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staylor\OneDrive - Sempra Energy\User Folders\Desktop\SDGE-43895-I-347_20200305_Q82\"/>
    </mc:Choice>
  </mc:AlternateContent>
  <xr:revisionPtr revIDLastSave="3" documentId="13_ncr:1_{7EF04C29-C224-46C5-B20D-11B460862385}" xr6:coauthVersionLast="44" xr6:coauthVersionMax="44" xr10:uidLastSave="{0641887D-582C-4580-823A-5D252BB433E6}"/>
  <bookViews>
    <workbookView xWindow="-23148" yWindow="924" windowWidth="23256" windowHeight="12720" xr2:uid="{00000000-000D-0000-FFFF-FFFF00000000}"/>
  </bookViews>
  <sheets>
    <sheet name="Species_Sco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4" i="1"/>
  <c r="I3" i="1"/>
  <c r="I2" i="1"/>
</calcChain>
</file>

<file path=xl/sharedStrings.xml><?xml version="1.0" encoding="utf-8"?>
<sst xmlns="http://schemas.openxmlformats.org/spreadsheetml/2006/main" count="68" uniqueCount="66">
  <si>
    <t>SPECIES</t>
  </si>
  <si>
    <t>Count</t>
  </si>
  <si>
    <t>Outages</t>
  </si>
  <si>
    <t>Outage_Percent</t>
  </si>
  <si>
    <t>Score</t>
  </si>
  <si>
    <t>Palm-Fan</t>
  </si>
  <si>
    <t>Birch</t>
  </si>
  <si>
    <t>Cypress</t>
  </si>
  <si>
    <t>Other-Slow</t>
  </si>
  <si>
    <t>Eucalyptus</t>
  </si>
  <si>
    <t>Pine</t>
  </si>
  <si>
    <t>Silk Oak</t>
  </si>
  <si>
    <t>Other-Medium</t>
  </si>
  <si>
    <t>Tamarisk/Salt Cedar</t>
  </si>
  <si>
    <t>Palm-Date</t>
  </si>
  <si>
    <t>Fir</t>
  </si>
  <si>
    <t>Cottonwood</t>
  </si>
  <si>
    <t>Orchid</t>
  </si>
  <si>
    <t>Sycamore</t>
  </si>
  <si>
    <t>Pecan</t>
  </si>
  <si>
    <t>Rubber</t>
  </si>
  <si>
    <t>Paloverde</t>
  </si>
  <si>
    <t>Chinaberry</t>
  </si>
  <si>
    <t>Deodara Cedar</t>
  </si>
  <si>
    <t>Araucaria</t>
  </si>
  <si>
    <t>Camphor-Tree</t>
  </si>
  <si>
    <t>Mesquite</t>
  </si>
  <si>
    <t>Casuarina</t>
  </si>
  <si>
    <t>Palm-Feather</t>
  </si>
  <si>
    <t>Coral</t>
  </si>
  <si>
    <t>Brush Slow 5x5</t>
  </si>
  <si>
    <t>Brush 5X5 Bamboo</t>
  </si>
  <si>
    <t>Cedar</t>
  </si>
  <si>
    <t>Ash</t>
  </si>
  <si>
    <t>Pittosporum</t>
  </si>
  <si>
    <t>Acacia</t>
  </si>
  <si>
    <t>Brisbane Box</t>
  </si>
  <si>
    <t>Tipu</t>
  </si>
  <si>
    <t>Elm</t>
  </si>
  <si>
    <t>Italian Cypress</t>
  </si>
  <si>
    <t>Giant Bird of Paradise</t>
  </si>
  <si>
    <t>Century Plant</t>
  </si>
  <si>
    <t>Brush Very Fast 5x5</t>
  </si>
  <si>
    <t>Brush Med 5x5</t>
  </si>
  <si>
    <t>Oak</t>
  </si>
  <si>
    <t>Pepper (California)</t>
  </si>
  <si>
    <t>Myoporum</t>
  </si>
  <si>
    <t>Jacaranda</t>
  </si>
  <si>
    <t>Brush Fast 5x5</t>
  </si>
  <si>
    <t>Citrus</t>
  </si>
  <si>
    <t>Podocarpus</t>
  </si>
  <si>
    <t>Willow</t>
  </si>
  <si>
    <t>Locust</t>
  </si>
  <si>
    <t>Avocado</t>
  </si>
  <si>
    <t>Liquidambar</t>
  </si>
  <si>
    <t>Olive</t>
  </si>
  <si>
    <t>Pepper-Brazilian</t>
  </si>
  <si>
    <t>Percentile</t>
  </si>
  <si>
    <t>95th</t>
  </si>
  <si>
    <t>75th</t>
  </si>
  <si>
    <t>30th</t>
  </si>
  <si>
    <t>Category</t>
  </si>
  <si>
    <t>Extreme Risk</t>
  </si>
  <si>
    <t>High Risk</t>
  </si>
  <si>
    <t>Moderate Risk</t>
  </si>
  <si>
    <t>Low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</si>
</sst>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33" borderId="0" xfId="0" applyFont="1" applyFill="1" applyAlignment="1">
      <alignment horizontal="center"/>
    </xf>
    <xf numFmtId="0" fontId="0" fillId="33" borderId="0" xfId="0" applyFill="1" applyAlignment="1">
      <alignment horizontal="center"/>
    </xf>
    <xf numFmtId="10" fontId="0" fillId="0" borderId="0" xfId="42" applyNumberFormat="1" applyFon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tabSelected="1" view="pageLayout" zoomScaleNormal="100" workbookViewId="0">
      <selection activeCell="F6" sqref="F6"/>
    </sheetView>
  </sheetViews>
  <sheetFormatPr defaultRowHeight="14.4" x14ac:dyDescent="0.3"/>
  <cols>
    <col min="1" max="1" width="20.77734375" customWidth="1"/>
    <col min="2" max="3" width="8.88671875" style="1"/>
    <col min="4" max="4" width="20.44140625" style="2" customWidth="1"/>
    <col min="5" max="5" width="8.88671875" style="1"/>
    <col min="7" max="7" width="8.88671875" customWidth="1"/>
    <col min="8" max="8" width="15.109375" style="1" customWidth="1"/>
    <col min="9" max="9" width="16.44140625" style="1" customWidth="1"/>
  </cols>
  <sheetData>
    <row r="1" spans="1:9" x14ac:dyDescent="0.3">
      <c r="A1" s="3" t="s">
        <v>0</v>
      </c>
      <c r="B1" s="4" t="s">
        <v>1</v>
      </c>
      <c r="C1" s="4" t="s">
        <v>2</v>
      </c>
      <c r="D1" s="5" t="s">
        <v>3</v>
      </c>
      <c r="E1" s="4" t="s">
        <v>4</v>
      </c>
      <c r="H1" s="6" t="s">
        <v>57</v>
      </c>
      <c r="I1" s="4" t="s">
        <v>3</v>
      </c>
    </row>
    <row r="2" spans="1:9" x14ac:dyDescent="0.3">
      <c r="A2" t="s">
        <v>5</v>
      </c>
      <c r="B2" s="1">
        <v>18584</v>
      </c>
      <c r="C2" s="1">
        <v>260</v>
      </c>
      <c r="D2" s="2">
        <v>1.39905294877314E-2</v>
      </c>
      <c r="E2" s="1">
        <v>4</v>
      </c>
      <c r="H2" s="7" t="s">
        <v>58</v>
      </c>
      <c r="I2" s="8">
        <f>_xlfn.PERCENTILE.EXC(D2:D53,0.95)</f>
        <v>9.6366788127498215E-3</v>
      </c>
    </row>
    <row r="3" spans="1:9" x14ac:dyDescent="0.3">
      <c r="A3" t="s">
        <v>6</v>
      </c>
      <c r="B3" s="1">
        <v>161</v>
      </c>
      <c r="C3" s="1">
        <v>2</v>
      </c>
      <c r="D3" s="2">
        <v>1.2422360248447201E-2</v>
      </c>
      <c r="E3" s="1">
        <v>4</v>
      </c>
      <c r="H3" s="7" t="s">
        <v>59</v>
      </c>
      <c r="I3" s="8">
        <f>_xlfn.PERCENTILE.EXC(D2:D53,0.75)</f>
        <v>3.3900682689610049E-3</v>
      </c>
    </row>
    <row r="4" spans="1:9" x14ac:dyDescent="0.3">
      <c r="A4" t="s">
        <v>7</v>
      </c>
      <c r="B4" s="1">
        <v>1229</v>
      </c>
      <c r="C4" s="1">
        <v>10</v>
      </c>
      <c r="D4" s="2">
        <v>8.1366965012204997E-3</v>
      </c>
      <c r="E4" s="1">
        <v>3</v>
      </c>
      <c r="H4" s="7" t="s">
        <v>60</v>
      </c>
      <c r="I4" s="8">
        <f>_xlfn.PERCENTILE.EXC(D2:D53,0.3)</f>
        <v>8.9414513118126968E-4</v>
      </c>
    </row>
    <row r="5" spans="1:9" x14ac:dyDescent="0.3">
      <c r="A5" t="s">
        <v>8</v>
      </c>
      <c r="B5" s="1">
        <v>1298</v>
      </c>
      <c r="C5" s="1">
        <v>9</v>
      </c>
      <c r="D5" s="2">
        <v>6.9337442218798196E-3</v>
      </c>
      <c r="E5" s="1">
        <v>3</v>
      </c>
      <c r="H5" s="7"/>
    </row>
    <row r="6" spans="1:9" x14ac:dyDescent="0.3">
      <c r="A6" t="s">
        <v>9</v>
      </c>
      <c r="B6" s="1">
        <v>63322</v>
      </c>
      <c r="C6" s="1">
        <v>380</v>
      </c>
      <c r="D6" s="2">
        <v>6.00107387637788E-3</v>
      </c>
      <c r="E6" s="1">
        <v>3</v>
      </c>
      <c r="H6" s="6" t="s">
        <v>61</v>
      </c>
      <c r="I6" s="4" t="s">
        <v>1</v>
      </c>
    </row>
    <row r="7" spans="1:9" x14ac:dyDescent="0.3">
      <c r="A7" t="s">
        <v>10</v>
      </c>
      <c r="B7" s="1">
        <v>28085</v>
      </c>
      <c r="C7" s="1">
        <v>132</v>
      </c>
      <c r="D7" s="2">
        <v>4.7000178030977401E-3</v>
      </c>
      <c r="E7" s="1">
        <v>3</v>
      </c>
      <c r="H7" s="7" t="s">
        <v>62</v>
      </c>
      <c r="I7" s="1">
        <f>SUM(B2:B3)</f>
        <v>18745</v>
      </c>
    </row>
    <row r="8" spans="1:9" x14ac:dyDescent="0.3">
      <c r="A8" t="s">
        <v>11</v>
      </c>
      <c r="B8" s="1">
        <v>2115</v>
      </c>
      <c r="C8" s="1">
        <v>9</v>
      </c>
      <c r="D8" s="2">
        <v>4.2553191489361703E-3</v>
      </c>
      <c r="E8" s="1">
        <v>3</v>
      </c>
      <c r="H8" s="7" t="s">
        <v>63</v>
      </c>
      <c r="I8" s="1">
        <f>SUM(B4:B14)</f>
        <v>106643</v>
      </c>
    </row>
    <row r="9" spans="1:9" x14ac:dyDescent="0.3">
      <c r="A9" t="s">
        <v>12</v>
      </c>
      <c r="B9" s="1">
        <v>3253</v>
      </c>
      <c r="C9" s="1">
        <v>13</v>
      </c>
      <c r="D9" s="2">
        <v>3.99631109744851E-3</v>
      </c>
      <c r="E9" s="1">
        <v>3</v>
      </c>
      <c r="H9" s="7" t="s">
        <v>64</v>
      </c>
      <c r="I9" s="1">
        <f>SUM(B15:B37)</f>
        <v>57615</v>
      </c>
    </row>
    <row r="10" spans="1:9" x14ac:dyDescent="0.3">
      <c r="A10" t="s">
        <v>13</v>
      </c>
      <c r="B10" s="1">
        <v>1764</v>
      </c>
      <c r="C10" s="1">
        <v>7</v>
      </c>
      <c r="D10" s="2">
        <v>3.9682539682539698E-3</v>
      </c>
      <c r="E10" s="1">
        <v>3</v>
      </c>
      <c r="H10" s="7" t="s">
        <v>65</v>
      </c>
      <c r="I10" s="1">
        <f>SUM(B38:B53)</f>
        <v>165606</v>
      </c>
    </row>
    <row r="11" spans="1:9" x14ac:dyDescent="0.3">
      <c r="A11" t="s">
        <v>14</v>
      </c>
      <c r="B11" s="1">
        <v>1613</v>
      </c>
      <c r="C11" s="1">
        <v>6</v>
      </c>
      <c r="D11" s="2">
        <v>3.7197768133912E-3</v>
      </c>
      <c r="E11" s="1">
        <v>3</v>
      </c>
    </row>
    <row r="12" spans="1:9" x14ac:dyDescent="0.3">
      <c r="A12" t="s">
        <v>15</v>
      </c>
      <c r="B12" s="1">
        <v>841</v>
      </c>
      <c r="C12" s="1">
        <v>3</v>
      </c>
      <c r="D12" s="2">
        <v>3.5671819262782399E-3</v>
      </c>
      <c r="E12" s="1">
        <v>3</v>
      </c>
    </row>
    <row r="13" spans="1:9" x14ac:dyDescent="0.3">
      <c r="A13" t="s">
        <v>16</v>
      </c>
      <c r="B13" s="1">
        <v>2834</v>
      </c>
      <c r="C13" s="1">
        <v>10</v>
      </c>
      <c r="D13" s="2">
        <v>3.52858151023289E-3</v>
      </c>
      <c r="E13" s="1">
        <v>3</v>
      </c>
    </row>
    <row r="14" spans="1:9" x14ac:dyDescent="0.3">
      <c r="A14" t="s">
        <v>17</v>
      </c>
      <c r="B14" s="1">
        <v>289</v>
      </c>
      <c r="C14" s="1">
        <v>1</v>
      </c>
      <c r="D14" s="2">
        <v>3.4602076124567501E-3</v>
      </c>
      <c r="E14" s="1">
        <v>3</v>
      </c>
    </row>
    <row r="15" spans="1:9" x14ac:dyDescent="0.3">
      <c r="A15" t="s">
        <v>18</v>
      </c>
      <c r="B15" s="1">
        <v>5661</v>
      </c>
      <c r="C15" s="1">
        <v>18</v>
      </c>
      <c r="D15" s="2">
        <v>3.1796502384737698E-3</v>
      </c>
      <c r="E15" s="1">
        <v>2</v>
      </c>
    </row>
    <row r="16" spans="1:9" x14ac:dyDescent="0.3">
      <c r="A16" t="s">
        <v>19</v>
      </c>
      <c r="B16" s="1">
        <v>1329</v>
      </c>
      <c r="C16" s="1">
        <v>4</v>
      </c>
      <c r="D16" s="2">
        <v>3.0097817908201702E-3</v>
      </c>
      <c r="E16" s="1">
        <v>2</v>
      </c>
    </row>
    <row r="17" spans="1:5" x14ac:dyDescent="0.3">
      <c r="A17" t="s">
        <v>20</v>
      </c>
      <c r="B17" s="1">
        <v>337</v>
      </c>
      <c r="C17" s="1">
        <v>1</v>
      </c>
      <c r="D17" s="2">
        <v>2.9673590504451001E-3</v>
      </c>
      <c r="E17" s="1">
        <v>2</v>
      </c>
    </row>
    <row r="18" spans="1:5" x14ac:dyDescent="0.3">
      <c r="A18" t="s">
        <v>21</v>
      </c>
      <c r="B18" s="1">
        <v>341</v>
      </c>
      <c r="C18" s="1">
        <v>1</v>
      </c>
      <c r="D18" s="2">
        <v>2.9325513196480899E-3</v>
      </c>
      <c r="E18" s="1">
        <v>2</v>
      </c>
    </row>
    <row r="19" spans="1:5" x14ac:dyDescent="0.3">
      <c r="A19" t="s">
        <v>22</v>
      </c>
      <c r="B19" s="1">
        <v>1066</v>
      </c>
      <c r="C19" s="1">
        <v>3</v>
      </c>
      <c r="D19" s="2">
        <v>2.81425891181989E-3</v>
      </c>
      <c r="E19" s="1">
        <v>2</v>
      </c>
    </row>
    <row r="20" spans="1:5" x14ac:dyDescent="0.3">
      <c r="A20" t="s">
        <v>23</v>
      </c>
      <c r="B20" s="1">
        <v>1510</v>
      </c>
      <c r="C20" s="1">
        <v>4</v>
      </c>
      <c r="D20" s="2">
        <v>2.6490066225165602E-3</v>
      </c>
      <c r="E20" s="1">
        <v>2</v>
      </c>
    </row>
    <row r="21" spans="1:5" x14ac:dyDescent="0.3">
      <c r="A21" t="s">
        <v>24</v>
      </c>
      <c r="B21" s="1">
        <v>824</v>
      </c>
      <c r="C21" s="1">
        <v>2</v>
      </c>
      <c r="D21" s="2">
        <v>2.4271844660194199E-3</v>
      </c>
      <c r="E21" s="1">
        <v>2</v>
      </c>
    </row>
    <row r="22" spans="1:5" x14ac:dyDescent="0.3">
      <c r="A22" t="s">
        <v>25</v>
      </c>
      <c r="B22" s="1">
        <v>1273</v>
      </c>
      <c r="C22" s="1">
        <v>3</v>
      </c>
      <c r="D22" s="2">
        <v>2.3566378633150002E-3</v>
      </c>
      <c r="E22" s="1">
        <v>2</v>
      </c>
    </row>
    <row r="23" spans="1:5" x14ac:dyDescent="0.3">
      <c r="A23" t="s">
        <v>26</v>
      </c>
      <c r="B23" s="1">
        <v>456</v>
      </c>
      <c r="C23" s="1">
        <v>1</v>
      </c>
      <c r="D23" s="2">
        <v>2.1929824561403499E-3</v>
      </c>
      <c r="E23" s="1">
        <v>2</v>
      </c>
    </row>
    <row r="24" spans="1:5" x14ac:dyDescent="0.3">
      <c r="A24" t="s">
        <v>27</v>
      </c>
      <c r="B24" s="1">
        <v>516</v>
      </c>
      <c r="C24" s="1">
        <v>1</v>
      </c>
      <c r="D24" s="2">
        <v>1.9379844961240299E-3</v>
      </c>
      <c r="E24" s="1">
        <v>2</v>
      </c>
    </row>
    <row r="25" spans="1:5" x14ac:dyDescent="0.3">
      <c r="A25" t="s">
        <v>28</v>
      </c>
      <c r="B25" s="1">
        <v>14387</v>
      </c>
      <c r="C25" s="1">
        <v>27</v>
      </c>
      <c r="D25" s="2">
        <v>1.87669423785362E-3</v>
      </c>
      <c r="E25" s="1">
        <v>2</v>
      </c>
    </row>
    <row r="26" spans="1:5" x14ac:dyDescent="0.3">
      <c r="A26" t="s">
        <v>29</v>
      </c>
      <c r="B26" s="1">
        <v>564</v>
      </c>
      <c r="C26" s="1">
        <v>1</v>
      </c>
      <c r="D26" s="2">
        <v>1.77304964539007E-3</v>
      </c>
      <c r="E26" s="1">
        <v>2</v>
      </c>
    </row>
    <row r="27" spans="1:5" x14ac:dyDescent="0.3">
      <c r="A27" t="s">
        <v>30</v>
      </c>
      <c r="B27" s="1">
        <v>1257</v>
      </c>
      <c r="C27" s="1">
        <v>2</v>
      </c>
      <c r="D27" s="2">
        <v>1.59108989657916E-3</v>
      </c>
      <c r="E27" s="1">
        <v>2</v>
      </c>
    </row>
    <row r="28" spans="1:5" x14ac:dyDescent="0.3">
      <c r="A28" t="s">
        <v>31</v>
      </c>
      <c r="B28" s="1">
        <v>2619</v>
      </c>
      <c r="C28" s="1">
        <v>4</v>
      </c>
      <c r="D28" s="2">
        <v>1.5273004963726601E-3</v>
      </c>
      <c r="E28" s="1">
        <v>2</v>
      </c>
    </row>
    <row r="29" spans="1:5" x14ac:dyDescent="0.3">
      <c r="A29" t="s">
        <v>32</v>
      </c>
      <c r="B29" s="1">
        <v>2140</v>
      </c>
      <c r="C29" s="1">
        <v>3</v>
      </c>
      <c r="D29" s="2">
        <v>1.4018691588785E-3</v>
      </c>
      <c r="E29" s="1">
        <v>2</v>
      </c>
    </row>
    <row r="30" spans="1:5" x14ac:dyDescent="0.3">
      <c r="A30" t="s">
        <v>33</v>
      </c>
      <c r="B30" s="1">
        <v>6776</v>
      </c>
      <c r="C30" s="1">
        <v>9</v>
      </c>
      <c r="D30" s="2">
        <v>1.3282172373081499E-3</v>
      </c>
      <c r="E30" s="1">
        <v>2</v>
      </c>
    </row>
    <row r="31" spans="1:5" x14ac:dyDescent="0.3">
      <c r="A31" t="s">
        <v>34</v>
      </c>
      <c r="B31" s="1">
        <v>787</v>
      </c>
      <c r="C31" s="1">
        <v>1</v>
      </c>
      <c r="D31" s="2">
        <v>1.27064803049555E-3</v>
      </c>
      <c r="E31" s="1">
        <v>2</v>
      </c>
    </row>
    <row r="32" spans="1:5" x14ac:dyDescent="0.3">
      <c r="A32" t="s">
        <v>35</v>
      </c>
      <c r="B32" s="1">
        <v>3205</v>
      </c>
      <c r="C32" s="1">
        <v>4</v>
      </c>
      <c r="D32" s="2">
        <v>1.2480499219968801E-3</v>
      </c>
      <c r="E32" s="1">
        <v>2</v>
      </c>
    </row>
    <row r="33" spans="1:5" x14ac:dyDescent="0.3">
      <c r="A33" t="s">
        <v>36</v>
      </c>
      <c r="B33" s="1">
        <v>1647</v>
      </c>
      <c r="C33" s="1">
        <v>2</v>
      </c>
      <c r="D33" s="2">
        <v>1.2143290831815401E-3</v>
      </c>
      <c r="E33" s="1">
        <v>2</v>
      </c>
    </row>
    <row r="34" spans="1:5" x14ac:dyDescent="0.3">
      <c r="A34" t="s">
        <v>37</v>
      </c>
      <c r="B34" s="1">
        <v>962</v>
      </c>
      <c r="C34" s="1">
        <v>1</v>
      </c>
      <c r="D34" s="2">
        <v>1.03950103950104E-3</v>
      </c>
      <c r="E34" s="1">
        <v>2</v>
      </c>
    </row>
    <row r="35" spans="1:5" x14ac:dyDescent="0.3">
      <c r="A35" t="s">
        <v>38</v>
      </c>
      <c r="B35" s="1">
        <v>4926</v>
      </c>
      <c r="C35" s="1">
        <v>5</v>
      </c>
      <c r="D35" s="2">
        <v>1.01502233049127E-3</v>
      </c>
      <c r="E35" s="1">
        <v>2</v>
      </c>
    </row>
    <row r="36" spans="1:5" x14ac:dyDescent="0.3">
      <c r="A36" t="s">
        <v>39</v>
      </c>
      <c r="B36" s="1">
        <v>4020</v>
      </c>
      <c r="C36" s="1">
        <v>4</v>
      </c>
      <c r="D36" s="2">
        <v>9.9502487562189005E-4</v>
      </c>
      <c r="E36" s="1">
        <v>2</v>
      </c>
    </row>
    <row r="37" spans="1:5" x14ac:dyDescent="0.3">
      <c r="A37" t="s">
        <v>40</v>
      </c>
      <c r="B37" s="1">
        <v>1012</v>
      </c>
      <c r="C37" s="1">
        <v>1</v>
      </c>
      <c r="D37" s="2">
        <v>9.8814229249011894E-4</v>
      </c>
      <c r="E37" s="1">
        <v>2</v>
      </c>
    </row>
    <row r="38" spans="1:5" x14ac:dyDescent="0.3">
      <c r="A38" t="s">
        <v>41</v>
      </c>
      <c r="B38" s="1">
        <v>7817</v>
      </c>
      <c r="C38" s="1">
        <v>7</v>
      </c>
      <c r="D38" s="2">
        <v>8.9548420110016603E-4</v>
      </c>
      <c r="E38" s="1">
        <v>1</v>
      </c>
    </row>
    <row r="39" spans="1:5" x14ac:dyDescent="0.3">
      <c r="A39" t="s">
        <v>42</v>
      </c>
      <c r="B39" s="1">
        <v>3401</v>
      </c>
      <c r="C39" s="1">
        <v>3</v>
      </c>
      <c r="D39" s="2">
        <v>8.8209350191120295E-4</v>
      </c>
      <c r="E39" s="1">
        <v>1</v>
      </c>
    </row>
    <row r="40" spans="1:5" x14ac:dyDescent="0.3">
      <c r="A40" t="s">
        <v>43</v>
      </c>
      <c r="B40" s="1">
        <v>3413</v>
      </c>
      <c r="C40" s="1">
        <v>3</v>
      </c>
      <c r="D40" s="2">
        <v>8.78992089071198E-4</v>
      </c>
      <c r="E40" s="1">
        <v>1</v>
      </c>
    </row>
    <row r="41" spans="1:5" x14ac:dyDescent="0.3">
      <c r="A41" t="s">
        <v>44</v>
      </c>
      <c r="B41" s="1">
        <v>75191</v>
      </c>
      <c r="C41" s="1">
        <v>65</v>
      </c>
      <c r="D41" s="2">
        <v>8.6446516205396901E-4</v>
      </c>
      <c r="E41" s="1">
        <v>1</v>
      </c>
    </row>
    <row r="42" spans="1:5" x14ac:dyDescent="0.3">
      <c r="A42" t="s">
        <v>45</v>
      </c>
      <c r="B42" s="1">
        <v>18728</v>
      </c>
      <c r="C42" s="1">
        <v>16</v>
      </c>
      <c r="D42" s="2">
        <v>8.5433575395130299E-4</v>
      </c>
      <c r="E42" s="1">
        <v>1</v>
      </c>
    </row>
    <row r="43" spans="1:5" x14ac:dyDescent="0.3">
      <c r="A43" t="s">
        <v>46</v>
      </c>
      <c r="B43" s="1">
        <v>1193</v>
      </c>
      <c r="C43" s="1">
        <v>1</v>
      </c>
      <c r="D43" s="2">
        <v>8.3822296730930396E-4</v>
      </c>
      <c r="E43" s="1">
        <v>1</v>
      </c>
    </row>
    <row r="44" spans="1:5" x14ac:dyDescent="0.3">
      <c r="A44" t="s">
        <v>47</v>
      </c>
      <c r="B44" s="1">
        <v>4788</v>
      </c>
      <c r="C44" s="1">
        <v>4</v>
      </c>
      <c r="D44" s="2">
        <v>8.3542188805346695E-4</v>
      </c>
      <c r="E44" s="1">
        <v>1</v>
      </c>
    </row>
    <row r="45" spans="1:5" x14ac:dyDescent="0.3">
      <c r="A45" t="s">
        <v>48</v>
      </c>
      <c r="B45" s="1">
        <v>2972</v>
      </c>
      <c r="C45" s="1">
        <v>2</v>
      </c>
      <c r="D45" s="2">
        <v>6.7294751009421298E-4</v>
      </c>
      <c r="E45" s="1">
        <v>1</v>
      </c>
    </row>
    <row r="46" spans="1:5" x14ac:dyDescent="0.3">
      <c r="A46" t="s">
        <v>49</v>
      </c>
      <c r="B46" s="1">
        <v>1506</v>
      </c>
      <c r="C46" s="1">
        <v>1</v>
      </c>
      <c r="D46" s="2">
        <v>6.64010624169987E-4</v>
      </c>
      <c r="E46" s="1">
        <v>1</v>
      </c>
    </row>
    <row r="47" spans="1:5" x14ac:dyDescent="0.3">
      <c r="A47" t="s">
        <v>50</v>
      </c>
      <c r="B47" s="1">
        <v>1810</v>
      </c>
      <c r="C47" s="1">
        <v>1</v>
      </c>
      <c r="D47" s="2">
        <v>5.5248618784530402E-4</v>
      </c>
      <c r="E47" s="1">
        <v>1</v>
      </c>
    </row>
    <row r="48" spans="1:5" x14ac:dyDescent="0.3">
      <c r="A48" t="s">
        <v>51</v>
      </c>
      <c r="B48" s="1">
        <v>10146</v>
      </c>
      <c r="C48" s="1">
        <v>5</v>
      </c>
      <c r="D48" s="2">
        <v>4.9280504632367398E-4</v>
      </c>
      <c r="E48" s="1">
        <v>1</v>
      </c>
    </row>
    <row r="49" spans="1:5" x14ac:dyDescent="0.3">
      <c r="A49" t="s">
        <v>52</v>
      </c>
      <c r="B49" s="1">
        <v>2039</v>
      </c>
      <c r="C49" s="1">
        <v>1</v>
      </c>
      <c r="D49" s="2">
        <v>4.9043648847474299E-4</v>
      </c>
      <c r="E49" s="1">
        <v>1</v>
      </c>
    </row>
    <row r="50" spans="1:5" x14ac:dyDescent="0.3">
      <c r="A50" t="s">
        <v>53</v>
      </c>
      <c r="B50" s="1">
        <v>15688</v>
      </c>
      <c r="C50" s="1">
        <v>6</v>
      </c>
      <c r="D50" s="2">
        <v>3.82457929627741E-4</v>
      </c>
      <c r="E50" s="1">
        <v>1</v>
      </c>
    </row>
    <row r="51" spans="1:5" x14ac:dyDescent="0.3">
      <c r="A51" t="s">
        <v>54</v>
      </c>
      <c r="B51" s="1">
        <v>4802</v>
      </c>
      <c r="C51" s="1">
        <v>1</v>
      </c>
      <c r="D51" s="2">
        <v>2.08246563931695E-4</v>
      </c>
      <c r="E51" s="1">
        <v>1</v>
      </c>
    </row>
    <row r="52" spans="1:5" x14ac:dyDescent="0.3">
      <c r="A52" t="s">
        <v>55</v>
      </c>
      <c r="B52" s="1">
        <v>5302</v>
      </c>
      <c r="C52" s="1">
        <v>1</v>
      </c>
      <c r="D52" s="2">
        <v>1.886080724255E-4</v>
      </c>
      <c r="E52" s="1">
        <v>1</v>
      </c>
    </row>
    <row r="53" spans="1:5" x14ac:dyDescent="0.3">
      <c r="A53" t="s">
        <v>56</v>
      </c>
      <c r="B53" s="1">
        <v>6810</v>
      </c>
      <c r="C53" s="1">
        <v>1</v>
      </c>
      <c r="D53" s="2">
        <v>1.4684287812041099E-4</v>
      </c>
      <c r="E53" s="1">
        <v>1</v>
      </c>
    </row>
  </sheetData>
  <pageMargins left="0.7" right="0.7" top="0.75" bottom="0.75" header="0.3" footer="0.3"/>
  <pageSetup orientation="landscape" r:id="rId1"/>
  <headerFooter>
    <oddHeader>&amp;R&amp;"-,Bold"&amp;KFF00002020 WMP: WSD-SDGE-DR 2 Q82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Species_Score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Taylor, Cynthia S</cp:lastModifiedBy>
  <dcterms:created xsi:type="dcterms:W3CDTF">2019-07-08T23:04:43Z</dcterms:created>
  <dcterms:modified xsi:type="dcterms:W3CDTF">2020-03-10T23:28:17Z</dcterms:modified>
</cp:coreProperties>
</file>