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CP1B\data\MKTG\BUS_ANAL\EVAL\CEvans\Data Requests\100119 - GRCP2 Baseline Supplemental Filing\"/>
    </mc:Choice>
  </mc:AlternateContent>
  <xr:revisionPtr revIDLastSave="0" documentId="13_ncr:1_{21093694-C2E8-4799-A351-BE12EFEECF30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Attachment_A" sheetId="10" r:id="rId1"/>
    <sheet name="Attachment_B" sheetId="16" r:id="rId2"/>
    <sheet name="Attachment_C" sheetId="15" r:id="rId3"/>
    <sheet name="Increment_Data" sheetId="11" r:id="rId4"/>
    <sheet name="Increment_Pivot" sheetId="18" r:id="rId5"/>
    <sheet name="Combined_Data" sheetId="13" r:id="rId6"/>
    <sheet name="Combined_Pivot" sheetId="19" r:id="rId7"/>
    <sheet name="Column Definitions" sheetId="17" r:id="rId8"/>
    <sheet name="Title_Lookup" sheetId="12" state="hidden" r:id="rId9"/>
  </sheets>
  <definedNames>
    <definedName name="_xlnm._FilterDatabase" localSheetId="3" hidden="1">Increment_Data!$A$4:$L$2308</definedName>
    <definedName name="_xlnm.Print_Titles" localSheetId="0">Attachment_A!$1:$5</definedName>
    <definedName name="_xlnm.Print_Titles" localSheetId="1">Attachment_B!$1:$5</definedName>
    <definedName name="_xlnm.Print_Titles" localSheetId="2">Attachment_C!$1:$7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5" l="1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B49" i="15"/>
  <c r="C49" i="15"/>
  <c r="B50" i="15"/>
  <c r="C50" i="15"/>
  <c r="B51" i="15"/>
  <c r="C51" i="15"/>
  <c r="B52" i="15"/>
  <c r="C52" i="15"/>
  <c r="B53" i="15"/>
  <c r="C53" i="15"/>
  <c r="B54" i="15"/>
  <c r="C54" i="15"/>
  <c r="B55" i="15"/>
  <c r="C55" i="15"/>
  <c r="B56" i="15"/>
  <c r="C56" i="15"/>
  <c r="B57" i="15"/>
  <c r="C57" i="15"/>
  <c r="B58" i="15"/>
  <c r="C58" i="15"/>
  <c r="B59" i="15"/>
  <c r="C59" i="15"/>
  <c r="B60" i="15"/>
  <c r="C60" i="15"/>
  <c r="B61" i="15"/>
  <c r="C61" i="15"/>
  <c r="B62" i="15"/>
  <c r="C62" i="15"/>
  <c r="B63" i="15"/>
  <c r="C63" i="15"/>
  <c r="B64" i="15"/>
  <c r="C64" i="15"/>
  <c r="B65" i="15"/>
  <c r="C65" i="15"/>
  <c r="B66" i="15"/>
  <c r="C66" i="15"/>
  <c r="B67" i="15"/>
  <c r="C67" i="15"/>
  <c r="B68" i="15"/>
  <c r="C68" i="15"/>
  <c r="B69" i="15"/>
  <c r="C69" i="15"/>
  <c r="B70" i="15"/>
  <c r="C70" i="15"/>
  <c r="B71" i="15"/>
  <c r="C71" i="15"/>
  <c r="B72" i="15"/>
  <c r="C72" i="15"/>
  <c r="B73" i="15"/>
  <c r="C73" i="15"/>
  <c r="B74" i="15"/>
  <c r="C74" i="15"/>
  <c r="B75" i="15"/>
  <c r="C75" i="15"/>
  <c r="B76" i="15"/>
  <c r="C76" i="15"/>
  <c r="B77" i="15"/>
  <c r="C77" i="15"/>
  <c r="B78" i="15"/>
  <c r="C78" i="15"/>
  <c r="B79" i="15"/>
  <c r="C79" i="15"/>
  <c r="B80" i="15"/>
  <c r="C80" i="15"/>
  <c r="B81" i="15"/>
  <c r="C81" i="15"/>
  <c r="B82" i="15"/>
  <c r="C82" i="15"/>
  <c r="B83" i="15"/>
  <c r="C83" i="15"/>
  <c r="B84" i="15"/>
  <c r="C84" i="15"/>
  <c r="B85" i="15"/>
  <c r="C85" i="15"/>
  <c r="B86" i="15"/>
  <c r="C86" i="15"/>
  <c r="B87" i="15"/>
  <c r="C87" i="15"/>
  <c r="B88" i="15"/>
  <c r="C88" i="15"/>
  <c r="B89" i="15"/>
  <c r="C89" i="15"/>
  <c r="B90" i="15"/>
  <c r="C90" i="15"/>
  <c r="B91" i="15"/>
  <c r="C91" i="15"/>
  <c r="B92" i="15"/>
  <c r="C92" i="15"/>
  <c r="B93" i="15"/>
  <c r="C93" i="15"/>
  <c r="B94" i="15"/>
  <c r="C94" i="15"/>
  <c r="B95" i="15"/>
  <c r="C95" i="15"/>
  <c r="B96" i="15"/>
  <c r="C96" i="15"/>
  <c r="B97" i="15"/>
  <c r="C97" i="15"/>
  <c r="B98" i="15"/>
  <c r="C98" i="15"/>
  <c r="B99" i="15"/>
  <c r="C99" i="15"/>
  <c r="B100" i="15"/>
  <c r="C100" i="15"/>
  <c r="B101" i="15"/>
  <c r="C101" i="15"/>
  <c r="B102" i="15"/>
  <c r="C102" i="15"/>
  <c r="B103" i="15"/>
  <c r="C103" i="15"/>
  <c r="C9" i="15"/>
  <c r="C10" i="15"/>
  <c r="C11" i="15"/>
  <c r="D12" i="15"/>
  <c r="E12" i="15"/>
  <c r="G12" i="15"/>
  <c r="D13" i="15"/>
  <c r="E13" i="15"/>
  <c r="G13" i="15"/>
  <c r="D14" i="15"/>
  <c r="E14" i="15"/>
  <c r="G14" i="15"/>
  <c r="D15" i="15"/>
  <c r="E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D20" i="15"/>
  <c r="E20" i="15"/>
  <c r="G20" i="15"/>
  <c r="D21" i="15"/>
  <c r="E21" i="15"/>
  <c r="G21" i="15"/>
  <c r="D22" i="15"/>
  <c r="E22" i="15"/>
  <c r="G22" i="15"/>
  <c r="D23" i="15"/>
  <c r="E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D28" i="15"/>
  <c r="E28" i="15"/>
  <c r="G28" i="15"/>
  <c r="D29" i="15"/>
  <c r="E29" i="15"/>
  <c r="G29" i="15"/>
  <c r="D30" i="15"/>
  <c r="E30" i="15"/>
  <c r="G30" i="15"/>
  <c r="D31" i="15"/>
  <c r="E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D36" i="15"/>
  <c r="E36" i="15"/>
  <c r="G36" i="15"/>
  <c r="D37" i="15"/>
  <c r="E37" i="15"/>
  <c r="G37" i="15"/>
  <c r="D38" i="15"/>
  <c r="E38" i="15"/>
  <c r="G38" i="15"/>
  <c r="D39" i="15"/>
  <c r="E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D44" i="15"/>
  <c r="E44" i="15"/>
  <c r="G44" i="15"/>
  <c r="D45" i="15"/>
  <c r="E45" i="15"/>
  <c r="G45" i="15"/>
  <c r="D46" i="15"/>
  <c r="E46" i="15"/>
  <c r="G46" i="15"/>
  <c r="D47" i="15"/>
  <c r="E47" i="15"/>
  <c r="G47" i="15"/>
  <c r="D48" i="15"/>
  <c r="E48" i="15"/>
  <c r="G48" i="15"/>
  <c r="D49" i="15"/>
  <c r="E49" i="15"/>
  <c r="G49" i="15"/>
  <c r="D50" i="15"/>
  <c r="E50" i="15"/>
  <c r="G50" i="15"/>
  <c r="D51" i="15"/>
  <c r="E51" i="15"/>
  <c r="G51" i="15"/>
  <c r="D52" i="15"/>
  <c r="E52" i="15"/>
  <c r="G52" i="15"/>
  <c r="D53" i="15"/>
  <c r="E53" i="15"/>
  <c r="G53" i="15"/>
  <c r="D54" i="15"/>
  <c r="E54" i="15"/>
  <c r="G54" i="15"/>
  <c r="D55" i="15"/>
  <c r="E55" i="15"/>
  <c r="G55" i="15"/>
  <c r="D56" i="15"/>
  <c r="E56" i="15"/>
  <c r="G56" i="15"/>
  <c r="D57" i="15"/>
  <c r="E57" i="15"/>
  <c r="G57" i="15"/>
  <c r="D58" i="15"/>
  <c r="E58" i="15"/>
  <c r="G58" i="15"/>
  <c r="D59" i="15"/>
  <c r="E59" i="15"/>
  <c r="G59" i="15"/>
  <c r="D60" i="15"/>
  <c r="E60" i="15"/>
  <c r="G60" i="15"/>
  <c r="D61" i="15"/>
  <c r="E61" i="15"/>
  <c r="G61" i="15"/>
  <c r="D62" i="15"/>
  <c r="E62" i="15"/>
  <c r="G62" i="15"/>
  <c r="D63" i="15"/>
  <c r="E63" i="15"/>
  <c r="G63" i="15"/>
  <c r="D64" i="15"/>
  <c r="E64" i="15"/>
  <c r="G64" i="15"/>
  <c r="D65" i="15"/>
  <c r="E65" i="15"/>
  <c r="G65" i="15"/>
  <c r="D66" i="15"/>
  <c r="E66" i="15"/>
  <c r="G66" i="15"/>
  <c r="D67" i="15"/>
  <c r="E67" i="15"/>
  <c r="G67" i="15"/>
  <c r="D68" i="15"/>
  <c r="E68" i="15"/>
  <c r="G68" i="15"/>
  <c r="D69" i="15"/>
  <c r="E69" i="15"/>
  <c r="G69" i="15"/>
  <c r="D70" i="15"/>
  <c r="E70" i="15"/>
  <c r="G70" i="15"/>
  <c r="D71" i="15"/>
  <c r="E71" i="15"/>
  <c r="G71" i="15"/>
  <c r="D72" i="15"/>
  <c r="E72" i="15"/>
  <c r="G72" i="15"/>
  <c r="D73" i="15"/>
  <c r="E73" i="15"/>
  <c r="G73" i="15"/>
  <c r="D74" i="15"/>
  <c r="E74" i="15"/>
  <c r="G74" i="15"/>
  <c r="D75" i="15"/>
  <c r="E75" i="15"/>
  <c r="G75" i="15"/>
  <c r="D76" i="15"/>
  <c r="E76" i="15"/>
  <c r="G76" i="15"/>
  <c r="D77" i="15"/>
  <c r="E77" i="15"/>
  <c r="G77" i="15"/>
  <c r="D78" i="15"/>
  <c r="E78" i="15"/>
  <c r="G78" i="15"/>
  <c r="D79" i="15"/>
  <c r="E79" i="15"/>
  <c r="G79" i="15"/>
  <c r="D80" i="15"/>
  <c r="E80" i="15"/>
  <c r="G80" i="15"/>
  <c r="D81" i="15"/>
  <c r="E81" i="15"/>
  <c r="G81" i="15"/>
  <c r="D82" i="15"/>
  <c r="E82" i="15"/>
  <c r="G82" i="15"/>
  <c r="D83" i="15"/>
  <c r="E83" i="15"/>
  <c r="G83" i="15"/>
  <c r="D84" i="15"/>
  <c r="E84" i="15"/>
  <c r="G84" i="15"/>
  <c r="D85" i="15"/>
  <c r="E85" i="15"/>
  <c r="G85" i="15"/>
  <c r="D86" i="15"/>
  <c r="E86" i="15"/>
  <c r="G86" i="15"/>
  <c r="D87" i="15"/>
  <c r="E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D92" i="15"/>
  <c r="E92" i="15"/>
  <c r="G92" i="15"/>
  <c r="D93" i="15"/>
  <c r="E93" i="15"/>
  <c r="G93" i="15"/>
  <c r="D94" i="15"/>
  <c r="E94" i="15"/>
  <c r="G94" i="15"/>
  <c r="D95" i="15"/>
  <c r="E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D100" i="15"/>
  <c r="E100" i="15"/>
  <c r="G100" i="15"/>
  <c r="D101" i="15"/>
  <c r="E101" i="15"/>
  <c r="G101" i="15"/>
  <c r="D102" i="15"/>
  <c r="E102" i="15"/>
  <c r="G102" i="15"/>
  <c r="D103" i="15"/>
  <c r="E103" i="15"/>
  <c r="G103" i="15"/>
  <c r="E9" i="15"/>
  <c r="F9" i="15"/>
  <c r="G9" i="15"/>
  <c r="E10" i="15"/>
  <c r="F10" i="15"/>
  <c r="G10" i="15"/>
  <c r="E11" i="15"/>
  <c r="F11" i="15"/>
  <c r="G11" i="15"/>
  <c r="E8" i="15"/>
  <c r="F8" i="15"/>
  <c r="G8" i="15"/>
  <c r="C8" i="15"/>
  <c r="B9" i="15"/>
  <c r="B10" i="15"/>
  <c r="B11" i="15"/>
  <c r="B8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9" i="15"/>
  <c r="A10" i="15"/>
  <c r="A11" i="15"/>
  <c r="A12" i="15"/>
  <c r="A13" i="15"/>
  <c r="A14" i="15"/>
  <c r="A15" i="15"/>
  <c r="A8" i="15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0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  <c r="E429" i="16"/>
  <c r="E430" i="16"/>
  <c r="E431" i="16"/>
  <c r="E432" i="16"/>
  <c r="E433" i="16"/>
  <c r="E434" i="16"/>
  <c r="E435" i="16"/>
  <c r="E436" i="16"/>
  <c r="E437" i="16"/>
  <c r="E438" i="16"/>
  <c r="E439" i="16"/>
  <c r="E440" i="16"/>
  <c r="E441" i="16"/>
  <c r="E442" i="16"/>
  <c r="E443" i="16"/>
  <c r="E444" i="16"/>
  <c r="E445" i="16"/>
  <c r="E446" i="16"/>
  <c r="E447" i="16"/>
  <c r="E448" i="16"/>
  <c r="E449" i="16"/>
  <c r="E450" i="16"/>
  <c r="E451" i="16"/>
  <c r="E452" i="16"/>
  <c r="E453" i="16"/>
  <c r="E454" i="16"/>
  <c r="E455" i="16"/>
  <c r="E456" i="16"/>
  <c r="E457" i="16"/>
  <c r="E458" i="16"/>
  <c r="E459" i="16"/>
  <c r="E460" i="16"/>
  <c r="E461" i="16"/>
  <c r="E462" i="16"/>
  <c r="E463" i="16"/>
  <c r="E464" i="16"/>
  <c r="E465" i="16"/>
  <c r="E466" i="16"/>
  <c r="E467" i="16"/>
  <c r="E468" i="16"/>
  <c r="E469" i="16"/>
  <c r="E470" i="16"/>
  <c r="E471" i="16"/>
  <c r="E472" i="16"/>
  <c r="E473" i="16"/>
  <c r="E474" i="16"/>
  <c r="E475" i="16"/>
  <c r="E476" i="16"/>
  <c r="E477" i="16"/>
  <c r="E478" i="16"/>
  <c r="E479" i="16"/>
  <c r="E480" i="16"/>
  <c r="E481" i="16"/>
  <c r="E482" i="16"/>
  <c r="E483" i="16"/>
  <c r="E484" i="16"/>
  <c r="E485" i="16"/>
  <c r="E486" i="16"/>
  <c r="E487" i="16"/>
  <c r="E488" i="16"/>
  <c r="E489" i="16"/>
  <c r="E490" i="16"/>
  <c r="E491" i="16"/>
  <c r="E492" i="16"/>
  <c r="E493" i="16"/>
  <c r="E494" i="16"/>
  <c r="E495" i="16"/>
  <c r="E496" i="16"/>
  <c r="E497" i="16"/>
  <c r="E498" i="16"/>
  <c r="E499" i="16"/>
  <c r="E500" i="16"/>
  <c r="E501" i="16"/>
  <c r="E502" i="16"/>
  <c r="E503" i="16"/>
  <c r="E504" i="16"/>
  <c r="E505" i="16"/>
  <c r="E506" i="16"/>
  <c r="E507" i="16"/>
  <c r="E508" i="16"/>
  <c r="E509" i="16"/>
  <c r="E510" i="16"/>
  <c r="E511" i="16"/>
  <c r="E512" i="16"/>
  <c r="E513" i="16"/>
  <c r="E514" i="16"/>
  <c r="E515" i="16"/>
  <c r="E516" i="16"/>
  <c r="E517" i="16"/>
  <c r="E518" i="16"/>
  <c r="E519" i="16"/>
  <c r="E520" i="16"/>
  <c r="E521" i="16"/>
  <c r="E522" i="16"/>
  <c r="E523" i="16"/>
  <c r="E524" i="16"/>
  <c r="E525" i="16"/>
  <c r="E526" i="16"/>
  <c r="E527" i="16"/>
  <c r="E528" i="16"/>
  <c r="E529" i="16"/>
  <c r="E530" i="16"/>
  <c r="E531" i="16"/>
  <c r="E532" i="16"/>
  <c r="E533" i="16"/>
  <c r="E534" i="16"/>
  <c r="E535" i="16"/>
  <c r="E536" i="16"/>
  <c r="E537" i="16"/>
  <c r="E538" i="16"/>
  <c r="E539" i="16"/>
  <c r="E540" i="16"/>
  <c r="E541" i="16"/>
  <c r="E542" i="16"/>
  <c r="E543" i="16"/>
  <c r="E544" i="16"/>
  <c r="E545" i="16"/>
  <c r="E546" i="16"/>
  <c r="E547" i="16"/>
  <c r="E548" i="16"/>
  <c r="E549" i="16"/>
  <c r="E550" i="16"/>
  <c r="E551" i="16"/>
  <c r="E552" i="16"/>
  <c r="E553" i="16"/>
  <c r="E554" i="16"/>
  <c r="E555" i="16"/>
  <c r="E556" i="16"/>
  <c r="E557" i="16"/>
  <c r="E558" i="16"/>
  <c r="E559" i="16"/>
  <c r="E560" i="16"/>
  <c r="E561" i="16"/>
  <c r="E562" i="16"/>
  <c r="E563" i="16"/>
  <c r="E564" i="16"/>
  <c r="E565" i="16"/>
  <c r="E566" i="16"/>
  <c r="E567" i="16"/>
  <c r="E568" i="16"/>
  <c r="E569" i="16"/>
  <c r="E570" i="16"/>
  <c r="E571" i="16"/>
  <c r="E572" i="16"/>
  <c r="E573" i="16"/>
  <c r="E574" i="16"/>
  <c r="E575" i="16"/>
  <c r="E576" i="16"/>
  <c r="E577" i="16"/>
  <c r="E578" i="16"/>
  <c r="E579" i="16"/>
  <c r="E580" i="16"/>
  <c r="E581" i="16"/>
  <c r="E582" i="16"/>
  <c r="E583" i="16"/>
  <c r="E584" i="16"/>
  <c r="E585" i="16"/>
  <c r="E586" i="16"/>
  <c r="E587" i="16"/>
  <c r="E588" i="16"/>
  <c r="E589" i="16"/>
  <c r="E590" i="16"/>
  <c r="E591" i="16"/>
  <c r="E592" i="16"/>
  <c r="E593" i="16"/>
  <c r="E594" i="16"/>
  <c r="E595" i="16"/>
  <c r="E596" i="16"/>
  <c r="E597" i="16"/>
  <c r="E598" i="16"/>
  <c r="E599" i="16"/>
  <c r="E600" i="16"/>
  <c r="E601" i="16"/>
  <c r="E602" i="16"/>
  <c r="E603" i="16"/>
  <c r="E604" i="16"/>
  <c r="E605" i="16"/>
  <c r="E606" i="16"/>
  <c r="E607" i="16"/>
  <c r="E608" i="16"/>
  <c r="E609" i="16"/>
  <c r="E610" i="16"/>
  <c r="E611" i="16"/>
  <c r="E612" i="16"/>
  <c r="E613" i="16"/>
  <c r="E614" i="16"/>
  <c r="E615" i="16"/>
  <c r="E616" i="16"/>
  <c r="E617" i="16"/>
  <c r="E618" i="16"/>
  <c r="E619" i="16"/>
  <c r="E620" i="16"/>
  <c r="E621" i="16"/>
  <c r="E622" i="16"/>
  <c r="E623" i="16"/>
  <c r="E624" i="16"/>
  <c r="E625" i="16"/>
  <c r="E626" i="16"/>
  <c r="E627" i="16"/>
  <c r="E628" i="16"/>
  <c r="E629" i="16"/>
  <c r="E630" i="16"/>
  <c r="E631" i="16"/>
  <c r="E632" i="16"/>
  <c r="E633" i="16"/>
  <c r="E634" i="16"/>
  <c r="E635" i="16"/>
  <c r="E636" i="16"/>
  <c r="E637" i="16"/>
  <c r="E638" i="16"/>
  <c r="E639" i="16"/>
  <c r="E640" i="16"/>
  <c r="E641" i="16"/>
  <c r="E642" i="16"/>
  <c r="E643" i="16"/>
  <c r="E644" i="16"/>
  <c r="E645" i="16"/>
  <c r="E646" i="16"/>
  <c r="E647" i="16"/>
  <c r="E648" i="16"/>
  <c r="E649" i="16"/>
  <c r="E650" i="16"/>
  <c r="E651" i="16"/>
  <c r="E652" i="16"/>
  <c r="E653" i="16"/>
  <c r="E654" i="16"/>
  <c r="E655" i="16"/>
  <c r="E656" i="16"/>
  <c r="E657" i="16"/>
  <c r="E658" i="16"/>
  <c r="E659" i="16"/>
  <c r="E660" i="16"/>
  <c r="E661" i="16"/>
  <c r="E662" i="16"/>
  <c r="E663" i="16"/>
  <c r="E664" i="16"/>
  <c r="E665" i="16"/>
  <c r="E666" i="16"/>
  <c r="E667" i="16"/>
  <c r="E668" i="16"/>
  <c r="E669" i="16"/>
  <c r="E670" i="16"/>
  <c r="E671" i="16"/>
  <c r="E672" i="16"/>
  <c r="E673" i="16"/>
  <c r="E674" i="16"/>
  <c r="E675" i="16"/>
  <c r="E676" i="16"/>
  <c r="E677" i="16"/>
  <c r="E678" i="16"/>
  <c r="E679" i="16"/>
  <c r="E680" i="16"/>
  <c r="E681" i="16"/>
  <c r="E682" i="16"/>
  <c r="E683" i="16"/>
  <c r="E684" i="16"/>
  <c r="E685" i="16"/>
  <c r="E686" i="16"/>
  <c r="E687" i="16"/>
  <c r="E688" i="16"/>
  <c r="E689" i="16"/>
  <c r="E690" i="16"/>
  <c r="E691" i="16"/>
  <c r="E692" i="16"/>
  <c r="E693" i="16"/>
  <c r="E694" i="16"/>
  <c r="E695" i="16"/>
  <c r="E696" i="16"/>
  <c r="E697" i="16"/>
  <c r="E698" i="16"/>
  <c r="E699" i="16"/>
  <c r="E700" i="16"/>
  <c r="E701" i="16"/>
  <c r="E702" i="16"/>
  <c r="E703" i="16"/>
  <c r="E704" i="16"/>
  <c r="E705" i="16"/>
  <c r="E706" i="16"/>
  <c r="E707" i="16"/>
  <c r="E708" i="16"/>
  <c r="E709" i="16"/>
  <c r="E710" i="16"/>
  <c r="E711" i="16"/>
  <c r="E712" i="16"/>
  <c r="E713" i="16"/>
  <c r="E714" i="16"/>
  <c r="E715" i="16"/>
  <c r="E716" i="16"/>
  <c r="E717" i="16"/>
  <c r="E718" i="16"/>
  <c r="E719" i="16"/>
  <c r="E720" i="16"/>
  <c r="E721" i="16"/>
  <c r="E722" i="16"/>
  <c r="E723" i="16"/>
  <c r="E724" i="16"/>
  <c r="E725" i="16"/>
  <c r="E726" i="16"/>
  <c r="E727" i="16"/>
  <c r="E728" i="16"/>
  <c r="E729" i="16"/>
  <c r="E730" i="16"/>
  <c r="E731" i="16"/>
  <c r="E732" i="16"/>
  <c r="E733" i="16"/>
  <c r="E734" i="16"/>
  <c r="E735" i="16"/>
  <c r="E736" i="16"/>
  <c r="E737" i="16"/>
  <c r="E738" i="16"/>
  <c r="E739" i="16"/>
  <c r="E740" i="16"/>
  <c r="E741" i="16"/>
  <c r="E742" i="16"/>
  <c r="E743" i="16"/>
  <c r="E744" i="16"/>
  <c r="E745" i="16"/>
  <c r="E746" i="16"/>
  <c r="E747" i="16"/>
  <c r="E748" i="16"/>
  <c r="E749" i="16"/>
  <c r="E750" i="16"/>
  <c r="E751" i="16"/>
  <c r="E752" i="16"/>
  <c r="E753" i="16"/>
  <c r="E754" i="16"/>
  <c r="E755" i="16"/>
  <c r="E756" i="16"/>
  <c r="E757" i="16"/>
  <c r="E758" i="16"/>
  <c r="E759" i="16"/>
  <c r="E760" i="16"/>
  <c r="E761" i="16"/>
  <c r="E762" i="16"/>
  <c r="E763" i="16"/>
  <c r="E764" i="16"/>
  <c r="E765" i="16"/>
  <c r="E766" i="16"/>
  <c r="E767" i="16"/>
  <c r="E768" i="16"/>
  <c r="E769" i="16"/>
  <c r="E770" i="16"/>
  <c r="E771" i="16"/>
  <c r="E772" i="16"/>
  <c r="E773" i="16"/>
  <c r="E774" i="16"/>
  <c r="E775" i="16"/>
  <c r="E776" i="16"/>
  <c r="E777" i="16"/>
  <c r="E778" i="16"/>
  <c r="E779" i="16"/>
  <c r="E780" i="16"/>
  <c r="E781" i="16"/>
  <c r="E782" i="16"/>
  <c r="E783" i="16"/>
  <c r="E784" i="16"/>
  <c r="E785" i="16"/>
  <c r="E786" i="16"/>
  <c r="E787" i="16"/>
  <c r="E788" i="16"/>
  <c r="E789" i="16"/>
  <c r="E790" i="16"/>
  <c r="E791" i="16"/>
  <c r="E792" i="16"/>
  <c r="E793" i="16"/>
  <c r="E794" i="16"/>
  <c r="E795" i="16"/>
  <c r="E796" i="16"/>
  <c r="E797" i="16"/>
  <c r="E798" i="16"/>
  <c r="E799" i="16"/>
  <c r="E800" i="16"/>
  <c r="E801" i="16"/>
  <c r="E802" i="16"/>
  <c r="E803" i="16"/>
  <c r="E804" i="16"/>
  <c r="E805" i="16"/>
  <c r="E806" i="16"/>
  <c r="E807" i="16"/>
  <c r="E808" i="16"/>
  <c r="E809" i="16"/>
  <c r="E810" i="16"/>
  <c r="E811" i="16"/>
  <c r="E812" i="16"/>
  <c r="E813" i="16"/>
  <c r="E814" i="16"/>
  <c r="E815" i="16"/>
  <c r="E816" i="16"/>
  <c r="E817" i="16"/>
  <c r="E818" i="16"/>
  <c r="E819" i="16"/>
  <c r="E820" i="16"/>
  <c r="E821" i="16"/>
  <c r="E822" i="16"/>
  <c r="E823" i="16"/>
  <c r="E824" i="16"/>
  <c r="E825" i="16"/>
  <c r="E826" i="16"/>
  <c r="E827" i="16"/>
  <c r="E828" i="16"/>
  <c r="E829" i="16"/>
  <c r="E830" i="16"/>
  <c r="E831" i="16"/>
  <c r="E832" i="16"/>
  <c r="E833" i="16"/>
  <c r="E834" i="16"/>
  <c r="E835" i="16"/>
  <c r="E836" i="16"/>
  <c r="E837" i="16"/>
  <c r="E838" i="16"/>
  <c r="E839" i="16"/>
  <c r="E840" i="16"/>
  <c r="E841" i="16"/>
  <c r="E842" i="16"/>
  <c r="E843" i="16"/>
  <c r="E844" i="16"/>
  <c r="E845" i="16"/>
  <c r="E846" i="16"/>
  <c r="E847" i="16"/>
  <c r="E848" i="16"/>
  <c r="E849" i="16"/>
  <c r="E850" i="16"/>
  <c r="E851" i="16"/>
  <c r="E852" i="16"/>
  <c r="E853" i="16"/>
  <c r="E854" i="16"/>
  <c r="E855" i="16"/>
  <c r="E856" i="16"/>
  <c r="E857" i="16"/>
  <c r="E858" i="16"/>
  <c r="E859" i="16"/>
  <c r="E860" i="16"/>
  <c r="E861" i="16"/>
  <c r="E862" i="16"/>
  <c r="E863" i="16"/>
  <c r="E864" i="16"/>
  <c r="E865" i="16"/>
  <c r="E866" i="16"/>
  <c r="E867" i="16"/>
  <c r="E868" i="16"/>
  <c r="E869" i="16"/>
  <c r="E870" i="16"/>
  <c r="E871" i="16"/>
  <c r="E872" i="16"/>
  <c r="E873" i="16"/>
  <c r="E874" i="16"/>
  <c r="E875" i="16"/>
  <c r="E876" i="16"/>
  <c r="E877" i="16"/>
  <c r="E878" i="16"/>
  <c r="E879" i="16"/>
  <c r="E880" i="16"/>
  <c r="E881" i="16"/>
  <c r="E882" i="16"/>
  <c r="E883" i="16"/>
  <c r="E884" i="16"/>
  <c r="E885" i="16"/>
  <c r="E886" i="16"/>
  <c r="E887" i="16"/>
  <c r="E888" i="16"/>
  <c r="E889" i="16"/>
  <c r="E890" i="16"/>
  <c r="E891" i="16"/>
  <c r="E892" i="16"/>
  <c r="E893" i="16"/>
  <c r="E894" i="16"/>
  <c r="E895" i="16"/>
  <c r="E896" i="16"/>
  <c r="E897" i="16"/>
  <c r="E898" i="16"/>
  <c r="E899" i="16"/>
  <c r="E900" i="16"/>
  <c r="E901" i="16"/>
  <c r="E902" i="16"/>
  <c r="E903" i="16"/>
  <c r="E904" i="16"/>
  <c r="E905" i="16"/>
  <c r="E906" i="16"/>
  <c r="E907" i="16"/>
  <c r="E908" i="16"/>
  <c r="E909" i="16"/>
  <c r="E910" i="16"/>
  <c r="E911" i="16"/>
  <c r="E912" i="16"/>
  <c r="E913" i="16"/>
  <c r="E914" i="16"/>
  <c r="E915" i="16"/>
  <c r="E916" i="16"/>
  <c r="E917" i="16"/>
  <c r="E918" i="16"/>
  <c r="E919" i="16"/>
  <c r="E920" i="16"/>
  <c r="E921" i="16"/>
  <c r="E922" i="16"/>
  <c r="E923" i="16"/>
  <c r="E924" i="16"/>
  <c r="E925" i="16"/>
  <c r="E926" i="16"/>
  <c r="E927" i="16"/>
  <c r="E928" i="16"/>
  <c r="E929" i="16"/>
  <c r="E930" i="16"/>
  <c r="E931" i="16"/>
  <c r="E932" i="16"/>
  <c r="E933" i="16"/>
  <c r="E934" i="16"/>
  <c r="E935" i="16"/>
  <c r="E936" i="16"/>
  <c r="E937" i="16"/>
  <c r="E938" i="16"/>
  <c r="E939" i="16"/>
  <c r="E940" i="16"/>
  <c r="E941" i="16"/>
  <c r="E942" i="16"/>
  <c r="E943" i="16"/>
  <c r="E944" i="16"/>
  <c r="E945" i="16"/>
  <c r="E946" i="16"/>
  <c r="E947" i="16"/>
  <c r="E948" i="16"/>
  <c r="E949" i="16"/>
  <c r="E950" i="16"/>
  <c r="E951" i="16"/>
  <c r="E952" i="16"/>
  <c r="E953" i="16"/>
  <c r="E954" i="16"/>
  <c r="E955" i="16"/>
  <c r="E956" i="16"/>
  <c r="E957" i="16"/>
  <c r="E958" i="16"/>
  <c r="E959" i="16"/>
  <c r="E960" i="16"/>
  <c r="E961" i="16"/>
  <c r="E962" i="16"/>
  <c r="E963" i="16"/>
  <c r="E964" i="16"/>
  <c r="E965" i="16"/>
  <c r="E966" i="16"/>
  <c r="E967" i="16"/>
  <c r="E968" i="16"/>
  <c r="E969" i="16"/>
  <c r="E970" i="16"/>
  <c r="E971" i="16"/>
  <c r="E972" i="16"/>
  <c r="E973" i="16"/>
  <c r="E974" i="16"/>
  <c r="E975" i="16"/>
  <c r="E976" i="16"/>
  <c r="E977" i="16"/>
  <c r="E978" i="16"/>
  <c r="E979" i="16"/>
  <c r="E980" i="16"/>
  <c r="E981" i="16"/>
  <c r="E982" i="16"/>
  <c r="E983" i="16"/>
  <c r="E984" i="16"/>
  <c r="E985" i="16"/>
  <c r="E986" i="16"/>
  <c r="E987" i="16"/>
  <c r="E988" i="16"/>
  <c r="E989" i="16"/>
  <c r="E990" i="16"/>
  <c r="E991" i="16"/>
  <c r="E992" i="16"/>
  <c r="E993" i="16"/>
  <c r="E994" i="16"/>
  <c r="E995" i="16"/>
  <c r="E996" i="16"/>
  <c r="E997" i="16"/>
  <c r="E998" i="16"/>
  <c r="E999" i="16"/>
  <c r="E1000" i="16"/>
  <c r="E1001" i="16"/>
  <c r="E1002" i="16"/>
  <c r="E1003" i="16"/>
  <c r="E1004" i="16"/>
  <c r="E1005" i="16"/>
  <c r="E1006" i="16"/>
  <c r="E1007" i="16"/>
  <c r="E1008" i="16"/>
  <c r="E1009" i="16"/>
  <c r="E1010" i="16"/>
  <c r="E1011" i="16"/>
  <c r="E1012" i="16"/>
  <c r="E1013" i="16"/>
  <c r="E1014" i="16"/>
  <c r="E1015" i="16"/>
  <c r="E1016" i="16"/>
  <c r="E1017" i="16"/>
  <c r="E1018" i="16"/>
  <c r="E1019" i="16"/>
  <c r="E1020" i="16"/>
  <c r="E1021" i="16"/>
  <c r="E1022" i="16"/>
  <c r="E1023" i="16"/>
  <c r="E1024" i="16"/>
  <c r="E1025" i="16"/>
  <c r="E1026" i="16"/>
  <c r="E1027" i="16"/>
  <c r="E1028" i="16"/>
  <c r="E1029" i="16"/>
  <c r="E1030" i="16"/>
  <c r="E1031" i="16"/>
  <c r="E1032" i="16"/>
  <c r="E1033" i="16"/>
  <c r="E1034" i="16"/>
  <c r="E1035" i="16"/>
  <c r="E1036" i="16"/>
  <c r="E1037" i="16"/>
  <c r="E1038" i="16"/>
  <c r="E1039" i="16"/>
  <c r="E1040" i="16"/>
  <c r="E1041" i="16"/>
  <c r="E1042" i="16"/>
  <c r="E1043" i="16"/>
  <c r="E1044" i="16"/>
  <c r="E1045" i="16"/>
  <c r="E1046" i="16"/>
  <c r="E1047" i="16"/>
  <c r="E1048" i="16"/>
  <c r="E1049" i="16"/>
  <c r="E1050" i="16"/>
  <c r="E1051" i="16"/>
  <c r="E1052" i="16"/>
  <c r="E1053" i="16"/>
  <c r="E1054" i="16"/>
  <c r="E1055" i="16"/>
  <c r="E1056" i="16"/>
  <c r="E1057" i="16"/>
  <c r="E1058" i="16"/>
  <c r="E1059" i="16"/>
  <c r="E1060" i="16"/>
  <c r="E1061" i="16"/>
  <c r="E1062" i="16"/>
  <c r="E1063" i="16"/>
  <c r="E1064" i="16"/>
  <c r="E1065" i="16"/>
  <c r="E1066" i="16"/>
  <c r="E1067" i="16"/>
  <c r="E1068" i="16"/>
  <c r="E1069" i="16"/>
  <c r="E1070" i="16"/>
  <c r="E1071" i="16"/>
  <c r="E1072" i="16"/>
  <c r="E1073" i="16"/>
  <c r="E1074" i="16"/>
  <c r="E1075" i="16"/>
  <c r="E1076" i="16"/>
  <c r="E1077" i="16"/>
  <c r="E1078" i="16"/>
  <c r="E1079" i="16"/>
  <c r="E1080" i="16"/>
  <c r="E1081" i="16"/>
  <c r="E1082" i="16"/>
  <c r="E1083" i="16"/>
  <c r="E1084" i="16"/>
  <c r="E1085" i="16"/>
  <c r="E1086" i="16"/>
  <c r="E1087" i="16"/>
  <c r="E1088" i="16"/>
  <c r="E1089" i="16"/>
  <c r="E1090" i="16"/>
  <c r="E1091" i="16"/>
  <c r="E1092" i="16"/>
  <c r="E1093" i="16"/>
  <c r="E1094" i="16"/>
  <c r="E1095" i="16"/>
  <c r="E1096" i="16"/>
  <c r="E1097" i="16"/>
  <c r="E1098" i="16"/>
  <c r="E1099" i="16"/>
  <c r="E1100" i="16"/>
  <c r="E1101" i="16"/>
  <c r="E1102" i="16"/>
  <c r="E1103" i="16"/>
  <c r="E1104" i="16"/>
  <c r="E1105" i="16"/>
  <c r="E1106" i="16"/>
  <c r="E1107" i="16"/>
  <c r="E1108" i="16"/>
  <c r="E1109" i="16"/>
  <c r="E1110" i="16"/>
  <c r="E1111" i="16"/>
  <c r="E1112" i="16"/>
  <c r="E1113" i="16"/>
  <c r="E1114" i="16"/>
  <c r="E1115" i="16"/>
  <c r="E1116" i="16"/>
  <c r="E1117" i="16"/>
  <c r="E1118" i="16"/>
  <c r="E1119" i="16"/>
  <c r="E1120" i="16"/>
  <c r="E1121" i="16"/>
  <c r="E1122" i="16"/>
  <c r="E1123" i="16"/>
  <c r="E1124" i="16"/>
  <c r="E1125" i="16"/>
  <c r="E1126" i="16"/>
  <c r="E1127" i="16"/>
  <c r="E1128" i="16"/>
  <c r="E1129" i="16"/>
  <c r="E1130" i="16"/>
  <c r="E1131" i="16"/>
  <c r="E1132" i="16"/>
  <c r="E1133" i="16"/>
  <c r="E1134" i="16"/>
  <c r="E1135" i="16"/>
  <c r="E1136" i="16"/>
  <c r="E1137" i="16"/>
  <c r="E1138" i="16"/>
  <c r="E1139" i="16"/>
  <c r="E1140" i="16"/>
  <c r="E1141" i="16"/>
  <c r="E1142" i="16"/>
  <c r="E1143" i="16"/>
  <c r="E1144" i="16"/>
  <c r="E1145" i="16"/>
  <c r="E1146" i="16"/>
  <c r="E1147" i="16"/>
  <c r="E1148" i="16"/>
  <c r="E1149" i="16"/>
  <c r="E1150" i="16"/>
  <c r="E1151" i="16"/>
  <c r="E1152" i="16"/>
  <c r="E1153" i="16"/>
  <c r="E1154" i="16"/>
  <c r="E1155" i="16"/>
  <c r="E1156" i="16"/>
  <c r="E1157" i="16"/>
  <c r="E1158" i="16"/>
  <c r="E1159" i="16"/>
  <c r="E1160" i="16"/>
  <c r="E1161" i="16"/>
  <c r="E1162" i="16"/>
  <c r="E1163" i="16"/>
  <c r="E1164" i="16"/>
  <c r="E1165" i="16"/>
  <c r="E1166" i="16"/>
  <c r="E1167" i="16"/>
  <c r="E1168" i="16"/>
  <c r="E1169" i="16"/>
  <c r="E1170" i="16"/>
  <c r="E1171" i="16"/>
  <c r="E1172" i="16"/>
  <c r="E1173" i="16"/>
  <c r="E1174" i="16"/>
  <c r="E1175" i="16"/>
  <c r="E1176" i="16"/>
  <c r="E1177" i="16"/>
  <c r="E1178" i="16"/>
  <c r="E1179" i="16"/>
  <c r="E1180" i="16"/>
  <c r="E1181" i="16"/>
  <c r="E1182" i="16"/>
  <c r="E1183" i="16"/>
  <c r="E1184" i="16"/>
  <c r="E1185" i="16"/>
  <c r="E1186" i="16"/>
  <c r="E1187" i="16"/>
  <c r="E1188" i="16"/>
  <c r="E1189" i="16"/>
  <c r="E1190" i="16"/>
  <c r="E1191" i="16"/>
  <c r="E1192" i="16"/>
  <c r="E1193" i="16"/>
  <c r="E1194" i="16"/>
  <c r="E1195" i="16"/>
  <c r="E1196" i="16"/>
  <c r="E1197" i="16"/>
  <c r="E1198" i="16"/>
  <c r="E1199" i="16"/>
  <c r="E1200" i="16"/>
  <c r="E1201" i="16"/>
  <c r="E1202" i="16"/>
  <c r="E1203" i="16"/>
  <c r="E1204" i="16"/>
  <c r="E1205" i="16"/>
  <c r="E1206" i="16"/>
  <c r="E1207" i="16"/>
  <c r="E1208" i="16"/>
  <c r="E1209" i="16"/>
  <c r="E1210" i="16"/>
  <c r="E1211" i="16"/>
  <c r="E1212" i="16"/>
  <c r="E1213" i="16"/>
  <c r="E1214" i="16"/>
  <c r="E1215" i="16"/>
  <c r="E1216" i="16"/>
  <c r="E1217" i="16"/>
  <c r="E1218" i="16"/>
  <c r="E1219" i="16"/>
  <c r="E1220" i="16"/>
  <c r="E1221" i="16"/>
  <c r="E1222" i="16"/>
  <c r="E1223" i="16"/>
  <c r="E1224" i="16"/>
  <c r="E1225" i="16"/>
  <c r="E1226" i="16"/>
  <c r="E1227" i="16"/>
  <c r="E1228" i="16"/>
  <c r="E1229" i="16"/>
  <c r="E1230" i="16"/>
  <c r="E1231" i="16"/>
  <c r="E1232" i="16"/>
  <c r="E1233" i="16"/>
  <c r="E1234" i="16"/>
  <c r="E1235" i="16"/>
  <c r="E1236" i="16"/>
  <c r="E1237" i="16"/>
  <c r="E1238" i="16"/>
  <c r="E1239" i="16"/>
  <c r="E1240" i="16"/>
  <c r="E1241" i="16"/>
  <c r="E1242" i="16"/>
  <c r="E1243" i="16"/>
  <c r="E1244" i="16"/>
  <c r="E1245" i="16"/>
  <c r="E1246" i="16"/>
  <c r="E1247" i="16"/>
  <c r="E1248" i="16"/>
  <c r="E1249" i="16"/>
  <c r="E1250" i="16"/>
  <c r="E1251" i="16"/>
  <c r="E1252" i="16"/>
  <c r="E1253" i="16"/>
  <c r="E1254" i="16"/>
  <c r="E1255" i="16"/>
  <c r="E1256" i="16"/>
  <c r="E1257" i="16"/>
  <c r="E1258" i="16"/>
  <c r="E1259" i="16"/>
  <c r="E1260" i="16"/>
  <c r="E1261" i="16"/>
  <c r="E1262" i="16"/>
  <c r="E1263" i="16"/>
  <c r="E1264" i="16"/>
  <c r="E1265" i="16"/>
  <c r="E1266" i="16"/>
  <c r="E1267" i="16"/>
  <c r="E1268" i="16"/>
  <c r="E1269" i="16"/>
  <c r="E1270" i="16"/>
  <c r="E1271" i="16"/>
  <c r="E1272" i="16"/>
  <c r="E1273" i="16"/>
  <c r="E1274" i="16"/>
  <c r="E1275" i="16"/>
  <c r="E1276" i="16"/>
  <c r="E1277" i="16"/>
  <c r="E1278" i="16"/>
  <c r="E1279" i="16"/>
  <c r="E1280" i="16"/>
  <c r="E1281" i="16"/>
  <c r="E1282" i="16"/>
  <c r="E1283" i="16"/>
  <c r="E1284" i="16"/>
  <c r="E1285" i="16"/>
  <c r="E1286" i="16"/>
  <c r="E1287" i="16"/>
  <c r="E1288" i="16"/>
  <c r="E1289" i="16"/>
  <c r="E1290" i="16"/>
  <c r="E1291" i="16"/>
  <c r="E1292" i="16"/>
  <c r="E1293" i="16"/>
  <c r="E1294" i="16"/>
  <c r="E1295" i="16"/>
  <c r="E1296" i="16"/>
  <c r="E1297" i="16"/>
  <c r="E1298" i="16"/>
  <c r="E1299" i="16"/>
  <c r="E1300" i="16"/>
  <c r="E1301" i="16"/>
  <c r="E1302" i="16"/>
  <c r="E1303" i="16"/>
  <c r="E1304" i="16"/>
  <c r="E1305" i="16"/>
  <c r="E1306" i="16"/>
  <c r="E1307" i="16"/>
  <c r="E1308" i="16"/>
  <c r="E1309" i="16"/>
  <c r="E1310" i="16"/>
  <c r="E1311" i="16"/>
  <c r="E1312" i="16"/>
  <c r="E1313" i="16"/>
  <c r="E1314" i="16"/>
  <c r="E1315" i="16"/>
  <c r="E1316" i="16"/>
  <c r="E1317" i="16"/>
  <c r="E1318" i="16"/>
  <c r="E1319" i="16"/>
  <c r="E1320" i="16"/>
  <c r="E1321" i="16"/>
  <c r="E1322" i="16"/>
  <c r="E1323" i="16"/>
  <c r="E1324" i="16"/>
  <c r="E1325" i="16"/>
  <c r="E1326" i="16"/>
  <c r="E1327" i="16"/>
  <c r="E1328" i="16"/>
  <c r="E1329" i="16"/>
  <c r="E1330" i="16"/>
  <c r="E1331" i="16"/>
  <c r="E1332" i="16"/>
  <c r="E1333" i="16"/>
  <c r="E1334" i="16"/>
  <c r="E1335" i="16"/>
  <c r="E1336" i="16"/>
  <c r="E1337" i="16"/>
  <c r="E1338" i="16"/>
  <c r="E1339" i="16"/>
  <c r="E1340" i="16"/>
  <c r="E1341" i="16"/>
  <c r="E1342" i="16"/>
  <c r="E1343" i="16"/>
  <c r="E1344" i="16"/>
  <c r="E1345" i="16"/>
  <c r="E1346" i="16"/>
  <c r="E1347" i="16"/>
  <c r="E1348" i="16"/>
  <c r="E1349" i="16"/>
  <c r="E1350" i="16"/>
  <c r="E1351" i="16"/>
  <c r="E1352" i="16"/>
  <c r="E1353" i="16"/>
  <c r="E1354" i="16"/>
  <c r="E1355" i="16"/>
  <c r="E1356" i="16"/>
  <c r="E1357" i="16"/>
  <c r="E1358" i="16"/>
  <c r="E1359" i="16"/>
  <c r="E1360" i="16"/>
  <c r="E1361" i="16"/>
  <c r="E1362" i="16"/>
  <c r="E1363" i="16"/>
  <c r="E1364" i="16"/>
  <c r="E1365" i="16"/>
  <c r="E1366" i="16"/>
  <c r="E1367" i="16"/>
  <c r="E1368" i="16"/>
  <c r="E1369" i="16"/>
  <c r="E1370" i="16"/>
  <c r="E1371" i="16"/>
  <c r="E1372" i="16"/>
  <c r="E1373" i="16"/>
  <c r="E1374" i="16"/>
  <c r="E1375" i="16"/>
  <c r="E1376" i="16"/>
  <c r="E1377" i="16"/>
  <c r="E1378" i="16"/>
  <c r="E1379" i="16"/>
  <c r="E1380" i="16"/>
  <c r="E1381" i="16"/>
  <c r="E1382" i="16"/>
  <c r="E1383" i="16"/>
  <c r="E1384" i="16"/>
  <c r="E1385" i="16"/>
  <c r="E1386" i="16"/>
  <c r="E1387" i="16"/>
  <c r="E1388" i="16"/>
  <c r="E1389" i="16"/>
  <c r="E1390" i="16"/>
  <c r="E1391" i="16"/>
  <c r="E1392" i="16"/>
  <c r="E1393" i="16"/>
  <c r="E1394" i="16"/>
  <c r="E1395" i="16"/>
  <c r="E1396" i="16"/>
  <c r="E1397" i="16"/>
  <c r="E1398" i="16"/>
  <c r="E1399" i="16"/>
  <c r="E1400" i="16"/>
  <c r="E1401" i="16"/>
  <c r="E1402" i="16"/>
  <c r="E1403" i="16"/>
  <c r="E1404" i="16"/>
  <c r="E1405" i="16"/>
  <c r="E1406" i="16"/>
  <c r="E1407" i="16"/>
  <c r="E1408" i="16"/>
  <c r="E1409" i="16"/>
  <c r="E1410" i="16"/>
  <c r="E1411" i="16"/>
  <c r="E1412" i="16"/>
  <c r="E1413" i="16"/>
  <c r="E1414" i="16"/>
  <c r="E1415" i="16"/>
  <c r="E1416" i="16"/>
  <c r="E1417" i="16"/>
  <c r="E1418" i="16"/>
  <c r="E1419" i="16"/>
  <c r="E1420" i="16"/>
  <c r="E1421" i="16"/>
  <c r="E1422" i="16"/>
  <c r="E1423" i="16"/>
  <c r="E1424" i="16"/>
  <c r="E1425" i="16"/>
  <c r="E1426" i="16"/>
  <c r="E1427" i="16"/>
  <c r="E1428" i="16"/>
  <c r="E1429" i="16"/>
  <c r="E1430" i="16"/>
  <c r="E1431" i="16"/>
  <c r="E1432" i="16"/>
  <c r="E1433" i="16"/>
  <c r="E1434" i="16"/>
  <c r="E1435" i="16"/>
  <c r="E1436" i="16"/>
  <c r="E1437" i="16"/>
  <c r="E1438" i="16"/>
  <c r="E1439" i="16"/>
  <c r="E1440" i="16"/>
  <c r="E1441" i="16"/>
  <c r="E1442" i="16"/>
  <c r="E1443" i="16"/>
  <c r="E1444" i="16"/>
  <c r="E1445" i="16"/>
  <c r="E1446" i="16"/>
  <c r="E1447" i="16"/>
  <c r="E1448" i="16"/>
  <c r="E1449" i="16"/>
  <c r="E1450" i="16"/>
  <c r="E1451" i="16"/>
  <c r="E1452" i="16"/>
  <c r="E1453" i="16"/>
  <c r="E1454" i="16"/>
  <c r="E1455" i="16"/>
  <c r="E1456" i="16"/>
  <c r="E1457" i="16"/>
  <c r="E1458" i="16"/>
  <c r="E1459" i="16"/>
  <c r="E1460" i="16"/>
  <c r="E1461" i="16"/>
  <c r="E1462" i="16"/>
  <c r="E1463" i="16"/>
  <c r="E1464" i="16"/>
  <c r="E1465" i="16"/>
  <c r="E1466" i="16"/>
  <c r="E1467" i="16"/>
  <c r="E1468" i="16"/>
  <c r="E1469" i="16"/>
  <c r="E1470" i="16"/>
  <c r="E1471" i="16"/>
  <c r="E1472" i="16"/>
  <c r="E1473" i="16"/>
  <c r="E1474" i="16"/>
  <c r="E1475" i="16"/>
  <c r="E1476" i="16"/>
  <c r="E1477" i="16"/>
  <c r="E1478" i="16"/>
  <c r="E1479" i="16"/>
  <c r="E1480" i="16"/>
  <c r="E1481" i="16"/>
  <c r="E1482" i="16"/>
  <c r="E1483" i="16"/>
  <c r="E1484" i="16"/>
  <c r="E1485" i="16"/>
  <c r="E1486" i="16"/>
  <c r="E1487" i="16"/>
  <c r="E1488" i="16"/>
  <c r="E1489" i="16"/>
  <c r="E1490" i="16"/>
  <c r="E1491" i="16"/>
  <c r="E1492" i="16"/>
  <c r="E1493" i="16"/>
  <c r="E1494" i="16"/>
  <c r="E1495" i="16"/>
  <c r="E1496" i="16"/>
  <c r="E1497" i="16"/>
  <c r="E1498" i="16"/>
  <c r="E1499" i="16"/>
  <c r="E1500" i="16"/>
  <c r="E1501" i="16"/>
  <c r="E1502" i="16"/>
  <c r="E1503" i="16"/>
  <c r="E1504" i="16"/>
  <c r="E1505" i="16"/>
  <c r="E1506" i="16"/>
  <c r="E1507" i="16"/>
  <c r="E1508" i="16"/>
  <c r="E1509" i="16"/>
  <c r="E1510" i="16"/>
  <c r="E1511" i="16"/>
  <c r="E1512" i="16"/>
  <c r="E1513" i="16"/>
  <c r="E1514" i="16"/>
  <c r="E1515" i="16"/>
  <c r="E1516" i="16"/>
  <c r="E1517" i="16"/>
  <c r="E1518" i="16"/>
  <c r="E1519" i="16"/>
  <c r="E1520" i="16"/>
  <c r="E1521" i="16"/>
  <c r="E1522" i="16"/>
  <c r="E1523" i="16"/>
  <c r="E1524" i="16"/>
  <c r="E1525" i="16"/>
  <c r="E1526" i="16"/>
  <c r="E1527" i="16"/>
  <c r="E1528" i="16"/>
  <c r="E1529" i="16"/>
  <c r="E1530" i="16"/>
  <c r="E1531" i="16"/>
  <c r="E1532" i="16"/>
  <c r="E1533" i="16"/>
  <c r="E1534" i="16"/>
  <c r="E1535" i="16"/>
  <c r="E1536" i="16"/>
  <c r="E1537" i="16"/>
  <c r="E1538" i="16"/>
  <c r="E1539" i="16"/>
  <c r="E1540" i="16"/>
  <c r="E1541" i="16"/>
  <c r="E1542" i="16"/>
  <c r="E1543" i="16"/>
  <c r="E1544" i="16"/>
  <c r="E1545" i="16"/>
  <c r="E1546" i="16"/>
  <c r="E1547" i="16"/>
  <c r="E1548" i="16"/>
  <c r="E1549" i="16"/>
  <c r="E1550" i="16"/>
  <c r="E1551" i="16"/>
  <c r="E1552" i="16"/>
  <c r="E1553" i="16"/>
  <c r="E1554" i="16"/>
  <c r="E1555" i="16"/>
  <c r="E1556" i="16"/>
  <c r="E1557" i="16"/>
  <c r="E1558" i="16"/>
  <c r="E1559" i="16"/>
  <c r="E1560" i="16"/>
  <c r="E1561" i="16"/>
  <c r="E1562" i="16"/>
  <c r="E1563" i="16"/>
  <c r="E1564" i="16"/>
  <c r="E1565" i="16"/>
  <c r="E1566" i="16"/>
  <c r="E1567" i="16"/>
  <c r="E1568" i="16"/>
  <c r="E1569" i="16"/>
  <c r="E1570" i="16"/>
  <c r="E1571" i="16"/>
  <c r="E1572" i="16"/>
  <c r="E1573" i="16"/>
  <c r="E1574" i="16"/>
  <c r="E1575" i="16"/>
  <c r="E1576" i="16"/>
  <c r="E1577" i="16"/>
  <c r="E1578" i="16"/>
  <c r="E1579" i="16"/>
  <c r="E1580" i="16"/>
  <c r="E1581" i="16"/>
  <c r="E1582" i="16"/>
  <c r="E1583" i="16"/>
  <c r="E1584" i="16"/>
  <c r="E1585" i="16"/>
  <c r="E1586" i="16"/>
  <c r="E1587" i="16"/>
  <c r="E1588" i="16"/>
  <c r="E1589" i="16"/>
  <c r="E1590" i="16"/>
  <c r="E1591" i="16"/>
  <c r="E1592" i="16"/>
  <c r="E1593" i="16"/>
  <c r="E1594" i="16"/>
  <c r="E1595" i="16"/>
  <c r="E1596" i="16"/>
  <c r="E1597" i="16"/>
  <c r="E1598" i="16"/>
  <c r="E1599" i="16"/>
  <c r="E1600" i="16"/>
  <c r="E1601" i="16"/>
  <c r="E1602" i="16"/>
  <c r="E1603" i="16"/>
  <c r="E1604" i="16"/>
  <c r="E1605" i="16"/>
  <c r="E1606" i="16"/>
  <c r="E1607" i="16"/>
  <c r="E1608" i="16"/>
  <c r="E1609" i="16"/>
  <c r="E1610" i="16"/>
  <c r="E1611" i="16"/>
  <c r="E1612" i="16"/>
  <c r="E1613" i="16"/>
  <c r="E1614" i="16"/>
  <c r="E1615" i="16"/>
  <c r="E1616" i="16"/>
  <c r="E1617" i="16"/>
  <c r="E1618" i="16"/>
  <c r="E1619" i="16"/>
  <c r="E1620" i="16"/>
  <c r="E1621" i="16"/>
  <c r="E1622" i="16"/>
  <c r="E1623" i="16"/>
  <c r="E1624" i="16"/>
  <c r="E1625" i="16"/>
  <c r="E1626" i="16"/>
  <c r="E1627" i="16"/>
  <c r="E1628" i="16"/>
  <c r="E1629" i="16"/>
  <c r="E1630" i="16"/>
  <c r="E1631" i="16"/>
  <c r="E1632" i="16"/>
  <c r="E1633" i="16"/>
  <c r="E1634" i="16"/>
  <c r="E1635" i="16"/>
  <c r="E1636" i="16"/>
  <c r="E1637" i="16"/>
  <c r="E1638" i="16"/>
  <c r="E1639" i="16"/>
  <c r="E1640" i="16"/>
  <c r="E1641" i="16"/>
  <c r="E1642" i="16"/>
  <c r="E1643" i="16"/>
  <c r="E1644" i="16"/>
  <c r="E1645" i="16"/>
  <c r="E1646" i="16"/>
  <c r="E1647" i="16"/>
  <c r="E1648" i="16"/>
  <c r="E1649" i="16"/>
  <c r="E1650" i="16"/>
  <c r="E1651" i="16"/>
  <c r="E1652" i="16"/>
  <c r="E1653" i="16"/>
  <c r="E1654" i="16"/>
  <c r="E1655" i="16"/>
  <c r="E1656" i="16"/>
  <c r="E1657" i="16"/>
  <c r="E1658" i="16"/>
  <c r="E1659" i="16"/>
  <c r="E1660" i="16"/>
  <c r="E1661" i="16"/>
  <c r="E1662" i="16"/>
  <c r="E1663" i="16"/>
  <c r="E1664" i="16"/>
  <c r="E1665" i="16"/>
  <c r="E1666" i="16"/>
  <c r="E1667" i="16"/>
  <c r="E1668" i="16"/>
  <c r="E1669" i="16"/>
  <c r="E1670" i="16"/>
  <c r="E1671" i="16"/>
  <c r="E1672" i="16"/>
  <c r="E1673" i="16"/>
  <c r="E1674" i="16"/>
  <c r="E1675" i="16"/>
  <c r="E1676" i="16"/>
  <c r="E1677" i="16"/>
  <c r="E1678" i="16"/>
  <c r="E1679" i="16"/>
  <c r="E1680" i="16"/>
  <c r="E1681" i="16"/>
  <c r="E1682" i="16"/>
  <c r="E1683" i="16"/>
  <c r="E1684" i="16"/>
  <c r="E1685" i="16"/>
  <c r="E1686" i="16"/>
  <c r="E1687" i="16"/>
  <c r="E1688" i="16"/>
  <c r="E1689" i="16"/>
  <c r="E1690" i="16"/>
  <c r="E1691" i="16"/>
  <c r="E1692" i="16"/>
  <c r="E1693" i="16"/>
  <c r="E1694" i="16"/>
  <c r="E1695" i="16"/>
  <c r="E1696" i="16"/>
  <c r="E1697" i="16"/>
  <c r="E1698" i="16"/>
  <c r="E1699" i="16"/>
  <c r="E1700" i="16"/>
  <c r="E1701" i="16"/>
  <c r="E1702" i="16"/>
  <c r="E1703" i="16"/>
  <c r="E1704" i="16"/>
  <c r="E1705" i="16"/>
  <c r="E1706" i="16"/>
  <c r="E1707" i="16"/>
  <c r="E1708" i="16"/>
  <c r="E1709" i="16"/>
  <c r="E1710" i="16"/>
  <c r="E1711" i="16"/>
  <c r="E1712" i="16"/>
  <c r="E1713" i="16"/>
  <c r="E1714" i="16"/>
  <c r="E1715" i="16"/>
  <c r="E1716" i="16"/>
  <c r="E1717" i="16"/>
  <c r="E1718" i="16"/>
  <c r="E1719" i="16"/>
  <c r="E1720" i="16"/>
  <c r="E1721" i="16"/>
  <c r="E1722" i="16"/>
  <c r="E1723" i="16"/>
  <c r="E1724" i="16"/>
  <c r="E1725" i="16"/>
  <c r="E1726" i="16"/>
  <c r="E1727" i="16"/>
  <c r="E1728" i="16"/>
  <c r="E1729" i="16"/>
  <c r="E1730" i="16"/>
  <c r="E1731" i="16"/>
  <c r="E1732" i="16"/>
  <c r="E1733" i="16"/>
  <c r="E1734" i="16"/>
  <c r="E1735" i="16"/>
  <c r="E1736" i="16"/>
  <c r="E1737" i="16"/>
  <c r="E1738" i="16"/>
  <c r="E1739" i="16"/>
  <c r="E1740" i="16"/>
  <c r="E1741" i="16"/>
  <c r="E1742" i="16"/>
  <c r="E1743" i="16"/>
  <c r="E1744" i="16"/>
  <c r="E1745" i="16"/>
  <c r="E1746" i="16"/>
  <c r="E1747" i="16"/>
  <c r="E1748" i="16"/>
  <c r="E1749" i="16"/>
  <c r="E1750" i="16"/>
  <c r="E1751" i="16"/>
  <c r="E1752" i="16"/>
  <c r="E1753" i="16"/>
  <c r="E1754" i="16"/>
  <c r="E1755" i="16"/>
  <c r="E1756" i="16"/>
  <c r="E1757" i="16"/>
  <c r="E1758" i="16"/>
  <c r="E1759" i="16"/>
  <c r="E1760" i="16"/>
  <c r="E1761" i="16"/>
  <c r="E1762" i="16"/>
  <c r="E1763" i="16"/>
  <c r="E1764" i="16"/>
  <c r="E1765" i="16"/>
  <c r="E1766" i="16"/>
  <c r="E1767" i="16"/>
  <c r="E1768" i="16"/>
  <c r="E1769" i="16"/>
  <c r="E1770" i="16"/>
  <c r="E1771" i="16"/>
  <c r="E1772" i="16"/>
  <c r="E1773" i="16"/>
  <c r="E1774" i="16"/>
  <c r="E1775" i="16"/>
  <c r="E1776" i="16"/>
  <c r="E1777" i="16"/>
  <c r="E1778" i="16"/>
  <c r="E1779" i="16"/>
  <c r="E1780" i="16"/>
  <c r="E1781" i="16"/>
  <c r="E1782" i="16"/>
  <c r="E1783" i="16"/>
  <c r="E1784" i="16"/>
  <c r="E1785" i="16"/>
  <c r="E1786" i="16"/>
  <c r="E1787" i="16"/>
  <c r="E1788" i="16"/>
  <c r="E1789" i="16"/>
  <c r="E1790" i="16"/>
  <c r="E1791" i="16"/>
  <c r="E1792" i="16"/>
  <c r="E1793" i="16"/>
  <c r="E1794" i="16"/>
  <c r="E1795" i="16"/>
  <c r="E1796" i="16"/>
  <c r="E1797" i="16"/>
  <c r="E1798" i="16"/>
  <c r="E1799" i="16"/>
  <c r="E1800" i="16"/>
  <c r="E1801" i="16"/>
  <c r="E1802" i="16"/>
  <c r="E1803" i="16"/>
  <c r="E1804" i="16"/>
  <c r="E1805" i="16"/>
  <c r="E1806" i="16"/>
  <c r="E1807" i="16"/>
  <c r="E1808" i="16"/>
  <c r="E1809" i="16"/>
  <c r="E1810" i="16"/>
  <c r="E1811" i="16"/>
  <c r="E1812" i="16"/>
  <c r="E1813" i="16"/>
  <c r="E1814" i="16"/>
  <c r="E1815" i="16"/>
  <c r="E1816" i="16"/>
  <c r="E1817" i="16"/>
  <c r="E1818" i="16"/>
  <c r="E1819" i="16"/>
  <c r="E1820" i="16"/>
  <c r="E1821" i="16"/>
  <c r="E1822" i="16"/>
  <c r="E1823" i="16"/>
  <c r="E1824" i="16"/>
  <c r="E1825" i="16"/>
  <c r="E1826" i="16"/>
  <c r="E1827" i="16"/>
  <c r="E1828" i="16"/>
  <c r="E1829" i="16"/>
  <c r="E1830" i="16"/>
  <c r="E1831" i="16"/>
  <c r="E1832" i="16"/>
  <c r="E1833" i="16"/>
  <c r="E1834" i="16"/>
  <c r="E1835" i="16"/>
  <c r="E1836" i="16"/>
  <c r="E1837" i="16"/>
  <c r="E1838" i="16"/>
  <c r="E1839" i="16"/>
  <c r="E1840" i="16"/>
  <c r="E1841" i="16"/>
  <c r="E1842" i="16"/>
  <c r="E1843" i="16"/>
  <c r="E1844" i="16"/>
  <c r="E1845" i="16"/>
  <c r="E1846" i="16"/>
  <c r="E1847" i="16"/>
  <c r="E1848" i="16"/>
  <c r="E1849" i="16"/>
  <c r="E1850" i="16"/>
  <c r="E1851" i="16"/>
  <c r="E1852" i="16"/>
  <c r="E1853" i="16"/>
  <c r="E1854" i="16"/>
  <c r="E1855" i="16"/>
  <c r="E1856" i="16"/>
  <c r="E1857" i="16"/>
  <c r="E1858" i="16"/>
  <c r="E1859" i="16"/>
  <c r="E1860" i="16"/>
  <c r="E1861" i="16"/>
  <c r="E1862" i="16"/>
  <c r="E1863" i="16"/>
  <c r="E1864" i="16"/>
  <c r="E1865" i="16"/>
  <c r="E1866" i="16"/>
  <c r="E1867" i="16"/>
  <c r="E1868" i="16"/>
  <c r="E1869" i="16"/>
  <c r="E1870" i="16"/>
  <c r="E1871" i="16"/>
  <c r="E1872" i="16"/>
  <c r="E1873" i="16"/>
  <c r="E1874" i="16"/>
  <c r="E1875" i="16"/>
  <c r="E1876" i="16"/>
  <c r="E1877" i="16"/>
  <c r="E1878" i="16"/>
  <c r="E1879" i="16"/>
  <c r="E1880" i="16"/>
  <c r="E1881" i="16"/>
  <c r="E1882" i="16"/>
  <c r="E1883" i="16"/>
  <c r="E1884" i="16"/>
  <c r="E1885" i="16"/>
  <c r="E1886" i="16"/>
  <c r="E1887" i="16"/>
  <c r="E1888" i="16"/>
  <c r="E1889" i="16"/>
  <c r="E1890" i="16"/>
  <c r="E1891" i="16"/>
  <c r="E1892" i="16"/>
  <c r="E1893" i="16"/>
  <c r="E1894" i="16"/>
  <c r="E1895" i="16"/>
  <c r="E1896" i="16"/>
  <c r="E1897" i="16"/>
  <c r="E1898" i="16"/>
  <c r="E1899" i="16"/>
  <c r="E1900" i="16"/>
  <c r="E1901" i="16"/>
  <c r="E1902" i="16"/>
  <c r="E1903" i="16"/>
  <c r="E1904" i="16"/>
  <c r="E1905" i="16"/>
  <c r="E1906" i="16"/>
  <c r="E1907" i="16"/>
  <c r="E1908" i="16"/>
  <c r="E1909" i="16"/>
  <c r="E1910" i="16"/>
  <c r="E1911" i="16"/>
  <c r="E1912" i="16"/>
  <c r="E1913" i="16"/>
  <c r="E1914" i="16"/>
  <c r="E1915" i="16"/>
  <c r="E1916" i="16"/>
  <c r="E1917" i="16"/>
  <c r="E1918" i="16"/>
  <c r="E1919" i="16"/>
  <c r="E1920" i="16"/>
  <c r="E1921" i="16"/>
  <c r="E1922" i="16"/>
  <c r="E1923" i="16"/>
  <c r="E1924" i="16"/>
  <c r="E1925" i="16"/>
  <c r="E1926" i="16"/>
  <c r="E1927" i="16"/>
  <c r="E1928" i="16"/>
  <c r="E1929" i="16"/>
  <c r="E1930" i="16"/>
  <c r="E1931" i="16"/>
  <c r="E1932" i="16"/>
  <c r="E1933" i="16"/>
  <c r="E1934" i="16"/>
  <c r="E1935" i="16"/>
  <c r="E1936" i="16"/>
  <c r="E1937" i="16"/>
  <c r="E1938" i="16"/>
  <c r="E1939" i="16"/>
  <c r="E1940" i="16"/>
  <c r="E1941" i="16"/>
  <c r="E1942" i="16"/>
  <c r="E1943" i="16"/>
  <c r="E1944" i="16"/>
  <c r="E1945" i="16"/>
  <c r="E1946" i="16"/>
  <c r="E1947" i="16"/>
  <c r="E1948" i="16"/>
  <c r="E1949" i="16"/>
  <c r="E1950" i="16"/>
  <c r="E1951" i="16"/>
  <c r="E1952" i="16"/>
  <c r="E1953" i="16"/>
  <c r="E1954" i="16"/>
  <c r="E1955" i="16"/>
  <c r="E1956" i="16"/>
  <c r="E1957" i="16"/>
  <c r="E1958" i="16"/>
  <c r="E1959" i="16"/>
  <c r="E1960" i="16"/>
  <c r="E1961" i="16"/>
  <c r="E1962" i="16"/>
  <c r="E1963" i="16"/>
  <c r="E1964" i="16"/>
  <c r="E1965" i="16"/>
  <c r="E1966" i="16"/>
  <c r="E1967" i="16"/>
  <c r="E1968" i="16"/>
  <c r="E1969" i="16"/>
  <c r="E1970" i="16"/>
  <c r="E1971" i="16"/>
  <c r="E1972" i="16"/>
  <c r="E1973" i="16"/>
  <c r="E1974" i="16"/>
  <c r="E1975" i="16"/>
  <c r="E1976" i="16"/>
  <c r="E1977" i="16"/>
  <c r="E1978" i="16"/>
  <c r="E1979" i="16"/>
  <c r="E1980" i="16"/>
  <c r="E1981" i="16"/>
  <c r="E1982" i="16"/>
  <c r="E1983" i="16"/>
  <c r="E1984" i="16"/>
  <c r="E1985" i="16"/>
  <c r="E1986" i="16"/>
  <c r="E1987" i="16"/>
  <c r="E1988" i="16"/>
  <c r="E1989" i="16"/>
  <c r="E1990" i="16"/>
  <c r="E1991" i="16"/>
  <c r="E1992" i="16"/>
  <c r="E1993" i="16"/>
  <c r="E1994" i="16"/>
  <c r="E1995" i="16"/>
  <c r="E1996" i="16"/>
  <c r="E1997" i="16"/>
  <c r="E1998" i="16"/>
  <c r="E1999" i="16"/>
  <c r="E2000" i="16"/>
  <c r="E2001" i="16"/>
  <c r="E2002" i="16"/>
  <c r="E2003" i="16"/>
  <c r="E2004" i="16"/>
  <c r="E2005" i="16"/>
  <c r="E2006" i="16"/>
  <c r="E2007" i="16"/>
  <c r="E2008" i="16"/>
  <c r="E2009" i="16"/>
  <c r="E2010" i="16"/>
  <c r="E2011" i="16"/>
  <c r="E2012" i="16"/>
  <c r="E2013" i="16"/>
  <c r="E2014" i="16"/>
  <c r="E2015" i="16"/>
  <c r="E2016" i="16"/>
  <c r="E2017" i="16"/>
  <c r="E2018" i="16"/>
  <c r="E2019" i="16"/>
  <c r="E2020" i="16"/>
  <c r="E2021" i="16"/>
  <c r="E2022" i="16"/>
  <c r="E2023" i="16"/>
  <c r="E2024" i="16"/>
  <c r="E2025" i="16"/>
  <c r="E2026" i="16"/>
  <c r="E2027" i="16"/>
  <c r="E2028" i="16"/>
  <c r="E2029" i="16"/>
  <c r="E2030" i="16"/>
  <c r="E2031" i="16"/>
  <c r="E2032" i="16"/>
  <c r="E2033" i="16"/>
  <c r="E2034" i="16"/>
  <c r="E2035" i="16"/>
  <c r="E2036" i="16"/>
  <c r="E2037" i="16"/>
  <c r="E2038" i="16"/>
  <c r="E2039" i="16"/>
  <c r="E2040" i="16"/>
  <c r="E2041" i="16"/>
  <c r="E2042" i="16"/>
  <c r="E2043" i="16"/>
  <c r="E2044" i="16"/>
  <c r="E2045" i="16"/>
  <c r="E2046" i="16"/>
  <c r="E2047" i="16"/>
  <c r="E2048" i="16"/>
  <c r="E2049" i="16"/>
  <c r="E2050" i="16"/>
  <c r="E2051" i="16"/>
  <c r="E2052" i="16"/>
  <c r="E2053" i="16"/>
  <c r="E2054" i="16"/>
  <c r="E2055" i="16"/>
  <c r="E2056" i="16"/>
  <c r="E2057" i="16"/>
  <c r="E2058" i="16"/>
  <c r="E2059" i="16"/>
  <c r="E2060" i="16"/>
  <c r="E2061" i="16"/>
  <c r="E2062" i="16"/>
  <c r="E2063" i="16"/>
  <c r="E2064" i="16"/>
  <c r="E2065" i="16"/>
  <c r="E2066" i="16"/>
  <c r="E2067" i="16"/>
  <c r="E2068" i="16"/>
  <c r="E2069" i="16"/>
  <c r="E2070" i="16"/>
  <c r="E2071" i="16"/>
  <c r="E2072" i="16"/>
  <c r="E2073" i="16"/>
  <c r="E2074" i="16"/>
  <c r="E2075" i="16"/>
  <c r="E2076" i="16"/>
  <c r="E2077" i="16"/>
  <c r="E2078" i="16"/>
  <c r="E2079" i="16"/>
  <c r="E2080" i="16"/>
  <c r="E2081" i="16"/>
  <c r="E2082" i="16"/>
  <c r="E2083" i="16"/>
  <c r="E2084" i="16"/>
  <c r="E2085" i="16"/>
  <c r="E2086" i="16"/>
  <c r="E2087" i="16"/>
  <c r="E2088" i="16"/>
  <c r="E2089" i="16"/>
  <c r="E2090" i="16"/>
  <c r="E2091" i="16"/>
  <c r="E2092" i="16"/>
  <c r="E2093" i="16"/>
  <c r="E2094" i="16"/>
  <c r="E2095" i="16"/>
  <c r="E2096" i="16"/>
  <c r="E2097" i="16"/>
  <c r="E2098" i="16"/>
  <c r="E2099" i="16"/>
  <c r="E2100" i="16"/>
  <c r="E2101" i="16"/>
  <c r="E2102" i="16"/>
  <c r="E2103" i="16"/>
  <c r="E2104" i="16"/>
  <c r="E2105" i="16"/>
  <c r="E2106" i="16"/>
  <c r="E2107" i="16"/>
  <c r="E2108" i="16"/>
  <c r="E2109" i="16"/>
  <c r="E2110" i="16"/>
  <c r="E2111" i="16"/>
  <c r="E2112" i="16"/>
  <c r="E2113" i="16"/>
  <c r="E2114" i="16"/>
  <c r="E2115" i="16"/>
  <c r="E2116" i="16"/>
  <c r="E2117" i="16"/>
  <c r="E2118" i="16"/>
  <c r="E2119" i="16"/>
  <c r="E2120" i="16"/>
  <c r="E2121" i="16"/>
  <c r="E2122" i="16"/>
  <c r="E2123" i="16"/>
  <c r="E2124" i="16"/>
  <c r="E2125" i="16"/>
  <c r="E2126" i="16"/>
  <c r="E2127" i="16"/>
  <c r="E2128" i="16"/>
  <c r="E2129" i="16"/>
  <c r="E2130" i="16"/>
  <c r="E2131" i="16"/>
  <c r="E2132" i="16"/>
  <c r="E2133" i="16"/>
  <c r="E2134" i="16"/>
  <c r="E2135" i="16"/>
  <c r="E2136" i="16"/>
  <c r="E2137" i="16"/>
  <c r="E2138" i="16"/>
  <c r="E2139" i="16"/>
  <c r="E2140" i="16"/>
  <c r="E2141" i="16"/>
  <c r="E2142" i="16"/>
  <c r="E2143" i="16"/>
  <c r="E2144" i="16"/>
  <c r="E2145" i="16"/>
  <c r="E2146" i="16"/>
  <c r="E2147" i="16"/>
  <c r="E2148" i="16"/>
  <c r="E2149" i="16"/>
  <c r="E2150" i="16"/>
  <c r="E2151" i="16"/>
  <c r="E2152" i="16"/>
  <c r="E2153" i="16"/>
  <c r="E2154" i="16"/>
  <c r="E2155" i="16"/>
  <c r="E2156" i="16"/>
  <c r="E2157" i="16"/>
  <c r="E2158" i="16"/>
  <c r="E2159" i="16"/>
  <c r="E2160" i="16"/>
  <c r="E2161" i="16"/>
  <c r="E2162" i="16"/>
  <c r="E2163" i="16"/>
  <c r="E2164" i="16"/>
  <c r="E2165" i="16"/>
  <c r="E2166" i="16"/>
  <c r="E2167" i="16"/>
  <c r="E2168" i="16"/>
  <c r="E2169" i="16"/>
  <c r="E2170" i="16"/>
  <c r="E2171" i="16"/>
  <c r="E2172" i="16"/>
  <c r="E2173" i="16"/>
  <c r="E2174" i="16"/>
  <c r="E2175" i="16"/>
  <c r="E2176" i="16"/>
  <c r="E2177" i="16"/>
  <c r="E2178" i="16"/>
  <c r="E2179" i="16"/>
  <c r="E2180" i="16"/>
  <c r="E2181" i="16"/>
  <c r="E2182" i="16"/>
  <c r="E2183" i="16"/>
  <c r="E2184" i="16"/>
  <c r="E2185" i="16"/>
  <c r="E2186" i="16"/>
  <c r="E2187" i="16"/>
  <c r="E2188" i="16"/>
  <c r="E2189" i="16"/>
  <c r="E2190" i="16"/>
  <c r="E2191" i="16"/>
  <c r="E2192" i="16"/>
  <c r="E2193" i="16"/>
  <c r="E2194" i="16"/>
  <c r="E2195" i="16"/>
  <c r="E2196" i="16"/>
  <c r="E2197" i="16"/>
  <c r="E2198" i="16"/>
  <c r="E2199" i="16"/>
  <c r="E2200" i="16"/>
  <c r="E2201" i="16"/>
  <c r="E2202" i="16"/>
  <c r="E2203" i="16"/>
  <c r="E2204" i="16"/>
  <c r="E2205" i="16"/>
  <c r="E2206" i="16"/>
  <c r="E2207" i="16"/>
  <c r="E2208" i="16"/>
  <c r="E2209" i="16"/>
  <c r="E2210" i="16"/>
  <c r="E2211" i="16"/>
  <c r="E2212" i="16"/>
  <c r="E2213" i="16"/>
  <c r="E2214" i="16"/>
  <c r="E2215" i="16"/>
  <c r="E2216" i="16"/>
  <c r="E2217" i="16"/>
  <c r="E2218" i="16"/>
  <c r="E2219" i="16"/>
  <c r="E2220" i="16"/>
  <c r="E2221" i="16"/>
  <c r="E2222" i="16"/>
  <c r="E2223" i="16"/>
  <c r="E2224" i="16"/>
  <c r="E2225" i="16"/>
  <c r="E2226" i="16"/>
  <c r="E2227" i="16"/>
  <c r="E2228" i="16"/>
  <c r="E2229" i="16"/>
  <c r="E2230" i="16"/>
  <c r="E2231" i="16"/>
  <c r="E2232" i="16"/>
  <c r="E2233" i="16"/>
  <c r="E2234" i="16"/>
  <c r="E2235" i="16"/>
  <c r="E2236" i="16"/>
  <c r="E2237" i="16"/>
  <c r="E2238" i="16"/>
  <c r="E2239" i="16"/>
  <c r="E2240" i="16"/>
  <c r="E2241" i="16"/>
  <c r="E2242" i="16"/>
  <c r="E2243" i="16"/>
  <c r="E2244" i="16"/>
  <c r="E2245" i="16"/>
  <c r="E2246" i="16"/>
  <c r="E2247" i="16"/>
  <c r="E2248" i="16"/>
  <c r="E2249" i="16"/>
  <c r="E2250" i="16"/>
  <c r="E2251" i="16"/>
  <c r="E2252" i="16"/>
  <c r="E2253" i="16"/>
  <c r="E2254" i="16"/>
  <c r="E2255" i="16"/>
  <c r="E2256" i="16"/>
  <c r="E2257" i="16"/>
  <c r="E2258" i="16"/>
  <c r="E2259" i="16"/>
  <c r="E2260" i="16"/>
  <c r="E2261" i="16"/>
  <c r="E2262" i="16"/>
  <c r="E2263" i="16"/>
  <c r="E2264" i="16"/>
  <c r="E2265" i="16"/>
  <c r="E2266" i="16"/>
  <c r="E2267" i="16"/>
  <c r="E2268" i="16"/>
  <c r="E2269" i="16"/>
  <c r="E2270" i="16"/>
  <c r="E2271" i="16"/>
  <c r="E2272" i="16"/>
  <c r="E2273" i="16"/>
  <c r="E2274" i="16"/>
  <c r="E2275" i="16"/>
  <c r="E2276" i="16"/>
  <c r="E2277" i="16"/>
  <c r="E2278" i="16"/>
  <c r="E2279" i="16"/>
  <c r="E2280" i="16"/>
  <c r="E2281" i="16"/>
  <c r="E2282" i="16"/>
  <c r="E2283" i="16"/>
  <c r="E2284" i="16"/>
  <c r="E2285" i="16"/>
  <c r="E2286" i="16"/>
  <c r="E2287" i="16"/>
  <c r="E2288" i="16"/>
  <c r="E2289" i="16"/>
  <c r="E2290" i="16"/>
  <c r="E2291" i="16"/>
  <c r="E2292" i="16"/>
  <c r="E2293" i="16"/>
  <c r="E2294" i="16"/>
  <c r="E2295" i="16"/>
  <c r="E2296" i="16"/>
  <c r="E2297" i="16"/>
  <c r="E2298" i="16"/>
  <c r="E2299" i="16"/>
  <c r="E2300" i="16"/>
  <c r="E2301" i="16"/>
  <c r="E2302" i="16"/>
  <c r="E2303" i="16"/>
  <c r="E2304" i="16"/>
  <c r="E2305" i="16"/>
  <c r="E2306" i="16"/>
  <c r="E2307" i="16"/>
  <c r="E2308" i="16"/>
  <c r="E2309" i="16"/>
  <c r="E7" i="16"/>
  <c r="E8" i="16"/>
  <c r="E9" i="16"/>
  <c r="E6" i="16"/>
  <c r="A7" i="16"/>
  <c r="B7" i="16"/>
  <c r="C7" i="16"/>
  <c r="D7" i="16"/>
  <c r="A8" i="16"/>
  <c r="B8" i="16"/>
  <c r="C8" i="16"/>
  <c r="D8" i="16"/>
  <c r="A9" i="16"/>
  <c r="B9" i="16"/>
  <c r="C9" i="16"/>
  <c r="D9" i="16"/>
  <c r="A10" i="16"/>
  <c r="B10" i="16"/>
  <c r="C10" i="16"/>
  <c r="D10" i="16"/>
  <c r="A11" i="16"/>
  <c r="B11" i="16"/>
  <c r="C11" i="16"/>
  <c r="D11" i="16"/>
  <c r="A12" i="16"/>
  <c r="B12" i="16"/>
  <c r="C12" i="16"/>
  <c r="D12" i="16"/>
  <c r="A13" i="16"/>
  <c r="B13" i="16"/>
  <c r="C13" i="16"/>
  <c r="D13" i="16"/>
  <c r="A14" i="16"/>
  <c r="B14" i="16"/>
  <c r="C14" i="16"/>
  <c r="D14" i="16"/>
  <c r="A15" i="16"/>
  <c r="B15" i="16"/>
  <c r="C15" i="16"/>
  <c r="D15" i="16"/>
  <c r="A16" i="16"/>
  <c r="B16" i="16"/>
  <c r="C16" i="16"/>
  <c r="D16" i="16"/>
  <c r="A17" i="16"/>
  <c r="B17" i="16"/>
  <c r="C17" i="16"/>
  <c r="D17" i="16"/>
  <c r="A18" i="16"/>
  <c r="B18" i="16"/>
  <c r="C18" i="16"/>
  <c r="D18" i="16"/>
  <c r="A19" i="16"/>
  <c r="B19" i="16"/>
  <c r="C19" i="16"/>
  <c r="D19" i="16"/>
  <c r="A20" i="16"/>
  <c r="B20" i="16"/>
  <c r="C20" i="16"/>
  <c r="D20" i="16"/>
  <c r="A21" i="16"/>
  <c r="B21" i="16"/>
  <c r="C21" i="16"/>
  <c r="D21" i="16"/>
  <c r="A22" i="16"/>
  <c r="B22" i="16"/>
  <c r="C22" i="16"/>
  <c r="D22" i="16"/>
  <c r="A23" i="16"/>
  <c r="B23" i="16"/>
  <c r="C23" i="16"/>
  <c r="D23" i="16"/>
  <c r="A24" i="16"/>
  <c r="B24" i="16"/>
  <c r="C24" i="16"/>
  <c r="D24" i="16"/>
  <c r="A25" i="16"/>
  <c r="B25" i="16"/>
  <c r="C25" i="16"/>
  <c r="D25" i="16"/>
  <c r="A26" i="16"/>
  <c r="B26" i="16"/>
  <c r="C26" i="16"/>
  <c r="D26" i="16"/>
  <c r="A27" i="16"/>
  <c r="B27" i="16"/>
  <c r="C27" i="16"/>
  <c r="D27" i="16"/>
  <c r="A28" i="16"/>
  <c r="B28" i="16"/>
  <c r="C28" i="16"/>
  <c r="D28" i="16"/>
  <c r="A29" i="16"/>
  <c r="B29" i="16"/>
  <c r="C29" i="16"/>
  <c r="D29" i="16"/>
  <c r="A30" i="16"/>
  <c r="B30" i="16"/>
  <c r="C30" i="16"/>
  <c r="D30" i="16"/>
  <c r="A31" i="16"/>
  <c r="B31" i="16"/>
  <c r="C31" i="16"/>
  <c r="D31" i="16"/>
  <c r="A32" i="16"/>
  <c r="B32" i="16"/>
  <c r="C32" i="16"/>
  <c r="D32" i="16"/>
  <c r="A33" i="16"/>
  <c r="B33" i="16"/>
  <c r="C33" i="16"/>
  <c r="D33" i="16"/>
  <c r="A34" i="16"/>
  <c r="B34" i="16"/>
  <c r="C34" i="16"/>
  <c r="D34" i="16"/>
  <c r="A35" i="16"/>
  <c r="B35" i="16"/>
  <c r="C35" i="16"/>
  <c r="D35" i="16"/>
  <c r="A36" i="16"/>
  <c r="B36" i="16"/>
  <c r="C36" i="16"/>
  <c r="D36" i="16"/>
  <c r="A37" i="16"/>
  <c r="B37" i="16"/>
  <c r="C37" i="16"/>
  <c r="D37" i="16"/>
  <c r="A38" i="16"/>
  <c r="B38" i="16"/>
  <c r="C38" i="16"/>
  <c r="D38" i="16"/>
  <c r="A39" i="16"/>
  <c r="B39" i="16"/>
  <c r="C39" i="16"/>
  <c r="D39" i="16"/>
  <c r="A40" i="16"/>
  <c r="B40" i="16"/>
  <c r="C40" i="16"/>
  <c r="D40" i="16"/>
  <c r="A41" i="16"/>
  <c r="B41" i="16"/>
  <c r="C41" i="16"/>
  <c r="D41" i="16"/>
  <c r="A42" i="16"/>
  <c r="B42" i="16"/>
  <c r="C42" i="16"/>
  <c r="D42" i="16"/>
  <c r="A43" i="16"/>
  <c r="B43" i="16"/>
  <c r="C43" i="16"/>
  <c r="D43" i="16"/>
  <c r="A44" i="16"/>
  <c r="B44" i="16"/>
  <c r="C44" i="16"/>
  <c r="D44" i="16"/>
  <c r="A45" i="16"/>
  <c r="B45" i="16"/>
  <c r="C45" i="16"/>
  <c r="D45" i="16"/>
  <c r="A46" i="16"/>
  <c r="B46" i="16"/>
  <c r="C46" i="16"/>
  <c r="D46" i="16"/>
  <c r="A47" i="16"/>
  <c r="B47" i="16"/>
  <c r="C47" i="16"/>
  <c r="D47" i="16"/>
  <c r="A48" i="16"/>
  <c r="B48" i="16"/>
  <c r="C48" i="16"/>
  <c r="D48" i="16"/>
  <c r="A49" i="16"/>
  <c r="B49" i="16"/>
  <c r="C49" i="16"/>
  <c r="D49" i="16"/>
  <c r="A50" i="16"/>
  <c r="B50" i="16"/>
  <c r="C50" i="16"/>
  <c r="D50" i="16"/>
  <c r="A51" i="16"/>
  <c r="B51" i="16"/>
  <c r="C51" i="16"/>
  <c r="D51" i="16"/>
  <c r="A52" i="16"/>
  <c r="B52" i="16"/>
  <c r="C52" i="16"/>
  <c r="D52" i="16"/>
  <c r="A53" i="16"/>
  <c r="B53" i="16"/>
  <c r="C53" i="16"/>
  <c r="D53" i="16"/>
  <c r="A54" i="16"/>
  <c r="B54" i="16"/>
  <c r="C54" i="16"/>
  <c r="D54" i="16"/>
  <c r="A55" i="16"/>
  <c r="B55" i="16"/>
  <c r="C55" i="16"/>
  <c r="D55" i="16"/>
  <c r="A56" i="16"/>
  <c r="B56" i="16"/>
  <c r="C56" i="16"/>
  <c r="D56" i="16"/>
  <c r="A57" i="16"/>
  <c r="B57" i="16"/>
  <c r="C57" i="16"/>
  <c r="D57" i="16"/>
  <c r="A58" i="16"/>
  <c r="B58" i="16"/>
  <c r="C58" i="16"/>
  <c r="D58" i="16"/>
  <c r="A59" i="16"/>
  <c r="B59" i="16"/>
  <c r="C59" i="16"/>
  <c r="D59" i="16"/>
  <c r="A60" i="16"/>
  <c r="B60" i="16"/>
  <c r="C60" i="16"/>
  <c r="D60" i="16"/>
  <c r="A61" i="16"/>
  <c r="B61" i="16"/>
  <c r="C61" i="16"/>
  <c r="D61" i="16"/>
  <c r="A62" i="16"/>
  <c r="B62" i="16"/>
  <c r="C62" i="16"/>
  <c r="D62" i="16"/>
  <c r="A63" i="16"/>
  <c r="B63" i="16"/>
  <c r="C63" i="16"/>
  <c r="D63" i="16"/>
  <c r="A64" i="16"/>
  <c r="B64" i="16"/>
  <c r="C64" i="16"/>
  <c r="D64" i="16"/>
  <c r="A65" i="16"/>
  <c r="B65" i="16"/>
  <c r="C65" i="16"/>
  <c r="D65" i="16"/>
  <c r="A66" i="16"/>
  <c r="B66" i="16"/>
  <c r="C66" i="16"/>
  <c r="D66" i="16"/>
  <c r="A67" i="16"/>
  <c r="B67" i="16"/>
  <c r="C67" i="16"/>
  <c r="D67" i="16"/>
  <c r="A68" i="16"/>
  <c r="B68" i="16"/>
  <c r="C68" i="16"/>
  <c r="D68" i="16"/>
  <c r="A69" i="16"/>
  <c r="B69" i="16"/>
  <c r="C69" i="16"/>
  <c r="D69" i="16"/>
  <c r="A70" i="16"/>
  <c r="B70" i="16"/>
  <c r="C70" i="16"/>
  <c r="D70" i="16"/>
  <c r="A71" i="16"/>
  <c r="B71" i="16"/>
  <c r="C71" i="16"/>
  <c r="D71" i="16"/>
  <c r="A72" i="16"/>
  <c r="B72" i="16"/>
  <c r="C72" i="16"/>
  <c r="D72" i="16"/>
  <c r="A73" i="16"/>
  <c r="B73" i="16"/>
  <c r="C73" i="16"/>
  <c r="D73" i="16"/>
  <c r="A74" i="16"/>
  <c r="B74" i="16"/>
  <c r="C74" i="16"/>
  <c r="D74" i="16"/>
  <c r="A75" i="16"/>
  <c r="B75" i="16"/>
  <c r="C75" i="16"/>
  <c r="D75" i="16"/>
  <c r="A76" i="16"/>
  <c r="B76" i="16"/>
  <c r="C76" i="16"/>
  <c r="D76" i="16"/>
  <c r="A77" i="16"/>
  <c r="B77" i="16"/>
  <c r="C77" i="16"/>
  <c r="D77" i="16"/>
  <c r="A78" i="16"/>
  <c r="B78" i="16"/>
  <c r="C78" i="16"/>
  <c r="D78" i="16"/>
  <c r="A79" i="16"/>
  <c r="B79" i="16"/>
  <c r="C79" i="16"/>
  <c r="D79" i="16"/>
  <c r="A80" i="16"/>
  <c r="B80" i="16"/>
  <c r="C80" i="16"/>
  <c r="D80" i="16"/>
  <c r="A81" i="16"/>
  <c r="B81" i="16"/>
  <c r="C81" i="16"/>
  <c r="D81" i="16"/>
  <c r="A82" i="16"/>
  <c r="B82" i="16"/>
  <c r="C82" i="16"/>
  <c r="D82" i="16"/>
  <c r="A83" i="16"/>
  <c r="B83" i="16"/>
  <c r="C83" i="16"/>
  <c r="D83" i="16"/>
  <c r="A84" i="16"/>
  <c r="B84" i="16"/>
  <c r="C84" i="16"/>
  <c r="D84" i="16"/>
  <c r="A85" i="16"/>
  <c r="B85" i="16"/>
  <c r="C85" i="16"/>
  <c r="D85" i="16"/>
  <c r="A86" i="16"/>
  <c r="B86" i="16"/>
  <c r="C86" i="16"/>
  <c r="D86" i="16"/>
  <c r="A87" i="16"/>
  <c r="B87" i="16"/>
  <c r="C87" i="16"/>
  <c r="D87" i="16"/>
  <c r="A88" i="16"/>
  <c r="B88" i="16"/>
  <c r="C88" i="16"/>
  <c r="D88" i="16"/>
  <c r="A89" i="16"/>
  <c r="B89" i="16"/>
  <c r="C89" i="16"/>
  <c r="D89" i="16"/>
  <c r="A90" i="16"/>
  <c r="B90" i="16"/>
  <c r="C90" i="16"/>
  <c r="D90" i="16"/>
  <c r="A91" i="16"/>
  <c r="B91" i="16"/>
  <c r="C91" i="16"/>
  <c r="D91" i="16"/>
  <c r="A92" i="16"/>
  <c r="B92" i="16"/>
  <c r="C92" i="16"/>
  <c r="D92" i="16"/>
  <c r="A93" i="16"/>
  <c r="B93" i="16"/>
  <c r="C93" i="16"/>
  <c r="D93" i="16"/>
  <c r="A94" i="16"/>
  <c r="B94" i="16"/>
  <c r="C94" i="16"/>
  <c r="D94" i="16"/>
  <c r="A95" i="16"/>
  <c r="B95" i="16"/>
  <c r="C95" i="16"/>
  <c r="D95" i="16"/>
  <c r="A96" i="16"/>
  <c r="B96" i="16"/>
  <c r="C96" i="16"/>
  <c r="D96" i="16"/>
  <c r="A97" i="16"/>
  <c r="B97" i="16"/>
  <c r="C97" i="16"/>
  <c r="D97" i="16"/>
  <c r="A98" i="16"/>
  <c r="B98" i="16"/>
  <c r="C98" i="16"/>
  <c r="D98" i="16"/>
  <c r="A99" i="16"/>
  <c r="B99" i="16"/>
  <c r="C99" i="16"/>
  <c r="D99" i="16"/>
  <c r="A100" i="16"/>
  <c r="B100" i="16"/>
  <c r="C100" i="16"/>
  <c r="D100" i="16"/>
  <c r="A101" i="16"/>
  <c r="B101" i="16"/>
  <c r="C101" i="16"/>
  <c r="D101" i="16"/>
  <c r="A102" i="16"/>
  <c r="B102" i="16"/>
  <c r="C102" i="16"/>
  <c r="D102" i="16"/>
  <c r="A103" i="16"/>
  <c r="B103" i="16"/>
  <c r="C103" i="16"/>
  <c r="D103" i="16"/>
  <c r="A104" i="16"/>
  <c r="B104" i="16"/>
  <c r="C104" i="16"/>
  <c r="D104" i="16"/>
  <c r="A105" i="16"/>
  <c r="B105" i="16"/>
  <c r="C105" i="16"/>
  <c r="D105" i="16"/>
  <c r="A106" i="16"/>
  <c r="B106" i="16"/>
  <c r="C106" i="16"/>
  <c r="D106" i="16"/>
  <c r="A107" i="16"/>
  <c r="B107" i="16"/>
  <c r="C107" i="16"/>
  <c r="D107" i="16"/>
  <c r="A108" i="16"/>
  <c r="B108" i="16"/>
  <c r="C108" i="16"/>
  <c r="D108" i="16"/>
  <c r="A109" i="16"/>
  <c r="B109" i="16"/>
  <c r="C109" i="16"/>
  <c r="D109" i="16"/>
  <c r="A110" i="16"/>
  <c r="B110" i="16"/>
  <c r="C110" i="16"/>
  <c r="D110" i="16"/>
  <c r="A111" i="16"/>
  <c r="B111" i="16"/>
  <c r="C111" i="16"/>
  <c r="D111" i="16"/>
  <c r="A112" i="16"/>
  <c r="B112" i="16"/>
  <c r="C112" i="16"/>
  <c r="D112" i="16"/>
  <c r="A113" i="16"/>
  <c r="B113" i="16"/>
  <c r="C113" i="16"/>
  <c r="D113" i="16"/>
  <c r="A114" i="16"/>
  <c r="B114" i="16"/>
  <c r="C114" i="16"/>
  <c r="D114" i="16"/>
  <c r="A115" i="16"/>
  <c r="B115" i="16"/>
  <c r="C115" i="16"/>
  <c r="D115" i="16"/>
  <c r="A116" i="16"/>
  <c r="B116" i="16"/>
  <c r="C116" i="16"/>
  <c r="D116" i="16"/>
  <c r="A117" i="16"/>
  <c r="B117" i="16"/>
  <c r="C117" i="16"/>
  <c r="D117" i="16"/>
  <c r="A118" i="16"/>
  <c r="B118" i="16"/>
  <c r="C118" i="16"/>
  <c r="D118" i="16"/>
  <c r="A119" i="16"/>
  <c r="B119" i="16"/>
  <c r="C119" i="16"/>
  <c r="D119" i="16"/>
  <c r="A120" i="16"/>
  <c r="B120" i="16"/>
  <c r="C120" i="16"/>
  <c r="D120" i="16"/>
  <c r="A121" i="16"/>
  <c r="B121" i="16"/>
  <c r="C121" i="16"/>
  <c r="D121" i="16"/>
  <c r="A122" i="16"/>
  <c r="B122" i="16"/>
  <c r="C122" i="16"/>
  <c r="D122" i="16"/>
  <c r="A123" i="16"/>
  <c r="B123" i="16"/>
  <c r="C123" i="16"/>
  <c r="D123" i="16"/>
  <c r="A124" i="16"/>
  <c r="B124" i="16"/>
  <c r="C124" i="16"/>
  <c r="D124" i="16"/>
  <c r="A125" i="16"/>
  <c r="B125" i="16"/>
  <c r="C125" i="16"/>
  <c r="D125" i="16"/>
  <c r="A126" i="16"/>
  <c r="B126" i="16"/>
  <c r="C126" i="16"/>
  <c r="D126" i="16"/>
  <c r="A127" i="16"/>
  <c r="B127" i="16"/>
  <c r="C127" i="16"/>
  <c r="D127" i="16"/>
  <c r="A128" i="16"/>
  <c r="B128" i="16"/>
  <c r="C128" i="16"/>
  <c r="D128" i="16"/>
  <c r="A129" i="16"/>
  <c r="B129" i="16"/>
  <c r="C129" i="16"/>
  <c r="D129" i="16"/>
  <c r="A130" i="16"/>
  <c r="B130" i="16"/>
  <c r="C130" i="16"/>
  <c r="D130" i="16"/>
  <c r="A131" i="16"/>
  <c r="B131" i="16"/>
  <c r="C131" i="16"/>
  <c r="D131" i="16"/>
  <c r="A132" i="16"/>
  <c r="B132" i="16"/>
  <c r="C132" i="16"/>
  <c r="D132" i="16"/>
  <c r="A133" i="16"/>
  <c r="B133" i="16"/>
  <c r="C133" i="16"/>
  <c r="D133" i="16"/>
  <c r="A134" i="16"/>
  <c r="B134" i="16"/>
  <c r="C134" i="16"/>
  <c r="D134" i="16"/>
  <c r="A135" i="16"/>
  <c r="B135" i="16"/>
  <c r="C135" i="16"/>
  <c r="D135" i="16"/>
  <c r="A136" i="16"/>
  <c r="B136" i="16"/>
  <c r="C136" i="16"/>
  <c r="D136" i="16"/>
  <c r="A137" i="16"/>
  <c r="B137" i="16"/>
  <c r="C137" i="16"/>
  <c r="D137" i="16"/>
  <c r="A138" i="16"/>
  <c r="B138" i="16"/>
  <c r="C138" i="16"/>
  <c r="D138" i="16"/>
  <c r="A139" i="16"/>
  <c r="B139" i="16"/>
  <c r="C139" i="16"/>
  <c r="D139" i="16"/>
  <c r="A140" i="16"/>
  <c r="B140" i="16"/>
  <c r="C140" i="16"/>
  <c r="D140" i="16"/>
  <c r="A141" i="16"/>
  <c r="B141" i="16"/>
  <c r="C141" i="16"/>
  <c r="D141" i="16"/>
  <c r="A142" i="16"/>
  <c r="B142" i="16"/>
  <c r="C142" i="16"/>
  <c r="D142" i="16"/>
  <c r="A143" i="16"/>
  <c r="B143" i="16"/>
  <c r="C143" i="16"/>
  <c r="D143" i="16"/>
  <c r="A144" i="16"/>
  <c r="B144" i="16"/>
  <c r="C144" i="16"/>
  <c r="D144" i="16"/>
  <c r="A145" i="16"/>
  <c r="B145" i="16"/>
  <c r="C145" i="16"/>
  <c r="D145" i="16"/>
  <c r="A146" i="16"/>
  <c r="B146" i="16"/>
  <c r="C146" i="16"/>
  <c r="D146" i="16"/>
  <c r="A147" i="16"/>
  <c r="B147" i="16"/>
  <c r="C147" i="16"/>
  <c r="D147" i="16"/>
  <c r="A148" i="16"/>
  <c r="B148" i="16"/>
  <c r="C148" i="16"/>
  <c r="D148" i="16"/>
  <c r="A149" i="16"/>
  <c r="B149" i="16"/>
  <c r="C149" i="16"/>
  <c r="D149" i="16"/>
  <c r="A150" i="16"/>
  <c r="B150" i="16"/>
  <c r="C150" i="16"/>
  <c r="D150" i="16"/>
  <c r="A151" i="16"/>
  <c r="B151" i="16"/>
  <c r="C151" i="16"/>
  <c r="D151" i="16"/>
  <c r="A152" i="16"/>
  <c r="B152" i="16"/>
  <c r="C152" i="16"/>
  <c r="D152" i="16"/>
  <c r="A153" i="16"/>
  <c r="B153" i="16"/>
  <c r="C153" i="16"/>
  <c r="D153" i="16"/>
  <c r="A154" i="16"/>
  <c r="B154" i="16"/>
  <c r="C154" i="16"/>
  <c r="D154" i="16"/>
  <c r="A155" i="16"/>
  <c r="B155" i="16"/>
  <c r="C155" i="16"/>
  <c r="D155" i="16"/>
  <c r="A156" i="16"/>
  <c r="B156" i="16"/>
  <c r="C156" i="16"/>
  <c r="D156" i="16"/>
  <c r="A157" i="16"/>
  <c r="B157" i="16"/>
  <c r="C157" i="16"/>
  <c r="D157" i="16"/>
  <c r="A158" i="16"/>
  <c r="B158" i="16"/>
  <c r="C158" i="16"/>
  <c r="D158" i="16"/>
  <c r="A159" i="16"/>
  <c r="B159" i="16"/>
  <c r="C159" i="16"/>
  <c r="D159" i="16"/>
  <c r="A160" i="16"/>
  <c r="B160" i="16"/>
  <c r="C160" i="16"/>
  <c r="D160" i="16"/>
  <c r="A161" i="16"/>
  <c r="B161" i="16"/>
  <c r="C161" i="16"/>
  <c r="D161" i="16"/>
  <c r="A162" i="16"/>
  <c r="B162" i="16"/>
  <c r="C162" i="16"/>
  <c r="D162" i="16"/>
  <c r="A163" i="16"/>
  <c r="B163" i="16"/>
  <c r="C163" i="16"/>
  <c r="D163" i="16"/>
  <c r="A164" i="16"/>
  <c r="B164" i="16"/>
  <c r="C164" i="16"/>
  <c r="D164" i="16"/>
  <c r="A165" i="16"/>
  <c r="B165" i="16"/>
  <c r="C165" i="16"/>
  <c r="D165" i="16"/>
  <c r="A166" i="16"/>
  <c r="B166" i="16"/>
  <c r="C166" i="16"/>
  <c r="D166" i="16"/>
  <c r="A167" i="16"/>
  <c r="B167" i="16"/>
  <c r="C167" i="16"/>
  <c r="D167" i="16"/>
  <c r="A168" i="16"/>
  <c r="B168" i="16"/>
  <c r="C168" i="16"/>
  <c r="D168" i="16"/>
  <c r="A169" i="16"/>
  <c r="B169" i="16"/>
  <c r="C169" i="16"/>
  <c r="D169" i="16"/>
  <c r="A170" i="16"/>
  <c r="B170" i="16"/>
  <c r="C170" i="16"/>
  <c r="D170" i="16"/>
  <c r="A171" i="16"/>
  <c r="B171" i="16"/>
  <c r="C171" i="16"/>
  <c r="D171" i="16"/>
  <c r="A172" i="16"/>
  <c r="B172" i="16"/>
  <c r="C172" i="16"/>
  <c r="D172" i="16"/>
  <c r="A173" i="16"/>
  <c r="B173" i="16"/>
  <c r="C173" i="16"/>
  <c r="D173" i="16"/>
  <c r="A174" i="16"/>
  <c r="B174" i="16"/>
  <c r="C174" i="16"/>
  <c r="D174" i="16"/>
  <c r="A175" i="16"/>
  <c r="B175" i="16"/>
  <c r="C175" i="16"/>
  <c r="D175" i="16"/>
  <c r="A176" i="16"/>
  <c r="B176" i="16"/>
  <c r="C176" i="16"/>
  <c r="D176" i="16"/>
  <c r="A177" i="16"/>
  <c r="B177" i="16"/>
  <c r="C177" i="16"/>
  <c r="D177" i="16"/>
  <c r="A178" i="16"/>
  <c r="B178" i="16"/>
  <c r="C178" i="16"/>
  <c r="D178" i="16"/>
  <c r="A179" i="16"/>
  <c r="B179" i="16"/>
  <c r="C179" i="16"/>
  <c r="D179" i="16"/>
  <c r="A180" i="16"/>
  <c r="B180" i="16"/>
  <c r="C180" i="16"/>
  <c r="D180" i="16"/>
  <c r="A181" i="16"/>
  <c r="B181" i="16"/>
  <c r="C181" i="16"/>
  <c r="D181" i="16"/>
  <c r="A182" i="16"/>
  <c r="B182" i="16"/>
  <c r="C182" i="16"/>
  <c r="D182" i="16"/>
  <c r="A183" i="16"/>
  <c r="B183" i="16"/>
  <c r="C183" i="16"/>
  <c r="D183" i="16"/>
  <c r="A184" i="16"/>
  <c r="B184" i="16"/>
  <c r="C184" i="16"/>
  <c r="D184" i="16"/>
  <c r="A185" i="16"/>
  <c r="B185" i="16"/>
  <c r="C185" i="16"/>
  <c r="D185" i="16"/>
  <c r="A186" i="16"/>
  <c r="B186" i="16"/>
  <c r="C186" i="16"/>
  <c r="D186" i="16"/>
  <c r="A187" i="16"/>
  <c r="B187" i="16"/>
  <c r="C187" i="16"/>
  <c r="D187" i="16"/>
  <c r="A188" i="16"/>
  <c r="B188" i="16"/>
  <c r="C188" i="16"/>
  <c r="D188" i="16"/>
  <c r="A189" i="16"/>
  <c r="B189" i="16"/>
  <c r="C189" i="16"/>
  <c r="D189" i="16"/>
  <c r="A190" i="16"/>
  <c r="B190" i="16"/>
  <c r="C190" i="16"/>
  <c r="D190" i="16"/>
  <c r="A191" i="16"/>
  <c r="B191" i="16"/>
  <c r="C191" i="16"/>
  <c r="D191" i="16"/>
  <c r="A192" i="16"/>
  <c r="B192" i="16"/>
  <c r="C192" i="16"/>
  <c r="D192" i="16"/>
  <c r="A193" i="16"/>
  <c r="B193" i="16"/>
  <c r="C193" i="16"/>
  <c r="D193" i="16"/>
  <c r="A194" i="16"/>
  <c r="B194" i="16"/>
  <c r="C194" i="16"/>
  <c r="D194" i="16"/>
  <c r="A195" i="16"/>
  <c r="B195" i="16"/>
  <c r="C195" i="16"/>
  <c r="D195" i="16"/>
  <c r="A196" i="16"/>
  <c r="B196" i="16"/>
  <c r="C196" i="16"/>
  <c r="D196" i="16"/>
  <c r="A197" i="16"/>
  <c r="B197" i="16"/>
  <c r="C197" i="16"/>
  <c r="D197" i="16"/>
  <c r="A198" i="16"/>
  <c r="B198" i="16"/>
  <c r="C198" i="16"/>
  <c r="D198" i="16"/>
  <c r="A199" i="16"/>
  <c r="B199" i="16"/>
  <c r="C199" i="16"/>
  <c r="D199" i="16"/>
  <c r="A200" i="16"/>
  <c r="B200" i="16"/>
  <c r="C200" i="16"/>
  <c r="D200" i="16"/>
  <c r="A201" i="16"/>
  <c r="B201" i="16"/>
  <c r="C201" i="16"/>
  <c r="D201" i="16"/>
  <c r="A202" i="16"/>
  <c r="B202" i="16"/>
  <c r="C202" i="16"/>
  <c r="D202" i="16"/>
  <c r="A203" i="16"/>
  <c r="B203" i="16"/>
  <c r="C203" i="16"/>
  <c r="D203" i="16"/>
  <c r="A204" i="16"/>
  <c r="B204" i="16"/>
  <c r="C204" i="16"/>
  <c r="D204" i="16"/>
  <c r="A205" i="16"/>
  <c r="B205" i="16"/>
  <c r="C205" i="16"/>
  <c r="D205" i="16"/>
  <c r="A206" i="16"/>
  <c r="B206" i="16"/>
  <c r="C206" i="16"/>
  <c r="D206" i="16"/>
  <c r="A207" i="16"/>
  <c r="B207" i="16"/>
  <c r="C207" i="16"/>
  <c r="D207" i="16"/>
  <c r="A208" i="16"/>
  <c r="B208" i="16"/>
  <c r="C208" i="16"/>
  <c r="D208" i="16"/>
  <c r="A209" i="16"/>
  <c r="B209" i="16"/>
  <c r="C209" i="16"/>
  <c r="D209" i="16"/>
  <c r="A210" i="16"/>
  <c r="B210" i="16"/>
  <c r="C210" i="16"/>
  <c r="D210" i="16"/>
  <c r="A211" i="16"/>
  <c r="B211" i="16"/>
  <c r="C211" i="16"/>
  <c r="D211" i="16"/>
  <c r="A212" i="16"/>
  <c r="B212" i="16"/>
  <c r="C212" i="16"/>
  <c r="D212" i="16"/>
  <c r="A213" i="16"/>
  <c r="B213" i="16"/>
  <c r="C213" i="16"/>
  <c r="D213" i="16"/>
  <c r="A214" i="16"/>
  <c r="B214" i="16"/>
  <c r="C214" i="16"/>
  <c r="D214" i="16"/>
  <c r="A215" i="16"/>
  <c r="B215" i="16"/>
  <c r="C215" i="16"/>
  <c r="D215" i="16"/>
  <c r="A216" i="16"/>
  <c r="B216" i="16"/>
  <c r="C216" i="16"/>
  <c r="D216" i="16"/>
  <c r="A217" i="16"/>
  <c r="B217" i="16"/>
  <c r="C217" i="16"/>
  <c r="D217" i="16"/>
  <c r="A218" i="16"/>
  <c r="B218" i="16"/>
  <c r="C218" i="16"/>
  <c r="D218" i="16"/>
  <c r="A219" i="16"/>
  <c r="B219" i="16"/>
  <c r="C219" i="16"/>
  <c r="D219" i="16"/>
  <c r="A220" i="16"/>
  <c r="B220" i="16"/>
  <c r="C220" i="16"/>
  <c r="D220" i="16"/>
  <c r="A221" i="16"/>
  <c r="B221" i="16"/>
  <c r="C221" i="16"/>
  <c r="D221" i="16"/>
  <c r="A222" i="16"/>
  <c r="B222" i="16"/>
  <c r="C222" i="16"/>
  <c r="D222" i="16"/>
  <c r="A223" i="16"/>
  <c r="B223" i="16"/>
  <c r="C223" i="16"/>
  <c r="D223" i="16"/>
  <c r="A224" i="16"/>
  <c r="B224" i="16"/>
  <c r="C224" i="16"/>
  <c r="D224" i="16"/>
  <c r="A225" i="16"/>
  <c r="B225" i="16"/>
  <c r="C225" i="16"/>
  <c r="D225" i="16"/>
  <c r="A226" i="16"/>
  <c r="B226" i="16"/>
  <c r="C226" i="16"/>
  <c r="D226" i="16"/>
  <c r="A227" i="16"/>
  <c r="B227" i="16"/>
  <c r="C227" i="16"/>
  <c r="D227" i="16"/>
  <c r="A228" i="16"/>
  <c r="B228" i="16"/>
  <c r="C228" i="16"/>
  <c r="D228" i="16"/>
  <c r="A229" i="16"/>
  <c r="B229" i="16"/>
  <c r="C229" i="16"/>
  <c r="D229" i="16"/>
  <c r="A230" i="16"/>
  <c r="B230" i="16"/>
  <c r="C230" i="16"/>
  <c r="D230" i="16"/>
  <c r="A231" i="16"/>
  <c r="B231" i="16"/>
  <c r="C231" i="16"/>
  <c r="D231" i="16"/>
  <c r="A232" i="16"/>
  <c r="B232" i="16"/>
  <c r="C232" i="16"/>
  <c r="D232" i="16"/>
  <c r="A233" i="16"/>
  <c r="B233" i="16"/>
  <c r="C233" i="16"/>
  <c r="D233" i="16"/>
  <c r="A234" i="16"/>
  <c r="B234" i="16"/>
  <c r="C234" i="16"/>
  <c r="D234" i="16"/>
  <c r="A235" i="16"/>
  <c r="B235" i="16"/>
  <c r="C235" i="16"/>
  <c r="D235" i="16"/>
  <c r="A236" i="16"/>
  <c r="B236" i="16"/>
  <c r="C236" i="16"/>
  <c r="D236" i="16"/>
  <c r="A237" i="16"/>
  <c r="B237" i="16"/>
  <c r="C237" i="16"/>
  <c r="D237" i="16"/>
  <c r="A238" i="16"/>
  <c r="B238" i="16"/>
  <c r="C238" i="16"/>
  <c r="D238" i="16"/>
  <c r="A239" i="16"/>
  <c r="B239" i="16"/>
  <c r="C239" i="16"/>
  <c r="D239" i="16"/>
  <c r="A240" i="16"/>
  <c r="B240" i="16"/>
  <c r="C240" i="16"/>
  <c r="D240" i="16"/>
  <c r="A241" i="16"/>
  <c r="B241" i="16"/>
  <c r="C241" i="16"/>
  <c r="D241" i="16"/>
  <c r="A242" i="16"/>
  <c r="B242" i="16"/>
  <c r="C242" i="16"/>
  <c r="D242" i="16"/>
  <c r="A243" i="16"/>
  <c r="B243" i="16"/>
  <c r="C243" i="16"/>
  <c r="D243" i="16"/>
  <c r="A244" i="16"/>
  <c r="B244" i="16"/>
  <c r="C244" i="16"/>
  <c r="D244" i="16"/>
  <c r="A245" i="16"/>
  <c r="B245" i="16"/>
  <c r="C245" i="16"/>
  <c r="D245" i="16"/>
  <c r="A246" i="16"/>
  <c r="B246" i="16"/>
  <c r="C246" i="16"/>
  <c r="D246" i="16"/>
  <c r="A247" i="16"/>
  <c r="B247" i="16"/>
  <c r="C247" i="16"/>
  <c r="D247" i="16"/>
  <c r="A248" i="16"/>
  <c r="B248" i="16"/>
  <c r="C248" i="16"/>
  <c r="D248" i="16"/>
  <c r="A249" i="16"/>
  <c r="B249" i="16"/>
  <c r="C249" i="16"/>
  <c r="D249" i="16"/>
  <c r="A250" i="16"/>
  <c r="B250" i="16"/>
  <c r="C250" i="16"/>
  <c r="D250" i="16"/>
  <c r="A251" i="16"/>
  <c r="B251" i="16"/>
  <c r="C251" i="16"/>
  <c r="D251" i="16"/>
  <c r="A252" i="16"/>
  <c r="B252" i="16"/>
  <c r="C252" i="16"/>
  <c r="D252" i="16"/>
  <c r="A253" i="16"/>
  <c r="B253" i="16"/>
  <c r="C253" i="16"/>
  <c r="D253" i="16"/>
  <c r="A254" i="16"/>
  <c r="B254" i="16"/>
  <c r="C254" i="16"/>
  <c r="D254" i="16"/>
  <c r="A255" i="16"/>
  <c r="B255" i="16"/>
  <c r="C255" i="16"/>
  <c r="D255" i="16"/>
  <c r="A256" i="16"/>
  <c r="B256" i="16"/>
  <c r="C256" i="16"/>
  <c r="D256" i="16"/>
  <c r="A257" i="16"/>
  <c r="B257" i="16"/>
  <c r="C257" i="16"/>
  <c r="D257" i="16"/>
  <c r="A258" i="16"/>
  <c r="B258" i="16"/>
  <c r="C258" i="16"/>
  <c r="D258" i="16"/>
  <c r="A259" i="16"/>
  <c r="B259" i="16"/>
  <c r="C259" i="16"/>
  <c r="D259" i="16"/>
  <c r="A260" i="16"/>
  <c r="B260" i="16"/>
  <c r="C260" i="16"/>
  <c r="D260" i="16"/>
  <c r="A261" i="16"/>
  <c r="B261" i="16"/>
  <c r="C261" i="16"/>
  <c r="D261" i="16"/>
  <c r="A262" i="16"/>
  <c r="B262" i="16"/>
  <c r="C262" i="16"/>
  <c r="D262" i="16"/>
  <c r="A263" i="16"/>
  <c r="B263" i="16"/>
  <c r="C263" i="16"/>
  <c r="D263" i="16"/>
  <c r="A264" i="16"/>
  <c r="B264" i="16"/>
  <c r="C264" i="16"/>
  <c r="D264" i="16"/>
  <c r="A265" i="16"/>
  <c r="B265" i="16"/>
  <c r="C265" i="16"/>
  <c r="D265" i="16"/>
  <c r="A266" i="16"/>
  <c r="B266" i="16"/>
  <c r="C266" i="16"/>
  <c r="D266" i="16"/>
  <c r="A267" i="16"/>
  <c r="B267" i="16"/>
  <c r="C267" i="16"/>
  <c r="D267" i="16"/>
  <c r="A268" i="16"/>
  <c r="B268" i="16"/>
  <c r="C268" i="16"/>
  <c r="D268" i="16"/>
  <c r="A269" i="16"/>
  <c r="B269" i="16"/>
  <c r="C269" i="16"/>
  <c r="D269" i="16"/>
  <c r="A270" i="16"/>
  <c r="B270" i="16"/>
  <c r="C270" i="16"/>
  <c r="D270" i="16"/>
  <c r="A271" i="16"/>
  <c r="B271" i="16"/>
  <c r="C271" i="16"/>
  <c r="D271" i="16"/>
  <c r="A272" i="16"/>
  <c r="B272" i="16"/>
  <c r="C272" i="16"/>
  <c r="D272" i="16"/>
  <c r="A273" i="16"/>
  <c r="B273" i="16"/>
  <c r="C273" i="16"/>
  <c r="D273" i="16"/>
  <c r="A274" i="16"/>
  <c r="B274" i="16"/>
  <c r="C274" i="16"/>
  <c r="D274" i="16"/>
  <c r="A275" i="16"/>
  <c r="B275" i="16"/>
  <c r="C275" i="16"/>
  <c r="D275" i="16"/>
  <c r="A276" i="16"/>
  <c r="B276" i="16"/>
  <c r="C276" i="16"/>
  <c r="D276" i="16"/>
  <c r="A277" i="16"/>
  <c r="B277" i="16"/>
  <c r="C277" i="16"/>
  <c r="D277" i="16"/>
  <c r="A278" i="16"/>
  <c r="B278" i="16"/>
  <c r="C278" i="16"/>
  <c r="D278" i="16"/>
  <c r="A279" i="16"/>
  <c r="B279" i="16"/>
  <c r="C279" i="16"/>
  <c r="D279" i="16"/>
  <c r="A280" i="16"/>
  <c r="B280" i="16"/>
  <c r="C280" i="16"/>
  <c r="D280" i="16"/>
  <c r="A281" i="16"/>
  <c r="B281" i="16"/>
  <c r="C281" i="16"/>
  <c r="D281" i="16"/>
  <c r="A282" i="16"/>
  <c r="B282" i="16"/>
  <c r="C282" i="16"/>
  <c r="D282" i="16"/>
  <c r="A283" i="16"/>
  <c r="B283" i="16"/>
  <c r="C283" i="16"/>
  <c r="D283" i="16"/>
  <c r="A284" i="16"/>
  <c r="B284" i="16"/>
  <c r="C284" i="16"/>
  <c r="D284" i="16"/>
  <c r="A285" i="16"/>
  <c r="B285" i="16"/>
  <c r="C285" i="16"/>
  <c r="D285" i="16"/>
  <c r="A286" i="16"/>
  <c r="B286" i="16"/>
  <c r="C286" i="16"/>
  <c r="D286" i="16"/>
  <c r="A287" i="16"/>
  <c r="B287" i="16"/>
  <c r="C287" i="16"/>
  <c r="D287" i="16"/>
  <c r="A288" i="16"/>
  <c r="B288" i="16"/>
  <c r="C288" i="16"/>
  <c r="D288" i="16"/>
  <c r="A289" i="16"/>
  <c r="B289" i="16"/>
  <c r="C289" i="16"/>
  <c r="D289" i="16"/>
  <c r="A290" i="16"/>
  <c r="B290" i="16"/>
  <c r="C290" i="16"/>
  <c r="D290" i="16"/>
  <c r="A291" i="16"/>
  <c r="B291" i="16"/>
  <c r="C291" i="16"/>
  <c r="D291" i="16"/>
  <c r="A292" i="16"/>
  <c r="B292" i="16"/>
  <c r="C292" i="16"/>
  <c r="D292" i="16"/>
  <c r="A293" i="16"/>
  <c r="B293" i="16"/>
  <c r="C293" i="16"/>
  <c r="D293" i="16"/>
  <c r="A294" i="16"/>
  <c r="B294" i="16"/>
  <c r="C294" i="16"/>
  <c r="D294" i="16"/>
  <c r="A295" i="16"/>
  <c r="B295" i="16"/>
  <c r="C295" i="16"/>
  <c r="D295" i="16"/>
  <c r="A296" i="16"/>
  <c r="B296" i="16"/>
  <c r="C296" i="16"/>
  <c r="D296" i="16"/>
  <c r="A297" i="16"/>
  <c r="B297" i="16"/>
  <c r="C297" i="16"/>
  <c r="D297" i="16"/>
  <c r="A298" i="16"/>
  <c r="B298" i="16"/>
  <c r="C298" i="16"/>
  <c r="D298" i="16"/>
  <c r="A299" i="16"/>
  <c r="B299" i="16"/>
  <c r="C299" i="16"/>
  <c r="D299" i="16"/>
  <c r="A300" i="16"/>
  <c r="B300" i="16"/>
  <c r="C300" i="16"/>
  <c r="D300" i="16"/>
  <c r="A301" i="16"/>
  <c r="B301" i="16"/>
  <c r="C301" i="16"/>
  <c r="D301" i="16"/>
  <c r="A302" i="16"/>
  <c r="B302" i="16"/>
  <c r="C302" i="16"/>
  <c r="D302" i="16"/>
  <c r="A303" i="16"/>
  <c r="B303" i="16"/>
  <c r="C303" i="16"/>
  <c r="D303" i="16"/>
  <c r="A304" i="16"/>
  <c r="B304" i="16"/>
  <c r="C304" i="16"/>
  <c r="D304" i="16"/>
  <c r="A305" i="16"/>
  <c r="B305" i="16"/>
  <c r="C305" i="16"/>
  <c r="D305" i="16"/>
  <c r="A306" i="16"/>
  <c r="B306" i="16"/>
  <c r="C306" i="16"/>
  <c r="D306" i="16"/>
  <c r="A307" i="16"/>
  <c r="B307" i="16"/>
  <c r="C307" i="16"/>
  <c r="D307" i="16"/>
  <c r="A308" i="16"/>
  <c r="B308" i="16"/>
  <c r="C308" i="16"/>
  <c r="D308" i="16"/>
  <c r="A309" i="16"/>
  <c r="B309" i="16"/>
  <c r="C309" i="16"/>
  <c r="D309" i="16"/>
  <c r="A310" i="16"/>
  <c r="B310" i="16"/>
  <c r="C310" i="16"/>
  <c r="D310" i="16"/>
  <c r="A311" i="16"/>
  <c r="B311" i="16"/>
  <c r="C311" i="16"/>
  <c r="D311" i="16"/>
  <c r="A312" i="16"/>
  <c r="B312" i="16"/>
  <c r="C312" i="16"/>
  <c r="D312" i="16"/>
  <c r="A313" i="16"/>
  <c r="B313" i="16"/>
  <c r="C313" i="16"/>
  <c r="D313" i="16"/>
  <c r="A314" i="16"/>
  <c r="B314" i="16"/>
  <c r="C314" i="16"/>
  <c r="D314" i="16"/>
  <c r="A315" i="16"/>
  <c r="B315" i="16"/>
  <c r="C315" i="16"/>
  <c r="D315" i="16"/>
  <c r="A316" i="16"/>
  <c r="B316" i="16"/>
  <c r="C316" i="16"/>
  <c r="D316" i="16"/>
  <c r="A317" i="16"/>
  <c r="B317" i="16"/>
  <c r="C317" i="16"/>
  <c r="D317" i="16"/>
  <c r="A318" i="16"/>
  <c r="B318" i="16"/>
  <c r="C318" i="16"/>
  <c r="D318" i="16"/>
  <c r="A319" i="16"/>
  <c r="B319" i="16"/>
  <c r="C319" i="16"/>
  <c r="D319" i="16"/>
  <c r="A320" i="16"/>
  <c r="B320" i="16"/>
  <c r="C320" i="16"/>
  <c r="D320" i="16"/>
  <c r="A321" i="16"/>
  <c r="B321" i="16"/>
  <c r="C321" i="16"/>
  <c r="D321" i="16"/>
  <c r="A322" i="16"/>
  <c r="B322" i="16"/>
  <c r="C322" i="16"/>
  <c r="D322" i="16"/>
  <c r="A323" i="16"/>
  <c r="B323" i="16"/>
  <c r="C323" i="16"/>
  <c r="D323" i="16"/>
  <c r="A324" i="16"/>
  <c r="B324" i="16"/>
  <c r="C324" i="16"/>
  <c r="D324" i="16"/>
  <c r="A325" i="16"/>
  <c r="B325" i="16"/>
  <c r="C325" i="16"/>
  <c r="D325" i="16"/>
  <c r="A326" i="16"/>
  <c r="B326" i="16"/>
  <c r="C326" i="16"/>
  <c r="D326" i="16"/>
  <c r="A327" i="16"/>
  <c r="B327" i="16"/>
  <c r="C327" i="16"/>
  <c r="D327" i="16"/>
  <c r="A328" i="16"/>
  <c r="B328" i="16"/>
  <c r="C328" i="16"/>
  <c r="D328" i="16"/>
  <c r="A329" i="16"/>
  <c r="B329" i="16"/>
  <c r="C329" i="16"/>
  <c r="D329" i="16"/>
  <c r="A330" i="16"/>
  <c r="B330" i="16"/>
  <c r="C330" i="16"/>
  <c r="D330" i="16"/>
  <c r="A331" i="16"/>
  <c r="B331" i="16"/>
  <c r="C331" i="16"/>
  <c r="D331" i="16"/>
  <c r="A332" i="16"/>
  <c r="B332" i="16"/>
  <c r="C332" i="16"/>
  <c r="D332" i="16"/>
  <c r="A333" i="16"/>
  <c r="B333" i="16"/>
  <c r="C333" i="16"/>
  <c r="D333" i="16"/>
  <c r="A334" i="16"/>
  <c r="B334" i="16"/>
  <c r="C334" i="16"/>
  <c r="D334" i="16"/>
  <c r="A335" i="16"/>
  <c r="B335" i="16"/>
  <c r="C335" i="16"/>
  <c r="D335" i="16"/>
  <c r="A336" i="16"/>
  <c r="B336" i="16"/>
  <c r="C336" i="16"/>
  <c r="D336" i="16"/>
  <c r="A337" i="16"/>
  <c r="B337" i="16"/>
  <c r="C337" i="16"/>
  <c r="D337" i="16"/>
  <c r="A338" i="16"/>
  <c r="B338" i="16"/>
  <c r="C338" i="16"/>
  <c r="D338" i="16"/>
  <c r="A339" i="16"/>
  <c r="B339" i="16"/>
  <c r="C339" i="16"/>
  <c r="D339" i="16"/>
  <c r="A340" i="16"/>
  <c r="B340" i="16"/>
  <c r="C340" i="16"/>
  <c r="D340" i="16"/>
  <c r="A341" i="16"/>
  <c r="B341" i="16"/>
  <c r="C341" i="16"/>
  <c r="D341" i="16"/>
  <c r="A342" i="16"/>
  <c r="B342" i="16"/>
  <c r="C342" i="16"/>
  <c r="D342" i="16"/>
  <c r="A343" i="16"/>
  <c r="B343" i="16"/>
  <c r="C343" i="16"/>
  <c r="D343" i="16"/>
  <c r="A344" i="16"/>
  <c r="B344" i="16"/>
  <c r="C344" i="16"/>
  <c r="D344" i="16"/>
  <c r="A345" i="16"/>
  <c r="B345" i="16"/>
  <c r="C345" i="16"/>
  <c r="D345" i="16"/>
  <c r="A346" i="16"/>
  <c r="B346" i="16"/>
  <c r="C346" i="16"/>
  <c r="D346" i="16"/>
  <c r="A347" i="16"/>
  <c r="B347" i="16"/>
  <c r="C347" i="16"/>
  <c r="D347" i="16"/>
  <c r="A348" i="16"/>
  <c r="B348" i="16"/>
  <c r="C348" i="16"/>
  <c r="D348" i="16"/>
  <c r="A349" i="16"/>
  <c r="B349" i="16"/>
  <c r="C349" i="16"/>
  <c r="D349" i="16"/>
  <c r="A350" i="16"/>
  <c r="B350" i="16"/>
  <c r="C350" i="16"/>
  <c r="D350" i="16"/>
  <c r="A351" i="16"/>
  <c r="B351" i="16"/>
  <c r="C351" i="16"/>
  <c r="D351" i="16"/>
  <c r="A352" i="16"/>
  <c r="B352" i="16"/>
  <c r="C352" i="16"/>
  <c r="D352" i="16"/>
  <c r="A353" i="16"/>
  <c r="B353" i="16"/>
  <c r="C353" i="16"/>
  <c r="D353" i="16"/>
  <c r="A354" i="16"/>
  <c r="B354" i="16"/>
  <c r="C354" i="16"/>
  <c r="D354" i="16"/>
  <c r="A355" i="16"/>
  <c r="B355" i="16"/>
  <c r="C355" i="16"/>
  <c r="D355" i="16"/>
  <c r="A356" i="16"/>
  <c r="B356" i="16"/>
  <c r="C356" i="16"/>
  <c r="D356" i="16"/>
  <c r="A357" i="16"/>
  <c r="B357" i="16"/>
  <c r="C357" i="16"/>
  <c r="D357" i="16"/>
  <c r="A358" i="16"/>
  <c r="B358" i="16"/>
  <c r="C358" i="16"/>
  <c r="D358" i="16"/>
  <c r="A359" i="16"/>
  <c r="B359" i="16"/>
  <c r="C359" i="16"/>
  <c r="D359" i="16"/>
  <c r="A360" i="16"/>
  <c r="B360" i="16"/>
  <c r="C360" i="16"/>
  <c r="D360" i="16"/>
  <c r="A361" i="16"/>
  <c r="B361" i="16"/>
  <c r="C361" i="16"/>
  <c r="D361" i="16"/>
  <c r="A362" i="16"/>
  <c r="B362" i="16"/>
  <c r="C362" i="16"/>
  <c r="D362" i="16"/>
  <c r="A363" i="16"/>
  <c r="B363" i="16"/>
  <c r="C363" i="16"/>
  <c r="D363" i="16"/>
  <c r="A364" i="16"/>
  <c r="B364" i="16"/>
  <c r="C364" i="16"/>
  <c r="D364" i="16"/>
  <c r="A365" i="16"/>
  <c r="B365" i="16"/>
  <c r="C365" i="16"/>
  <c r="D365" i="16"/>
  <c r="A366" i="16"/>
  <c r="B366" i="16"/>
  <c r="C366" i="16"/>
  <c r="D366" i="16"/>
  <c r="A367" i="16"/>
  <c r="B367" i="16"/>
  <c r="C367" i="16"/>
  <c r="D367" i="16"/>
  <c r="A368" i="16"/>
  <c r="B368" i="16"/>
  <c r="C368" i="16"/>
  <c r="D368" i="16"/>
  <c r="A369" i="16"/>
  <c r="B369" i="16"/>
  <c r="C369" i="16"/>
  <c r="D369" i="16"/>
  <c r="A370" i="16"/>
  <c r="B370" i="16"/>
  <c r="C370" i="16"/>
  <c r="D370" i="16"/>
  <c r="A371" i="16"/>
  <c r="B371" i="16"/>
  <c r="C371" i="16"/>
  <c r="D371" i="16"/>
  <c r="A372" i="16"/>
  <c r="B372" i="16"/>
  <c r="C372" i="16"/>
  <c r="D372" i="16"/>
  <c r="A373" i="16"/>
  <c r="B373" i="16"/>
  <c r="C373" i="16"/>
  <c r="D373" i="16"/>
  <c r="A374" i="16"/>
  <c r="B374" i="16"/>
  <c r="C374" i="16"/>
  <c r="D374" i="16"/>
  <c r="A375" i="16"/>
  <c r="B375" i="16"/>
  <c r="C375" i="16"/>
  <c r="D375" i="16"/>
  <c r="A376" i="16"/>
  <c r="B376" i="16"/>
  <c r="C376" i="16"/>
  <c r="D376" i="16"/>
  <c r="A377" i="16"/>
  <c r="B377" i="16"/>
  <c r="C377" i="16"/>
  <c r="D377" i="16"/>
  <c r="A378" i="16"/>
  <c r="B378" i="16"/>
  <c r="C378" i="16"/>
  <c r="D378" i="16"/>
  <c r="A379" i="16"/>
  <c r="B379" i="16"/>
  <c r="C379" i="16"/>
  <c r="D379" i="16"/>
  <c r="A380" i="16"/>
  <c r="B380" i="16"/>
  <c r="C380" i="16"/>
  <c r="D380" i="16"/>
  <c r="A381" i="16"/>
  <c r="B381" i="16"/>
  <c r="C381" i="16"/>
  <c r="D381" i="16"/>
  <c r="A382" i="16"/>
  <c r="B382" i="16"/>
  <c r="C382" i="16"/>
  <c r="D382" i="16"/>
  <c r="A383" i="16"/>
  <c r="B383" i="16"/>
  <c r="C383" i="16"/>
  <c r="D383" i="16"/>
  <c r="A384" i="16"/>
  <c r="B384" i="16"/>
  <c r="C384" i="16"/>
  <c r="D384" i="16"/>
  <c r="A385" i="16"/>
  <c r="B385" i="16"/>
  <c r="C385" i="16"/>
  <c r="D385" i="16"/>
  <c r="A386" i="16"/>
  <c r="B386" i="16"/>
  <c r="C386" i="16"/>
  <c r="D386" i="16"/>
  <c r="A387" i="16"/>
  <c r="B387" i="16"/>
  <c r="C387" i="16"/>
  <c r="D387" i="16"/>
  <c r="A388" i="16"/>
  <c r="B388" i="16"/>
  <c r="C388" i="16"/>
  <c r="D388" i="16"/>
  <c r="A389" i="16"/>
  <c r="B389" i="16"/>
  <c r="C389" i="16"/>
  <c r="D389" i="16"/>
  <c r="A390" i="16"/>
  <c r="B390" i="16"/>
  <c r="C390" i="16"/>
  <c r="D390" i="16"/>
  <c r="A391" i="16"/>
  <c r="B391" i="16"/>
  <c r="C391" i="16"/>
  <c r="D391" i="16"/>
  <c r="A392" i="16"/>
  <c r="B392" i="16"/>
  <c r="C392" i="16"/>
  <c r="D392" i="16"/>
  <c r="A393" i="16"/>
  <c r="B393" i="16"/>
  <c r="C393" i="16"/>
  <c r="D393" i="16"/>
  <c r="A394" i="16"/>
  <c r="B394" i="16"/>
  <c r="C394" i="16"/>
  <c r="D394" i="16"/>
  <c r="A395" i="16"/>
  <c r="B395" i="16"/>
  <c r="C395" i="16"/>
  <c r="D395" i="16"/>
  <c r="A396" i="16"/>
  <c r="B396" i="16"/>
  <c r="C396" i="16"/>
  <c r="D396" i="16"/>
  <c r="A397" i="16"/>
  <c r="B397" i="16"/>
  <c r="C397" i="16"/>
  <c r="D397" i="16"/>
  <c r="A398" i="16"/>
  <c r="B398" i="16"/>
  <c r="C398" i="16"/>
  <c r="D398" i="16"/>
  <c r="A399" i="16"/>
  <c r="B399" i="16"/>
  <c r="C399" i="16"/>
  <c r="D399" i="16"/>
  <c r="A400" i="16"/>
  <c r="B400" i="16"/>
  <c r="C400" i="16"/>
  <c r="D400" i="16"/>
  <c r="A401" i="16"/>
  <c r="B401" i="16"/>
  <c r="C401" i="16"/>
  <c r="D401" i="16"/>
  <c r="A402" i="16"/>
  <c r="B402" i="16"/>
  <c r="C402" i="16"/>
  <c r="D402" i="16"/>
  <c r="A403" i="16"/>
  <c r="B403" i="16"/>
  <c r="C403" i="16"/>
  <c r="D403" i="16"/>
  <c r="A404" i="16"/>
  <c r="B404" i="16"/>
  <c r="C404" i="16"/>
  <c r="D404" i="16"/>
  <c r="A405" i="16"/>
  <c r="B405" i="16"/>
  <c r="C405" i="16"/>
  <c r="D405" i="16"/>
  <c r="A406" i="16"/>
  <c r="B406" i="16"/>
  <c r="C406" i="16"/>
  <c r="D406" i="16"/>
  <c r="A407" i="16"/>
  <c r="B407" i="16"/>
  <c r="C407" i="16"/>
  <c r="D407" i="16"/>
  <c r="A408" i="16"/>
  <c r="B408" i="16"/>
  <c r="C408" i="16"/>
  <c r="D408" i="16"/>
  <c r="A409" i="16"/>
  <c r="B409" i="16"/>
  <c r="C409" i="16"/>
  <c r="D409" i="16"/>
  <c r="A410" i="16"/>
  <c r="B410" i="16"/>
  <c r="C410" i="16"/>
  <c r="D410" i="16"/>
  <c r="A411" i="16"/>
  <c r="B411" i="16"/>
  <c r="C411" i="16"/>
  <c r="D411" i="16"/>
  <c r="A412" i="16"/>
  <c r="B412" i="16"/>
  <c r="C412" i="16"/>
  <c r="D412" i="16"/>
  <c r="A413" i="16"/>
  <c r="B413" i="16"/>
  <c r="C413" i="16"/>
  <c r="D413" i="16"/>
  <c r="A414" i="16"/>
  <c r="B414" i="16"/>
  <c r="C414" i="16"/>
  <c r="D414" i="16"/>
  <c r="A415" i="16"/>
  <c r="B415" i="16"/>
  <c r="C415" i="16"/>
  <c r="D415" i="16"/>
  <c r="A416" i="16"/>
  <c r="B416" i="16"/>
  <c r="C416" i="16"/>
  <c r="D416" i="16"/>
  <c r="A417" i="16"/>
  <c r="B417" i="16"/>
  <c r="C417" i="16"/>
  <c r="D417" i="16"/>
  <c r="A418" i="16"/>
  <c r="B418" i="16"/>
  <c r="C418" i="16"/>
  <c r="D418" i="16"/>
  <c r="A419" i="16"/>
  <c r="B419" i="16"/>
  <c r="C419" i="16"/>
  <c r="D419" i="16"/>
  <c r="A420" i="16"/>
  <c r="B420" i="16"/>
  <c r="C420" i="16"/>
  <c r="D420" i="16"/>
  <c r="A421" i="16"/>
  <c r="B421" i="16"/>
  <c r="C421" i="16"/>
  <c r="D421" i="16"/>
  <c r="A422" i="16"/>
  <c r="B422" i="16"/>
  <c r="C422" i="16"/>
  <c r="D422" i="16"/>
  <c r="A423" i="16"/>
  <c r="B423" i="16"/>
  <c r="C423" i="16"/>
  <c r="D423" i="16"/>
  <c r="A424" i="16"/>
  <c r="B424" i="16"/>
  <c r="C424" i="16"/>
  <c r="D424" i="16"/>
  <c r="A425" i="16"/>
  <c r="B425" i="16"/>
  <c r="C425" i="16"/>
  <c r="D425" i="16"/>
  <c r="A426" i="16"/>
  <c r="B426" i="16"/>
  <c r="C426" i="16"/>
  <c r="D426" i="16"/>
  <c r="A427" i="16"/>
  <c r="B427" i="16"/>
  <c r="C427" i="16"/>
  <c r="D427" i="16"/>
  <c r="A428" i="16"/>
  <c r="B428" i="16"/>
  <c r="C428" i="16"/>
  <c r="D428" i="16"/>
  <c r="A429" i="16"/>
  <c r="B429" i="16"/>
  <c r="C429" i="16"/>
  <c r="D429" i="16"/>
  <c r="A430" i="16"/>
  <c r="B430" i="16"/>
  <c r="C430" i="16"/>
  <c r="D430" i="16"/>
  <c r="A431" i="16"/>
  <c r="B431" i="16"/>
  <c r="C431" i="16"/>
  <c r="D431" i="16"/>
  <c r="A432" i="16"/>
  <c r="B432" i="16"/>
  <c r="C432" i="16"/>
  <c r="D432" i="16"/>
  <c r="A433" i="16"/>
  <c r="B433" i="16"/>
  <c r="C433" i="16"/>
  <c r="D433" i="16"/>
  <c r="A434" i="16"/>
  <c r="B434" i="16"/>
  <c r="C434" i="16"/>
  <c r="D434" i="16"/>
  <c r="A435" i="16"/>
  <c r="B435" i="16"/>
  <c r="C435" i="16"/>
  <c r="D435" i="16"/>
  <c r="A436" i="16"/>
  <c r="B436" i="16"/>
  <c r="C436" i="16"/>
  <c r="D436" i="16"/>
  <c r="A437" i="16"/>
  <c r="B437" i="16"/>
  <c r="C437" i="16"/>
  <c r="D437" i="16"/>
  <c r="A438" i="16"/>
  <c r="B438" i="16"/>
  <c r="C438" i="16"/>
  <c r="D438" i="16"/>
  <c r="A439" i="16"/>
  <c r="B439" i="16"/>
  <c r="C439" i="16"/>
  <c r="D439" i="16"/>
  <c r="A440" i="16"/>
  <c r="B440" i="16"/>
  <c r="C440" i="16"/>
  <c r="D440" i="16"/>
  <c r="A441" i="16"/>
  <c r="B441" i="16"/>
  <c r="C441" i="16"/>
  <c r="D441" i="16"/>
  <c r="A442" i="16"/>
  <c r="B442" i="16"/>
  <c r="C442" i="16"/>
  <c r="D442" i="16"/>
  <c r="A443" i="16"/>
  <c r="B443" i="16"/>
  <c r="C443" i="16"/>
  <c r="D443" i="16"/>
  <c r="A444" i="16"/>
  <c r="B444" i="16"/>
  <c r="C444" i="16"/>
  <c r="D444" i="16"/>
  <c r="A445" i="16"/>
  <c r="B445" i="16"/>
  <c r="C445" i="16"/>
  <c r="D445" i="16"/>
  <c r="A446" i="16"/>
  <c r="B446" i="16"/>
  <c r="C446" i="16"/>
  <c r="D446" i="16"/>
  <c r="A447" i="16"/>
  <c r="B447" i="16"/>
  <c r="C447" i="16"/>
  <c r="D447" i="16"/>
  <c r="A448" i="16"/>
  <c r="B448" i="16"/>
  <c r="C448" i="16"/>
  <c r="D448" i="16"/>
  <c r="A449" i="16"/>
  <c r="B449" i="16"/>
  <c r="C449" i="16"/>
  <c r="D449" i="16"/>
  <c r="A450" i="16"/>
  <c r="B450" i="16"/>
  <c r="C450" i="16"/>
  <c r="D450" i="16"/>
  <c r="A451" i="16"/>
  <c r="B451" i="16"/>
  <c r="C451" i="16"/>
  <c r="D451" i="16"/>
  <c r="A452" i="16"/>
  <c r="B452" i="16"/>
  <c r="C452" i="16"/>
  <c r="D452" i="16"/>
  <c r="A453" i="16"/>
  <c r="B453" i="16"/>
  <c r="C453" i="16"/>
  <c r="D453" i="16"/>
  <c r="A454" i="16"/>
  <c r="B454" i="16"/>
  <c r="C454" i="16"/>
  <c r="D454" i="16"/>
  <c r="A455" i="16"/>
  <c r="B455" i="16"/>
  <c r="C455" i="16"/>
  <c r="D455" i="16"/>
  <c r="A456" i="16"/>
  <c r="B456" i="16"/>
  <c r="C456" i="16"/>
  <c r="D456" i="16"/>
  <c r="A457" i="16"/>
  <c r="B457" i="16"/>
  <c r="C457" i="16"/>
  <c r="D457" i="16"/>
  <c r="A458" i="16"/>
  <c r="B458" i="16"/>
  <c r="C458" i="16"/>
  <c r="D458" i="16"/>
  <c r="A459" i="16"/>
  <c r="B459" i="16"/>
  <c r="C459" i="16"/>
  <c r="D459" i="16"/>
  <c r="A460" i="16"/>
  <c r="B460" i="16"/>
  <c r="C460" i="16"/>
  <c r="D460" i="16"/>
  <c r="A461" i="16"/>
  <c r="B461" i="16"/>
  <c r="C461" i="16"/>
  <c r="D461" i="16"/>
  <c r="A462" i="16"/>
  <c r="B462" i="16"/>
  <c r="C462" i="16"/>
  <c r="D462" i="16"/>
  <c r="A463" i="16"/>
  <c r="B463" i="16"/>
  <c r="C463" i="16"/>
  <c r="D463" i="16"/>
  <c r="A464" i="16"/>
  <c r="B464" i="16"/>
  <c r="C464" i="16"/>
  <c r="D464" i="16"/>
  <c r="A465" i="16"/>
  <c r="B465" i="16"/>
  <c r="C465" i="16"/>
  <c r="D465" i="16"/>
  <c r="A466" i="16"/>
  <c r="B466" i="16"/>
  <c r="C466" i="16"/>
  <c r="D466" i="16"/>
  <c r="A467" i="16"/>
  <c r="B467" i="16"/>
  <c r="C467" i="16"/>
  <c r="D467" i="16"/>
  <c r="A468" i="16"/>
  <c r="B468" i="16"/>
  <c r="C468" i="16"/>
  <c r="D468" i="16"/>
  <c r="A469" i="16"/>
  <c r="B469" i="16"/>
  <c r="C469" i="16"/>
  <c r="D469" i="16"/>
  <c r="A470" i="16"/>
  <c r="B470" i="16"/>
  <c r="C470" i="16"/>
  <c r="D470" i="16"/>
  <c r="A471" i="16"/>
  <c r="B471" i="16"/>
  <c r="C471" i="16"/>
  <c r="D471" i="16"/>
  <c r="A472" i="16"/>
  <c r="B472" i="16"/>
  <c r="C472" i="16"/>
  <c r="D472" i="16"/>
  <c r="A473" i="16"/>
  <c r="B473" i="16"/>
  <c r="C473" i="16"/>
  <c r="D473" i="16"/>
  <c r="A474" i="16"/>
  <c r="B474" i="16"/>
  <c r="C474" i="16"/>
  <c r="D474" i="16"/>
  <c r="A475" i="16"/>
  <c r="B475" i="16"/>
  <c r="C475" i="16"/>
  <c r="D475" i="16"/>
  <c r="A476" i="16"/>
  <c r="B476" i="16"/>
  <c r="C476" i="16"/>
  <c r="D476" i="16"/>
  <c r="A477" i="16"/>
  <c r="B477" i="16"/>
  <c r="C477" i="16"/>
  <c r="D477" i="16"/>
  <c r="A478" i="16"/>
  <c r="B478" i="16"/>
  <c r="C478" i="16"/>
  <c r="D478" i="16"/>
  <c r="A479" i="16"/>
  <c r="B479" i="16"/>
  <c r="C479" i="16"/>
  <c r="D479" i="16"/>
  <c r="A480" i="16"/>
  <c r="B480" i="16"/>
  <c r="C480" i="16"/>
  <c r="D480" i="16"/>
  <c r="A481" i="16"/>
  <c r="B481" i="16"/>
  <c r="C481" i="16"/>
  <c r="D481" i="16"/>
  <c r="A482" i="16"/>
  <c r="B482" i="16"/>
  <c r="C482" i="16"/>
  <c r="D482" i="16"/>
  <c r="A483" i="16"/>
  <c r="B483" i="16"/>
  <c r="C483" i="16"/>
  <c r="D483" i="16"/>
  <c r="A484" i="16"/>
  <c r="B484" i="16"/>
  <c r="C484" i="16"/>
  <c r="D484" i="16"/>
  <c r="A485" i="16"/>
  <c r="B485" i="16"/>
  <c r="C485" i="16"/>
  <c r="D485" i="16"/>
  <c r="A486" i="16"/>
  <c r="B486" i="16"/>
  <c r="C486" i="16"/>
  <c r="D486" i="16"/>
  <c r="A487" i="16"/>
  <c r="B487" i="16"/>
  <c r="C487" i="16"/>
  <c r="D487" i="16"/>
  <c r="A488" i="16"/>
  <c r="B488" i="16"/>
  <c r="C488" i="16"/>
  <c r="D488" i="16"/>
  <c r="A489" i="16"/>
  <c r="B489" i="16"/>
  <c r="C489" i="16"/>
  <c r="D489" i="16"/>
  <c r="A490" i="16"/>
  <c r="B490" i="16"/>
  <c r="C490" i="16"/>
  <c r="D490" i="16"/>
  <c r="A491" i="16"/>
  <c r="B491" i="16"/>
  <c r="C491" i="16"/>
  <c r="D491" i="16"/>
  <c r="A492" i="16"/>
  <c r="B492" i="16"/>
  <c r="C492" i="16"/>
  <c r="D492" i="16"/>
  <c r="A493" i="16"/>
  <c r="B493" i="16"/>
  <c r="C493" i="16"/>
  <c r="D493" i="16"/>
  <c r="A494" i="16"/>
  <c r="B494" i="16"/>
  <c r="C494" i="16"/>
  <c r="D494" i="16"/>
  <c r="A495" i="16"/>
  <c r="B495" i="16"/>
  <c r="C495" i="16"/>
  <c r="D495" i="16"/>
  <c r="A496" i="16"/>
  <c r="B496" i="16"/>
  <c r="C496" i="16"/>
  <c r="D496" i="16"/>
  <c r="A497" i="16"/>
  <c r="B497" i="16"/>
  <c r="C497" i="16"/>
  <c r="D497" i="16"/>
  <c r="A498" i="16"/>
  <c r="B498" i="16"/>
  <c r="C498" i="16"/>
  <c r="D498" i="16"/>
  <c r="A499" i="16"/>
  <c r="B499" i="16"/>
  <c r="C499" i="16"/>
  <c r="D499" i="16"/>
  <c r="A500" i="16"/>
  <c r="B500" i="16"/>
  <c r="C500" i="16"/>
  <c r="D500" i="16"/>
  <c r="A501" i="16"/>
  <c r="B501" i="16"/>
  <c r="C501" i="16"/>
  <c r="D501" i="16"/>
  <c r="A502" i="16"/>
  <c r="B502" i="16"/>
  <c r="C502" i="16"/>
  <c r="D502" i="16"/>
  <c r="A503" i="16"/>
  <c r="B503" i="16"/>
  <c r="C503" i="16"/>
  <c r="D503" i="16"/>
  <c r="A504" i="16"/>
  <c r="B504" i="16"/>
  <c r="C504" i="16"/>
  <c r="D504" i="16"/>
  <c r="A505" i="16"/>
  <c r="B505" i="16"/>
  <c r="C505" i="16"/>
  <c r="D505" i="16"/>
  <c r="A506" i="16"/>
  <c r="B506" i="16"/>
  <c r="C506" i="16"/>
  <c r="D506" i="16"/>
  <c r="A507" i="16"/>
  <c r="B507" i="16"/>
  <c r="C507" i="16"/>
  <c r="D507" i="16"/>
  <c r="A508" i="16"/>
  <c r="B508" i="16"/>
  <c r="C508" i="16"/>
  <c r="D508" i="16"/>
  <c r="A509" i="16"/>
  <c r="B509" i="16"/>
  <c r="C509" i="16"/>
  <c r="D509" i="16"/>
  <c r="A510" i="16"/>
  <c r="B510" i="16"/>
  <c r="C510" i="16"/>
  <c r="D510" i="16"/>
  <c r="A511" i="16"/>
  <c r="B511" i="16"/>
  <c r="C511" i="16"/>
  <c r="D511" i="16"/>
  <c r="A512" i="16"/>
  <c r="B512" i="16"/>
  <c r="C512" i="16"/>
  <c r="D512" i="16"/>
  <c r="A513" i="16"/>
  <c r="B513" i="16"/>
  <c r="C513" i="16"/>
  <c r="D513" i="16"/>
  <c r="A514" i="16"/>
  <c r="B514" i="16"/>
  <c r="C514" i="16"/>
  <c r="D514" i="16"/>
  <c r="A515" i="16"/>
  <c r="B515" i="16"/>
  <c r="C515" i="16"/>
  <c r="D515" i="16"/>
  <c r="A516" i="16"/>
  <c r="B516" i="16"/>
  <c r="C516" i="16"/>
  <c r="D516" i="16"/>
  <c r="A517" i="16"/>
  <c r="B517" i="16"/>
  <c r="C517" i="16"/>
  <c r="D517" i="16"/>
  <c r="A518" i="16"/>
  <c r="B518" i="16"/>
  <c r="C518" i="16"/>
  <c r="D518" i="16"/>
  <c r="A519" i="16"/>
  <c r="B519" i="16"/>
  <c r="C519" i="16"/>
  <c r="D519" i="16"/>
  <c r="A520" i="16"/>
  <c r="B520" i="16"/>
  <c r="C520" i="16"/>
  <c r="D520" i="16"/>
  <c r="A521" i="16"/>
  <c r="B521" i="16"/>
  <c r="C521" i="16"/>
  <c r="D521" i="16"/>
  <c r="A522" i="16"/>
  <c r="B522" i="16"/>
  <c r="C522" i="16"/>
  <c r="D522" i="16"/>
  <c r="A523" i="16"/>
  <c r="B523" i="16"/>
  <c r="C523" i="16"/>
  <c r="D523" i="16"/>
  <c r="A524" i="16"/>
  <c r="B524" i="16"/>
  <c r="C524" i="16"/>
  <c r="D524" i="16"/>
  <c r="A525" i="16"/>
  <c r="B525" i="16"/>
  <c r="C525" i="16"/>
  <c r="D525" i="16"/>
  <c r="A526" i="16"/>
  <c r="B526" i="16"/>
  <c r="C526" i="16"/>
  <c r="D526" i="16"/>
  <c r="A527" i="16"/>
  <c r="B527" i="16"/>
  <c r="C527" i="16"/>
  <c r="D527" i="16"/>
  <c r="A528" i="16"/>
  <c r="B528" i="16"/>
  <c r="C528" i="16"/>
  <c r="D528" i="16"/>
  <c r="A529" i="16"/>
  <c r="B529" i="16"/>
  <c r="C529" i="16"/>
  <c r="D529" i="16"/>
  <c r="A530" i="16"/>
  <c r="B530" i="16"/>
  <c r="C530" i="16"/>
  <c r="D530" i="16"/>
  <c r="A531" i="16"/>
  <c r="B531" i="16"/>
  <c r="C531" i="16"/>
  <c r="D531" i="16"/>
  <c r="A532" i="16"/>
  <c r="B532" i="16"/>
  <c r="C532" i="16"/>
  <c r="D532" i="16"/>
  <c r="A533" i="16"/>
  <c r="B533" i="16"/>
  <c r="C533" i="16"/>
  <c r="D533" i="16"/>
  <c r="A534" i="16"/>
  <c r="B534" i="16"/>
  <c r="C534" i="16"/>
  <c r="D534" i="16"/>
  <c r="A535" i="16"/>
  <c r="B535" i="16"/>
  <c r="C535" i="16"/>
  <c r="D535" i="16"/>
  <c r="A536" i="16"/>
  <c r="B536" i="16"/>
  <c r="C536" i="16"/>
  <c r="D536" i="16"/>
  <c r="A537" i="16"/>
  <c r="B537" i="16"/>
  <c r="C537" i="16"/>
  <c r="D537" i="16"/>
  <c r="A538" i="16"/>
  <c r="B538" i="16"/>
  <c r="C538" i="16"/>
  <c r="D538" i="16"/>
  <c r="A539" i="16"/>
  <c r="B539" i="16"/>
  <c r="C539" i="16"/>
  <c r="D539" i="16"/>
  <c r="A540" i="16"/>
  <c r="B540" i="16"/>
  <c r="C540" i="16"/>
  <c r="D540" i="16"/>
  <c r="A541" i="16"/>
  <c r="B541" i="16"/>
  <c r="C541" i="16"/>
  <c r="D541" i="16"/>
  <c r="A542" i="16"/>
  <c r="B542" i="16"/>
  <c r="C542" i="16"/>
  <c r="D542" i="16"/>
  <c r="A543" i="16"/>
  <c r="B543" i="16"/>
  <c r="C543" i="16"/>
  <c r="D543" i="16"/>
  <c r="A544" i="16"/>
  <c r="B544" i="16"/>
  <c r="C544" i="16"/>
  <c r="D544" i="16"/>
  <c r="A545" i="16"/>
  <c r="B545" i="16"/>
  <c r="C545" i="16"/>
  <c r="D545" i="16"/>
  <c r="A546" i="16"/>
  <c r="B546" i="16"/>
  <c r="C546" i="16"/>
  <c r="D546" i="16"/>
  <c r="A547" i="16"/>
  <c r="B547" i="16"/>
  <c r="C547" i="16"/>
  <c r="D547" i="16"/>
  <c r="A548" i="16"/>
  <c r="B548" i="16"/>
  <c r="C548" i="16"/>
  <c r="D548" i="16"/>
  <c r="A549" i="16"/>
  <c r="B549" i="16"/>
  <c r="C549" i="16"/>
  <c r="D549" i="16"/>
  <c r="A550" i="16"/>
  <c r="B550" i="16"/>
  <c r="C550" i="16"/>
  <c r="D550" i="16"/>
  <c r="A551" i="16"/>
  <c r="B551" i="16"/>
  <c r="C551" i="16"/>
  <c r="D551" i="16"/>
  <c r="A552" i="16"/>
  <c r="B552" i="16"/>
  <c r="C552" i="16"/>
  <c r="D552" i="16"/>
  <c r="A553" i="16"/>
  <c r="B553" i="16"/>
  <c r="C553" i="16"/>
  <c r="D553" i="16"/>
  <c r="A554" i="16"/>
  <c r="B554" i="16"/>
  <c r="C554" i="16"/>
  <c r="D554" i="16"/>
  <c r="A555" i="16"/>
  <c r="B555" i="16"/>
  <c r="C555" i="16"/>
  <c r="D555" i="16"/>
  <c r="A556" i="16"/>
  <c r="B556" i="16"/>
  <c r="C556" i="16"/>
  <c r="D556" i="16"/>
  <c r="A557" i="16"/>
  <c r="B557" i="16"/>
  <c r="C557" i="16"/>
  <c r="D557" i="16"/>
  <c r="A558" i="16"/>
  <c r="B558" i="16"/>
  <c r="C558" i="16"/>
  <c r="D558" i="16"/>
  <c r="A559" i="16"/>
  <c r="B559" i="16"/>
  <c r="C559" i="16"/>
  <c r="D559" i="16"/>
  <c r="A560" i="16"/>
  <c r="B560" i="16"/>
  <c r="C560" i="16"/>
  <c r="D560" i="16"/>
  <c r="A561" i="16"/>
  <c r="B561" i="16"/>
  <c r="C561" i="16"/>
  <c r="D561" i="16"/>
  <c r="A562" i="16"/>
  <c r="B562" i="16"/>
  <c r="C562" i="16"/>
  <c r="D562" i="16"/>
  <c r="A563" i="16"/>
  <c r="B563" i="16"/>
  <c r="C563" i="16"/>
  <c r="D563" i="16"/>
  <c r="A564" i="16"/>
  <c r="B564" i="16"/>
  <c r="C564" i="16"/>
  <c r="D564" i="16"/>
  <c r="A565" i="16"/>
  <c r="B565" i="16"/>
  <c r="C565" i="16"/>
  <c r="D565" i="16"/>
  <c r="A566" i="16"/>
  <c r="B566" i="16"/>
  <c r="C566" i="16"/>
  <c r="D566" i="16"/>
  <c r="A567" i="16"/>
  <c r="B567" i="16"/>
  <c r="C567" i="16"/>
  <c r="D567" i="16"/>
  <c r="A568" i="16"/>
  <c r="B568" i="16"/>
  <c r="C568" i="16"/>
  <c r="D568" i="16"/>
  <c r="A569" i="16"/>
  <c r="B569" i="16"/>
  <c r="C569" i="16"/>
  <c r="D569" i="16"/>
  <c r="A570" i="16"/>
  <c r="B570" i="16"/>
  <c r="C570" i="16"/>
  <c r="D570" i="16"/>
  <c r="A571" i="16"/>
  <c r="B571" i="16"/>
  <c r="C571" i="16"/>
  <c r="D571" i="16"/>
  <c r="A572" i="16"/>
  <c r="B572" i="16"/>
  <c r="C572" i="16"/>
  <c r="D572" i="16"/>
  <c r="A573" i="16"/>
  <c r="B573" i="16"/>
  <c r="C573" i="16"/>
  <c r="D573" i="16"/>
  <c r="A574" i="16"/>
  <c r="B574" i="16"/>
  <c r="C574" i="16"/>
  <c r="D574" i="16"/>
  <c r="A575" i="16"/>
  <c r="B575" i="16"/>
  <c r="C575" i="16"/>
  <c r="D575" i="16"/>
  <c r="A576" i="16"/>
  <c r="B576" i="16"/>
  <c r="C576" i="16"/>
  <c r="D576" i="16"/>
  <c r="A577" i="16"/>
  <c r="B577" i="16"/>
  <c r="C577" i="16"/>
  <c r="D577" i="16"/>
  <c r="A578" i="16"/>
  <c r="B578" i="16"/>
  <c r="C578" i="16"/>
  <c r="D578" i="16"/>
  <c r="A579" i="16"/>
  <c r="B579" i="16"/>
  <c r="C579" i="16"/>
  <c r="D579" i="16"/>
  <c r="A580" i="16"/>
  <c r="B580" i="16"/>
  <c r="C580" i="16"/>
  <c r="D580" i="16"/>
  <c r="A581" i="16"/>
  <c r="B581" i="16"/>
  <c r="C581" i="16"/>
  <c r="D581" i="16"/>
  <c r="A582" i="16"/>
  <c r="B582" i="16"/>
  <c r="C582" i="16"/>
  <c r="D582" i="16"/>
  <c r="A583" i="16"/>
  <c r="B583" i="16"/>
  <c r="C583" i="16"/>
  <c r="D583" i="16"/>
  <c r="A584" i="16"/>
  <c r="B584" i="16"/>
  <c r="C584" i="16"/>
  <c r="D584" i="16"/>
  <c r="A585" i="16"/>
  <c r="B585" i="16"/>
  <c r="C585" i="16"/>
  <c r="D585" i="16"/>
  <c r="A586" i="16"/>
  <c r="B586" i="16"/>
  <c r="C586" i="16"/>
  <c r="D586" i="16"/>
  <c r="A587" i="16"/>
  <c r="B587" i="16"/>
  <c r="C587" i="16"/>
  <c r="D587" i="16"/>
  <c r="A588" i="16"/>
  <c r="B588" i="16"/>
  <c r="C588" i="16"/>
  <c r="D588" i="16"/>
  <c r="A589" i="16"/>
  <c r="B589" i="16"/>
  <c r="C589" i="16"/>
  <c r="D589" i="16"/>
  <c r="A590" i="16"/>
  <c r="B590" i="16"/>
  <c r="C590" i="16"/>
  <c r="D590" i="16"/>
  <c r="A591" i="16"/>
  <c r="B591" i="16"/>
  <c r="C591" i="16"/>
  <c r="D591" i="16"/>
  <c r="A592" i="16"/>
  <c r="B592" i="16"/>
  <c r="C592" i="16"/>
  <c r="D592" i="16"/>
  <c r="A593" i="16"/>
  <c r="B593" i="16"/>
  <c r="C593" i="16"/>
  <c r="D593" i="16"/>
  <c r="A594" i="16"/>
  <c r="B594" i="16"/>
  <c r="C594" i="16"/>
  <c r="D594" i="16"/>
  <c r="A595" i="16"/>
  <c r="B595" i="16"/>
  <c r="C595" i="16"/>
  <c r="D595" i="16"/>
  <c r="A596" i="16"/>
  <c r="B596" i="16"/>
  <c r="C596" i="16"/>
  <c r="D596" i="16"/>
  <c r="A597" i="16"/>
  <c r="B597" i="16"/>
  <c r="C597" i="16"/>
  <c r="D597" i="16"/>
  <c r="A598" i="16"/>
  <c r="B598" i="16"/>
  <c r="C598" i="16"/>
  <c r="D598" i="16"/>
  <c r="A599" i="16"/>
  <c r="B599" i="16"/>
  <c r="C599" i="16"/>
  <c r="D599" i="16"/>
  <c r="A600" i="16"/>
  <c r="B600" i="16"/>
  <c r="C600" i="16"/>
  <c r="D600" i="16"/>
  <c r="A601" i="16"/>
  <c r="B601" i="16"/>
  <c r="C601" i="16"/>
  <c r="D601" i="16"/>
  <c r="A602" i="16"/>
  <c r="B602" i="16"/>
  <c r="C602" i="16"/>
  <c r="D602" i="16"/>
  <c r="A603" i="16"/>
  <c r="B603" i="16"/>
  <c r="C603" i="16"/>
  <c r="D603" i="16"/>
  <c r="A604" i="16"/>
  <c r="B604" i="16"/>
  <c r="C604" i="16"/>
  <c r="D604" i="16"/>
  <c r="A605" i="16"/>
  <c r="B605" i="16"/>
  <c r="C605" i="16"/>
  <c r="D605" i="16"/>
  <c r="A606" i="16"/>
  <c r="B606" i="16"/>
  <c r="C606" i="16"/>
  <c r="D606" i="16"/>
  <c r="A607" i="16"/>
  <c r="B607" i="16"/>
  <c r="C607" i="16"/>
  <c r="D607" i="16"/>
  <c r="A608" i="16"/>
  <c r="B608" i="16"/>
  <c r="C608" i="16"/>
  <c r="D608" i="16"/>
  <c r="A609" i="16"/>
  <c r="B609" i="16"/>
  <c r="C609" i="16"/>
  <c r="D609" i="16"/>
  <c r="A610" i="16"/>
  <c r="B610" i="16"/>
  <c r="C610" i="16"/>
  <c r="D610" i="16"/>
  <c r="A611" i="16"/>
  <c r="B611" i="16"/>
  <c r="C611" i="16"/>
  <c r="D611" i="16"/>
  <c r="A612" i="16"/>
  <c r="B612" i="16"/>
  <c r="C612" i="16"/>
  <c r="D612" i="16"/>
  <c r="A613" i="16"/>
  <c r="B613" i="16"/>
  <c r="C613" i="16"/>
  <c r="D613" i="16"/>
  <c r="A614" i="16"/>
  <c r="B614" i="16"/>
  <c r="C614" i="16"/>
  <c r="D614" i="16"/>
  <c r="A615" i="16"/>
  <c r="B615" i="16"/>
  <c r="C615" i="16"/>
  <c r="D615" i="16"/>
  <c r="A616" i="16"/>
  <c r="B616" i="16"/>
  <c r="C616" i="16"/>
  <c r="D616" i="16"/>
  <c r="A617" i="16"/>
  <c r="B617" i="16"/>
  <c r="C617" i="16"/>
  <c r="D617" i="16"/>
  <c r="A618" i="16"/>
  <c r="B618" i="16"/>
  <c r="C618" i="16"/>
  <c r="D618" i="16"/>
  <c r="A619" i="16"/>
  <c r="B619" i="16"/>
  <c r="C619" i="16"/>
  <c r="D619" i="16"/>
  <c r="A620" i="16"/>
  <c r="B620" i="16"/>
  <c r="C620" i="16"/>
  <c r="D620" i="16"/>
  <c r="A621" i="16"/>
  <c r="B621" i="16"/>
  <c r="C621" i="16"/>
  <c r="D621" i="16"/>
  <c r="A622" i="16"/>
  <c r="B622" i="16"/>
  <c r="C622" i="16"/>
  <c r="D622" i="16"/>
  <c r="A623" i="16"/>
  <c r="B623" i="16"/>
  <c r="C623" i="16"/>
  <c r="D623" i="16"/>
  <c r="A624" i="16"/>
  <c r="B624" i="16"/>
  <c r="C624" i="16"/>
  <c r="D624" i="16"/>
  <c r="A625" i="16"/>
  <c r="B625" i="16"/>
  <c r="C625" i="16"/>
  <c r="D625" i="16"/>
  <c r="A626" i="16"/>
  <c r="B626" i="16"/>
  <c r="C626" i="16"/>
  <c r="D626" i="16"/>
  <c r="A627" i="16"/>
  <c r="B627" i="16"/>
  <c r="C627" i="16"/>
  <c r="D627" i="16"/>
  <c r="A628" i="16"/>
  <c r="B628" i="16"/>
  <c r="C628" i="16"/>
  <c r="D628" i="16"/>
  <c r="A629" i="16"/>
  <c r="B629" i="16"/>
  <c r="C629" i="16"/>
  <c r="D629" i="16"/>
  <c r="A630" i="16"/>
  <c r="B630" i="16"/>
  <c r="C630" i="16"/>
  <c r="D630" i="16"/>
  <c r="A631" i="16"/>
  <c r="B631" i="16"/>
  <c r="C631" i="16"/>
  <c r="D631" i="16"/>
  <c r="A632" i="16"/>
  <c r="B632" i="16"/>
  <c r="C632" i="16"/>
  <c r="D632" i="16"/>
  <c r="A633" i="16"/>
  <c r="B633" i="16"/>
  <c r="C633" i="16"/>
  <c r="D633" i="16"/>
  <c r="A634" i="16"/>
  <c r="B634" i="16"/>
  <c r="C634" i="16"/>
  <c r="D634" i="16"/>
  <c r="A635" i="16"/>
  <c r="B635" i="16"/>
  <c r="C635" i="16"/>
  <c r="D635" i="16"/>
  <c r="A636" i="16"/>
  <c r="B636" i="16"/>
  <c r="C636" i="16"/>
  <c r="D636" i="16"/>
  <c r="A637" i="16"/>
  <c r="B637" i="16"/>
  <c r="C637" i="16"/>
  <c r="D637" i="16"/>
  <c r="A638" i="16"/>
  <c r="B638" i="16"/>
  <c r="C638" i="16"/>
  <c r="D638" i="16"/>
  <c r="A639" i="16"/>
  <c r="B639" i="16"/>
  <c r="C639" i="16"/>
  <c r="D639" i="16"/>
  <c r="A640" i="16"/>
  <c r="B640" i="16"/>
  <c r="C640" i="16"/>
  <c r="D640" i="16"/>
  <c r="A641" i="16"/>
  <c r="B641" i="16"/>
  <c r="C641" i="16"/>
  <c r="D641" i="16"/>
  <c r="A642" i="16"/>
  <c r="B642" i="16"/>
  <c r="C642" i="16"/>
  <c r="D642" i="16"/>
  <c r="A643" i="16"/>
  <c r="B643" i="16"/>
  <c r="C643" i="16"/>
  <c r="D643" i="16"/>
  <c r="A644" i="16"/>
  <c r="B644" i="16"/>
  <c r="C644" i="16"/>
  <c r="D644" i="16"/>
  <c r="A645" i="16"/>
  <c r="B645" i="16"/>
  <c r="C645" i="16"/>
  <c r="D645" i="16"/>
  <c r="A646" i="16"/>
  <c r="B646" i="16"/>
  <c r="C646" i="16"/>
  <c r="D646" i="16"/>
  <c r="A647" i="16"/>
  <c r="B647" i="16"/>
  <c r="C647" i="16"/>
  <c r="D647" i="16"/>
  <c r="A648" i="16"/>
  <c r="B648" i="16"/>
  <c r="C648" i="16"/>
  <c r="D648" i="16"/>
  <c r="A649" i="16"/>
  <c r="B649" i="16"/>
  <c r="C649" i="16"/>
  <c r="D649" i="16"/>
  <c r="A650" i="16"/>
  <c r="B650" i="16"/>
  <c r="C650" i="16"/>
  <c r="D650" i="16"/>
  <c r="A651" i="16"/>
  <c r="B651" i="16"/>
  <c r="C651" i="16"/>
  <c r="D651" i="16"/>
  <c r="A652" i="16"/>
  <c r="B652" i="16"/>
  <c r="C652" i="16"/>
  <c r="D652" i="16"/>
  <c r="A653" i="16"/>
  <c r="B653" i="16"/>
  <c r="C653" i="16"/>
  <c r="D653" i="16"/>
  <c r="A654" i="16"/>
  <c r="B654" i="16"/>
  <c r="C654" i="16"/>
  <c r="D654" i="16"/>
  <c r="A655" i="16"/>
  <c r="B655" i="16"/>
  <c r="C655" i="16"/>
  <c r="D655" i="16"/>
  <c r="A656" i="16"/>
  <c r="B656" i="16"/>
  <c r="C656" i="16"/>
  <c r="D656" i="16"/>
  <c r="A657" i="16"/>
  <c r="B657" i="16"/>
  <c r="C657" i="16"/>
  <c r="D657" i="16"/>
  <c r="A658" i="16"/>
  <c r="B658" i="16"/>
  <c r="C658" i="16"/>
  <c r="D658" i="16"/>
  <c r="A659" i="16"/>
  <c r="B659" i="16"/>
  <c r="C659" i="16"/>
  <c r="D659" i="16"/>
  <c r="A660" i="16"/>
  <c r="B660" i="16"/>
  <c r="C660" i="16"/>
  <c r="D660" i="16"/>
  <c r="A661" i="16"/>
  <c r="B661" i="16"/>
  <c r="C661" i="16"/>
  <c r="D661" i="16"/>
  <c r="A662" i="16"/>
  <c r="B662" i="16"/>
  <c r="C662" i="16"/>
  <c r="D662" i="16"/>
  <c r="A663" i="16"/>
  <c r="B663" i="16"/>
  <c r="C663" i="16"/>
  <c r="D663" i="16"/>
  <c r="A664" i="16"/>
  <c r="B664" i="16"/>
  <c r="C664" i="16"/>
  <c r="D664" i="16"/>
  <c r="A665" i="16"/>
  <c r="B665" i="16"/>
  <c r="C665" i="16"/>
  <c r="D665" i="16"/>
  <c r="A666" i="16"/>
  <c r="B666" i="16"/>
  <c r="C666" i="16"/>
  <c r="D666" i="16"/>
  <c r="A667" i="16"/>
  <c r="B667" i="16"/>
  <c r="C667" i="16"/>
  <c r="D667" i="16"/>
  <c r="A668" i="16"/>
  <c r="B668" i="16"/>
  <c r="C668" i="16"/>
  <c r="D668" i="16"/>
  <c r="A669" i="16"/>
  <c r="B669" i="16"/>
  <c r="C669" i="16"/>
  <c r="D669" i="16"/>
  <c r="A670" i="16"/>
  <c r="B670" i="16"/>
  <c r="C670" i="16"/>
  <c r="D670" i="16"/>
  <c r="A671" i="16"/>
  <c r="B671" i="16"/>
  <c r="C671" i="16"/>
  <c r="D671" i="16"/>
  <c r="A672" i="16"/>
  <c r="B672" i="16"/>
  <c r="C672" i="16"/>
  <c r="D672" i="16"/>
  <c r="A673" i="16"/>
  <c r="B673" i="16"/>
  <c r="C673" i="16"/>
  <c r="D673" i="16"/>
  <c r="A674" i="16"/>
  <c r="B674" i="16"/>
  <c r="C674" i="16"/>
  <c r="D674" i="16"/>
  <c r="A675" i="16"/>
  <c r="B675" i="16"/>
  <c r="C675" i="16"/>
  <c r="D675" i="16"/>
  <c r="A676" i="16"/>
  <c r="B676" i="16"/>
  <c r="C676" i="16"/>
  <c r="D676" i="16"/>
  <c r="A677" i="16"/>
  <c r="B677" i="16"/>
  <c r="C677" i="16"/>
  <c r="D677" i="16"/>
  <c r="A678" i="16"/>
  <c r="B678" i="16"/>
  <c r="C678" i="16"/>
  <c r="D678" i="16"/>
  <c r="A679" i="16"/>
  <c r="B679" i="16"/>
  <c r="C679" i="16"/>
  <c r="D679" i="16"/>
  <c r="A680" i="16"/>
  <c r="B680" i="16"/>
  <c r="C680" i="16"/>
  <c r="D680" i="16"/>
  <c r="A681" i="16"/>
  <c r="B681" i="16"/>
  <c r="C681" i="16"/>
  <c r="D681" i="16"/>
  <c r="A682" i="16"/>
  <c r="B682" i="16"/>
  <c r="C682" i="16"/>
  <c r="D682" i="16"/>
  <c r="A683" i="16"/>
  <c r="B683" i="16"/>
  <c r="C683" i="16"/>
  <c r="D683" i="16"/>
  <c r="A684" i="16"/>
  <c r="B684" i="16"/>
  <c r="C684" i="16"/>
  <c r="D684" i="16"/>
  <c r="A685" i="16"/>
  <c r="B685" i="16"/>
  <c r="C685" i="16"/>
  <c r="D685" i="16"/>
  <c r="A686" i="16"/>
  <c r="B686" i="16"/>
  <c r="C686" i="16"/>
  <c r="D686" i="16"/>
  <c r="A687" i="16"/>
  <c r="B687" i="16"/>
  <c r="C687" i="16"/>
  <c r="D687" i="16"/>
  <c r="A688" i="16"/>
  <c r="B688" i="16"/>
  <c r="C688" i="16"/>
  <c r="D688" i="16"/>
  <c r="A689" i="16"/>
  <c r="B689" i="16"/>
  <c r="C689" i="16"/>
  <c r="D689" i="16"/>
  <c r="A690" i="16"/>
  <c r="B690" i="16"/>
  <c r="C690" i="16"/>
  <c r="D690" i="16"/>
  <c r="A691" i="16"/>
  <c r="B691" i="16"/>
  <c r="C691" i="16"/>
  <c r="D691" i="16"/>
  <c r="A692" i="16"/>
  <c r="B692" i="16"/>
  <c r="C692" i="16"/>
  <c r="D692" i="16"/>
  <c r="A693" i="16"/>
  <c r="B693" i="16"/>
  <c r="C693" i="16"/>
  <c r="D693" i="16"/>
  <c r="A694" i="16"/>
  <c r="B694" i="16"/>
  <c r="C694" i="16"/>
  <c r="D694" i="16"/>
  <c r="A695" i="16"/>
  <c r="B695" i="16"/>
  <c r="C695" i="16"/>
  <c r="D695" i="16"/>
  <c r="A696" i="16"/>
  <c r="B696" i="16"/>
  <c r="C696" i="16"/>
  <c r="D696" i="16"/>
  <c r="A697" i="16"/>
  <c r="B697" i="16"/>
  <c r="C697" i="16"/>
  <c r="D697" i="16"/>
  <c r="A698" i="16"/>
  <c r="B698" i="16"/>
  <c r="C698" i="16"/>
  <c r="D698" i="16"/>
  <c r="A699" i="16"/>
  <c r="B699" i="16"/>
  <c r="C699" i="16"/>
  <c r="D699" i="16"/>
  <c r="A700" i="16"/>
  <c r="B700" i="16"/>
  <c r="C700" i="16"/>
  <c r="D700" i="16"/>
  <c r="A701" i="16"/>
  <c r="B701" i="16"/>
  <c r="C701" i="16"/>
  <c r="D701" i="16"/>
  <c r="A702" i="16"/>
  <c r="B702" i="16"/>
  <c r="C702" i="16"/>
  <c r="D702" i="16"/>
  <c r="A703" i="16"/>
  <c r="B703" i="16"/>
  <c r="C703" i="16"/>
  <c r="D703" i="16"/>
  <c r="A704" i="16"/>
  <c r="B704" i="16"/>
  <c r="C704" i="16"/>
  <c r="D704" i="16"/>
  <c r="A705" i="16"/>
  <c r="B705" i="16"/>
  <c r="C705" i="16"/>
  <c r="D705" i="16"/>
  <c r="A706" i="16"/>
  <c r="B706" i="16"/>
  <c r="C706" i="16"/>
  <c r="D706" i="16"/>
  <c r="A707" i="16"/>
  <c r="B707" i="16"/>
  <c r="C707" i="16"/>
  <c r="D707" i="16"/>
  <c r="A708" i="16"/>
  <c r="B708" i="16"/>
  <c r="C708" i="16"/>
  <c r="D708" i="16"/>
  <c r="A709" i="16"/>
  <c r="B709" i="16"/>
  <c r="C709" i="16"/>
  <c r="D709" i="16"/>
  <c r="A710" i="16"/>
  <c r="B710" i="16"/>
  <c r="C710" i="16"/>
  <c r="D710" i="16"/>
  <c r="A711" i="16"/>
  <c r="B711" i="16"/>
  <c r="C711" i="16"/>
  <c r="D711" i="16"/>
  <c r="A712" i="16"/>
  <c r="B712" i="16"/>
  <c r="C712" i="16"/>
  <c r="D712" i="16"/>
  <c r="A713" i="16"/>
  <c r="B713" i="16"/>
  <c r="C713" i="16"/>
  <c r="D713" i="16"/>
  <c r="A714" i="16"/>
  <c r="B714" i="16"/>
  <c r="C714" i="16"/>
  <c r="D714" i="16"/>
  <c r="A715" i="16"/>
  <c r="B715" i="16"/>
  <c r="C715" i="16"/>
  <c r="D715" i="16"/>
  <c r="A716" i="16"/>
  <c r="B716" i="16"/>
  <c r="C716" i="16"/>
  <c r="D716" i="16"/>
  <c r="A717" i="16"/>
  <c r="B717" i="16"/>
  <c r="C717" i="16"/>
  <c r="D717" i="16"/>
  <c r="A718" i="16"/>
  <c r="B718" i="16"/>
  <c r="C718" i="16"/>
  <c r="D718" i="16"/>
  <c r="A719" i="16"/>
  <c r="B719" i="16"/>
  <c r="C719" i="16"/>
  <c r="D719" i="16"/>
  <c r="A720" i="16"/>
  <c r="B720" i="16"/>
  <c r="C720" i="16"/>
  <c r="D720" i="16"/>
  <c r="A721" i="16"/>
  <c r="B721" i="16"/>
  <c r="C721" i="16"/>
  <c r="D721" i="16"/>
  <c r="A722" i="16"/>
  <c r="B722" i="16"/>
  <c r="C722" i="16"/>
  <c r="D722" i="16"/>
  <c r="A723" i="16"/>
  <c r="B723" i="16"/>
  <c r="C723" i="16"/>
  <c r="D723" i="16"/>
  <c r="A724" i="16"/>
  <c r="B724" i="16"/>
  <c r="C724" i="16"/>
  <c r="D724" i="16"/>
  <c r="A725" i="16"/>
  <c r="B725" i="16"/>
  <c r="C725" i="16"/>
  <c r="D725" i="16"/>
  <c r="A726" i="16"/>
  <c r="B726" i="16"/>
  <c r="C726" i="16"/>
  <c r="D726" i="16"/>
  <c r="A727" i="16"/>
  <c r="B727" i="16"/>
  <c r="C727" i="16"/>
  <c r="D727" i="16"/>
  <c r="A728" i="16"/>
  <c r="B728" i="16"/>
  <c r="C728" i="16"/>
  <c r="D728" i="16"/>
  <c r="A729" i="16"/>
  <c r="B729" i="16"/>
  <c r="C729" i="16"/>
  <c r="D729" i="16"/>
  <c r="A730" i="16"/>
  <c r="B730" i="16"/>
  <c r="C730" i="16"/>
  <c r="D730" i="16"/>
  <c r="A731" i="16"/>
  <c r="B731" i="16"/>
  <c r="C731" i="16"/>
  <c r="D731" i="16"/>
  <c r="A732" i="16"/>
  <c r="B732" i="16"/>
  <c r="C732" i="16"/>
  <c r="D732" i="16"/>
  <c r="A733" i="16"/>
  <c r="B733" i="16"/>
  <c r="C733" i="16"/>
  <c r="D733" i="16"/>
  <c r="A734" i="16"/>
  <c r="B734" i="16"/>
  <c r="C734" i="16"/>
  <c r="D734" i="16"/>
  <c r="A735" i="16"/>
  <c r="B735" i="16"/>
  <c r="C735" i="16"/>
  <c r="D735" i="16"/>
  <c r="A736" i="16"/>
  <c r="B736" i="16"/>
  <c r="C736" i="16"/>
  <c r="D736" i="16"/>
  <c r="A737" i="16"/>
  <c r="B737" i="16"/>
  <c r="C737" i="16"/>
  <c r="D737" i="16"/>
  <c r="A738" i="16"/>
  <c r="B738" i="16"/>
  <c r="C738" i="16"/>
  <c r="D738" i="16"/>
  <c r="A739" i="16"/>
  <c r="B739" i="16"/>
  <c r="C739" i="16"/>
  <c r="D739" i="16"/>
  <c r="A740" i="16"/>
  <c r="B740" i="16"/>
  <c r="C740" i="16"/>
  <c r="D740" i="16"/>
  <c r="A741" i="16"/>
  <c r="B741" i="16"/>
  <c r="C741" i="16"/>
  <c r="D741" i="16"/>
  <c r="A742" i="16"/>
  <c r="B742" i="16"/>
  <c r="C742" i="16"/>
  <c r="D742" i="16"/>
  <c r="A743" i="16"/>
  <c r="B743" i="16"/>
  <c r="C743" i="16"/>
  <c r="D743" i="16"/>
  <c r="A744" i="16"/>
  <c r="B744" i="16"/>
  <c r="C744" i="16"/>
  <c r="D744" i="16"/>
  <c r="A745" i="16"/>
  <c r="B745" i="16"/>
  <c r="C745" i="16"/>
  <c r="D745" i="16"/>
  <c r="A746" i="16"/>
  <c r="B746" i="16"/>
  <c r="C746" i="16"/>
  <c r="D746" i="16"/>
  <c r="A747" i="16"/>
  <c r="B747" i="16"/>
  <c r="C747" i="16"/>
  <c r="D747" i="16"/>
  <c r="A748" i="16"/>
  <c r="B748" i="16"/>
  <c r="C748" i="16"/>
  <c r="D748" i="16"/>
  <c r="A749" i="16"/>
  <c r="B749" i="16"/>
  <c r="C749" i="16"/>
  <c r="D749" i="16"/>
  <c r="A750" i="16"/>
  <c r="B750" i="16"/>
  <c r="C750" i="16"/>
  <c r="D750" i="16"/>
  <c r="A751" i="16"/>
  <c r="B751" i="16"/>
  <c r="C751" i="16"/>
  <c r="D751" i="16"/>
  <c r="A752" i="16"/>
  <c r="B752" i="16"/>
  <c r="C752" i="16"/>
  <c r="D752" i="16"/>
  <c r="A753" i="16"/>
  <c r="B753" i="16"/>
  <c r="C753" i="16"/>
  <c r="D753" i="16"/>
  <c r="A754" i="16"/>
  <c r="B754" i="16"/>
  <c r="C754" i="16"/>
  <c r="D754" i="16"/>
  <c r="A755" i="16"/>
  <c r="B755" i="16"/>
  <c r="C755" i="16"/>
  <c r="D755" i="16"/>
  <c r="A756" i="16"/>
  <c r="B756" i="16"/>
  <c r="C756" i="16"/>
  <c r="D756" i="16"/>
  <c r="A757" i="16"/>
  <c r="B757" i="16"/>
  <c r="C757" i="16"/>
  <c r="D757" i="16"/>
  <c r="A758" i="16"/>
  <c r="B758" i="16"/>
  <c r="C758" i="16"/>
  <c r="D758" i="16"/>
  <c r="A759" i="16"/>
  <c r="B759" i="16"/>
  <c r="C759" i="16"/>
  <c r="D759" i="16"/>
  <c r="A760" i="16"/>
  <c r="B760" i="16"/>
  <c r="C760" i="16"/>
  <c r="D760" i="16"/>
  <c r="A761" i="16"/>
  <c r="B761" i="16"/>
  <c r="C761" i="16"/>
  <c r="D761" i="16"/>
  <c r="A762" i="16"/>
  <c r="B762" i="16"/>
  <c r="C762" i="16"/>
  <c r="D762" i="16"/>
  <c r="A763" i="16"/>
  <c r="B763" i="16"/>
  <c r="C763" i="16"/>
  <c r="D763" i="16"/>
  <c r="A764" i="16"/>
  <c r="B764" i="16"/>
  <c r="C764" i="16"/>
  <c r="D764" i="16"/>
  <c r="A765" i="16"/>
  <c r="B765" i="16"/>
  <c r="C765" i="16"/>
  <c r="D765" i="16"/>
  <c r="A766" i="16"/>
  <c r="B766" i="16"/>
  <c r="C766" i="16"/>
  <c r="D766" i="16"/>
  <c r="A767" i="16"/>
  <c r="B767" i="16"/>
  <c r="C767" i="16"/>
  <c r="D767" i="16"/>
  <c r="A768" i="16"/>
  <c r="B768" i="16"/>
  <c r="C768" i="16"/>
  <c r="D768" i="16"/>
  <c r="A769" i="16"/>
  <c r="B769" i="16"/>
  <c r="C769" i="16"/>
  <c r="D769" i="16"/>
  <c r="A770" i="16"/>
  <c r="B770" i="16"/>
  <c r="C770" i="16"/>
  <c r="D770" i="16"/>
  <c r="A771" i="16"/>
  <c r="B771" i="16"/>
  <c r="C771" i="16"/>
  <c r="D771" i="16"/>
  <c r="A772" i="16"/>
  <c r="B772" i="16"/>
  <c r="C772" i="16"/>
  <c r="D772" i="16"/>
  <c r="A773" i="16"/>
  <c r="B773" i="16"/>
  <c r="C773" i="16"/>
  <c r="D773" i="16"/>
  <c r="A774" i="16"/>
  <c r="B774" i="16"/>
  <c r="C774" i="16"/>
  <c r="D774" i="16"/>
  <c r="A775" i="16"/>
  <c r="B775" i="16"/>
  <c r="C775" i="16"/>
  <c r="D775" i="16"/>
  <c r="A776" i="16"/>
  <c r="B776" i="16"/>
  <c r="C776" i="16"/>
  <c r="D776" i="16"/>
  <c r="A777" i="16"/>
  <c r="B777" i="16"/>
  <c r="C777" i="16"/>
  <c r="D777" i="16"/>
  <c r="A778" i="16"/>
  <c r="B778" i="16"/>
  <c r="C778" i="16"/>
  <c r="D778" i="16"/>
  <c r="A779" i="16"/>
  <c r="B779" i="16"/>
  <c r="C779" i="16"/>
  <c r="D779" i="16"/>
  <c r="A780" i="16"/>
  <c r="B780" i="16"/>
  <c r="C780" i="16"/>
  <c r="D780" i="16"/>
  <c r="A781" i="16"/>
  <c r="B781" i="16"/>
  <c r="C781" i="16"/>
  <c r="D781" i="16"/>
  <c r="A782" i="16"/>
  <c r="B782" i="16"/>
  <c r="C782" i="16"/>
  <c r="D782" i="16"/>
  <c r="A783" i="16"/>
  <c r="B783" i="16"/>
  <c r="C783" i="16"/>
  <c r="D783" i="16"/>
  <c r="A784" i="16"/>
  <c r="B784" i="16"/>
  <c r="C784" i="16"/>
  <c r="D784" i="16"/>
  <c r="A785" i="16"/>
  <c r="B785" i="16"/>
  <c r="C785" i="16"/>
  <c r="D785" i="16"/>
  <c r="A786" i="16"/>
  <c r="B786" i="16"/>
  <c r="C786" i="16"/>
  <c r="D786" i="16"/>
  <c r="A787" i="16"/>
  <c r="B787" i="16"/>
  <c r="C787" i="16"/>
  <c r="D787" i="16"/>
  <c r="A788" i="16"/>
  <c r="B788" i="16"/>
  <c r="C788" i="16"/>
  <c r="D788" i="16"/>
  <c r="A789" i="16"/>
  <c r="B789" i="16"/>
  <c r="C789" i="16"/>
  <c r="D789" i="16"/>
  <c r="A790" i="16"/>
  <c r="B790" i="16"/>
  <c r="C790" i="16"/>
  <c r="D790" i="16"/>
  <c r="A791" i="16"/>
  <c r="B791" i="16"/>
  <c r="C791" i="16"/>
  <c r="D791" i="16"/>
  <c r="A792" i="16"/>
  <c r="B792" i="16"/>
  <c r="C792" i="16"/>
  <c r="D792" i="16"/>
  <c r="A793" i="16"/>
  <c r="B793" i="16"/>
  <c r="C793" i="16"/>
  <c r="D793" i="16"/>
  <c r="A794" i="16"/>
  <c r="B794" i="16"/>
  <c r="C794" i="16"/>
  <c r="D794" i="16"/>
  <c r="A795" i="16"/>
  <c r="B795" i="16"/>
  <c r="C795" i="16"/>
  <c r="D795" i="16"/>
  <c r="A796" i="16"/>
  <c r="B796" i="16"/>
  <c r="C796" i="16"/>
  <c r="D796" i="16"/>
  <c r="A797" i="16"/>
  <c r="B797" i="16"/>
  <c r="C797" i="16"/>
  <c r="D797" i="16"/>
  <c r="A798" i="16"/>
  <c r="B798" i="16"/>
  <c r="C798" i="16"/>
  <c r="D798" i="16"/>
  <c r="A799" i="16"/>
  <c r="B799" i="16"/>
  <c r="C799" i="16"/>
  <c r="D799" i="16"/>
  <c r="A800" i="16"/>
  <c r="B800" i="16"/>
  <c r="C800" i="16"/>
  <c r="D800" i="16"/>
  <c r="A801" i="16"/>
  <c r="B801" i="16"/>
  <c r="C801" i="16"/>
  <c r="D801" i="16"/>
  <c r="A802" i="16"/>
  <c r="B802" i="16"/>
  <c r="C802" i="16"/>
  <c r="D802" i="16"/>
  <c r="A803" i="16"/>
  <c r="B803" i="16"/>
  <c r="C803" i="16"/>
  <c r="D803" i="16"/>
  <c r="A804" i="16"/>
  <c r="B804" i="16"/>
  <c r="C804" i="16"/>
  <c r="D804" i="16"/>
  <c r="A805" i="16"/>
  <c r="B805" i="16"/>
  <c r="C805" i="16"/>
  <c r="D805" i="16"/>
  <c r="A806" i="16"/>
  <c r="B806" i="16"/>
  <c r="C806" i="16"/>
  <c r="D806" i="16"/>
  <c r="A807" i="16"/>
  <c r="B807" i="16"/>
  <c r="C807" i="16"/>
  <c r="D807" i="16"/>
  <c r="A808" i="16"/>
  <c r="B808" i="16"/>
  <c r="C808" i="16"/>
  <c r="D808" i="16"/>
  <c r="A809" i="16"/>
  <c r="B809" i="16"/>
  <c r="C809" i="16"/>
  <c r="D809" i="16"/>
  <c r="A810" i="16"/>
  <c r="B810" i="16"/>
  <c r="C810" i="16"/>
  <c r="D810" i="16"/>
  <c r="A811" i="16"/>
  <c r="B811" i="16"/>
  <c r="C811" i="16"/>
  <c r="D811" i="16"/>
  <c r="A812" i="16"/>
  <c r="B812" i="16"/>
  <c r="C812" i="16"/>
  <c r="D812" i="16"/>
  <c r="A813" i="16"/>
  <c r="B813" i="16"/>
  <c r="C813" i="16"/>
  <c r="D813" i="16"/>
  <c r="A814" i="16"/>
  <c r="B814" i="16"/>
  <c r="C814" i="16"/>
  <c r="D814" i="16"/>
  <c r="A815" i="16"/>
  <c r="B815" i="16"/>
  <c r="C815" i="16"/>
  <c r="D815" i="16"/>
  <c r="A816" i="16"/>
  <c r="B816" i="16"/>
  <c r="C816" i="16"/>
  <c r="D816" i="16"/>
  <c r="A817" i="16"/>
  <c r="B817" i="16"/>
  <c r="C817" i="16"/>
  <c r="D817" i="16"/>
  <c r="A818" i="16"/>
  <c r="B818" i="16"/>
  <c r="C818" i="16"/>
  <c r="D818" i="16"/>
  <c r="A819" i="16"/>
  <c r="B819" i="16"/>
  <c r="C819" i="16"/>
  <c r="D819" i="16"/>
  <c r="A820" i="16"/>
  <c r="B820" i="16"/>
  <c r="C820" i="16"/>
  <c r="D820" i="16"/>
  <c r="A821" i="16"/>
  <c r="B821" i="16"/>
  <c r="C821" i="16"/>
  <c r="D821" i="16"/>
  <c r="A822" i="16"/>
  <c r="B822" i="16"/>
  <c r="C822" i="16"/>
  <c r="D822" i="16"/>
  <c r="A823" i="16"/>
  <c r="B823" i="16"/>
  <c r="C823" i="16"/>
  <c r="D823" i="16"/>
  <c r="A824" i="16"/>
  <c r="B824" i="16"/>
  <c r="C824" i="16"/>
  <c r="D824" i="16"/>
  <c r="A825" i="16"/>
  <c r="B825" i="16"/>
  <c r="C825" i="16"/>
  <c r="D825" i="16"/>
  <c r="A826" i="16"/>
  <c r="B826" i="16"/>
  <c r="C826" i="16"/>
  <c r="D826" i="16"/>
  <c r="A827" i="16"/>
  <c r="B827" i="16"/>
  <c r="C827" i="16"/>
  <c r="D827" i="16"/>
  <c r="A828" i="16"/>
  <c r="B828" i="16"/>
  <c r="C828" i="16"/>
  <c r="D828" i="16"/>
  <c r="A829" i="16"/>
  <c r="B829" i="16"/>
  <c r="C829" i="16"/>
  <c r="D829" i="16"/>
  <c r="A830" i="16"/>
  <c r="B830" i="16"/>
  <c r="C830" i="16"/>
  <c r="D830" i="16"/>
  <c r="A831" i="16"/>
  <c r="B831" i="16"/>
  <c r="C831" i="16"/>
  <c r="D831" i="16"/>
  <c r="A832" i="16"/>
  <c r="B832" i="16"/>
  <c r="C832" i="16"/>
  <c r="D832" i="16"/>
  <c r="A833" i="16"/>
  <c r="B833" i="16"/>
  <c r="C833" i="16"/>
  <c r="D833" i="16"/>
  <c r="A834" i="16"/>
  <c r="B834" i="16"/>
  <c r="C834" i="16"/>
  <c r="D834" i="16"/>
  <c r="A835" i="16"/>
  <c r="B835" i="16"/>
  <c r="C835" i="16"/>
  <c r="D835" i="16"/>
  <c r="A836" i="16"/>
  <c r="B836" i="16"/>
  <c r="C836" i="16"/>
  <c r="D836" i="16"/>
  <c r="A837" i="16"/>
  <c r="B837" i="16"/>
  <c r="C837" i="16"/>
  <c r="D837" i="16"/>
  <c r="A838" i="16"/>
  <c r="B838" i="16"/>
  <c r="C838" i="16"/>
  <c r="D838" i="16"/>
  <c r="A839" i="16"/>
  <c r="B839" i="16"/>
  <c r="C839" i="16"/>
  <c r="D839" i="16"/>
  <c r="A840" i="16"/>
  <c r="B840" i="16"/>
  <c r="C840" i="16"/>
  <c r="D840" i="16"/>
  <c r="A841" i="16"/>
  <c r="B841" i="16"/>
  <c r="C841" i="16"/>
  <c r="D841" i="16"/>
  <c r="A842" i="16"/>
  <c r="B842" i="16"/>
  <c r="C842" i="16"/>
  <c r="D842" i="16"/>
  <c r="A843" i="16"/>
  <c r="B843" i="16"/>
  <c r="C843" i="16"/>
  <c r="D843" i="16"/>
  <c r="A844" i="16"/>
  <c r="B844" i="16"/>
  <c r="C844" i="16"/>
  <c r="D844" i="16"/>
  <c r="A845" i="16"/>
  <c r="B845" i="16"/>
  <c r="C845" i="16"/>
  <c r="D845" i="16"/>
  <c r="A846" i="16"/>
  <c r="B846" i="16"/>
  <c r="C846" i="16"/>
  <c r="D846" i="16"/>
  <c r="A847" i="16"/>
  <c r="B847" i="16"/>
  <c r="C847" i="16"/>
  <c r="D847" i="16"/>
  <c r="A848" i="16"/>
  <c r="B848" i="16"/>
  <c r="C848" i="16"/>
  <c r="D848" i="16"/>
  <c r="A849" i="16"/>
  <c r="B849" i="16"/>
  <c r="C849" i="16"/>
  <c r="D849" i="16"/>
  <c r="A850" i="16"/>
  <c r="B850" i="16"/>
  <c r="C850" i="16"/>
  <c r="D850" i="16"/>
  <c r="A851" i="16"/>
  <c r="B851" i="16"/>
  <c r="C851" i="16"/>
  <c r="D851" i="16"/>
  <c r="A852" i="16"/>
  <c r="B852" i="16"/>
  <c r="C852" i="16"/>
  <c r="D852" i="16"/>
  <c r="A853" i="16"/>
  <c r="B853" i="16"/>
  <c r="C853" i="16"/>
  <c r="D853" i="16"/>
  <c r="A854" i="16"/>
  <c r="B854" i="16"/>
  <c r="C854" i="16"/>
  <c r="D854" i="16"/>
  <c r="A855" i="16"/>
  <c r="B855" i="16"/>
  <c r="C855" i="16"/>
  <c r="D855" i="16"/>
  <c r="A856" i="16"/>
  <c r="B856" i="16"/>
  <c r="C856" i="16"/>
  <c r="D856" i="16"/>
  <c r="A857" i="16"/>
  <c r="B857" i="16"/>
  <c r="C857" i="16"/>
  <c r="D857" i="16"/>
  <c r="A858" i="16"/>
  <c r="B858" i="16"/>
  <c r="C858" i="16"/>
  <c r="D858" i="16"/>
  <c r="A859" i="16"/>
  <c r="B859" i="16"/>
  <c r="C859" i="16"/>
  <c r="D859" i="16"/>
  <c r="A860" i="16"/>
  <c r="B860" i="16"/>
  <c r="C860" i="16"/>
  <c r="D860" i="16"/>
  <c r="A861" i="16"/>
  <c r="B861" i="16"/>
  <c r="C861" i="16"/>
  <c r="D861" i="16"/>
  <c r="A862" i="16"/>
  <c r="B862" i="16"/>
  <c r="C862" i="16"/>
  <c r="D862" i="16"/>
  <c r="A863" i="16"/>
  <c r="B863" i="16"/>
  <c r="C863" i="16"/>
  <c r="D863" i="16"/>
  <c r="A864" i="16"/>
  <c r="B864" i="16"/>
  <c r="C864" i="16"/>
  <c r="D864" i="16"/>
  <c r="A865" i="16"/>
  <c r="B865" i="16"/>
  <c r="C865" i="16"/>
  <c r="D865" i="16"/>
  <c r="A866" i="16"/>
  <c r="B866" i="16"/>
  <c r="C866" i="16"/>
  <c r="D866" i="16"/>
  <c r="A867" i="16"/>
  <c r="B867" i="16"/>
  <c r="C867" i="16"/>
  <c r="D867" i="16"/>
  <c r="A868" i="16"/>
  <c r="B868" i="16"/>
  <c r="C868" i="16"/>
  <c r="D868" i="16"/>
  <c r="A869" i="16"/>
  <c r="B869" i="16"/>
  <c r="C869" i="16"/>
  <c r="D869" i="16"/>
  <c r="A870" i="16"/>
  <c r="B870" i="16"/>
  <c r="C870" i="16"/>
  <c r="D870" i="16"/>
  <c r="A871" i="16"/>
  <c r="B871" i="16"/>
  <c r="C871" i="16"/>
  <c r="D871" i="16"/>
  <c r="A872" i="16"/>
  <c r="B872" i="16"/>
  <c r="C872" i="16"/>
  <c r="D872" i="16"/>
  <c r="A873" i="16"/>
  <c r="B873" i="16"/>
  <c r="C873" i="16"/>
  <c r="D873" i="16"/>
  <c r="A874" i="16"/>
  <c r="B874" i="16"/>
  <c r="C874" i="16"/>
  <c r="D874" i="16"/>
  <c r="A875" i="16"/>
  <c r="B875" i="16"/>
  <c r="C875" i="16"/>
  <c r="D875" i="16"/>
  <c r="A876" i="16"/>
  <c r="B876" i="16"/>
  <c r="C876" i="16"/>
  <c r="D876" i="16"/>
  <c r="A877" i="16"/>
  <c r="B877" i="16"/>
  <c r="C877" i="16"/>
  <c r="D877" i="16"/>
  <c r="A878" i="16"/>
  <c r="B878" i="16"/>
  <c r="C878" i="16"/>
  <c r="D878" i="16"/>
  <c r="A879" i="16"/>
  <c r="B879" i="16"/>
  <c r="C879" i="16"/>
  <c r="D879" i="16"/>
  <c r="A880" i="16"/>
  <c r="B880" i="16"/>
  <c r="C880" i="16"/>
  <c r="D880" i="16"/>
  <c r="A881" i="16"/>
  <c r="B881" i="16"/>
  <c r="C881" i="16"/>
  <c r="D881" i="16"/>
  <c r="A882" i="16"/>
  <c r="B882" i="16"/>
  <c r="C882" i="16"/>
  <c r="D882" i="16"/>
  <c r="A883" i="16"/>
  <c r="B883" i="16"/>
  <c r="C883" i="16"/>
  <c r="D883" i="16"/>
  <c r="A884" i="16"/>
  <c r="B884" i="16"/>
  <c r="C884" i="16"/>
  <c r="D884" i="16"/>
  <c r="A885" i="16"/>
  <c r="B885" i="16"/>
  <c r="C885" i="16"/>
  <c r="D885" i="16"/>
  <c r="A886" i="16"/>
  <c r="B886" i="16"/>
  <c r="C886" i="16"/>
  <c r="D886" i="16"/>
  <c r="A887" i="16"/>
  <c r="B887" i="16"/>
  <c r="C887" i="16"/>
  <c r="D887" i="16"/>
  <c r="A888" i="16"/>
  <c r="B888" i="16"/>
  <c r="C888" i="16"/>
  <c r="D888" i="16"/>
  <c r="A889" i="16"/>
  <c r="B889" i="16"/>
  <c r="C889" i="16"/>
  <c r="D889" i="16"/>
  <c r="A890" i="16"/>
  <c r="B890" i="16"/>
  <c r="C890" i="16"/>
  <c r="D890" i="16"/>
  <c r="A891" i="16"/>
  <c r="B891" i="16"/>
  <c r="C891" i="16"/>
  <c r="D891" i="16"/>
  <c r="A892" i="16"/>
  <c r="B892" i="16"/>
  <c r="C892" i="16"/>
  <c r="D892" i="16"/>
  <c r="A893" i="16"/>
  <c r="B893" i="16"/>
  <c r="C893" i="16"/>
  <c r="D893" i="16"/>
  <c r="A894" i="16"/>
  <c r="B894" i="16"/>
  <c r="C894" i="16"/>
  <c r="D894" i="16"/>
  <c r="A895" i="16"/>
  <c r="B895" i="16"/>
  <c r="C895" i="16"/>
  <c r="D895" i="16"/>
  <c r="A896" i="16"/>
  <c r="B896" i="16"/>
  <c r="C896" i="16"/>
  <c r="D896" i="16"/>
  <c r="A897" i="16"/>
  <c r="B897" i="16"/>
  <c r="C897" i="16"/>
  <c r="D897" i="16"/>
  <c r="A898" i="16"/>
  <c r="B898" i="16"/>
  <c r="C898" i="16"/>
  <c r="D898" i="16"/>
  <c r="A899" i="16"/>
  <c r="B899" i="16"/>
  <c r="C899" i="16"/>
  <c r="D899" i="16"/>
  <c r="A900" i="16"/>
  <c r="B900" i="16"/>
  <c r="C900" i="16"/>
  <c r="D900" i="16"/>
  <c r="A901" i="16"/>
  <c r="B901" i="16"/>
  <c r="C901" i="16"/>
  <c r="D901" i="16"/>
  <c r="A902" i="16"/>
  <c r="B902" i="16"/>
  <c r="C902" i="16"/>
  <c r="D902" i="16"/>
  <c r="A903" i="16"/>
  <c r="B903" i="16"/>
  <c r="C903" i="16"/>
  <c r="D903" i="16"/>
  <c r="A904" i="16"/>
  <c r="B904" i="16"/>
  <c r="C904" i="16"/>
  <c r="D904" i="16"/>
  <c r="A905" i="16"/>
  <c r="B905" i="16"/>
  <c r="C905" i="16"/>
  <c r="D905" i="16"/>
  <c r="A906" i="16"/>
  <c r="B906" i="16"/>
  <c r="C906" i="16"/>
  <c r="D906" i="16"/>
  <c r="A907" i="16"/>
  <c r="B907" i="16"/>
  <c r="C907" i="16"/>
  <c r="D907" i="16"/>
  <c r="A908" i="16"/>
  <c r="B908" i="16"/>
  <c r="C908" i="16"/>
  <c r="D908" i="16"/>
  <c r="A909" i="16"/>
  <c r="B909" i="16"/>
  <c r="C909" i="16"/>
  <c r="D909" i="16"/>
  <c r="A910" i="16"/>
  <c r="B910" i="16"/>
  <c r="C910" i="16"/>
  <c r="D910" i="16"/>
  <c r="A911" i="16"/>
  <c r="B911" i="16"/>
  <c r="C911" i="16"/>
  <c r="D911" i="16"/>
  <c r="A912" i="16"/>
  <c r="B912" i="16"/>
  <c r="C912" i="16"/>
  <c r="D912" i="16"/>
  <c r="A913" i="16"/>
  <c r="B913" i="16"/>
  <c r="C913" i="16"/>
  <c r="D913" i="16"/>
  <c r="A914" i="16"/>
  <c r="B914" i="16"/>
  <c r="C914" i="16"/>
  <c r="D914" i="16"/>
  <c r="A915" i="16"/>
  <c r="B915" i="16"/>
  <c r="C915" i="16"/>
  <c r="D915" i="16"/>
  <c r="A916" i="16"/>
  <c r="B916" i="16"/>
  <c r="C916" i="16"/>
  <c r="D916" i="16"/>
  <c r="A917" i="16"/>
  <c r="B917" i="16"/>
  <c r="C917" i="16"/>
  <c r="D917" i="16"/>
  <c r="A918" i="16"/>
  <c r="B918" i="16"/>
  <c r="C918" i="16"/>
  <c r="D918" i="16"/>
  <c r="A919" i="16"/>
  <c r="B919" i="16"/>
  <c r="C919" i="16"/>
  <c r="D919" i="16"/>
  <c r="A920" i="16"/>
  <c r="B920" i="16"/>
  <c r="C920" i="16"/>
  <c r="D920" i="16"/>
  <c r="A921" i="16"/>
  <c r="B921" i="16"/>
  <c r="C921" i="16"/>
  <c r="D921" i="16"/>
  <c r="A922" i="16"/>
  <c r="B922" i="16"/>
  <c r="C922" i="16"/>
  <c r="D922" i="16"/>
  <c r="A923" i="16"/>
  <c r="B923" i="16"/>
  <c r="C923" i="16"/>
  <c r="D923" i="16"/>
  <c r="A924" i="16"/>
  <c r="B924" i="16"/>
  <c r="C924" i="16"/>
  <c r="D924" i="16"/>
  <c r="A925" i="16"/>
  <c r="B925" i="16"/>
  <c r="C925" i="16"/>
  <c r="D925" i="16"/>
  <c r="A926" i="16"/>
  <c r="B926" i="16"/>
  <c r="C926" i="16"/>
  <c r="D926" i="16"/>
  <c r="A927" i="16"/>
  <c r="B927" i="16"/>
  <c r="C927" i="16"/>
  <c r="D927" i="16"/>
  <c r="A928" i="16"/>
  <c r="B928" i="16"/>
  <c r="C928" i="16"/>
  <c r="D928" i="16"/>
  <c r="A929" i="16"/>
  <c r="B929" i="16"/>
  <c r="C929" i="16"/>
  <c r="D929" i="16"/>
  <c r="A930" i="16"/>
  <c r="B930" i="16"/>
  <c r="C930" i="16"/>
  <c r="D930" i="16"/>
  <c r="A931" i="16"/>
  <c r="B931" i="16"/>
  <c r="C931" i="16"/>
  <c r="D931" i="16"/>
  <c r="A932" i="16"/>
  <c r="B932" i="16"/>
  <c r="C932" i="16"/>
  <c r="D932" i="16"/>
  <c r="A933" i="16"/>
  <c r="B933" i="16"/>
  <c r="C933" i="16"/>
  <c r="D933" i="16"/>
  <c r="A934" i="16"/>
  <c r="B934" i="16"/>
  <c r="C934" i="16"/>
  <c r="D934" i="16"/>
  <c r="A935" i="16"/>
  <c r="B935" i="16"/>
  <c r="C935" i="16"/>
  <c r="D935" i="16"/>
  <c r="A936" i="16"/>
  <c r="B936" i="16"/>
  <c r="C936" i="16"/>
  <c r="D936" i="16"/>
  <c r="A937" i="16"/>
  <c r="B937" i="16"/>
  <c r="C937" i="16"/>
  <c r="D937" i="16"/>
  <c r="A938" i="16"/>
  <c r="B938" i="16"/>
  <c r="C938" i="16"/>
  <c r="D938" i="16"/>
  <c r="A939" i="16"/>
  <c r="B939" i="16"/>
  <c r="C939" i="16"/>
  <c r="D939" i="16"/>
  <c r="A940" i="16"/>
  <c r="B940" i="16"/>
  <c r="C940" i="16"/>
  <c r="D940" i="16"/>
  <c r="A941" i="16"/>
  <c r="B941" i="16"/>
  <c r="C941" i="16"/>
  <c r="D941" i="16"/>
  <c r="A942" i="16"/>
  <c r="B942" i="16"/>
  <c r="C942" i="16"/>
  <c r="D942" i="16"/>
  <c r="A943" i="16"/>
  <c r="B943" i="16"/>
  <c r="C943" i="16"/>
  <c r="D943" i="16"/>
  <c r="A944" i="16"/>
  <c r="B944" i="16"/>
  <c r="C944" i="16"/>
  <c r="D944" i="16"/>
  <c r="A945" i="16"/>
  <c r="B945" i="16"/>
  <c r="C945" i="16"/>
  <c r="D945" i="16"/>
  <c r="A946" i="16"/>
  <c r="B946" i="16"/>
  <c r="C946" i="16"/>
  <c r="D946" i="16"/>
  <c r="A947" i="16"/>
  <c r="B947" i="16"/>
  <c r="C947" i="16"/>
  <c r="D947" i="16"/>
  <c r="A948" i="16"/>
  <c r="B948" i="16"/>
  <c r="C948" i="16"/>
  <c r="D948" i="16"/>
  <c r="A949" i="16"/>
  <c r="B949" i="16"/>
  <c r="C949" i="16"/>
  <c r="D949" i="16"/>
  <c r="A950" i="16"/>
  <c r="B950" i="16"/>
  <c r="C950" i="16"/>
  <c r="D950" i="16"/>
  <c r="A951" i="16"/>
  <c r="B951" i="16"/>
  <c r="C951" i="16"/>
  <c r="D951" i="16"/>
  <c r="A952" i="16"/>
  <c r="B952" i="16"/>
  <c r="C952" i="16"/>
  <c r="D952" i="16"/>
  <c r="A953" i="16"/>
  <c r="B953" i="16"/>
  <c r="C953" i="16"/>
  <c r="D953" i="16"/>
  <c r="A954" i="16"/>
  <c r="B954" i="16"/>
  <c r="C954" i="16"/>
  <c r="D954" i="16"/>
  <c r="A955" i="16"/>
  <c r="B955" i="16"/>
  <c r="C955" i="16"/>
  <c r="D955" i="16"/>
  <c r="A956" i="16"/>
  <c r="B956" i="16"/>
  <c r="C956" i="16"/>
  <c r="D956" i="16"/>
  <c r="A957" i="16"/>
  <c r="B957" i="16"/>
  <c r="C957" i="16"/>
  <c r="D957" i="16"/>
  <c r="A958" i="16"/>
  <c r="B958" i="16"/>
  <c r="C958" i="16"/>
  <c r="D958" i="16"/>
  <c r="A959" i="16"/>
  <c r="B959" i="16"/>
  <c r="C959" i="16"/>
  <c r="D959" i="16"/>
  <c r="A960" i="16"/>
  <c r="B960" i="16"/>
  <c r="C960" i="16"/>
  <c r="D960" i="16"/>
  <c r="A961" i="16"/>
  <c r="B961" i="16"/>
  <c r="C961" i="16"/>
  <c r="D961" i="16"/>
  <c r="A962" i="16"/>
  <c r="B962" i="16"/>
  <c r="C962" i="16"/>
  <c r="D962" i="16"/>
  <c r="A963" i="16"/>
  <c r="B963" i="16"/>
  <c r="C963" i="16"/>
  <c r="D963" i="16"/>
  <c r="A964" i="16"/>
  <c r="B964" i="16"/>
  <c r="C964" i="16"/>
  <c r="D964" i="16"/>
  <c r="A965" i="16"/>
  <c r="B965" i="16"/>
  <c r="C965" i="16"/>
  <c r="D965" i="16"/>
  <c r="A966" i="16"/>
  <c r="B966" i="16"/>
  <c r="C966" i="16"/>
  <c r="D966" i="16"/>
  <c r="A967" i="16"/>
  <c r="B967" i="16"/>
  <c r="C967" i="16"/>
  <c r="D967" i="16"/>
  <c r="A968" i="16"/>
  <c r="B968" i="16"/>
  <c r="C968" i="16"/>
  <c r="D968" i="16"/>
  <c r="A969" i="16"/>
  <c r="B969" i="16"/>
  <c r="C969" i="16"/>
  <c r="D969" i="16"/>
  <c r="A970" i="16"/>
  <c r="B970" i="16"/>
  <c r="C970" i="16"/>
  <c r="D970" i="16"/>
  <c r="A971" i="16"/>
  <c r="B971" i="16"/>
  <c r="C971" i="16"/>
  <c r="D971" i="16"/>
  <c r="A972" i="16"/>
  <c r="B972" i="16"/>
  <c r="C972" i="16"/>
  <c r="D972" i="16"/>
  <c r="A973" i="16"/>
  <c r="B973" i="16"/>
  <c r="C973" i="16"/>
  <c r="D973" i="16"/>
  <c r="A974" i="16"/>
  <c r="B974" i="16"/>
  <c r="C974" i="16"/>
  <c r="D974" i="16"/>
  <c r="A975" i="16"/>
  <c r="B975" i="16"/>
  <c r="C975" i="16"/>
  <c r="D975" i="16"/>
  <c r="A976" i="16"/>
  <c r="B976" i="16"/>
  <c r="C976" i="16"/>
  <c r="D976" i="16"/>
  <c r="A977" i="16"/>
  <c r="B977" i="16"/>
  <c r="C977" i="16"/>
  <c r="D977" i="16"/>
  <c r="A978" i="16"/>
  <c r="B978" i="16"/>
  <c r="C978" i="16"/>
  <c r="D978" i="16"/>
  <c r="A979" i="16"/>
  <c r="B979" i="16"/>
  <c r="C979" i="16"/>
  <c r="D979" i="16"/>
  <c r="A980" i="16"/>
  <c r="B980" i="16"/>
  <c r="C980" i="16"/>
  <c r="D980" i="16"/>
  <c r="A981" i="16"/>
  <c r="B981" i="16"/>
  <c r="C981" i="16"/>
  <c r="D981" i="16"/>
  <c r="A982" i="16"/>
  <c r="B982" i="16"/>
  <c r="C982" i="16"/>
  <c r="D982" i="16"/>
  <c r="A983" i="16"/>
  <c r="B983" i="16"/>
  <c r="C983" i="16"/>
  <c r="D983" i="16"/>
  <c r="A984" i="16"/>
  <c r="B984" i="16"/>
  <c r="C984" i="16"/>
  <c r="D984" i="16"/>
  <c r="A985" i="16"/>
  <c r="B985" i="16"/>
  <c r="C985" i="16"/>
  <c r="D985" i="16"/>
  <c r="A986" i="16"/>
  <c r="B986" i="16"/>
  <c r="C986" i="16"/>
  <c r="D986" i="16"/>
  <c r="A987" i="16"/>
  <c r="B987" i="16"/>
  <c r="C987" i="16"/>
  <c r="D987" i="16"/>
  <c r="A988" i="16"/>
  <c r="B988" i="16"/>
  <c r="C988" i="16"/>
  <c r="D988" i="16"/>
  <c r="A989" i="16"/>
  <c r="B989" i="16"/>
  <c r="C989" i="16"/>
  <c r="D989" i="16"/>
  <c r="A990" i="16"/>
  <c r="B990" i="16"/>
  <c r="C990" i="16"/>
  <c r="D990" i="16"/>
  <c r="A991" i="16"/>
  <c r="B991" i="16"/>
  <c r="C991" i="16"/>
  <c r="D991" i="16"/>
  <c r="A992" i="16"/>
  <c r="B992" i="16"/>
  <c r="C992" i="16"/>
  <c r="D992" i="16"/>
  <c r="A993" i="16"/>
  <c r="B993" i="16"/>
  <c r="C993" i="16"/>
  <c r="D993" i="16"/>
  <c r="A994" i="16"/>
  <c r="B994" i="16"/>
  <c r="C994" i="16"/>
  <c r="D994" i="16"/>
  <c r="A995" i="16"/>
  <c r="B995" i="16"/>
  <c r="C995" i="16"/>
  <c r="D995" i="16"/>
  <c r="A996" i="16"/>
  <c r="B996" i="16"/>
  <c r="C996" i="16"/>
  <c r="D996" i="16"/>
  <c r="A997" i="16"/>
  <c r="B997" i="16"/>
  <c r="C997" i="16"/>
  <c r="D997" i="16"/>
  <c r="A998" i="16"/>
  <c r="B998" i="16"/>
  <c r="C998" i="16"/>
  <c r="D998" i="16"/>
  <c r="A999" i="16"/>
  <c r="B999" i="16"/>
  <c r="C999" i="16"/>
  <c r="D999" i="16"/>
  <c r="A1000" i="16"/>
  <c r="B1000" i="16"/>
  <c r="C1000" i="16"/>
  <c r="D1000" i="16"/>
  <c r="A1001" i="16"/>
  <c r="B1001" i="16"/>
  <c r="C1001" i="16"/>
  <c r="D1001" i="16"/>
  <c r="A1002" i="16"/>
  <c r="B1002" i="16"/>
  <c r="C1002" i="16"/>
  <c r="D1002" i="16"/>
  <c r="A1003" i="16"/>
  <c r="B1003" i="16"/>
  <c r="C1003" i="16"/>
  <c r="D1003" i="16"/>
  <c r="A1004" i="16"/>
  <c r="B1004" i="16"/>
  <c r="C1004" i="16"/>
  <c r="D1004" i="16"/>
  <c r="A1005" i="16"/>
  <c r="B1005" i="16"/>
  <c r="C1005" i="16"/>
  <c r="D1005" i="16"/>
  <c r="A1006" i="16"/>
  <c r="B1006" i="16"/>
  <c r="C1006" i="16"/>
  <c r="D1006" i="16"/>
  <c r="A1007" i="16"/>
  <c r="B1007" i="16"/>
  <c r="C1007" i="16"/>
  <c r="D1007" i="16"/>
  <c r="A1008" i="16"/>
  <c r="B1008" i="16"/>
  <c r="C1008" i="16"/>
  <c r="D1008" i="16"/>
  <c r="A1009" i="16"/>
  <c r="B1009" i="16"/>
  <c r="C1009" i="16"/>
  <c r="D1009" i="16"/>
  <c r="A1010" i="16"/>
  <c r="B1010" i="16"/>
  <c r="C1010" i="16"/>
  <c r="D1010" i="16"/>
  <c r="A1011" i="16"/>
  <c r="B1011" i="16"/>
  <c r="C1011" i="16"/>
  <c r="D1011" i="16"/>
  <c r="A1012" i="16"/>
  <c r="B1012" i="16"/>
  <c r="C1012" i="16"/>
  <c r="D1012" i="16"/>
  <c r="A1013" i="16"/>
  <c r="B1013" i="16"/>
  <c r="C1013" i="16"/>
  <c r="D1013" i="16"/>
  <c r="A1014" i="16"/>
  <c r="B1014" i="16"/>
  <c r="C1014" i="16"/>
  <c r="D1014" i="16"/>
  <c r="A1015" i="16"/>
  <c r="B1015" i="16"/>
  <c r="C1015" i="16"/>
  <c r="D1015" i="16"/>
  <c r="A1016" i="16"/>
  <c r="B1016" i="16"/>
  <c r="C1016" i="16"/>
  <c r="D1016" i="16"/>
  <c r="A1017" i="16"/>
  <c r="B1017" i="16"/>
  <c r="C1017" i="16"/>
  <c r="D1017" i="16"/>
  <c r="A1018" i="16"/>
  <c r="B1018" i="16"/>
  <c r="C1018" i="16"/>
  <c r="D1018" i="16"/>
  <c r="A1019" i="16"/>
  <c r="B1019" i="16"/>
  <c r="C1019" i="16"/>
  <c r="D1019" i="16"/>
  <c r="A1020" i="16"/>
  <c r="B1020" i="16"/>
  <c r="C1020" i="16"/>
  <c r="D1020" i="16"/>
  <c r="A1021" i="16"/>
  <c r="B1021" i="16"/>
  <c r="C1021" i="16"/>
  <c r="D1021" i="16"/>
  <c r="A1022" i="16"/>
  <c r="B1022" i="16"/>
  <c r="C1022" i="16"/>
  <c r="D1022" i="16"/>
  <c r="A1023" i="16"/>
  <c r="B1023" i="16"/>
  <c r="C1023" i="16"/>
  <c r="D1023" i="16"/>
  <c r="A1024" i="16"/>
  <c r="B1024" i="16"/>
  <c r="C1024" i="16"/>
  <c r="D1024" i="16"/>
  <c r="A1025" i="16"/>
  <c r="B1025" i="16"/>
  <c r="C1025" i="16"/>
  <c r="D1025" i="16"/>
  <c r="A1026" i="16"/>
  <c r="B1026" i="16"/>
  <c r="C1026" i="16"/>
  <c r="D1026" i="16"/>
  <c r="A1027" i="16"/>
  <c r="B1027" i="16"/>
  <c r="C1027" i="16"/>
  <c r="D1027" i="16"/>
  <c r="A1028" i="16"/>
  <c r="B1028" i="16"/>
  <c r="C1028" i="16"/>
  <c r="D1028" i="16"/>
  <c r="A1029" i="16"/>
  <c r="B1029" i="16"/>
  <c r="C1029" i="16"/>
  <c r="D1029" i="16"/>
  <c r="A1030" i="16"/>
  <c r="B1030" i="16"/>
  <c r="C1030" i="16"/>
  <c r="D1030" i="16"/>
  <c r="A1031" i="16"/>
  <c r="B1031" i="16"/>
  <c r="C1031" i="16"/>
  <c r="D1031" i="16"/>
  <c r="A1032" i="16"/>
  <c r="B1032" i="16"/>
  <c r="C1032" i="16"/>
  <c r="D1032" i="16"/>
  <c r="A1033" i="16"/>
  <c r="B1033" i="16"/>
  <c r="C1033" i="16"/>
  <c r="D1033" i="16"/>
  <c r="A1034" i="16"/>
  <c r="B1034" i="16"/>
  <c r="C1034" i="16"/>
  <c r="D1034" i="16"/>
  <c r="A1035" i="16"/>
  <c r="B1035" i="16"/>
  <c r="C1035" i="16"/>
  <c r="D1035" i="16"/>
  <c r="A1036" i="16"/>
  <c r="B1036" i="16"/>
  <c r="C1036" i="16"/>
  <c r="D1036" i="16"/>
  <c r="A1037" i="16"/>
  <c r="B1037" i="16"/>
  <c r="C1037" i="16"/>
  <c r="D1037" i="16"/>
  <c r="A1038" i="16"/>
  <c r="B1038" i="16"/>
  <c r="C1038" i="16"/>
  <c r="D1038" i="16"/>
  <c r="A1039" i="16"/>
  <c r="B1039" i="16"/>
  <c r="C1039" i="16"/>
  <c r="D1039" i="16"/>
  <c r="A1040" i="16"/>
  <c r="B1040" i="16"/>
  <c r="C1040" i="16"/>
  <c r="D1040" i="16"/>
  <c r="A1041" i="16"/>
  <c r="B1041" i="16"/>
  <c r="C1041" i="16"/>
  <c r="D1041" i="16"/>
  <c r="A1042" i="16"/>
  <c r="B1042" i="16"/>
  <c r="C1042" i="16"/>
  <c r="D1042" i="16"/>
  <c r="A1043" i="16"/>
  <c r="B1043" i="16"/>
  <c r="C1043" i="16"/>
  <c r="D1043" i="16"/>
  <c r="A1044" i="16"/>
  <c r="B1044" i="16"/>
  <c r="C1044" i="16"/>
  <c r="D1044" i="16"/>
  <c r="A1045" i="16"/>
  <c r="B1045" i="16"/>
  <c r="C1045" i="16"/>
  <c r="D1045" i="16"/>
  <c r="A1046" i="16"/>
  <c r="B1046" i="16"/>
  <c r="C1046" i="16"/>
  <c r="D1046" i="16"/>
  <c r="A1047" i="16"/>
  <c r="B1047" i="16"/>
  <c r="C1047" i="16"/>
  <c r="D1047" i="16"/>
  <c r="A1048" i="16"/>
  <c r="B1048" i="16"/>
  <c r="C1048" i="16"/>
  <c r="D1048" i="16"/>
  <c r="A1049" i="16"/>
  <c r="B1049" i="16"/>
  <c r="C1049" i="16"/>
  <c r="D1049" i="16"/>
  <c r="A1050" i="16"/>
  <c r="B1050" i="16"/>
  <c r="C1050" i="16"/>
  <c r="D1050" i="16"/>
  <c r="A1051" i="16"/>
  <c r="B1051" i="16"/>
  <c r="C1051" i="16"/>
  <c r="D1051" i="16"/>
  <c r="A1052" i="16"/>
  <c r="B1052" i="16"/>
  <c r="C1052" i="16"/>
  <c r="D1052" i="16"/>
  <c r="A1053" i="16"/>
  <c r="B1053" i="16"/>
  <c r="C1053" i="16"/>
  <c r="D1053" i="16"/>
  <c r="A1054" i="16"/>
  <c r="B1054" i="16"/>
  <c r="C1054" i="16"/>
  <c r="D1054" i="16"/>
  <c r="A1055" i="16"/>
  <c r="B1055" i="16"/>
  <c r="C1055" i="16"/>
  <c r="D1055" i="16"/>
  <c r="A1056" i="16"/>
  <c r="B1056" i="16"/>
  <c r="C1056" i="16"/>
  <c r="D1056" i="16"/>
  <c r="A1057" i="16"/>
  <c r="B1057" i="16"/>
  <c r="C1057" i="16"/>
  <c r="D1057" i="16"/>
  <c r="A1058" i="16"/>
  <c r="B1058" i="16"/>
  <c r="C1058" i="16"/>
  <c r="D1058" i="16"/>
  <c r="A1059" i="16"/>
  <c r="B1059" i="16"/>
  <c r="C1059" i="16"/>
  <c r="D1059" i="16"/>
  <c r="A1060" i="16"/>
  <c r="B1060" i="16"/>
  <c r="C1060" i="16"/>
  <c r="D1060" i="16"/>
  <c r="A1061" i="16"/>
  <c r="B1061" i="16"/>
  <c r="C1061" i="16"/>
  <c r="D1061" i="16"/>
  <c r="A1062" i="16"/>
  <c r="B1062" i="16"/>
  <c r="C1062" i="16"/>
  <c r="D1062" i="16"/>
  <c r="A1063" i="16"/>
  <c r="B1063" i="16"/>
  <c r="C1063" i="16"/>
  <c r="D1063" i="16"/>
  <c r="A1064" i="16"/>
  <c r="B1064" i="16"/>
  <c r="C1064" i="16"/>
  <c r="D1064" i="16"/>
  <c r="A1065" i="16"/>
  <c r="B1065" i="16"/>
  <c r="C1065" i="16"/>
  <c r="D1065" i="16"/>
  <c r="A1066" i="16"/>
  <c r="B1066" i="16"/>
  <c r="C1066" i="16"/>
  <c r="D1066" i="16"/>
  <c r="A1067" i="16"/>
  <c r="B1067" i="16"/>
  <c r="C1067" i="16"/>
  <c r="D1067" i="16"/>
  <c r="A1068" i="16"/>
  <c r="B1068" i="16"/>
  <c r="C1068" i="16"/>
  <c r="D1068" i="16"/>
  <c r="A1069" i="16"/>
  <c r="B1069" i="16"/>
  <c r="C1069" i="16"/>
  <c r="D1069" i="16"/>
  <c r="A1070" i="16"/>
  <c r="B1070" i="16"/>
  <c r="C1070" i="16"/>
  <c r="D1070" i="16"/>
  <c r="A1071" i="16"/>
  <c r="B1071" i="16"/>
  <c r="C1071" i="16"/>
  <c r="D1071" i="16"/>
  <c r="A1072" i="16"/>
  <c r="B1072" i="16"/>
  <c r="C1072" i="16"/>
  <c r="D1072" i="16"/>
  <c r="A1073" i="16"/>
  <c r="B1073" i="16"/>
  <c r="C1073" i="16"/>
  <c r="D1073" i="16"/>
  <c r="A1074" i="16"/>
  <c r="B1074" i="16"/>
  <c r="C1074" i="16"/>
  <c r="D1074" i="16"/>
  <c r="A1075" i="16"/>
  <c r="B1075" i="16"/>
  <c r="C1075" i="16"/>
  <c r="D1075" i="16"/>
  <c r="A1076" i="16"/>
  <c r="B1076" i="16"/>
  <c r="C1076" i="16"/>
  <c r="D1076" i="16"/>
  <c r="A1077" i="16"/>
  <c r="B1077" i="16"/>
  <c r="C1077" i="16"/>
  <c r="D1077" i="16"/>
  <c r="A1078" i="16"/>
  <c r="B1078" i="16"/>
  <c r="C1078" i="16"/>
  <c r="D1078" i="16"/>
  <c r="A1079" i="16"/>
  <c r="B1079" i="16"/>
  <c r="C1079" i="16"/>
  <c r="D1079" i="16"/>
  <c r="A1080" i="16"/>
  <c r="B1080" i="16"/>
  <c r="C1080" i="16"/>
  <c r="D1080" i="16"/>
  <c r="A1081" i="16"/>
  <c r="B1081" i="16"/>
  <c r="C1081" i="16"/>
  <c r="D1081" i="16"/>
  <c r="A1082" i="16"/>
  <c r="B1082" i="16"/>
  <c r="C1082" i="16"/>
  <c r="D1082" i="16"/>
  <c r="A1083" i="16"/>
  <c r="B1083" i="16"/>
  <c r="C1083" i="16"/>
  <c r="D1083" i="16"/>
  <c r="A1084" i="16"/>
  <c r="B1084" i="16"/>
  <c r="C1084" i="16"/>
  <c r="D1084" i="16"/>
  <c r="A1085" i="16"/>
  <c r="B1085" i="16"/>
  <c r="C1085" i="16"/>
  <c r="D1085" i="16"/>
  <c r="A1086" i="16"/>
  <c r="B1086" i="16"/>
  <c r="C1086" i="16"/>
  <c r="D1086" i="16"/>
  <c r="A1087" i="16"/>
  <c r="B1087" i="16"/>
  <c r="C1087" i="16"/>
  <c r="D1087" i="16"/>
  <c r="A1088" i="16"/>
  <c r="B1088" i="16"/>
  <c r="C1088" i="16"/>
  <c r="D1088" i="16"/>
  <c r="A1089" i="16"/>
  <c r="B1089" i="16"/>
  <c r="C1089" i="16"/>
  <c r="D1089" i="16"/>
  <c r="A1090" i="16"/>
  <c r="B1090" i="16"/>
  <c r="C1090" i="16"/>
  <c r="D1090" i="16"/>
  <c r="A1091" i="16"/>
  <c r="B1091" i="16"/>
  <c r="C1091" i="16"/>
  <c r="D1091" i="16"/>
  <c r="A1092" i="16"/>
  <c r="B1092" i="16"/>
  <c r="C1092" i="16"/>
  <c r="D1092" i="16"/>
  <c r="A1093" i="16"/>
  <c r="B1093" i="16"/>
  <c r="C1093" i="16"/>
  <c r="D1093" i="16"/>
  <c r="A1094" i="16"/>
  <c r="B1094" i="16"/>
  <c r="C1094" i="16"/>
  <c r="D1094" i="16"/>
  <c r="A1095" i="16"/>
  <c r="B1095" i="16"/>
  <c r="C1095" i="16"/>
  <c r="D1095" i="16"/>
  <c r="A1096" i="16"/>
  <c r="B1096" i="16"/>
  <c r="C1096" i="16"/>
  <c r="D1096" i="16"/>
  <c r="A1097" i="16"/>
  <c r="B1097" i="16"/>
  <c r="C1097" i="16"/>
  <c r="D1097" i="16"/>
  <c r="A1098" i="16"/>
  <c r="B1098" i="16"/>
  <c r="C1098" i="16"/>
  <c r="D1098" i="16"/>
  <c r="A1099" i="16"/>
  <c r="B1099" i="16"/>
  <c r="C1099" i="16"/>
  <c r="D1099" i="16"/>
  <c r="A1100" i="16"/>
  <c r="B1100" i="16"/>
  <c r="C1100" i="16"/>
  <c r="D1100" i="16"/>
  <c r="A1101" i="16"/>
  <c r="B1101" i="16"/>
  <c r="C1101" i="16"/>
  <c r="D1101" i="16"/>
  <c r="A1102" i="16"/>
  <c r="B1102" i="16"/>
  <c r="C1102" i="16"/>
  <c r="D1102" i="16"/>
  <c r="A1103" i="16"/>
  <c r="B1103" i="16"/>
  <c r="C1103" i="16"/>
  <c r="D1103" i="16"/>
  <c r="A1104" i="16"/>
  <c r="B1104" i="16"/>
  <c r="C1104" i="16"/>
  <c r="D1104" i="16"/>
  <c r="A1105" i="16"/>
  <c r="B1105" i="16"/>
  <c r="C1105" i="16"/>
  <c r="D1105" i="16"/>
  <c r="A1106" i="16"/>
  <c r="B1106" i="16"/>
  <c r="C1106" i="16"/>
  <c r="D1106" i="16"/>
  <c r="A1107" i="16"/>
  <c r="B1107" i="16"/>
  <c r="C1107" i="16"/>
  <c r="D1107" i="16"/>
  <c r="A1108" i="16"/>
  <c r="B1108" i="16"/>
  <c r="C1108" i="16"/>
  <c r="D1108" i="16"/>
  <c r="A1109" i="16"/>
  <c r="B1109" i="16"/>
  <c r="C1109" i="16"/>
  <c r="D1109" i="16"/>
  <c r="A1110" i="16"/>
  <c r="B1110" i="16"/>
  <c r="C1110" i="16"/>
  <c r="D1110" i="16"/>
  <c r="A1111" i="16"/>
  <c r="B1111" i="16"/>
  <c r="C1111" i="16"/>
  <c r="D1111" i="16"/>
  <c r="A1112" i="16"/>
  <c r="B1112" i="16"/>
  <c r="C1112" i="16"/>
  <c r="D1112" i="16"/>
  <c r="A1113" i="16"/>
  <c r="B1113" i="16"/>
  <c r="C1113" i="16"/>
  <c r="D1113" i="16"/>
  <c r="A1114" i="16"/>
  <c r="B1114" i="16"/>
  <c r="C1114" i="16"/>
  <c r="D1114" i="16"/>
  <c r="A1115" i="16"/>
  <c r="B1115" i="16"/>
  <c r="C1115" i="16"/>
  <c r="D1115" i="16"/>
  <c r="A1116" i="16"/>
  <c r="B1116" i="16"/>
  <c r="C1116" i="16"/>
  <c r="D1116" i="16"/>
  <c r="A1117" i="16"/>
  <c r="B1117" i="16"/>
  <c r="C1117" i="16"/>
  <c r="D1117" i="16"/>
  <c r="A1118" i="16"/>
  <c r="B1118" i="16"/>
  <c r="C1118" i="16"/>
  <c r="D1118" i="16"/>
  <c r="A1119" i="16"/>
  <c r="B1119" i="16"/>
  <c r="C1119" i="16"/>
  <c r="D1119" i="16"/>
  <c r="A1120" i="16"/>
  <c r="B1120" i="16"/>
  <c r="C1120" i="16"/>
  <c r="D1120" i="16"/>
  <c r="A1121" i="16"/>
  <c r="B1121" i="16"/>
  <c r="C1121" i="16"/>
  <c r="D1121" i="16"/>
  <c r="A1122" i="16"/>
  <c r="B1122" i="16"/>
  <c r="C1122" i="16"/>
  <c r="D1122" i="16"/>
  <c r="A1123" i="16"/>
  <c r="B1123" i="16"/>
  <c r="C1123" i="16"/>
  <c r="D1123" i="16"/>
  <c r="A1124" i="16"/>
  <c r="B1124" i="16"/>
  <c r="C1124" i="16"/>
  <c r="D1124" i="16"/>
  <c r="A1125" i="16"/>
  <c r="B1125" i="16"/>
  <c r="C1125" i="16"/>
  <c r="D1125" i="16"/>
  <c r="A1126" i="16"/>
  <c r="B1126" i="16"/>
  <c r="C1126" i="16"/>
  <c r="D1126" i="16"/>
  <c r="A1127" i="16"/>
  <c r="B1127" i="16"/>
  <c r="C1127" i="16"/>
  <c r="D1127" i="16"/>
  <c r="A1128" i="16"/>
  <c r="B1128" i="16"/>
  <c r="C1128" i="16"/>
  <c r="D1128" i="16"/>
  <c r="A1129" i="16"/>
  <c r="B1129" i="16"/>
  <c r="C1129" i="16"/>
  <c r="D1129" i="16"/>
  <c r="A1130" i="16"/>
  <c r="B1130" i="16"/>
  <c r="C1130" i="16"/>
  <c r="D1130" i="16"/>
  <c r="A1131" i="16"/>
  <c r="B1131" i="16"/>
  <c r="C1131" i="16"/>
  <c r="D1131" i="16"/>
  <c r="A1132" i="16"/>
  <c r="B1132" i="16"/>
  <c r="C1132" i="16"/>
  <c r="D1132" i="16"/>
  <c r="A1133" i="16"/>
  <c r="B1133" i="16"/>
  <c r="C1133" i="16"/>
  <c r="D1133" i="16"/>
  <c r="A1134" i="16"/>
  <c r="B1134" i="16"/>
  <c r="C1134" i="16"/>
  <c r="D1134" i="16"/>
  <c r="A1135" i="16"/>
  <c r="B1135" i="16"/>
  <c r="C1135" i="16"/>
  <c r="D1135" i="16"/>
  <c r="A1136" i="16"/>
  <c r="B1136" i="16"/>
  <c r="C1136" i="16"/>
  <c r="D1136" i="16"/>
  <c r="A1137" i="16"/>
  <c r="B1137" i="16"/>
  <c r="C1137" i="16"/>
  <c r="D1137" i="16"/>
  <c r="A1138" i="16"/>
  <c r="B1138" i="16"/>
  <c r="C1138" i="16"/>
  <c r="D1138" i="16"/>
  <c r="A1139" i="16"/>
  <c r="B1139" i="16"/>
  <c r="C1139" i="16"/>
  <c r="D1139" i="16"/>
  <c r="A1140" i="16"/>
  <c r="B1140" i="16"/>
  <c r="C1140" i="16"/>
  <c r="D1140" i="16"/>
  <c r="A1141" i="16"/>
  <c r="B1141" i="16"/>
  <c r="C1141" i="16"/>
  <c r="D1141" i="16"/>
  <c r="A1142" i="16"/>
  <c r="B1142" i="16"/>
  <c r="C1142" i="16"/>
  <c r="D1142" i="16"/>
  <c r="A1143" i="16"/>
  <c r="B1143" i="16"/>
  <c r="C1143" i="16"/>
  <c r="D1143" i="16"/>
  <c r="A1144" i="16"/>
  <c r="B1144" i="16"/>
  <c r="C1144" i="16"/>
  <c r="D1144" i="16"/>
  <c r="A1145" i="16"/>
  <c r="B1145" i="16"/>
  <c r="C1145" i="16"/>
  <c r="D1145" i="16"/>
  <c r="A1146" i="16"/>
  <c r="B1146" i="16"/>
  <c r="C1146" i="16"/>
  <c r="D1146" i="16"/>
  <c r="A1147" i="16"/>
  <c r="B1147" i="16"/>
  <c r="C1147" i="16"/>
  <c r="D1147" i="16"/>
  <c r="A1148" i="16"/>
  <c r="B1148" i="16"/>
  <c r="C1148" i="16"/>
  <c r="D1148" i="16"/>
  <c r="A1149" i="16"/>
  <c r="B1149" i="16"/>
  <c r="C1149" i="16"/>
  <c r="D1149" i="16"/>
  <c r="A1150" i="16"/>
  <c r="B1150" i="16"/>
  <c r="C1150" i="16"/>
  <c r="D1150" i="16"/>
  <c r="A1151" i="16"/>
  <c r="B1151" i="16"/>
  <c r="C1151" i="16"/>
  <c r="D1151" i="16"/>
  <c r="A1152" i="16"/>
  <c r="B1152" i="16"/>
  <c r="C1152" i="16"/>
  <c r="D1152" i="16"/>
  <c r="A1153" i="16"/>
  <c r="B1153" i="16"/>
  <c r="C1153" i="16"/>
  <c r="D1153" i="16"/>
  <c r="A1154" i="16"/>
  <c r="B1154" i="16"/>
  <c r="C1154" i="16"/>
  <c r="D1154" i="16"/>
  <c r="A1155" i="16"/>
  <c r="B1155" i="16"/>
  <c r="C1155" i="16"/>
  <c r="D1155" i="16"/>
  <c r="A1156" i="16"/>
  <c r="B1156" i="16"/>
  <c r="C1156" i="16"/>
  <c r="D1156" i="16"/>
  <c r="A1157" i="16"/>
  <c r="B1157" i="16"/>
  <c r="C1157" i="16"/>
  <c r="D1157" i="16"/>
  <c r="A1158" i="16"/>
  <c r="B1158" i="16"/>
  <c r="C1158" i="16"/>
  <c r="D1158" i="16"/>
  <c r="A1159" i="16"/>
  <c r="B1159" i="16"/>
  <c r="C1159" i="16"/>
  <c r="D1159" i="16"/>
  <c r="A1160" i="16"/>
  <c r="B1160" i="16"/>
  <c r="C1160" i="16"/>
  <c r="D1160" i="16"/>
  <c r="A1161" i="16"/>
  <c r="B1161" i="16"/>
  <c r="C1161" i="16"/>
  <c r="D1161" i="16"/>
  <c r="A1162" i="16"/>
  <c r="B1162" i="16"/>
  <c r="C1162" i="16"/>
  <c r="D1162" i="16"/>
  <c r="A1163" i="16"/>
  <c r="B1163" i="16"/>
  <c r="C1163" i="16"/>
  <c r="D1163" i="16"/>
  <c r="A1164" i="16"/>
  <c r="B1164" i="16"/>
  <c r="C1164" i="16"/>
  <c r="D1164" i="16"/>
  <c r="A1165" i="16"/>
  <c r="B1165" i="16"/>
  <c r="C1165" i="16"/>
  <c r="D1165" i="16"/>
  <c r="A1166" i="16"/>
  <c r="B1166" i="16"/>
  <c r="C1166" i="16"/>
  <c r="D1166" i="16"/>
  <c r="A1167" i="16"/>
  <c r="B1167" i="16"/>
  <c r="C1167" i="16"/>
  <c r="D1167" i="16"/>
  <c r="A1168" i="16"/>
  <c r="B1168" i="16"/>
  <c r="C1168" i="16"/>
  <c r="D1168" i="16"/>
  <c r="A1169" i="16"/>
  <c r="B1169" i="16"/>
  <c r="C1169" i="16"/>
  <c r="D1169" i="16"/>
  <c r="A1170" i="16"/>
  <c r="B1170" i="16"/>
  <c r="C1170" i="16"/>
  <c r="D1170" i="16"/>
  <c r="A1171" i="16"/>
  <c r="B1171" i="16"/>
  <c r="C1171" i="16"/>
  <c r="D1171" i="16"/>
  <c r="A1172" i="16"/>
  <c r="B1172" i="16"/>
  <c r="C1172" i="16"/>
  <c r="D1172" i="16"/>
  <c r="A1173" i="16"/>
  <c r="B1173" i="16"/>
  <c r="C1173" i="16"/>
  <c r="D1173" i="16"/>
  <c r="A1174" i="16"/>
  <c r="B1174" i="16"/>
  <c r="C1174" i="16"/>
  <c r="D1174" i="16"/>
  <c r="A1175" i="16"/>
  <c r="B1175" i="16"/>
  <c r="C1175" i="16"/>
  <c r="D1175" i="16"/>
  <c r="A1176" i="16"/>
  <c r="B1176" i="16"/>
  <c r="C1176" i="16"/>
  <c r="D1176" i="16"/>
  <c r="A1177" i="16"/>
  <c r="B1177" i="16"/>
  <c r="C1177" i="16"/>
  <c r="D1177" i="16"/>
  <c r="A1178" i="16"/>
  <c r="B1178" i="16"/>
  <c r="C1178" i="16"/>
  <c r="D1178" i="16"/>
  <c r="A1179" i="16"/>
  <c r="B1179" i="16"/>
  <c r="C1179" i="16"/>
  <c r="D1179" i="16"/>
  <c r="A1180" i="16"/>
  <c r="B1180" i="16"/>
  <c r="C1180" i="16"/>
  <c r="D1180" i="16"/>
  <c r="A1181" i="16"/>
  <c r="B1181" i="16"/>
  <c r="C1181" i="16"/>
  <c r="D1181" i="16"/>
  <c r="A1182" i="16"/>
  <c r="B1182" i="16"/>
  <c r="C1182" i="16"/>
  <c r="D1182" i="16"/>
  <c r="A1183" i="16"/>
  <c r="B1183" i="16"/>
  <c r="C1183" i="16"/>
  <c r="D1183" i="16"/>
  <c r="A1184" i="16"/>
  <c r="B1184" i="16"/>
  <c r="C1184" i="16"/>
  <c r="D1184" i="16"/>
  <c r="A1185" i="16"/>
  <c r="B1185" i="16"/>
  <c r="C1185" i="16"/>
  <c r="D1185" i="16"/>
  <c r="A1186" i="16"/>
  <c r="B1186" i="16"/>
  <c r="C1186" i="16"/>
  <c r="D1186" i="16"/>
  <c r="A1187" i="16"/>
  <c r="B1187" i="16"/>
  <c r="C1187" i="16"/>
  <c r="D1187" i="16"/>
  <c r="A1188" i="16"/>
  <c r="B1188" i="16"/>
  <c r="C1188" i="16"/>
  <c r="D1188" i="16"/>
  <c r="A1189" i="16"/>
  <c r="B1189" i="16"/>
  <c r="C1189" i="16"/>
  <c r="D1189" i="16"/>
  <c r="A1190" i="16"/>
  <c r="B1190" i="16"/>
  <c r="C1190" i="16"/>
  <c r="D1190" i="16"/>
  <c r="A1191" i="16"/>
  <c r="B1191" i="16"/>
  <c r="C1191" i="16"/>
  <c r="D1191" i="16"/>
  <c r="A1192" i="16"/>
  <c r="B1192" i="16"/>
  <c r="C1192" i="16"/>
  <c r="D1192" i="16"/>
  <c r="A1193" i="16"/>
  <c r="B1193" i="16"/>
  <c r="C1193" i="16"/>
  <c r="D1193" i="16"/>
  <c r="A1194" i="16"/>
  <c r="B1194" i="16"/>
  <c r="C1194" i="16"/>
  <c r="D1194" i="16"/>
  <c r="A1195" i="16"/>
  <c r="B1195" i="16"/>
  <c r="C1195" i="16"/>
  <c r="D1195" i="16"/>
  <c r="A1196" i="16"/>
  <c r="B1196" i="16"/>
  <c r="C1196" i="16"/>
  <c r="D1196" i="16"/>
  <c r="A1197" i="16"/>
  <c r="B1197" i="16"/>
  <c r="C1197" i="16"/>
  <c r="D1197" i="16"/>
  <c r="A1198" i="16"/>
  <c r="B1198" i="16"/>
  <c r="C1198" i="16"/>
  <c r="D1198" i="16"/>
  <c r="A1199" i="16"/>
  <c r="B1199" i="16"/>
  <c r="C1199" i="16"/>
  <c r="D1199" i="16"/>
  <c r="A1200" i="16"/>
  <c r="B1200" i="16"/>
  <c r="C1200" i="16"/>
  <c r="D1200" i="16"/>
  <c r="A1201" i="16"/>
  <c r="B1201" i="16"/>
  <c r="C1201" i="16"/>
  <c r="D1201" i="16"/>
  <c r="A1202" i="16"/>
  <c r="B1202" i="16"/>
  <c r="C1202" i="16"/>
  <c r="D1202" i="16"/>
  <c r="A1203" i="16"/>
  <c r="B1203" i="16"/>
  <c r="C1203" i="16"/>
  <c r="D1203" i="16"/>
  <c r="A1204" i="16"/>
  <c r="B1204" i="16"/>
  <c r="C1204" i="16"/>
  <c r="D1204" i="16"/>
  <c r="A1205" i="16"/>
  <c r="B1205" i="16"/>
  <c r="C1205" i="16"/>
  <c r="D1205" i="16"/>
  <c r="A1206" i="16"/>
  <c r="B1206" i="16"/>
  <c r="C1206" i="16"/>
  <c r="D1206" i="16"/>
  <c r="A1207" i="16"/>
  <c r="B1207" i="16"/>
  <c r="C1207" i="16"/>
  <c r="D1207" i="16"/>
  <c r="A1208" i="16"/>
  <c r="B1208" i="16"/>
  <c r="C1208" i="16"/>
  <c r="D1208" i="16"/>
  <c r="A1209" i="16"/>
  <c r="B1209" i="16"/>
  <c r="C1209" i="16"/>
  <c r="D1209" i="16"/>
  <c r="A1210" i="16"/>
  <c r="B1210" i="16"/>
  <c r="C1210" i="16"/>
  <c r="D1210" i="16"/>
  <c r="A1211" i="16"/>
  <c r="B1211" i="16"/>
  <c r="C1211" i="16"/>
  <c r="D1211" i="16"/>
  <c r="A1212" i="16"/>
  <c r="B1212" i="16"/>
  <c r="C1212" i="16"/>
  <c r="D1212" i="16"/>
  <c r="A1213" i="16"/>
  <c r="B1213" i="16"/>
  <c r="C1213" i="16"/>
  <c r="D1213" i="16"/>
  <c r="A1214" i="16"/>
  <c r="B1214" i="16"/>
  <c r="C1214" i="16"/>
  <c r="D1214" i="16"/>
  <c r="A1215" i="16"/>
  <c r="B1215" i="16"/>
  <c r="C1215" i="16"/>
  <c r="D1215" i="16"/>
  <c r="A1216" i="16"/>
  <c r="B1216" i="16"/>
  <c r="C1216" i="16"/>
  <c r="D1216" i="16"/>
  <c r="A1217" i="16"/>
  <c r="B1217" i="16"/>
  <c r="C1217" i="16"/>
  <c r="D1217" i="16"/>
  <c r="A1218" i="16"/>
  <c r="B1218" i="16"/>
  <c r="C1218" i="16"/>
  <c r="D1218" i="16"/>
  <c r="A1219" i="16"/>
  <c r="B1219" i="16"/>
  <c r="C1219" i="16"/>
  <c r="D1219" i="16"/>
  <c r="A1220" i="16"/>
  <c r="B1220" i="16"/>
  <c r="C1220" i="16"/>
  <c r="D1220" i="16"/>
  <c r="A1221" i="16"/>
  <c r="B1221" i="16"/>
  <c r="C1221" i="16"/>
  <c r="D1221" i="16"/>
  <c r="A1222" i="16"/>
  <c r="B1222" i="16"/>
  <c r="C1222" i="16"/>
  <c r="D1222" i="16"/>
  <c r="A1223" i="16"/>
  <c r="B1223" i="16"/>
  <c r="C1223" i="16"/>
  <c r="D1223" i="16"/>
  <c r="A1224" i="16"/>
  <c r="B1224" i="16"/>
  <c r="C1224" i="16"/>
  <c r="D1224" i="16"/>
  <c r="A1225" i="16"/>
  <c r="B1225" i="16"/>
  <c r="C1225" i="16"/>
  <c r="D1225" i="16"/>
  <c r="A1226" i="16"/>
  <c r="B1226" i="16"/>
  <c r="C1226" i="16"/>
  <c r="D1226" i="16"/>
  <c r="A1227" i="16"/>
  <c r="B1227" i="16"/>
  <c r="C1227" i="16"/>
  <c r="D1227" i="16"/>
  <c r="A1228" i="16"/>
  <c r="B1228" i="16"/>
  <c r="C1228" i="16"/>
  <c r="D1228" i="16"/>
  <c r="A1229" i="16"/>
  <c r="B1229" i="16"/>
  <c r="C1229" i="16"/>
  <c r="D1229" i="16"/>
  <c r="A1230" i="16"/>
  <c r="B1230" i="16"/>
  <c r="C1230" i="16"/>
  <c r="D1230" i="16"/>
  <c r="A1231" i="16"/>
  <c r="B1231" i="16"/>
  <c r="C1231" i="16"/>
  <c r="D1231" i="16"/>
  <c r="A1232" i="16"/>
  <c r="B1232" i="16"/>
  <c r="C1232" i="16"/>
  <c r="D1232" i="16"/>
  <c r="A1233" i="16"/>
  <c r="B1233" i="16"/>
  <c r="C1233" i="16"/>
  <c r="D1233" i="16"/>
  <c r="A1234" i="16"/>
  <c r="B1234" i="16"/>
  <c r="C1234" i="16"/>
  <c r="D1234" i="16"/>
  <c r="A1235" i="16"/>
  <c r="B1235" i="16"/>
  <c r="C1235" i="16"/>
  <c r="D1235" i="16"/>
  <c r="A1236" i="16"/>
  <c r="B1236" i="16"/>
  <c r="C1236" i="16"/>
  <c r="D1236" i="16"/>
  <c r="A1237" i="16"/>
  <c r="B1237" i="16"/>
  <c r="C1237" i="16"/>
  <c r="D1237" i="16"/>
  <c r="A1238" i="16"/>
  <c r="B1238" i="16"/>
  <c r="C1238" i="16"/>
  <c r="D1238" i="16"/>
  <c r="A1239" i="16"/>
  <c r="B1239" i="16"/>
  <c r="C1239" i="16"/>
  <c r="D1239" i="16"/>
  <c r="A1240" i="16"/>
  <c r="B1240" i="16"/>
  <c r="C1240" i="16"/>
  <c r="D1240" i="16"/>
  <c r="A1241" i="16"/>
  <c r="B1241" i="16"/>
  <c r="C1241" i="16"/>
  <c r="D1241" i="16"/>
  <c r="A1242" i="16"/>
  <c r="B1242" i="16"/>
  <c r="C1242" i="16"/>
  <c r="D1242" i="16"/>
  <c r="A1243" i="16"/>
  <c r="B1243" i="16"/>
  <c r="C1243" i="16"/>
  <c r="D1243" i="16"/>
  <c r="A1244" i="16"/>
  <c r="B1244" i="16"/>
  <c r="C1244" i="16"/>
  <c r="D1244" i="16"/>
  <c r="A1245" i="16"/>
  <c r="B1245" i="16"/>
  <c r="C1245" i="16"/>
  <c r="D1245" i="16"/>
  <c r="A1246" i="16"/>
  <c r="B1246" i="16"/>
  <c r="C1246" i="16"/>
  <c r="D1246" i="16"/>
  <c r="A1247" i="16"/>
  <c r="B1247" i="16"/>
  <c r="C1247" i="16"/>
  <c r="D1247" i="16"/>
  <c r="A1248" i="16"/>
  <c r="B1248" i="16"/>
  <c r="C1248" i="16"/>
  <c r="D1248" i="16"/>
  <c r="A1249" i="16"/>
  <c r="B1249" i="16"/>
  <c r="C1249" i="16"/>
  <c r="D1249" i="16"/>
  <c r="A1250" i="16"/>
  <c r="B1250" i="16"/>
  <c r="C1250" i="16"/>
  <c r="D1250" i="16"/>
  <c r="A1251" i="16"/>
  <c r="B1251" i="16"/>
  <c r="C1251" i="16"/>
  <c r="D1251" i="16"/>
  <c r="A1252" i="16"/>
  <c r="B1252" i="16"/>
  <c r="C1252" i="16"/>
  <c r="D1252" i="16"/>
  <c r="A1253" i="16"/>
  <c r="B1253" i="16"/>
  <c r="C1253" i="16"/>
  <c r="D1253" i="16"/>
  <c r="A1254" i="16"/>
  <c r="B1254" i="16"/>
  <c r="C1254" i="16"/>
  <c r="D1254" i="16"/>
  <c r="A1255" i="16"/>
  <c r="B1255" i="16"/>
  <c r="C1255" i="16"/>
  <c r="D1255" i="16"/>
  <c r="A1256" i="16"/>
  <c r="B1256" i="16"/>
  <c r="C1256" i="16"/>
  <c r="D1256" i="16"/>
  <c r="A1257" i="16"/>
  <c r="B1257" i="16"/>
  <c r="C1257" i="16"/>
  <c r="D1257" i="16"/>
  <c r="A1258" i="16"/>
  <c r="B1258" i="16"/>
  <c r="C1258" i="16"/>
  <c r="D1258" i="16"/>
  <c r="A1259" i="16"/>
  <c r="B1259" i="16"/>
  <c r="C1259" i="16"/>
  <c r="D1259" i="16"/>
  <c r="A1260" i="16"/>
  <c r="B1260" i="16"/>
  <c r="C1260" i="16"/>
  <c r="D1260" i="16"/>
  <c r="A1261" i="16"/>
  <c r="B1261" i="16"/>
  <c r="C1261" i="16"/>
  <c r="D1261" i="16"/>
  <c r="A1262" i="16"/>
  <c r="B1262" i="16"/>
  <c r="C1262" i="16"/>
  <c r="D1262" i="16"/>
  <c r="A1263" i="16"/>
  <c r="B1263" i="16"/>
  <c r="C1263" i="16"/>
  <c r="D1263" i="16"/>
  <c r="A1264" i="16"/>
  <c r="B1264" i="16"/>
  <c r="C1264" i="16"/>
  <c r="D1264" i="16"/>
  <c r="A1265" i="16"/>
  <c r="B1265" i="16"/>
  <c r="C1265" i="16"/>
  <c r="D1265" i="16"/>
  <c r="A1266" i="16"/>
  <c r="B1266" i="16"/>
  <c r="C1266" i="16"/>
  <c r="D1266" i="16"/>
  <c r="A1267" i="16"/>
  <c r="B1267" i="16"/>
  <c r="C1267" i="16"/>
  <c r="D1267" i="16"/>
  <c r="A1268" i="16"/>
  <c r="B1268" i="16"/>
  <c r="C1268" i="16"/>
  <c r="D1268" i="16"/>
  <c r="A1269" i="16"/>
  <c r="B1269" i="16"/>
  <c r="C1269" i="16"/>
  <c r="D1269" i="16"/>
  <c r="A1270" i="16"/>
  <c r="B1270" i="16"/>
  <c r="C1270" i="16"/>
  <c r="D1270" i="16"/>
  <c r="A1271" i="16"/>
  <c r="B1271" i="16"/>
  <c r="C1271" i="16"/>
  <c r="D1271" i="16"/>
  <c r="A1272" i="16"/>
  <c r="B1272" i="16"/>
  <c r="C1272" i="16"/>
  <c r="D1272" i="16"/>
  <c r="A1273" i="16"/>
  <c r="B1273" i="16"/>
  <c r="C1273" i="16"/>
  <c r="D1273" i="16"/>
  <c r="A1274" i="16"/>
  <c r="B1274" i="16"/>
  <c r="C1274" i="16"/>
  <c r="D1274" i="16"/>
  <c r="A1275" i="16"/>
  <c r="B1275" i="16"/>
  <c r="C1275" i="16"/>
  <c r="D1275" i="16"/>
  <c r="A1276" i="16"/>
  <c r="B1276" i="16"/>
  <c r="C1276" i="16"/>
  <c r="D1276" i="16"/>
  <c r="A1277" i="16"/>
  <c r="B1277" i="16"/>
  <c r="C1277" i="16"/>
  <c r="D1277" i="16"/>
  <c r="A1278" i="16"/>
  <c r="B1278" i="16"/>
  <c r="C1278" i="16"/>
  <c r="D1278" i="16"/>
  <c r="A1279" i="16"/>
  <c r="B1279" i="16"/>
  <c r="C1279" i="16"/>
  <c r="D1279" i="16"/>
  <c r="A1280" i="16"/>
  <c r="B1280" i="16"/>
  <c r="C1280" i="16"/>
  <c r="D1280" i="16"/>
  <c r="A1281" i="16"/>
  <c r="B1281" i="16"/>
  <c r="C1281" i="16"/>
  <c r="D1281" i="16"/>
  <c r="A1282" i="16"/>
  <c r="B1282" i="16"/>
  <c r="C1282" i="16"/>
  <c r="D1282" i="16"/>
  <c r="A1283" i="16"/>
  <c r="B1283" i="16"/>
  <c r="C1283" i="16"/>
  <c r="D1283" i="16"/>
  <c r="A1284" i="16"/>
  <c r="B1284" i="16"/>
  <c r="C1284" i="16"/>
  <c r="D1284" i="16"/>
  <c r="A1285" i="16"/>
  <c r="B1285" i="16"/>
  <c r="C1285" i="16"/>
  <c r="D1285" i="16"/>
  <c r="A1286" i="16"/>
  <c r="B1286" i="16"/>
  <c r="C1286" i="16"/>
  <c r="D1286" i="16"/>
  <c r="A1287" i="16"/>
  <c r="B1287" i="16"/>
  <c r="C1287" i="16"/>
  <c r="D1287" i="16"/>
  <c r="A1288" i="16"/>
  <c r="B1288" i="16"/>
  <c r="C1288" i="16"/>
  <c r="D1288" i="16"/>
  <c r="A1289" i="16"/>
  <c r="B1289" i="16"/>
  <c r="C1289" i="16"/>
  <c r="D1289" i="16"/>
  <c r="A1290" i="16"/>
  <c r="B1290" i="16"/>
  <c r="C1290" i="16"/>
  <c r="D1290" i="16"/>
  <c r="A1291" i="16"/>
  <c r="B1291" i="16"/>
  <c r="C1291" i="16"/>
  <c r="D1291" i="16"/>
  <c r="A1292" i="16"/>
  <c r="B1292" i="16"/>
  <c r="C1292" i="16"/>
  <c r="D1292" i="16"/>
  <c r="A1293" i="16"/>
  <c r="B1293" i="16"/>
  <c r="C1293" i="16"/>
  <c r="D1293" i="16"/>
  <c r="A1294" i="16"/>
  <c r="B1294" i="16"/>
  <c r="C1294" i="16"/>
  <c r="D1294" i="16"/>
  <c r="A1295" i="16"/>
  <c r="B1295" i="16"/>
  <c r="C1295" i="16"/>
  <c r="D1295" i="16"/>
  <c r="A1296" i="16"/>
  <c r="B1296" i="16"/>
  <c r="C1296" i="16"/>
  <c r="D1296" i="16"/>
  <c r="A1297" i="16"/>
  <c r="B1297" i="16"/>
  <c r="C1297" i="16"/>
  <c r="D1297" i="16"/>
  <c r="A1298" i="16"/>
  <c r="B1298" i="16"/>
  <c r="C1298" i="16"/>
  <c r="D1298" i="16"/>
  <c r="A1299" i="16"/>
  <c r="B1299" i="16"/>
  <c r="C1299" i="16"/>
  <c r="D1299" i="16"/>
  <c r="A1300" i="16"/>
  <c r="B1300" i="16"/>
  <c r="C1300" i="16"/>
  <c r="D1300" i="16"/>
  <c r="A1301" i="16"/>
  <c r="B1301" i="16"/>
  <c r="C1301" i="16"/>
  <c r="D1301" i="16"/>
  <c r="A1302" i="16"/>
  <c r="B1302" i="16"/>
  <c r="C1302" i="16"/>
  <c r="D1302" i="16"/>
  <c r="A1303" i="16"/>
  <c r="B1303" i="16"/>
  <c r="C1303" i="16"/>
  <c r="D1303" i="16"/>
  <c r="A1304" i="16"/>
  <c r="B1304" i="16"/>
  <c r="C1304" i="16"/>
  <c r="D1304" i="16"/>
  <c r="A1305" i="16"/>
  <c r="B1305" i="16"/>
  <c r="C1305" i="16"/>
  <c r="D1305" i="16"/>
  <c r="A1306" i="16"/>
  <c r="B1306" i="16"/>
  <c r="C1306" i="16"/>
  <c r="D1306" i="16"/>
  <c r="A1307" i="16"/>
  <c r="B1307" i="16"/>
  <c r="C1307" i="16"/>
  <c r="D1307" i="16"/>
  <c r="A1308" i="16"/>
  <c r="B1308" i="16"/>
  <c r="C1308" i="16"/>
  <c r="D1308" i="16"/>
  <c r="A1309" i="16"/>
  <c r="B1309" i="16"/>
  <c r="C1309" i="16"/>
  <c r="D1309" i="16"/>
  <c r="A1310" i="16"/>
  <c r="B1310" i="16"/>
  <c r="C1310" i="16"/>
  <c r="D1310" i="16"/>
  <c r="A1311" i="16"/>
  <c r="B1311" i="16"/>
  <c r="C1311" i="16"/>
  <c r="D1311" i="16"/>
  <c r="A1312" i="16"/>
  <c r="B1312" i="16"/>
  <c r="C1312" i="16"/>
  <c r="D1312" i="16"/>
  <c r="A1313" i="16"/>
  <c r="B1313" i="16"/>
  <c r="C1313" i="16"/>
  <c r="D1313" i="16"/>
  <c r="A1314" i="16"/>
  <c r="B1314" i="16"/>
  <c r="C1314" i="16"/>
  <c r="D1314" i="16"/>
  <c r="A1315" i="16"/>
  <c r="B1315" i="16"/>
  <c r="C1315" i="16"/>
  <c r="D1315" i="16"/>
  <c r="A1316" i="16"/>
  <c r="B1316" i="16"/>
  <c r="C1316" i="16"/>
  <c r="D1316" i="16"/>
  <c r="A1317" i="16"/>
  <c r="B1317" i="16"/>
  <c r="C1317" i="16"/>
  <c r="D1317" i="16"/>
  <c r="A1318" i="16"/>
  <c r="B1318" i="16"/>
  <c r="C1318" i="16"/>
  <c r="D1318" i="16"/>
  <c r="A1319" i="16"/>
  <c r="B1319" i="16"/>
  <c r="C1319" i="16"/>
  <c r="D1319" i="16"/>
  <c r="A1320" i="16"/>
  <c r="B1320" i="16"/>
  <c r="C1320" i="16"/>
  <c r="D1320" i="16"/>
  <c r="A1321" i="16"/>
  <c r="B1321" i="16"/>
  <c r="C1321" i="16"/>
  <c r="D1321" i="16"/>
  <c r="A1322" i="16"/>
  <c r="B1322" i="16"/>
  <c r="C1322" i="16"/>
  <c r="D1322" i="16"/>
  <c r="A1323" i="16"/>
  <c r="B1323" i="16"/>
  <c r="C1323" i="16"/>
  <c r="D1323" i="16"/>
  <c r="A1324" i="16"/>
  <c r="B1324" i="16"/>
  <c r="C1324" i="16"/>
  <c r="D1324" i="16"/>
  <c r="A1325" i="16"/>
  <c r="B1325" i="16"/>
  <c r="C1325" i="16"/>
  <c r="D1325" i="16"/>
  <c r="A1326" i="16"/>
  <c r="B1326" i="16"/>
  <c r="C1326" i="16"/>
  <c r="D1326" i="16"/>
  <c r="A1327" i="16"/>
  <c r="B1327" i="16"/>
  <c r="C1327" i="16"/>
  <c r="D1327" i="16"/>
  <c r="A1328" i="16"/>
  <c r="B1328" i="16"/>
  <c r="C1328" i="16"/>
  <c r="D1328" i="16"/>
  <c r="A1329" i="16"/>
  <c r="B1329" i="16"/>
  <c r="C1329" i="16"/>
  <c r="D1329" i="16"/>
  <c r="A1330" i="16"/>
  <c r="B1330" i="16"/>
  <c r="C1330" i="16"/>
  <c r="D1330" i="16"/>
  <c r="A1331" i="16"/>
  <c r="B1331" i="16"/>
  <c r="C1331" i="16"/>
  <c r="D1331" i="16"/>
  <c r="A1332" i="16"/>
  <c r="B1332" i="16"/>
  <c r="C1332" i="16"/>
  <c r="D1332" i="16"/>
  <c r="A1333" i="16"/>
  <c r="B1333" i="16"/>
  <c r="C1333" i="16"/>
  <c r="D1333" i="16"/>
  <c r="A1334" i="16"/>
  <c r="B1334" i="16"/>
  <c r="C1334" i="16"/>
  <c r="D1334" i="16"/>
  <c r="A1335" i="16"/>
  <c r="B1335" i="16"/>
  <c r="C1335" i="16"/>
  <c r="D1335" i="16"/>
  <c r="A1336" i="16"/>
  <c r="B1336" i="16"/>
  <c r="C1336" i="16"/>
  <c r="D1336" i="16"/>
  <c r="A1337" i="16"/>
  <c r="B1337" i="16"/>
  <c r="C1337" i="16"/>
  <c r="D1337" i="16"/>
  <c r="A1338" i="16"/>
  <c r="B1338" i="16"/>
  <c r="C1338" i="16"/>
  <c r="D1338" i="16"/>
  <c r="A1339" i="16"/>
  <c r="B1339" i="16"/>
  <c r="C1339" i="16"/>
  <c r="D1339" i="16"/>
  <c r="A1340" i="16"/>
  <c r="B1340" i="16"/>
  <c r="C1340" i="16"/>
  <c r="D1340" i="16"/>
  <c r="A1341" i="16"/>
  <c r="B1341" i="16"/>
  <c r="C1341" i="16"/>
  <c r="D1341" i="16"/>
  <c r="A1342" i="16"/>
  <c r="B1342" i="16"/>
  <c r="C1342" i="16"/>
  <c r="D1342" i="16"/>
  <c r="A1343" i="16"/>
  <c r="B1343" i="16"/>
  <c r="C1343" i="16"/>
  <c r="D1343" i="16"/>
  <c r="A1344" i="16"/>
  <c r="B1344" i="16"/>
  <c r="C1344" i="16"/>
  <c r="D1344" i="16"/>
  <c r="A1345" i="16"/>
  <c r="B1345" i="16"/>
  <c r="C1345" i="16"/>
  <c r="D1345" i="16"/>
  <c r="A1346" i="16"/>
  <c r="B1346" i="16"/>
  <c r="C1346" i="16"/>
  <c r="D1346" i="16"/>
  <c r="A1347" i="16"/>
  <c r="B1347" i="16"/>
  <c r="C1347" i="16"/>
  <c r="D1347" i="16"/>
  <c r="A1348" i="16"/>
  <c r="B1348" i="16"/>
  <c r="C1348" i="16"/>
  <c r="D1348" i="16"/>
  <c r="A1349" i="16"/>
  <c r="B1349" i="16"/>
  <c r="C1349" i="16"/>
  <c r="D1349" i="16"/>
  <c r="A1350" i="16"/>
  <c r="B1350" i="16"/>
  <c r="C1350" i="16"/>
  <c r="D1350" i="16"/>
  <c r="A1351" i="16"/>
  <c r="B1351" i="16"/>
  <c r="C1351" i="16"/>
  <c r="D1351" i="16"/>
  <c r="A1352" i="16"/>
  <c r="B1352" i="16"/>
  <c r="C1352" i="16"/>
  <c r="D1352" i="16"/>
  <c r="A1353" i="16"/>
  <c r="B1353" i="16"/>
  <c r="C1353" i="16"/>
  <c r="D1353" i="16"/>
  <c r="A1354" i="16"/>
  <c r="B1354" i="16"/>
  <c r="C1354" i="16"/>
  <c r="D1354" i="16"/>
  <c r="A1355" i="16"/>
  <c r="B1355" i="16"/>
  <c r="C1355" i="16"/>
  <c r="D1355" i="16"/>
  <c r="A1356" i="16"/>
  <c r="B1356" i="16"/>
  <c r="C1356" i="16"/>
  <c r="D1356" i="16"/>
  <c r="A1357" i="16"/>
  <c r="B1357" i="16"/>
  <c r="C1357" i="16"/>
  <c r="D1357" i="16"/>
  <c r="A1358" i="16"/>
  <c r="B1358" i="16"/>
  <c r="C1358" i="16"/>
  <c r="D1358" i="16"/>
  <c r="A1359" i="16"/>
  <c r="B1359" i="16"/>
  <c r="C1359" i="16"/>
  <c r="D1359" i="16"/>
  <c r="A1360" i="16"/>
  <c r="B1360" i="16"/>
  <c r="C1360" i="16"/>
  <c r="D1360" i="16"/>
  <c r="A1361" i="16"/>
  <c r="B1361" i="16"/>
  <c r="C1361" i="16"/>
  <c r="D1361" i="16"/>
  <c r="A1362" i="16"/>
  <c r="B1362" i="16"/>
  <c r="C1362" i="16"/>
  <c r="D1362" i="16"/>
  <c r="A1363" i="16"/>
  <c r="B1363" i="16"/>
  <c r="C1363" i="16"/>
  <c r="D1363" i="16"/>
  <c r="A1364" i="16"/>
  <c r="B1364" i="16"/>
  <c r="C1364" i="16"/>
  <c r="D1364" i="16"/>
  <c r="A1365" i="16"/>
  <c r="B1365" i="16"/>
  <c r="C1365" i="16"/>
  <c r="D1365" i="16"/>
  <c r="A1366" i="16"/>
  <c r="B1366" i="16"/>
  <c r="C1366" i="16"/>
  <c r="D1366" i="16"/>
  <c r="A1367" i="16"/>
  <c r="B1367" i="16"/>
  <c r="C1367" i="16"/>
  <c r="D1367" i="16"/>
  <c r="A1368" i="16"/>
  <c r="B1368" i="16"/>
  <c r="C1368" i="16"/>
  <c r="D1368" i="16"/>
  <c r="A1369" i="16"/>
  <c r="B1369" i="16"/>
  <c r="C1369" i="16"/>
  <c r="D1369" i="16"/>
  <c r="A1370" i="16"/>
  <c r="B1370" i="16"/>
  <c r="C1370" i="16"/>
  <c r="D1370" i="16"/>
  <c r="A1371" i="16"/>
  <c r="B1371" i="16"/>
  <c r="C1371" i="16"/>
  <c r="D1371" i="16"/>
  <c r="A1372" i="16"/>
  <c r="B1372" i="16"/>
  <c r="C1372" i="16"/>
  <c r="D1372" i="16"/>
  <c r="A1373" i="16"/>
  <c r="B1373" i="16"/>
  <c r="C1373" i="16"/>
  <c r="D1373" i="16"/>
  <c r="A1374" i="16"/>
  <c r="B1374" i="16"/>
  <c r="C1374" i="16"/>
  <c r="D1374" i="16"/>
  <c r="A1375" i="16"/>
  <c r="B1375" i="16"/>
  <c r="C1375" i="16"/>
  <c r="D1375" i="16"/>
  <c r="A1376" i="16"/>
  <c r="B1376" i="16"/>
  <c r="C1376" i="16"/>
  <c r="D1376" i="16"/>
  <c r="A1377" i="16"/>
  <c r="B1377" i="16"/>
  <c r="C1377" i="16"/>
  <c r="D1377" i="16"/>
  <c r="A1378" i="16"/>
  <c r="B1378" i="16"/>
  <c r="C1378" i="16"/>
  <c r="D1378" i="16"/>
  <c r="A1379" i="16"/>
  <c r="B1379" i="16"/>
  <c r="C1379" i="16"/>
  <c r="D1379" i="16"/>
  <c r="A1380" i="16"/>
  <c r="B1380" i="16"/>
  <c r="C1380" i="16"/>
  <c r="D1380" i="16"/>
  <c r="A1381" i="16"/>
  <c r="B1381" i="16"/>
  <c r="C1381" i="16"/>
  <c r="D1381" i="16"/>
  <c r="A1382" i="16"/>
  <c r="B1382" i="16"/>
  <c r="C1382" i="16"/>
  <c r="D1382" i="16"/>
  <c r="A1383" i="16"/>
  <c r="B1383" i="16"/>
  <c r="C1383" i="16"/>
  <c r="D1383" i="16"/>
  <c r="A1384" i="16"/>
  <c r="B1384" i="16"/>
  <c r="C1384" i="16"/>
  <c r="D1384" i="16"/>
  <c r="A1385" i="16"/>
  <c r="B1385" i="16"/>
  <c r="C1385" i="16"/>
  <c r="D1385" i="16"/>
  <c r="A1386" i="16"/>
  <c r="B1386" i="16"/>
  <c r="C1386" i="16"/>
  <c r="D1386" i="16"/>
  <c r="A1387" i="16"/>
  <c r="B1387" i="16"/>
  <c r="C1387" i="16"/>
  <c r="D1387" i="16"/>
  <c r="A1388" i="16"/>
  <c r="B1388" i="16"/>
  <c r="C1388" i="16"/>
  <c r="D1388" i="16"/>
  <c r="A1389" i="16"/>
  <c r="B1389" i="16"/>
  <c r="C1389" i="16"/>
  <c r="D1389" i="16"/>
  <c r="A1390" i="16"/>
  <c r="B1390" i="16"/>
  <c r="C1390" i="16"/>
  <c r="D1390" i="16"/>
  <c r="A1391" i="16"/>
  <c r="B1391" i="16"/>
  <c r="C1391" i="16"/>
  <c r="D1391" i="16"/>
  <c r="A1392" i="16"/>
  <c r="B1392" i="16"/>
  <c r="C1392" i="16"/>
  <c r="D1392" i="16"/>
  <c r="A1393" i="16"/>
  <c r="B1393" i="16"/>
  <c r="C1393" i="16"/>
  <c r="D1393" i="16"/>
  <c r="A1394" i="16"/>
  <c r="B1394" i="16"/>
  <c r="C1394" i="16"/>
  <c r="D1394" i="16"/>
  <c r="A1395" i="16"/>
  <c r="B1395" i="16"/>
  <c r="C1395" i="16"/>
  <c r="D1395" i="16"/>
  <c r="A1396" i="16"/>
  <c r="B1396" i="16"/>
  <c r="C1396" i="16"/>
  <c r="D1396" i="16"/>
  <c r="A1397" i="16"/>
  <c r="B1397" i="16"/>
  <c r="C1397" i="16"/>
  <c r="D1397" i="16"/>
  <c r="A1398" i="16"/>
  <c r="B1398" i="16"/>
  <c r="C1398" i="16"/>
  <c r="D1398" i="16"/>
  <c r="A1399" i="16"/>
  <c r="B1399" i="16"/>
  <c r="C1399" i="16"/>
  <c r="D1399" i="16"/>
  <c r="A1400" i="16"/>
  <c r="B1400" i="16"/>
  <c r="C1400" i="16"/>
  <c r="D1400" i="16"/>
  <c r="A1401" i="16"/>
  <c r="B1401" i="16"/>
  <c r="C1401" i="16"/>
  <c r="D1401" i="16"/>
  <c r="A1402" i="16"/>
  <c r="B1402" i="16"/>
  <c r="C1402" i="16"/>
  <c r="D1402" i="16"/>
  <c r="A1403" i="16"/>
  <c r="B1403" i="16"/>
  <c r="C1403" i="16"/>
  <c r="D1403" i="16"/>
  <c r="A1404" i="16"/>
  <c r="B1404" i="16"/>
  <c r="C1404" i="16"/>
  <c r="D1404" i="16"/>
  <c r="A1405" i="16"/>
  <c r="B1405" i="16"/>
  <c r="C1405" i="16"/>
  <c r="D1405" i="16"/>
  <c r="A1406" i="16"/>
  <c r="B1406" i="16"/>
  <c r="C1406" i="16"/>
  <c r="D1406" i="16"/>
  <c r="A1407" i="16"/>
  <c r="B1407" i="16"/>
  <c r="C1407" i="16"/>
  <c r="D1407" i="16"/>
  <c r="A1408" i="16"/>
  <c r="B1408" i="16"/>
  <c r="C1408" i="16"/>
  <c r="D1408" i="16"/>
  <c r="A1409" i="16"/>
  <c r="B1409" i="16"/>
  <c r="C1409" i="16"/>
  <c r="D1409" i="16"/>
  <c r="A1410" i="16"/>
  <c r="B1410" i="16"/>
  <c r="C1410" i="16"/>
  <c r="D1410" i="16"/>
  <c r="A1411" i="16"/>
  <c r="B1411" i="16"/>
  <c r="C1411" i="16"/>
  <c r="D1411" i="16"/>
  <c r="A1412" i="16"/>
  <c r="B1412" i="16"/>
  <c r="C1412" i="16"/>
  <c r="D1412" i="16"/>
  <c r="A1413" i="16"/>
  <c r="B1413" i="16"/>
  <c r="C1413" i="16"/>
  <c r="D1413" i="16"/>
  <c r="A1414" i="16"/>
  <c r="B1414" i="16"/>
  <c r="C1414" i="16"/>
  <c r="D1414" i="16"/>
  <c r="A1415" i="16"/>
  <c r="B1415" i="16"/>
  <c r="C1415" i="16"/>
  <c r="D1415" i="16"/>
  <c r="A1416" i="16"/>
  <c r="B1416" i="16"/>
  <c r="C1416" i="16"/>
  <c r="D1416" i="16"/>
  <c r="A1417" i="16"/>
  <c r="B1417" i="16"/>
  <c r="C1417" i="16"/>
  <c r="D1417" i="16"/>
  <c r="A1418" i="16"/>
  <c r="B1418" i="16"/>
  <c r="C1418" i="16"/>
  <c r="D1418" i="16"/>
  <c r="A1419" i="16"/>
  <c r="B1419" i="16"/>
  <c r="C1419" i="16"/>
  <c r="D1419" i="16"/>
  <c r="A1420" i="16"/>
  <c r="B1420" i="16"/>
  <c r="C1420" i="16"/>
  <c r="D1420" i="16"/>
  <c r="A1421" i="16"/>
  <c r="B1421" i="16"/>
  <c r="C1421" i="16"/>
  <c r="D1421" i="16"/>
  <c r="A1422" i="16"/>
  <c r="B1422" i="16"/>
  <c r="C1422" i="16"/>
  <c r="D1422" i="16"/>
  <c r="A1423" i="16"/>
  <c r="B1423" i="16"/>
  <c r="C1423" i="16"/>
  <c r="D1423" i="16"/>
  <c r="A1424" i="16"/>
  <c r="B1424" i="16"/>
  <c r="C1424" i="16"/>
  <c r="D1424" i="16"/>
  <c r="A1425" i="16"/>
  <c r="B1425" i="16"/>
  <c r="C1425" i="16"/>
  <c r="D1425" i="16"/>
  <c r="A1426" i="16"/>
  <c r="B1426" i="16"/>
  <c r="C1426" i="16"/>
  <c r="D1426" i="16"/>
  <c r="A1427" i="16"/>
  <c r="B1427" i="16"/>
  <c r="C1427" i="16"/>
  <c r="D1427" i="16"/>
  <c r="A1428" i="16"/>
  <c r="B1428" i="16"/>
  <c r="C1428" i="16"/>
  <c r="D1428" i="16"/>
  <c r="A1429" i="16"/>
  <c r="B1429" i="16"/>
  <c r="C1429" i="16"/>
  <c r="D1429" i="16"/>
  <c r="A1430" i="16"/>
  <c r="B1430" i="16"/>
  <c r="C1430" i="16"/>
  <c r="D1430" i="16"/>
  <c r="A1431" i="16"/>
  <c r="B1431" i="16"/>
  <c r="C1431" i="16"/>
  <c r="D1431" i="16"/>
  <c r="A1432" i="16"/>
  <c r="B1432" i="16"/>
  <c r="C1432" i="16"/>
  <c r="D1432" i="16"/>
  <c r="A1433" i="16"/>
  <c r="B1433" i="16"/>
  <c r="C1433" i="16"/>
  <c r="D1433" i="16"/>
  <c r="A1434" i="16"/>
  <c r="B1434" i="16"/>
  <c r="C1434" i="16"/>
  <c r="D1434" i="16"/>
  <c r="A1435" i="16"/>
  <c r="B1435" i="16"/>
  <c r="C1435" i="16"/>
  <c r="D1435" i="16"/>
  <c r="A1436" i="16"/>
  <c r="B1436" i="16"/>
  <c r="C1436" i="16"/>
  <c r="D1436" i="16"/>
  <c r="A1437" i="16"/>
  <c r="B1437" i="16"/>
  <c r="C1437" i="16"/>
  <c r="D1437" i="16"/>
  <c r="A1438" i="16"/>
  <c r="B1438" i="16"/>
  <c r="C1438" i="16"/>
  <c r="D1438" i="16"/>
  <c r="A1439" i="16"/>
  <c r="B1439" i="16"/>
  <c r="C1439" i="16"/>
  <c r="D1439" i="16"/>
  <c r="A1440" i="16"/>
  <c r="B1440" i="16"/>
  <c r="C1440" i="16"/>
  <c r="D1440" i="16"/>
  <c r="A1441" i="16"/>
  <c r="B1441" i="16"/>
  <c r="C1441" i="16"/>
  <c r="D1441" i="16"/>
  <c r="A1442" i="16"/>
  <c r="B1442" i="16"/>
  <c r="C1442" i="16"/>
  <c r="D1442" i="16"/>
  <c r="A1443" i="16"/>
  <c r="B1443" i="16"/>
  <c r="C1443" i="16"/>
  <c r="D1443" i="16"/>
  <c r="A1444" i="16"/>
  <c r="B1444" i="16"/>
  <c r="C1444" i="16"/>
  <c r="D1444" i="16"/>
  <c r="A1445" i="16"/>
  <c r="B1445" i="16"/>
  <c r="C1445" i="16"/>
  <c r="D1445" i="16"/>
  <c r="A1446" i="16"/>
  <c r="B1446" i="16"/>
  <c r="C1446" i="16"/>
  <c r="D1446" i="16"/>
  <c r="A1447" i="16"/>
  <c r="B1447" i="16"/>
  <c r="C1447" i="16"/>
  <c r="D1447" i="16"/>
  <c r="A1448" i="16"/>
  <c r="B1448" i="16"/>
  <c r="C1448" i="16"/>
  <c r="D1448" i="16"/>
  <c r="A1449" i="16"/>
  <c r="B1449" i="16"/>
  <c r="C1449" i="16"/>
  <c r="D1449" i="16"/>
  <c r="A1450" i="16"/>
  <c r="B1450" i="16"/>
  <c r="C1450" i="16"/>
  <c r="D1450" i="16"/>
  <c r="A1451" i="16"/>
  <c r="B1451" i="16"/>
  <c r="C1451" i="16"/>
  <c r="D1451" i="16"/>
  <c r="A1452" i="16"/>
  <c r="B1452" i="16"/>
  <c r="C1452" i="16"/>
  <c r="D1452" i="16"/>
  <c r="A1453" i="16"/>
  <c r="B1453" i="16"/>
  <c r="C1453" i="16"/>
  <c r="D1453" i="16"/>
  <c r="A1454" i="16"/>
  <c r="B1454" i="16"/>
  <c r="C1454" i="16"/>
  <c r="D1454" i="16"/>
  <c r="A1455" i="16"/>
  <c r="B1455" i="16"/>
  <c r="C1455" i="16"/>
  <c r="D1455" i="16"/>
  <c r="A1456" i="16"/>
  <c r="B1456" i="16"/>
  <c r="C1456" i="16"/>
  <c r="D1456" i="16"/>
  <c r="A1457" i="16"/>
  <c r="B1457" i="16"/>
  <c r="C1457" i="16"/>
  <c r="D1457" i="16"/>
  <c r="A1458" i="16"/>
  <c r="B1458" i="16"/>
  <c r="C1458" i="16"/>
  <c r="D1458" i="16"/>
  <c r="A1459" i="16"/>
  <c r="B1459" i="16"/>
  <c r="C1459" i="16"/>
  <c r="D1459" i="16"/>
  <c r="A1460" i="16"/>
  <c r="B1460" i="16"/>
  <c r="C1460" i="16"/>
  <c r="D1460" i="16"/>
  <c r="A1461" i="16"/>
  <c r="B1461" i="16"/>
  <c r="C1461" i="16"/>
  <c r="D1461" i="16"/>
  <c r="A1462" i="16"/>
  <c r="B1462" i="16"/>
  <c r="C1462" i="16"/>
  <c r="D1462" i="16"/>
  <c r="A1463" i="16"/>
  <c r="B1463" i="16"/>
  <c r="C1463" i="16"/>
  <c r="D1463" i="16"/>
  <c r="A1464" i="16"/>
  <c r="B1464" i="16"/>
  <c r="C1464" i="16"/>
  <c r="D1464" i="16"/>
  <c r="A1465" i="16"/>
  <c r="B1465" i="16"/>
  <c r="C1465" i="16"/>
  <c r="D1465" i="16"/>
  <c r="A1466" i="16"/>
  <c r="B1466" i="16"/>
  <c r="C1466" i="16"/>
  <c r="D1466" i="16"/>
  <c r="A1467" i="16"/>
  <c r="B1467" i="16"/>
  <c r="C1467" i="16"/>
  <c r="D1467" i="16"/>
  <c r="A1468" i="16"/>
  <c r="B1468" i="16"/>
  <c r="C1468" i="16"/>
  <c r="D1468" i="16"/>
  <c r="A1469" i="16"/>
  <c r="B1469" i="16"/>
  <c r="C1469" i="16"/>
  <c r="D1469" i="16"/>
  <c r="A1470" i="16"/>
  <c r="B1470" i="16"/>
  <c r="C1470" i="16"/>
  <c r="D1470" i="16"/>
  <c r="A1471" i="16"/>
  <c r="B1471" i="16"/>
  <c r="C1471" i="16"/>
  <c r="D1471" i="16"/>
  <c r="A1472" i="16"/>
  <c r="B1472" i="16"/>
  <c r="C1472" i="16"/>
  <c r="D1472" i="16"/>
  <c r="A1473" i="16"/>
  <c r="B1473" i="16"/>
  <c r="C1473" i="16"/>
  <c r="D1473" i="16"/>
  <c r="A1474" i="16"/>
  <c r="B1474" i="16"/>
  <c r="C1474" i="16"/>
  <c r="D1474" i="16"/>
  <c r="A1475" i="16"/>
  <c r="B1475" i="16"/>
  <c r="C1475" i="16"/>
  <c r="D1475" i="16"/>
  <c r="A1476" i="16"/>
  <c r="B1476" i="16"/>
  <c r="C1476" i="16"/>
  <c r="D1476" i="16"/>
  <c r="A1477" i="16"/>
  <c r="B1477" i="16"/>
  <c r="C1477" i="16"/>
  <c r="D1477" i="16"/>
  <c r="A1478" i="16"/>
  <c r="B1478" i="16"/>
  <c r="C1478" i="16"/>
  <c r="D1478" i="16"/>
  <c r="A1479" i="16"/>
  <c r="B1479" i="16"/>
  <c r="C1479" i="16"/>
  <c r="D1479" i="16"/>
  <c r="A1480" i="16"/>
  <c r="B1480" i="16"/>
  <c r="C1480" i="16"/>
  <c r="D1480" i="16"/>
  <c r="A1481" i="16"/>
  <c r="B1481" i="16"/>
  <c r="C1481" i="16"/>
  <c r="D1481" i="16"/>
  <c r="A1482" i="16"/>
  <c r="B1482" i="16"/>
  <c r="C1482" i="16"/>
  <c r="D1482" i="16"/>
  <c r="A1483" i="16"/>
  <c r="B1483" i="16"/>
  <c r="C1483" i="16"/>
  <c r="D1483" i="16"/>
  <c r="A1484" i="16"/>
  <c r="B1484" i="16"/>
  <c r="C1484" i="16"/>
  <c r="D1484" i="16"/>
  <c r="A1485" i="16"/>
  <c r="B1485" i="16"/>
  <c r="C1485" i="16"/>
  <c r="D1485" i="16"/>
  <c r="A1486" i="16"/>
  <c r="B1486" i="16"/>
  <c r="C1486" i="16"/>
  <c r="D1486" i="16"/>
  <c r="A1487" i="16"/>
  <c r="B1487" i="16"/>
  <c r="C1487" i="16"/>
  <c r="D1487" i="16"/>
  <c r="A1488" i="16"/>
  <c r="B1488" i="16"/>
  <c r="C1488" i="16"/>
  <c r="D1488" i="16"/>
  <c r="A1489" i="16"/>
  <c r="B1489" i="16"/>
  <c r="C1489" i="16"/>
  <c r="D1489" i="16"/>
  <c r="A1490" i="16"/>
  <c r="B1490" i="16"/>
  <c r="C1490" i="16"/>
  <c r="D1490" i="16"/>
  <c r="A1491" i="16"/>
  <c r="B1491" i="16"/>
  <c r="C1491" i="16"/>
  <c r="D1491" i="16"/>
  <c r="A1492" i="16"/>
  <c r="B1492" i="16"/>
  <c r="C1492" i="16"/>
  <c r="D1492" i="16"/>
  <c r="A1493" i="16"/>
  <c r="B1493" i="16"/>
  <c r="C1493" i="16"/>
  <c r="D1493" i="16"/>
  <c r="A1494" i="16"/>
  <c r="B1494" i="16"/>
  <c r="C1494" i="16"/>
  <c r="D1494" i="16"/>
  <c r="A1495" i="16"/>
  <c r="B1495" i="16"/>
  <c r="C1495" i="16"/>
  <c r="D1495" i="16"/>
  <c r="A1496" i="16"/>
  <c r="B1496" i="16"/>
  <c r="C1496" i="16"/>
  <c r="D1496" i="16"/>
  <c r="A1497" i="16"/>
  <c r="B1497" i="16"/>
  <c r="C1497" i="16"/>
  <c r="D1497" i="16"/>
  <c r="A1498" i="16"/>
  <c r="B1498" i="16"/>
  <c r="C1498" i="16"/>
  <c r="D1498" i="16"/>
  <c r="A1499" i="16"/>
  <c r="B1499" i="16"/>
  <c r="C1499" i="16"/>
  <c r="D1499" i="16"/>
  <c r="A1500" i="16"/>
  <c r="B1500" i="16"/>
  <c r="C1500" i="16"/>
  <c r="D1500" i="16"/>
  <c r="A1501" i="16"/>
  <c r="B1501" i="16"/>
  <c r="C1501" i="16"/>
  <c r="D1501" i="16"/>
  <c r="A1502" i="16"/>
  <c r="B1502" i="16"/>
  <c r="C1502" i="16"/>
  <c r="D1502" i="16"/>
  <c r="A1503" i="16"/>
  <c r="B1503" i="16"/>
  <c r="C1503" i="16"/>
  <c r="D1503" i="16"/>
  <c r="A1504" i="16"/>
  <c r="B1504" i="16"/>
  <c r="C1504" i="16"/>
  <c r="D1504" i="16"/>
  <c r="A1505" i="16"/>
  <c r="B1505" i="16"/>
  <c r="C1505" i="16"/>
  <c r="D1505" i="16"/>
  <c r="A1506" i="16"/>
  <c r="B1506" i="16"/>
  <c r="C1506" i="16"/>
  <c r="D1506" i="16"/>
  <c r="A1507" i="16"/>
  <c r="B1507" i="16"/>
  <c r="C1507" i="16"/>
  <c r="D1507" i="16"/>
  <c r="A1508" i="16"/>
  <c r="B1508" i="16"/>
  <c r="C1508" i="16"/>
  <c r="D1508" i="16"/>
  <c r="A1509" i="16"/>
  <c r="B1509" i="16"/>
  <c r="C1509" i="16"/>
  <c r="D1509" i="16"/>
  <c r="A1510" i="16"/>
  <c r="B1510" i="16"/>
  <c r="C1510" i="16"/>
  <c r="D1510" i="16"/>
  <c r="A1511" i="16"/>
  <c r="B1511" i="16"/>
  <c r="C1511" i="16"/>
  <c r="D1511" i="16"/>
  <c r="A1512" i="16"/>
  <c r="B1512" i="16"/>
  <c r="C1512" i="16"/>
  <c r="D1512" i="16"/>
  <c r="A1513" i="16"/>
  <c r="B1513" i="16"/>
  <c r="C1513" i="16"/>
  <c r="D1513" i="16"/>
  <c r="A1514" i="16"/>
  <c r="B1514" i="16"/>
  <c r="C1514" i="16"/>
  <c r="D1514" i="16"/>
  <c r="A1515" i="16"/>
  <c r="B1515" i="16"/>
  <c r="C1515" i="16"/>
  <c r="D1515" i="16"/>
  <c r="A1516" i="16"/>
  <c r="B1516" i="16"/>
  <c r="C1516" i="16"/>
  <c r="D1516" i="16"/>
  <c r="A1517" i="16"/>
  <c r="B1517" i="16"/>
  <c r="C1517" i="16"/>
  <c r="D1517" i="16"/>
  <c r="A1518" i="16"/>
  <c r="B1518" i="16"/>
  <c r="C1518" i="16"/>
  <c r="D1518" i="16"/>
  <c r="A1519" i="16"/>
  <c r="B1519" i="16"/>
  <c r="C1519" i="16"/>
  <c r="D1519" i="16"/>
  <c r="A1520" i="16"/>
  <c r="B1520" i="16"/>
  <c r="C1520" i="16"/>
  <c r="D1520" i="16"/>
  <c r="A1521" i="16"/>
  <c r="B1521" i="16"/>
  <c r="C1521" i="16"/>
  <c r="D1521" i="16"/>
  <c r="A1522" i="16"/>
  <c r="B1522" i="16"/>
  <c r="C1522" i="16"/>
  <c r="D1522" i="16"/>
  <c r="A1523" i="16"/>
  <c r="B1523" i="16"/>
  <c r="C1523" i="16"/>
  <c r="D1523" i="16"/>
  <c r="A1524" i="16"/>
  <c r="B1524" i="16"/>
  <c r="C1524" i="16"/>
  <c r="D1524" i="16"/>
  <c r="A1525" i="16"/>
  <c r="B1525" i="16"/>
  <c r="C1525" i="16"/>
  <c r="D1525" i="16"/>
  <c r="A1526" i="16"/>
  <c r="B1526" i="16"/>
  <c r="C1526" i="16"/>
  <c r="D1526" i="16"/>
  <c r="A1527" i="16"/>
  <c r="B1527" i="16"/>
  <c r="C1527" i="16"/>
  <c r="D1527" i="16"/>
  <c r="A1528" i="16"/>
  <c r="B1528" i="16"/>
  <c r="C1528" i="16"/>
  <c r="D1528" i="16"/>
  <c r="A1529" i="16"/>
  <c r="B1529" i="16"/>
  <c r="C1529" i="16"/>
  <c r="D1529" i="16"/>
  <c r="A1530" i="16"/>
  <c r="B1530" i="16"/>
  <c r="C1530" i="16"/>
  <c r="D1530" i="16"/>
  <c r="A1531" i="16"/>
  <c r="B1531" i="16"/>
  <c r="C1531" i="16"/>
  <c r="D1531" i="16"/>
  <c r="A1532" i="16"/>
  <c r="B1532" i="16"/>
  <c r="C1532" i="16"/>
  <c r="D1532" i="16"/>
  <c r="A1533" i="16"/>
  <c r="B1533" i="16"/>
  <c r="C1533" i="16"/>
  <c r="D1533" i="16"/>
  <c r="A1534" i="16"/>
  <c r="B1534" i="16"/>
  <c r="C1534" i="16"/>
  <c r="D1534" i="16"/>
  <c r="A1535" i="16"/>
  <c r="B1535" i="16"/>
  <c r="C1535" i="16"/>
  <c r="D1535" i="16"/>
  <c r="A1536" i="16"/>
  <c r="B1536" i="16"/>
  <c r="C1536" i="16"/>
  <c r="D1536" i="16"/>
  <c r="A1537" i="16"/>
  <c r="B1537" i="16"/>
  <c r="C1537" i="16"/>
  <c r="D1537" i="16"/>
  <c r="A1538" i="16"/>
  <c r="B1538" i="16"/>
  <c r="C1538" i="16"/>
  <c r="D1538" i="16"/>
  <c r="A1539" i="16"/>
  <c r="B1539" i="16"/>
  <c r="C1539" i="16"/>
  <c r="D1539" i="16"/>
  <c r="A1540" i="16"/>
  <c r="B1540" i="16"/>
  <c r="C1540" i="16"/>
  <c r="D1540" i="16"/>
  <c r="A1541" i="16"/>
  <c r="B1541" i="16"/>
  <c r="C1541" i="16"/>
  <c r="D1541" i="16"/>
  <c r="A1542" i="16"/>
  <c r="B1542" i="16"/>
  <c r="C1542" i="16"/>
  <c r="D1542" i="16"/>
  <c r="A1543" i="16"/>
  <c r="B1543" i="16"/>
  <c r="C1543" i="16"/>
  <c r="D1543" i="16"/>
  <c r="A1544" i="16"/>
  <c r="B1544" i="16"/>
  <c r="C1544" i="16"/>
  <c r="D1544" i="16"/>
  <c r="A1545" i="16"/>
  <c r="B1545" i="16"/>
  <c r="C1545" i="16"/>
  <c r="D1545" i="16"/>
  <c r="A1546" i="16"/>
  <c r="B1546" i="16"/>
  <c r="C1546" i="16"/>
  <c r="D1546" i="16"/>
  <c r="A1547" i="16"/>
  <c r="B1547" i="16"/>
  <c r="C1547" i="16"/>
  <c r="D1547" i="16"/>
  <c r="A1548" i="16"/>
  <c r="B1548" i="16"/>
  <c r="C1548" i="16"/>
  <c r="D1548" i="16"/>
  <c r="A1549" i="16"/>
  <c r="B1549" i="16"/>
  <c r="C1549" i="16"/>
  <c r="D1549" i="16"/>
  <c r="A1550" i="16"/>
  <c r="B1550" i="16"/>
  <c r="C1550" i="16"/>
  <c r="D1550" i="16"/>
  <c r="A1551" i="16"/>
  <c r="B1551" i="16"/>
  <c r="C1551" i="16"/>
  <c r="D1551" i="16"/>
  <c r="A1552" i="16"/>
  <c r="B1552" i="16"/>
  <c r="C1552" i="16"/>
  <c r="D1552" i="16"/>
  <c r="A1553" i="16"/>
  <c r="B1553" i="16"/>
  <c r="C1553" i="16"/>
  <c r="D1553" i="16"/>
  <c r="A1554" i="16"/>
  <c r="B1554" i="16"/>
  <c r="C1554" i="16"/>
  <c r="D1554" i="16"/>
  <c r="A1555" i="16"/>
  <c r="B1555" i="16"/>
  <c r="C1555" i="16"/>
  <c r="D1555" i="16"/>
  <c r="A1556" i="16"/>
  <c r="B1556" i="16"/>
  <c r="C1556" i="16"/>
  <c r="D1556" i="16"/>
  <c r="A1557" i="16"/>
  <c r="B1557" i="16"/>
  <c r="C1557" i="16"/>
  <c r="D1557" i="16"/>
  <c r="A1558" i="16"/>
  <c r="B1558" i="16"/>
  <c r="C1558" i="16"/>
  <c r="D1558" i="16"/>
  <c r="A1559" i="16"/>
  <c r="B1559" i="16"/>
  <c r="C1559" i="16"/>
  <c r="D1559" i="16"/>
  <c r="A1560" i="16"/>
  <c r="B1560" i="16"/>
  <c r="C1560" i="16"/>
  <c r="D1560" i="16"/>
  <c r="A1561" i="16"/>
  <c r="B1561" i="16"/>
  <c r="C1561" i="16"/>
  <c r="D1561" i="16"/>
  <c r="A1562" i="16"/>
  <c r="B1562" i="16"/>
  <c r="C1562" i="16"/>
  <c r="D1562" i="16"/>
  <c r="A1563" i="16"/>
  <c r="B1563" i="16"/>
  <c r="C1563" i="16"/>
  <c r="D1563" i="16"/>
  <c r="A1564" i="16"/>
  <c r="B1564" i="16"/>
  <c r="C1564" i="16"/>
  <c r="D1564" i="16"/>
  <c r="A1565" i="16"/>
  <c r="B1565" i="16"/>
  <c r="C1565" i="16"/>
  <c r="D1565" i="16"/>
  <c r="A1566" i="16"/>
  <c r="B1566" i="16"/>
  <c r="C1566" i="16"/>
  <c r="D1566" i="16"/>
  <c r="A1567" i="16"/>
  <c r="B1567" i="16"/>
  <c r="C1567" i="16"/>
  <c r="D1567" i="16"/>
  <c r="A1568" i="16"/>
  <c r="B1568" i="16"/>
  <c r="C1568" i="16"/>
  <c r="D1568" i="16"/>
  <c r="A1569" i="16"/>
  <c r="B1569" i="16"/>
  <c r="C1569" i="16"/>
  <c r="D1569" i="16"/>
  <c r="A1570" i="16"/>
  <c r="B1570" i="16"/>
  <c r="C1570" i="16"/>
  <c r="D1570" i="16"/>
  <c r="A1571" i="16"/>
  <c r="B1571" i="16"/>
  <c r="C1571" i="16"/>
  <c r="D1571" i="16"/>
  <c r="A1572" i="16"/>
  <c r="B1572" i="16"/>
  <c r="C1572" i="16"/>
  <c r="D1572" i="16"/>
  <c r="A1573" i="16"/>
  <c r="B1573" i="16"/>
  <c r="C1573" i="16"/>
  <c r="D1573" i="16"/>
  <c r="A1574" i="16"/>
  <c r="B1574" i="16"/>
  <c r="C1574" i="16"/>
  <c r="D1574" i="16"/>
  <c r="A1575" i="16"/>
  <c r="B1575" i="16"/>
  <c r="C1575" i="16"/>
  <c r="D1575" i="16"/>
  <c r="A1576" i="16"/>
  <c r="B1576" i="16"/>
  <c r="C1576" i="16"/>
  <c r="D1576" i="16"/>
  <c r="A1577" i="16"/>
  <c r="B1577" i="16"/>
  <c r="C1577" i="16"/>
  <c r="D1577" i="16"/>
  <c r="A1578" i="16"/>
  <c r="B1578" i="16"/>
  <c r="C1578" i="16"/>
  <c r="D1578" i="16"/>
  <c r="A1579" i="16"/>
  <c r="B1579" i="16"/>
  <c r="C1579" i="16"/>
  <c r="D1579" i="16"/>
  <c r="A1580" i="16"/>
  <c r="B1580" i="16"/>
  <c r="C1580" i="16"/>
  <c r="D1580" i="16"/>
  <c r="A1581" i="16"/>
  <c r="B1581" i="16"/>
  <c r="C1581" i="16"/>
  <c r="D1581" i="16"/>
  <c r="A1582" i="16"/>
  <c r="B1582" i="16"/>
  <c r="C1582" i="16"/>
  <c r="D1582" i="16"/>
  <c r="A1583" i="16"/>
  <c r="B1583" i="16"/>
  <c r="C1583" i="16"/>
  <c r="D1583" i="16"/>
  <c r="A1584" i="16"/>
  <c r="B1584" i="16"/>
  <c r="C1584" i="16"/>
  <c r="D1584" i="16"/>
  <c r="A1585" i="16"/>
  <c r="B1585" i="16"/>
  <c r="C1585" i="16"/>
  <c r="D1585" i="16"/>
  <c r="A1586" i="16"/>
  <c r="B1586" i="16"/>
  <c r="C1586" i="16"/>
  <c r="D1586" i="16"/>
  <c r="A1587" i="16"/>
  <c r="B1587" i="16"/>
  <c r="C1587" i="16"/>
  <c r="D1587" i="16"/>
  <c r="A1588" i="16"/>
  <c r="B1588" i="16"/>
  <c r="C1588" i="16"/>
  <c r="D1588" i="16"/>
  <c r="A1589" i="16"/>
  <c r="B1589" i="16"/>
  <c r="C1589" i="16"/>
  <c r="D1589" i="16"/>
  <c r="A1590" i="16"/>
  <c r="B1590" i="16"/>
  <c r="C1590" i="16"/>
  <c r="D1590" i="16"/>
  <c r="A1591" i="16"/>
  <c r="B1591" i="16"/>
  <c r="C1591" i="16"/>
  <c r="D1591" i="16"/>
  <c r="A1592" i="16"/>
  <c r="B1592" i="16"/>
  <c r="C1592" i="16"/>
  <c r="D1592" i="16"/>
  <c r="A1593" i="16"/>
  <c r="B1593" i="16"/>
  <c r="C1593" i="16"/>
  <c r="D1593" i="16"/>
  <c r="A1594" i="16"/>
  <c r="B1594" i="16"/>
  <c r="C1594" i="16"/>
  <c r="D1594" i="16"/>
  <c r="A1595" i="16"/>
  <c r="B1595" i="16"/>
  <c r="C1595" i="16"/>
  <c r="D1595" i="16"/>
  <c r="A1596" i="16"/>
  <c r="B1596" i="16"/>
  <c r="C1596" i="16"/>
  <c r="D1596" i="16"/>
  <c r="A1597" i="16"/>
  <c r="B1597" i="16"/>
  <c r="C1597" i="16"/>
  <c r="D1597" i="16"/>
  <c r="A1598" i="16"/>
  <c r="B1598" i="16"/>
  <c r="C1598" i="16"/>
  <c r="D1598" i="16"/>
  <c r="A1599" i="16"/>
  <c r="B1599" i="16"/>
  <c r="C1599" i="16"/>
  <c r="D1599" i="16"/>
  <c r="A1600" i="16"/>
  <c r="B1600" i="16"/>
  <c r="C1600" i="16"/>
  <c r="D1600" i="16"/>
  <c r="A1601" i="16"/>
  <c r="B1601" i="16"/>
  <c r="C1601" i="16"/>
  <c r="D1601" i="16"/>
  <c r="A1602" i="16"/>
  <c r="B1602" i="16"/>
  <c r="C1602" i="16"/>
  <c r="D1602" i="16"/>
  <c r="A1603" i="16"/>
  <c r="B1603" i="16"/>
  <c r="C1603" i="16"/>
  <c r="D1603" i="16"/>
  <c r="A1604" i="16"/>
  <c r="B1604" i="16"/>
  <c r="C1604" i="16"/>
  <c r="D1604" i="16"/>
  <c r="A1605" i="16"/>
  <c r="B1605" i="16"/>
  <c r="C1605" i="16"/>
  <c r="D1605" i="16"/>
  <c r="A1606" i="16"/>
  <c r="B1606" i="16"/>
  <c r="C1606" i="16"/>
  <c r="D1606" i="16"/>
  <c r="A1607" i="16"/>
  <c r="B1607" i="16"/>
  <c r="C1607" i="16"/>
  <c r="D1607" i="16"/>
  <c r="A1608" i="16"/>
  <c r="B1608" i="16"/>
  <c r="C1608" i="16"/>
  <c r="D1608" i="16"/>
  <c r="A1609" i="16"/>
  <c r="B1609" i="16"/>
  <c r="C1609" i="16"/>
  <c r="D1609" i="16"/>
  <c r="A1610" i="16"/>
  <c r="B1610" i="16"/>
  <c r="C1610" i="16"/>
  <c r="D1610" i="16"/>
  <c r="A1611" i="16"/>
  <c r="B1611" i="16"/>
  <c r="C1611" i="16"/>
  <c r="D1611" i="16"/>
  <c r="A1612" i="16"/>
  <c r="B1612" i="16"/>
  <c r="C1612" i="16"/>
  <c r="D1612" i="16"/>
  <c r="A1613" i="16"/>
  <c r="B1613" i="16"/>
  <c r="C1613" i="16"/>
  <c r="D1613" i="16"/>
  <c r="A1614" i="16"/>
  <c r="B1614" i="16"/>
  <c r="C1614" i="16"/>
  <c r="D1614" i="16"/>
  <c r="A1615" i="16"/>
  <c r="B1615" i="16"/>
  <c r="C1615" i="16"/>
  <c r="D1615" i="16"/>
  <c r="A1616" i="16"/>
  <c r="B1616" i="16"/>
  <c r="C1616" i="16"/>
  <c r="D1616" i="16"/>
  <c r="A1617" i="16"/>
  <c r="B1617" i="16"/>
  <c r="C1617" i="16"/>
  <c r="D1617" i="16"/>
  <c r="A1618" i="16"/>
  <c r="B1618" i="16"/>
  <c r="C1618" i="16"/>
  <c r="D1618" i="16"/>
  <c r="A1619" i="16"/>
  <c r="B1619" i="16"/>
  <c r="C1619" i="16"/>
  <c r="D1619" i="16"/>
  <c r="A1620" i="16"/>
  <c r="B1620" i="16"/>
  <c r="C1620" i="16"/>
  <c r="D1620" i="16"/>
  <c r="A1621" i="16"/>
  <c r="B1621" i="16"/>
  <c r="C1621" i="16"/>
  <c r="D1621" i="16"/>
  <c r="A1622" i="16"/>
  <c r="B1622" i="16"/>
  <c r="C1622" i="16"/>
  <c r="D1622" i="16"/>
  <c r="A1623" i="16"/>
  <c r="B1623" i="16"/>
  <c r="C1623" i="16"/>
  <c r="D1623" i="16"/>
  <c r="A1624" i="16"/>
  <c r="B1624" i="16"/>
  <c r="C1624" i="16"/>
  <c r="D1624" i="16"/>
  <c r="A1625" i="16"/>
  <c r="B1625" i="16"/>
  <c r="C1625" i="16"/>
  <c r="D1625" i="16"/>
  <c r="A1626" i="16"/>
  <c r="B1626" i="16"/>
  <c r="C1626" i="16"/>
  <c r="D1626" i="16"/>
  <c r="A1627" i="16"/>
  <c r="B1627" i="16"/>
  <c r="C1627" i="16"/>
  <c r="D1627" i="16"/>
  <c r="A1628" i="16"/>
  <c r="B1628" i="16"/>
  <c r="C1628" i="16"/>
  <c r="D1628" i="16"/>
  <c r="A1629" i="16"/>
  <c r="B1629" i="16"/>
  <c r="C1629" i="16"/>
  <c r="D1629" i="16"/>
  <c r="A1630" i="16"/>
  <c r="B1630" i="16"/>
  <c r="C1630" i="16"/>
  <c r="D1630" i="16"/>
  <c r="A1631" i="16"/>
  <c r="B1631" i="16"/>
  <c r="C1631" i="16"/>
  <c r="D1631" i="16"/>
  <c r="A1632" i="16"/>
  <c r="B1632" i="16"/>
  <c r="C1632" i="16"/>
  <c r="D1632" i="16"/>
  <c r="A1633" i="16"/>
  <c r="B1633" i="16"/>
  <c r="C1633" i="16"/>
  <c r="D1633" i="16"/>
  <c r="A1634" i="16"/>
  <c r="B1634" i="16"/>
  <c r="C1634" i="16"/>
  <c r="D1634" i="16"/>
  <c r="A1635" i="16"/>
  <c r="B1635" i="16"/>
  <c r="C1635" i="16"/>
  <c r="D1635" i="16"/>
  <c r="A1636" i="16"/>
  <c r="B1636" i="16"/>
  <c r="C1636" i="16"/>
  <c r="D1636" i="16"/>
  <c r="A1637" i="16"/>
  <c r="B1637" i="16"/>
  <c r="C1637" i="16"/>
  <c r="D1637" i="16"/>
  <c r="A1638" i="16"/>
  <c r="B1638" i="16"/>
  <c r="C1638" i="16"/>
  <c r="D1638" i="16"/>
  <c r="A1639" i="16"/>
  <c r="B1639" i="16"/>
  <c r="C1639" i="16"/>
  <c r="D1639" i="16"/>
  <c r="A1640" i="16"/>
  <c r="B1640" i="16"/>
  <c r="C1640" i="16"/>
  <c r="D1640" i="16"/>
  <c r="A1641" i="16"/>
  <c r="B1641" i="16"/>
  <c r="C1641" i="16"/>
  <c r="D1641" i="16"/>
  <c r="A1642" i="16"/>
  <c r="B1642" i="16"/>
  <c r="C1642" i="16"/>
  <c r="D1642" i="16"/>
  <c r="A1643" i="16"/>
  <c r="B1643" i="16"/>
  <c r="C1643" i="16"/>
  <c r="D1643" i="16"/>
  <c r="A1644" i="16"/>
  <c r="B1644" i="16"/>
  <c r="C1644" i="16"/>
  <c r="D1644" i="16"/>
  <c r="A1645" i="16"/>
  <c r="B1645" i="16"/>
  <c r="C1645" i="16"/>
  <c r="D1645" i="16"/>
  <c r="A1646" i="16"/>
  <c r="B1646" i="16"/>
  <c r="C1646" i="16"/>
  <c r="D1646" i="16"/>
  <c r="A1647" i="16"/>
  <c r="B1647" i="16"/>
  <c r="C1647" i="16"/>
  <c r="D1647" i="16"/>
  <c r="A1648" i="16"/>
  <c r="B1648" i="16"/>
  <c r="C1648" i="16"/>
  <c r="D1648" i="16"/>
  <c r="A1649" i="16"/>
  <c r="B1649" i="16"/>
  <c r="C1649" i="16"/>
  <c r="D1649" i="16"/>
  <c r="A1650" i="16"/>
  <c r="B1650" i="16"/>
  <c r="C1650" i="16"/>
  <c r="D1650" i="16"/>
  <c r="A1651" i="16"/>
  <c r="B1651" i="16"/>
  <c r="C1651" i="16"/>
  <c r="D1651" i="16"/>
  <c r="A1652" i="16"/>
  <c r="B1652" i="16"/>
  <c r="C1652" i="16"/>
  <c r="D1652" i="16"/>
  <c r="A1653" i="16"/>
  <c r="B1653" i="16"/>
  <c r="C1653" i="16"/>
  <c r="D1653" i="16"/>
  <c r="A1654" i="16"/>
  <c r="B1654" i="16"/>
  <c r="C1654" i="16"/>
  <c r="D1654" i="16"/>
  <c r="A1655" i="16"/>
  <c r="B1655" i="16"/>
  <c r="C1655" i="16"/>
  <c r="D1655" i="16"/>
  <c r="A1656" i="16"/>
  <c r="B1656" i="16"/>
  <c r="C1656" i="16"/>
  <c r="D1656" i="16"/>
  <c r="A1657" i="16"/>
  <c r="B1657" i="16"/>
  <c r="C1657" i="16"/>
  <c r="D1657" i="16"/>
  <c r="A1658" i="16"/>
  <c r="B1658" i="16"/>
  <c r="C1658" i="16"/>
  <c r="D1658" i="16"/>
  <c r="A1659" i="16"/>
  <c r="B1659" i="16"/>
  <c r="C1659" i="16"/>
  <c r="D1659" i="16"/>
  <c r="A1660" i="16"/>
  <c r="B1660" i="16"/>
  <c r="C1660" i="16"/>
  <c r="D1660" i="16"/>
  <c r="A1661" i="16"/>
  <c r="B1661" i="16"/>
  <c r="C1661" i="16"/>
  <c r="D1661" i="16"/>
  <c r="A1662" i="16"/>
  <c r="B1662" i="16"/>
  <c r="C1662" i="16"/>
  <c r="D1662" i="16"/>
  <c r="A1663" i="16"/>
  <c r="B1663" i="16"/>
  <c r="C1663" i="16"/>
  <c r="D1663" i="16"/>
  <c r="A1664" i="16"/>
  <c r="B1664" i="16"/>
  <c r="C1664" i="16"/>
  <c r="D1664" i="16"/>
  <c r="A1665" i="16"/>
  <c r="B1665" i="16"/>
  <c r="C1665" i="16"/>
  <c r="D1665" i="16"/>
  <c r="A1666" i="16"/>
  <c r="B1666" i="16"/>
  <c r="C1666" i="16"/>
  <c r="D1666" i="16"/>
  <c r="A1667" i="16"/>
  <c r="B1667" i="16"/>
  <c r="C1667" i="16"/>
  <c r="D1667" i="16"/>
  <c r="A1668" i="16"/>
  <c r="B1668" i="16"/>
  <c r="C1668" i="16"/>
  <c r="D1668" i="16"/>
  <c r="A1669" i="16"/>
  <c r="B1669" i="16"/>
  <c r="C1669" i="16"/>
  <c r="D1669" i="16"/>
  <c r="A1670" i="16"/>
  <c r="B1670" i="16"/>
  <c r="C1670" i="16"/>
  <c r="D1670" i="16"/>
  <c r="A1671" i="16"/>
  <c r="B1671" i="16"/>
  <c r="C1671" i="16"/>
  <c r="D1671" i="16"/>
  <c r="A1672" i="16"/>
  <c r="B1672" i="16"/>
  <c r="C1672" i="16"/>
  <c r="D1672" i="16"/>
  <c r="A1673" i="16"/>
  <c r="B1673" i="16"/>
  <c r="C1673" i="16"/>
  <c r="D1673" i="16"/>
  <c r="A1674" i="16"/>
  <c r="B1674" i="16"/>
  <c r="C1674" i="16"/>
  <c r="D1674" i="16"/>
  <c r="A1675" i="16"/>
  <c r="B1675" i="16"/>
  <c r="C1675" i="16"/>
  <c r="D1675" i="16"/>
  <c r="A1676" i="16"/>
  <c r="B1676" i="16"/>
  <c r="C1676" i="16"/>
  <c r="D1676" i="16"/>
  <c r="A1677" i="16"/>
  <c r="B1677" i="16"/>
  <c r="C1677" i="16"/>
  <c r="D1677" i="16"/>
  <c r="A1678" i="16"/>
  <c r="B1678" i="16"/>
  <c r="C1678" i="16"/>
  <c r="D1678" i="16"/>
  <c r="A1679" i="16"/>
  <c r="B1679" i="16"/>
  <c r="C1679" i="16"/>
  <c r="D1679" i="16"/>
  <c r="A1680" i="16"/>
  <c r="B1680" i="16"/>
  <c r="C1680" i="16"/>
  <c r="D1680" i="16"/>
  <c r="A1681" i="16"/>
  <c r="B1681" i="16"/>
  <c r="C1681" i="16"/>
  <c r="D1681" i="16"/>
  <c r="A1682" i="16"/>
  <c r="B1682" i="16"/>
  <c r="C1682" i="16"/>
  <c r="D1682" i="16"/>
  <c r="A1683" i="16"/>
  <c r="B1683" i="16"/>
  <c r="C1683" i="16"/>
  <c r="D1683" i="16"/>
  <c r="A1684" i="16"/>
  <c r="B1684" i="16"/>
  <c r="C1684" i="16"/>
  <c r="D1684" i="16"/>
  <c r="A1685" i="16"/>
  <c r="B1685" i="16"/>
  <c r="C1685" i="16"/>
  <c r="D1685" i="16"/>
  <c r="A1686" i="16"/>
  <c r="B1686" i="16"/>
  <c r="C1686" i="16"/>
  <c r="D1686" i="16"/>
  <c r="A1687" i="16"/>
  <c r="B1687" i="16"/>
  <c r="C1687" i="16"/>
  <c r="D1687" i="16"/>
  <c r="A1688" i="16"/>
  <c r="B1688" i="16"/>
  <c r="C1688" i="16"/>
  <c r="D1688" i="16"/>
  <c r="A1689" i="16"/>
  <c r="B1689" i="16"/>
  <c r="C1689" i="16"/>
  <c r="D1689" i="16"/>
  <c r="A1690" i="16"/>
  <c r="B1690" i="16"/>
  <c r="C1690" i="16"/>
  <c r="D1690" i="16"/>
  <c r="A1691" i="16"/>
  <c r="B1691" i="16"/>
  <c r="C1691" i="16"/>
  <c r="D1691" i="16"/>
  <c r="A1692" i="16"/>
  <c r="B1692" i="16"/>
  <c r="C1692" i="16"/>
  <c r="D1692" i="16"/>
  <c r="A1693" i="16"/>
  <c r="B1693" i="16"/>
  <c r="C1693" i="16"/>
  <c r="D1693" i="16"/>
  <c r="A1694" i="16"/>
  <c r="B1694" i="16"/>
  <c r="C1694" i="16"/>
  <c r="D1694" i="16"/>
  <c r="A1695" i="16"/>
  <c r="B1695" i="16"/>
  <c r="C1695" i="16"/>
  <c r="D1695" i="16"/>
  <c r="A1696" i="16"/>
  <c r="B1696" i="16"/>
  <c r="C1696" i="16"/>
  <c r="D1696" i="16"/>
  <c r="A1697" i="16"/>
  <c r="B1697" i="16"/>
  <c r="C1697" i="16"/>
  <c r="D1697" i="16"/>
  <c r="A1698" i="16"/>
  <c r="B1698" i="16"/>
  <c r="C1698" i="16"/>
  <c r="D1698" i="16"/>
  <c r="A1699" i="16"/>
  <c r="B1699" i="16"/>
  <c r="C1699" i="16"/>
  <c r="D1699" i="16"/>
  <c r="A1700" i="16"/>
  <c r="B1700" i="16"/>
  <c r="C1700" i="16"/>
  <c r="D1700" i="16"/>
  <c r="A1701" i="16"/>
  <c r="B1701" i="16"/>
  <c r="C1701" i="16"/>
  <c r="D1701" i="16"/>
  <c r="A1702" i="16"/>
  <c r="B1702" i="16"/>
  <c r="C1702" i="16"/>
  <c r="D1702" i="16"/>
  <c r="A1703" i="16"/>
  <c r="B1703" i="16"/>
  <c r="C1703" i="16"/>
  <c r="D1703" i="16"/>
  <c r="A1704" i="16"/>
  <c r="B1704" i="16"/>
  <c r="C1704" i="16"/>
  <c r="D1704" i="16"/>
  <c r="A1705" i="16"/>
  <c r="B1705" i="16"/>
  <c r="C1705" i="16"/>
  <c r="D1705" i="16"/>
  <c r="A1706" i="16"/>
  <c r="B1706" i="16"/>
  <c r="C1706" i="16"/>
  <c r="D1706" i="16"/>
  <c r="A1707" i="16"/>
  <c r="B1707" i="16"/>
  <c r="C1707" i="16"/>
  <c r="D1707" i="16"/>
  <c r="A1708" i="16"/>
  <c r="B1708" i="16"/>
  <c r="C1708" i="16"/>
  <c r="D1708" i="16"/>
  <c r="A1709" i="16"/>
  <c r="B1709" i="16"/>
  <c r="C1709" i="16"/>
  <c r="D1709" i="16"/>
  <c r="A1710" i="16"/>
  <c r="B1710" i="16"/>
  <c r="C1710" i="16"/>
  <c r="D1710" i="16"/>
  <c r="A1711" i="16"/>
  <c r="B1711" i="16"/>
  <c r="C1711" i="16"/>
  <c r="D1711" i="16"/>
  <c r="A1712" i="16"/>
  <c r="B1712" i="16"/>
  <c r="C1712" i="16"/>
  <c r="D1712" i="16"/>
  <c r="A1713" i="16"/>
  <c r="B1713" i="16"/>
  <c r="C1713" i="16"/>
  <c r="D1713" i="16"/>
  <c r="A1714" i="16"/>
  <c r="B1714" i="16"/>
  <c r="C1714" i="16"/>
  <c r="D1714" i="16"/>
  <c r="A1715" i="16"/>
  <c r="B1715" i="16"/>
  <c r="C1715" i="16"/>
  <c r="D1715" i="16"/>
  <c r="A1716" i="16"/>
  <c r="B1716" i="16"/>
  <c r="C1716" i="16"/>
  <c r="D1716" i="16"/>
  <c r="A1717" i="16"/>
  <c r="B1717" i="16"/>
  <c r="C1717" i="16"/>
  <c r="D1717" i="16"/>
  <c r="A1718" i="16"/>
  <c r="B1718" i="16"/>
  <c r="C1718" i="16"/>
  <c r="D1718" i="16"/>
  <c r="A1719" i="16"/>
  <c r="B1719" i="16"/>
  <c r="C1719" i="16"/>
  <c r="D1719" i="16"/>
  <c r="A1720" i="16"/>
  <c r="B1720" i="16"/>
  <c r="C1720" i="16"/>
  <c r="D1720" i="16"/>
  <c r="A1721" i="16"/>
  <c r="B1721" i="16"/>
  <c r="C1721" i="16"/>
  <c r="D1721" i="16"/>
  <c r="A1722" i="16"/>
  <c r="B1722" i="16"/>
  <c r="C1722" i="16"/>
  <c r="D1722" i="16"/>
  <c r="A1723" i="16"/>
  <c r="B1723" i="16"/>
  <c r="C1723" i="16"/>
  <c r="D1723" i="16"/>
  <c r="A1724" i="16"/>
  <c r="B1724" i="16"/>
  <c r="C1724" i="16"/>
  <c r="D1724" i="16"/>
  <c r="A1725" i="16"/>
  <c r="B1725" i="16"/>
  <c r="C1725" i="16"/>
  <c r="D1725" i="16"/>
  <c r="A1726" i="16"/>
  <c r="B1726" i="16"/>
  <c r="C1726" i="16"/>
  <c r="D1726" i="16"/>
  <c r="A1727" i="16"/>
  <c r="B1727" i="16"/>
  <c r="C1727" i="16"/>
  <c r="D1727" i="16"/>
  <c r="A1728" i="16"/>
  <c r="B1728" i="16"/>
  <c r="C1728" i="16"/>
  <c r="D1728" i="16"/>
  <c r="A1729" i="16"/>
  <c r="B1729" i="16"/>
  <c r="C1729" i="16"/>
  <c r="D1729" i="16"/>
  <c r="A1730" i="16"/>
  <c r="B1730" i="16"/>
  <c r="C1730" i="16"/>
  <c r="D1730" i="16"/>
  <c r="A1731" i="16"/>
  <c r="B1731" i="16"/>
  <c r="C1731" i="16"/>
  <c r="D1731" i="16"/>
  <c r="A1732" i="16"/>
  <c r="B1732" i="16"/>
  <c r="C1732" i="16"/>
  <c r="D1732" i="16"/>
  <c r="A1733" i="16"/>
  <c r="B1733" i="16"/>
  <c r="C1733" i="16"/>
  <c r="D1733" i="16"/>
  <c r="A1734" i="16"/>
  <c r="B1734" i="16"/>
  <c r="C1734" i="16"/>
  <c r="D1734" i="16"/>
  <c r="A1735" i="16"/>
  <c r="B1735" i="16"/>
  <c r="C1735" i="16"/>
  <c r="D1735" i="16"/>
  <c r="A1736" i="16"/>
  <c r="B1736" i="16"/>
  <c r="C1736" i="16"/>
  <c r="D1736" i="16"/>
  <c r="A1737" i="16"/>
  <c r="B1737" i="16"/>
  <c r="C1737" i="16"/>
  <c r="D1737" i="16"/>
  <c r="A1738" i="16"/>
  <c r="B1738" i="16"/>
  <c r="C1738" i="16"/>
  <c r="D1738" i="16"/>
  <c r="A1739" i="16"/>
  <c r="B1739" i="16"/>
  <c r="C1739" i="16"/>
  <c r="D1739" i="16"/>
  <c r="A1740" i="16"/>
  <c r="B1740" i="16"/>
  <c r="C1740" i="16"/>
  <c r="D1740" i="16"/>
  <c r="A1741" i="16"/>
  <c r="B1741" i="16"/>
  <c r="C1741" i="16"/>
  <c r="D1741" i="16"/>
  <c r="A1742" i="16"/>
  <c r="B1742" i="16"/>
  <c r="C1742" i="16"/>
  <c r="D1742" i="16"/>
  <c r="A1743" i="16"/>
  <c r="B1743" i="16"/>
  <c r="C1743" i="16"/>
  <c r="D1743" i="16"/>
  <c r="A1744" i="16"/>
  <c r="B1744" i="16"/>
  <c r="C1744" i="16"/>
  <c r="D1744" i="16"/>
  <c r="A1745" i="16"/>
  <c r="B1745" i="16"/>
  <c r="C1745" i="16"/>
  <c r="D1745" i="16"/>
  <c r="A1746" i="16"/>
  <c r="B1746" i="16"/>
  <c r="C1746" i="16"/>
  <c r="D1746" i="16"/>
  <c r="A1747" i="16"/>
  <c r="B1747" i="16"/>
  <c r="C1747" i="16"/>
  <c r="D1747" i="16"/>
  <c r="A1748" i="16"/>
  <c r="B1748" i="16"/>
  <c r="C1748" i="16"/>
  <c r="D1748" i="16"/>
  <c r="A1749" i="16"/>
  <c r="B1749" i="16"/>
  <c r="C1749" i="16"/>
  <c r="D1749" i="16"/>
  <c r="A1750" i="16"/>
  <c r="B1750" i="16"/>
  <c r="C1750" i="16"/>
  <c r="D1750" i="16"/>
  <c r="A1751" i="16"/>
  <c r="B1751" i="16"/>
  <c r="C1751" i="16"/>
  <c r="D1751" i="16"/>
  <c r="A1752" i="16"/>
  <c r="B1752" i="16"/>
  <c r="C1752" i="16"/>
  <c r="D1752" i="16"/>
  <c r="A1753" i="16"/>
  <c r="B1753" i="16"/>
  <c r="C1753" i="16"/>
  <c r="D1753" i="16"/>
  <c r="A1754" i="16"/>
  <c r="B1754" i="16"/>
  <c r="C1754" i="16"/>
  <c r="D1754" i="16"/>
  <c r="A1755" i="16"/>
  <c r="B1755" i="16"/>
  <c r="C1755" i="16"/>
  <c r="D1755" i="16"/>
  <c r="A1756" i="16"/>
  <c r="B1756" i="16"/>
  <c r="C1756" i="16"/>
  <c r="D1756" i="16"/>
  <c r="A1757" i="16"/>
  <c r="B1757" i="16"/>
  <c r="C1757" i="16"/>
  <c r="D1757" i="16"/>
  <c r="A1758" i="16"/>
  <c r="B1758" i="16"/>
  <c r="C1758" i="16"/>
  <c r="D1758" i="16"/>
  <c r="A1759" i="16"/>
  <c r="B1759" i="16"/>
  <c r="C1759" i="16"/>
  <c r="D1759" i="16"/>
  <c r="A1760" i="16"/>
  <c r="B1760" i="16"/>
  <c r="C1760" i="16"/>
  <c r="D1760" i="16"/>
  <c r="A1761" i="16"/>
  <c r="B1761" i="16"/>
  <c r="C1761" i="16"/>
  <c r="D1761" i="16"/>
  <c r="A1762" i="16"/>
  <c r="B1762" i="16"/>
  <c r="C1762" i="16"/>
  <c r="D1762" i="16"/>
  <c r="A1763" i="16"/>
  <c r="B1763" i="16"/>
  <c r="C1763" i="16"/>
  <c r="D1763" i="16"/>
  <c r="A1764" i="16"/>
  <c r="B1764" i="16"/>
  <c r="C1764" i="16"/>
  <c r="D1764" i="16"/>
  <c r="A1765" i="16"/>
  <c r="B1765" i="16"/>
  <c r="C1765" i="16"/>
  <c r="D1765" i="16"/>
  <c r="A1766" i="16"/>
  <c r="B1766" i="16"/>
  <c r="C1766" i="16"/>
  <c r="D1766" i="16"/>
  <c r="A1767" i="16"/>
  <c r="B1767" i="16"/>
  <c r="C1767" i="16"/>
  <c r="D1767" i="16"/>
  <c r="A1768" i="16"/>
  <c r="B1768" i="16"/>
  <c r="C1768" i="16"/>
  <c r="D1768" i="16"/>
  <c r="A1769" i="16"/>
  <c r="B1769" i="16"/>
  <c r="C1769" i="16"/>
  <c r="D1769" i="16"/>
  <c r="A1770" i="16"/>
  <c r="B1770" i="16"/>
  <c r="C1770" i="16"/>
  <c r="D1770" i="16"/>
  <c r="A1771" i="16"/>
  <c r="B1771" i="16"/>
  <c r="C1771" i="16"/>
  <c r="D1771" i="16"/>
  <c r="A1772" i="16"/>
  <c r="B1772" i="16"/>
  <c r="C1772" i="16"/>
  <c r="D1772" i="16"/>
  <c r="A1773" i="16"/>
  <c r="B1773" i="16"/>
  <c r="C1773" i="16"/>
  <c r="D1773" i="16"/>
  <c r="A1774" i="16"/>
  <c r="B1774" i="16"/>
  <c r="C1774" i="16"/>
  <c r="D1774" i="16"/>
  <c r="A1775" i="16"/>
  <c r="B1775" i="16"/>
  <c r="C1775" i="16"/>
  <c r="D1775" i="16"/>
  <c r="A1776" i="16"/>
  <c r="B1776" i="16"/>
  <c r="C1776" i="16"/>
  <c r="D1776" i="16"/>
  <c r="A1777" i="16"/>
  <c r="B1777" i="16"/>
  <c r="C1777" i="16"/>
  <c r="D1777" i="16"/>
  <c r="A1778" i="16"/>
  <c r="B1778" i="16"/>
  <c r="C1778" i="16"/>
  <c r="D1778" i="16"/>
  <c r="A1779" i="16"/>
  <c r="B1779" i="16"/>
  <c r="C1779" i="16"/>
  <c r="D1779" i="16"/>
  <c r="A1780" i="16"/>
  <c r="B1780" i="16"/>
  <c r="C1780" i="16"/>
  <c r="D1780" i="16"/>
  <c r="A1781" i="16"/>
  <c r="B1781" i="16"/>
  <c r="C1781" i="16"/>
  <c r="D1781" i="16"/>
  <c r="A1782" i="16"/>
  <c r="B1782" i="16"/>
  <c r="C1782" i="16"/>
  <c r="D1782" i="16"/>
  <c r="A1783" i="16"/>
  <c r="B1783" i="16"/>
  <c r="C1783" i="16"/>
  <c r="D1783" i="16"/>
  <c r="A1784" i="16"/>
  <c r="B1784" i="16"/>
  <c r="C1784" i="16"/>
  <c r="D1784" i="16"/>
  <c r="A1785" i="16"/>
  <c r="B1785" i="16"/>
  <c r="C1785" i="16"/>
  <c r="D1785" i="16"/>
  <c r="A1786" i="16"/>
  <c r="B1786" i="16"/>
  <c r="C1786" i="16"/>
  <c r="D1786" i="16"/>
  <c r="A1787" i="16"/>
  <c r="B1787" i="16"/>
  <c r="C1787" i="16"/>
  <c r="D1787" i="16"/>
  <c r="A1788" i="16"/>
  <c r="B1788" i="16"/>
  <c r="C1788" i="16"/>
  <c r="D1788" i="16"/>
  <c r="A1789" i="16"/>
  <c r="B1789" i="16"/>
  <c r="C1789" i="16"/>
  <c r="D1789" i="16"/>
  <c r="A1790" i="16"/>
  <c r="B1790" i="16"/>
  <c r="C1790" i="16"/>
  <c r="D1790" i="16"/>
  <c r="A1791" i="16"/>
  <c r="B1791" i="16"/>
  <c r="C1791" i="16"/>
  <c r="D1791" i="16"/>
  <c r="A1792" i="16"/>
  <c r="B1792" i="16"/>
  <c r="C1792" i="16"/>
  <c r="D1792" i="16"/>
  <c r="A1793" i="16"/>
  <c r="B1793" i="16"/>
  <c r="C1793" i="16"/>
  <c r="D1793" i="16"/>
  <c r="A1794" i="16"/>
  <c r="B1794" i="16"/>
  <c r="C1794" i="16"/>
  <c r="D1794" i="16"/>
  <c r="A1795" i="16"/>
  <c r="B1795" i="16"/>
  <c r="C1795" i="16"/>
  <c r="D1795" i="16"/>
  <c r="A1796" i="16"/>
  <c r="B1796" i="16"/>
  <c r="C1796" i="16"/>
  <c r="D1796" i="16"/>
  <c r="A1797" i="16"/>
  <c r="B1797" i="16"/>
  <c r="C1797" i="16"/>
  <c r="D1797" i="16"/>
  <c r="A1798" i="16"/>
  <c r="B1798" i="16"/>
  <c r="C1798" i="16"/>
  <c r="D1798" i="16"/>
  <c r="A1799" i="16"/>
  <c r="B1799" i="16"/>
  <c r="C1799" i="16"/>
  <c r="D1799" i="16"/>
  <c r="A1800" i="16"/>
  <c r="B1800" i="16"/>
  <c r="C1800" i="16"/>
  <c r="D1800" i="16"/>
  <c r="A1801" i="16"/>
  <c r="B1801" i="16"/>
  <c r="C1801" i="16"/>
  <c r="D1801" i="16"/>
  <c r="A1802" i="16"/>
  <c r="B1802" i="16"/>
  <c r="C1802" i="16"/>
  <c r="D1802" i="16"/>
  <c r="A1803" i="16"/>
  <c r="B1803" i="16"/>
  <c r="C1803" i="16"/>
  <c r="D1803" i="16"/>
  <c r="A1804" i="16"/>
  <c r="B1804" i="16"/>
  <c r="C1804" i="16"/>
  <c r="D1804" i="16"/>
  <c r="A1805" i="16"/>
  <c r="B1805" i="16"/>
  <c r="C1805" i="16"/>
  <c r="D1805" i="16"/>
  <c r="A1806" i="16"/>
  <c r="B1806" i="16"/>
  <c r="C1806" i="16"/>
  <c r="D1806" i="16"/>
  <c r="A1807" i="16"/>
  <c r="B1807" i="16"/>
  <c r="C1807" i="16"/>
  <c r="D1807" i="16"/>
  <c r="A1808" i="16"/>
  <c r="B1808" i="16"/>
  <c r="C1808" i="16"/>
  <c r="D1808" i="16"/>
  <c r="A1809" i="16"/>
  <c r="B1809" i="16"/>
  <c r="C1809" i="16"/>
  <c r="D1809" i="16"/>
  <c r="A1810" i="16"/>
  <c r="B1810" i="16"/>
  <c r="C1810" i="16"/>
  <c r="D1810" i="16"/>
  <c r="A1811" i="16"/>
  <c r="B1811" i="16"/>
  <c r="C1811" i="16"/>
  <c r="D1811" i="16"/>
  <c r="A1812" i="16"/>
  <c r="B1812" i="16"/>
  <c r="C1812" i="16"/>
  <c r="D1812" i="16"/>
  <c r="A1813" i="16"/>
  <c r="B1813" i="16"/>
  <c r="C1813" i="16"/>
  <c r="D1813" i="16"/>
  <c r="A1814" i="16"/>
  <c r="B1814" i="16"/>
  <c r="C1814" i="16"/>
  <c r="D1814" i="16"/>
  <c r="A1815" i="16"/>
  <c r="B1815" i="16"/>
  <c r="C1815" i="16"/>
  <c r="D1815" i="16"/>
  <c r="A1816" i="16"/>
  <c r="B1816" i="16"/>
  <c r="C1816" i="16"/>
  <c r="D1816" i="16"/>
  <c r="A1817" i="16"/>
  <c r="B1817" i="16"/>
  <c r="C1817" i="16"/>
  <c r="D1817" i="16"/>
  <c r="A1818" i="16"/>
  <c r="B1818" i="16"/>
  <c r="C1818" i="16"/>
  <c r="D1818" i="16"/>
  <c r="A1819" i="16"/>
  <c r="B1819" i="16"/>
  <c r="C1819" i="16"/>
  <c r="D1819" i="16"/>
  <c r="A1820" i="16"/>
  <c r="B1820" i="16"/>
  <c r="C1820" i="16"/>
  <c r="D1820" i="16"/>
  <c r="A1821" i="16"/>
  <c r="B1821" i="16"/>
  <c r="C1821" i="16"/>
  <c r="D1821" i="16"/>
  <c r="A1822" i="16"/>
  <c r="B1822" i="16"/>
  <c r="C1822" i="16"/>
  <c r="D1822" i="16"/>
  <c r="A1823" i="16"/>
  <c r="B1823" i="16"/>
  <c r="C1823" i="16"/>
  <c r="D1823" i="16"/>
  <c r="A1824" i="16"/>
  <c r="B1824" i="16"/>
  <c r="C1824" i="16"/>
  <c r="D1824" i="16"/>
  <c r="A1825" i="16"/>
  <c r="B1825" i="16"/>
  <c r="C1825" i="16"/>
  <c r="D1825" i="16"/>
  <c r="A1826" i="16"/>
  <c r="B1826" i="16"/>
  <c r="C1826" i="16"/>
  <c r="D1826" i="16"/>
  <c r="A1827" i="16"/>
  <c r="B1827" i="16"/>
  <c r="C1827" i="16"/>
  <c r="D1827" i="16"/>
  <c r="A1828" i="16"/>
  <c r="B1828" i="16"/>
  <c r="C1828" i="16"/>
  <c r="D1828" i="16"/>
  <c r="A1829" i="16"/>
  <c r="B1829" i="16"/>
  <c r="C1829" i="16"/>
  <c r="D1829" i="16"/>
  <c r="A1830" i="16"/>
  <c r="B1830" i="16"/>
  <c r="C1830" i="16"/>
  <c r="D1830" i="16"/>
  <c r="A1831" i="16"/>
  <c r="B1831" i="16"/>
  <c r="C1831" i="16"/>
  <c r="D1831" i="16"/>
  <c r="A1832" i="16"/>
  <c r="B1832" i="16"/>
  <c r="C1832" i="16"/>
  <c r="D1832" i="16"/>
  <c r="A1833" i="16"/>
  <c r="B1833" i="16"/>
  <c r="C1833" i="16"/>
  <c r="D1833" i="16"/>
  <c r="A1834" i="16"/>
  <c r="B1834" i="16"/>
  <c r="C1834" i="16"/>
  <c r="D1834" i="16"/>
  <c r="A1835" i="16"/>
  <c r="B1835" i="16"/>
  <c r="C1835" i="16"/>
  <c r="D1835" i="16"/>
  <c r="A1836" i="16"/>
  <c r="B1836" i="16"/>
  <c r="C1836" i="16"/>
  <c r="D1836" i="16"/>
  <c r="A1837" i="16"/>
  <c r="B1837" i="16"/>
  <c r="C1837" i="16"/>
  <c r="D1837" i="16"/>
  <c r="A1838" i="16"/>
  <c r="B1838" i="16"/>
  <c r="C1838" i="16"/>
  <c r="D1838" i="16"/>
  <c r="A1839" i="16"/>
  <c r="B1839" i="16"/>
  <c r="C1839" i="16"/>
  <c r="D1839" i="16"/>
  <c r="A1840" i="16"/>
  <c r="B1840" i="16"/>
  <c r="C1840" i="16"/>
  <c r="D1840" i="16"/>
  <c r="A1841" i="16"/>
  <c r="B1841" i="16"/>
  <c r="C1841" i="16"/>
  <c r="D1841" i="16"/>
  <c r="A1842" i="16"/>
  <c r="B1842" i="16"/>
  <c r="C1842" i="16"/>
  <c r="D1842" i="16"/>
  <c r="A1843" i="16"/>
  <c r="B1843" i="16"/>
  <c r="C1843" i="16"/>
  <c r="D1843" i="16"/>
  <c r="A1844" i="16"/>
  <c r="B1844" i="16"/>
  <c r="C1844" i="16"/>
  <c r="D1844" i="16"/>
  <c r="A1845" i="16"/>
  <c r="B1845" i="16"/>
  <c r="C1845" i="16"/>
  <c r="D1845" i="16"/>
  <c r="A1846" i="16"/>
  <c r="B1846" i="16"/>
  <c r="C1846" i="16"/>
  <c r="D1846" i="16"/>
  <c r="A1847" i="16"/>
  <c r="B1847" i="16"/>
  <c r="C1847" i="16"/>
  <c r="D1847" i="16"/>
  <c r="A1848" i="16"/>
  <c r="B1848" i="16"/>
  <c r="C1848" i="16"/>
  <c r="D1848" i="16"/>
  <c r="A1849" i="16"/>
  <c r="B1849" i="16"/>
  <c r="C1849" i="16"/>
  <c r="D1849" i="16"/>
  <c r="A1850" i="16"/>
  <c r="B1850" i="16"/>
  <c r="C1850" i="16"/>
  <c r="D1850" i="16"/>
  <c r="A1851" i="16"/>
  <c r="B1851" i="16"/>
  <c r="C1851" i="16"/>
  <c r="D1851" i="16"/>
  <c r="A1852" i="16"/>
  <c r="B1852" i="16"/>
  <c r="C1852" i="16"/>
  <c r="D1852" i="16"/>
  <c r="A1853" i="16"/>
  <c r="B1853" i="16"/>
  <c r="C1853" i="16"/>
  <c r="D1853" i="16"/>
  <c r="A1854" i="16"/>
  <c r="B1854" i="16"/>
  <c r="C1854" i="16"/>
  <c r="D1854" i="16"/>
  <c r="A1855" i="16"/>
  <c r="B1855" i="16"/>
  <c r="C1855" i="16"/>
  <c r="D1855" i="16"/>
  <c r="A1856" i="16"/>
  <c r="B1856" i="16"/>
  <c r="C1856" i="16"/>
  <c r="D1856" i="16"/>
  <c r="A1857" i="16"/>
  <c r="B1857" i="16"/>
  <c r="C1857" i="16"/>
  <c r="D1857" i="16"/>
  <c r="A1858" i="16"/>
  <c r="B1858" i="16"/>
  <c r="C1858" i="16"/>
  <c r="D1858" i="16"/>
  <c r="A1859" i="16"/>
  <c r="B1859" i="16"/>
  <c r="C1859" i="16"/>
  <c r="D1859" i="16"/>
  <c r="A1860" i="16"/>
  <c r="B1860" i="16"/>
  <c r="C1860" i="16"/>
  <c r="D1860" i="16"/>
  <c r="A1861" i="16"/>
  <c r="B1861" i="16"/>
  <c r="C1861" i="16"/>
  <c r="D1861" i="16"/>
  <c r="A1862" i="16"/>
  <c r="B1862" i="16"/>
  <c r="C1862" i="16"/>
  <c r="D1862" i="16"/>
  <c r="A1863" i="16"/>
  <c r="B1863" i="16"/>
  <c r="C1863" i="16"/>
  <c r="D1863" i="16"/>
  <c r="A1864" i="16"/>
  <c r="B1864" i="16"/>
  <c r="C1864" i="16"/>
  <c r="D1864" i="16"/>
  <c r="A1865" i="16"/>
  <c r="B1865" i="16"/>
  <c r="C1865" i="16"/>
  <c r="D1865" i="16"/>
  <c r="A1866" i="16"/>
  <c r="B1866" i="16"/>
  <c r="C1866" i="16"/>
  <c r="D1866" i="16"/>
  <c r="A1867" i="16"/>
  <c r="B1867" i="16"/>
  <c r="C1867" i="16"/>
  <c r="D1867" i="16"/>
  <c r="A1868" i="16"/>
  <c r="B1868" i="16"/>
  <c r="C1868" i="16"/>
  <c r="D1868" i="16"/>
  <c r="A1869" i="16"/>
  <c r="B1869" i="16"/>
  <c r="C1869" i="16"/>
  <c r="D1869" i="16"/>
  <c r="A1870" i="16"/>
  <c r="B1870" i="16"/>
  <c r="C1870" i="16"/>
  <c r="D1870" i="16"/>
  <c r="A1871" i="16"/>
  <c r="B1871" i="16"/>
  <c r="C1871" i="16"/>
  <c r="D1871" i="16"/>
  <c r="A1872" i="16"/>
  <c r="B1872" i="16"/>
  <c r="C1872" i="16"/>
  <c r="D1872" i="16"/>
  <c r="A1873" i="16"/>
  <c r="B1873" i="16"/>
  <c r="C1873" i="16"/>
  <c r="D1873" i="16"/>
  <c r="A1874" i="16"/>
  <c r="B1874" i="16"/>
  <c r="C1874" i="16"/>
  <c r="D1874" i="16"/>
  <c r="A1875" i="16"/>
  <c r="B1875" i="16"/>
  <c r="C1875" i="16"/>
  <c r="D1875" i="16"/>
  <c r="A1876" i="16"/>
  <c r="B1876" i="16"/>
  <c r="C1876" i="16"/>
  <c r="D1876" i="16"/>
  <c r="A1877" i="16"/>
  <c r="B1877" i="16"/>
  <c r="C1877" i="16"/>
  <c r="D1877" i="16"/>
  <c r="A1878" i="16"/>
  <c r="B1878" i="16"/>
  <c r="C1878" i="16"/>
  <c r="D1878" i="16"/>
  <c r="A1879" i="16"/>
  <c r="B1879" i="16"/>
  <c r="C1879" i="16"/>
  <c r="D1879" i="16"/>
  <c r="A1880" i="16"/>
  <c r="B1880" i="16"/>
  <c r="C1880" i="16"/>
  <c r="D1880" i="16"/>
  <c r="A1881" i="16"/>
  <c r="B1881" i="16"/>
  <c r="C1881" i="16"/>
  <c r="D1881" i="16"/>
  <c r="A1882" i="16"/>
  <c r="B1882" i="16"/>
  <c r="C1882" i="16"/>
  <c r="D1882" i="16"/>
  <c r="A1883" i="16"/>
  <c r="B1883" i="16"/>
  <c r="C1883" i="16"/>
  <c r="D1883" i="16"/>
  <c r="A1884" i="16"/>
  <c r="B1884" i="16"/>
  <c r="C1884" i="16"/>
  <c r="D1884" i="16"/>
  <c r="A1885" i="16"/>
  <c r="B1885" i="16"/>
  <c r="C1885" i="16"/>
  <c r="D1885" i="16"/>
  <c r="A1886" i="16"/>
  <c r="B1886" i="16"/>
  <c r="C1886" i="16"/>
  <c r="D1886" i="16"/>
  <c r="A1887" i="16"/>
  <c r="B1887" i="16"/>
  <c r="C1887" i="16"/>
  <c r="D1887" i="16"/>
  <c r="A1888" i="16"/>
  <c r="B1888" i="16"/>
  <c r="C1888" i="16"/>
  <c r="D1888" i="16"/>
  <c r="A1889" i="16"/>
  <c r="B1889" i="16"/>
  <c r="C1889" i="16"/>
  <c r="D1889" i="16"/>
  <c r="A1890" i="16"/>
  <c r="B1890" i="16"/>
  <c r="C1890" i="16"/>
  <c r="D1890" i="16"/>
  <c r="A1891" i="16"/>
  <c r="B1891" i="16"/>
  <c r="C1891" i="16"/>
  <c r="D1891" i="16"/>
  <c r="A1892" i="16"/>
  <c r="B1892" i="16"/>
  <c r="C1892" i="16"/>
  <c r="D1892" i="16"/>
  <c r="A1893" i="16"/>
  <c r="B1893" i="16"/>
  <c r="C1893" i="16"/>
  <c r="D1893" i="16"/>
  <c r="A1894" i="16"/>
  <c r="B1894" i="16"/>
  <c r="C1894" i="16"/>
  <c r="D1894" i="16"/>
  <c r="A1895" i="16"/>
  <c r="B1895" i="16"/>
  <c r="C1895" i="16"/>
  <c r="D1895" i="16"/>
  <c r="A1896" i="16"/>
  <c r="B1896" i="16"/>
  <c r="C1896" i="16"/>
  <c r="D1896" i="16"/>
  <c r="A1897" i="16"/>
  <c r="B1897" i="16"/>
  <c r="C1897" i="16"/>
  <c r="D1897" i="16"/>
  <c r="A1898" i="16"/>
  <c r="B1898" i="16"/>
  <c r="C1898" i="16"/>
  <c r="D1898" i="16"/>
  <c r="A1899" i="16"/>
  <c r="B1899" i="16"/>
  <c r="C1899" i="16"/>
  <c r="D1899" i="16"/>
  <c r="A1900" i="16"/>
  <c r="B1900" i="16"/>
  <c r="C1900" i="16"/>
  <c r="D1900" i="16"/>
  <c r="A1901" i="16"/>
  <c r="B1901" i="16"/>
  <c r="C1901" i="16"/>
  <c r="D1901" i="16"/>
  <c r="A1902" i="16"/>
  <c r="B1902" i="16"/>
  <c r="C1902" i="16"/>
  <c r="D1902" i="16"/>
  <c r="A1903" i="16"/>
  <c r="B1903" i="16"/>
  <c r="C1903" i="16"/>
  <c r="D1903" i="16"/>
  <c r="A1904" i="16"/>
  <c r="B1904" i="16"/>
  <c r="C1904" i="16"/>
  <c r="D1904" i="16"/>
  <c r="A1905" i="16"/>
  <c r="B1905" i="16"/>
  <c r="C1905" i="16"/>
  <c r="D1905" i="16"/>
  <c r="A1906" i="16"/>
  <c r="B1906" i="16"/>
  <c r="C1906" i="16"/>
  <c r="D1906" i="16"/>
  <c r="A1907" i="16"/>
  <c r="B1907" i="16"/>
  <c r="C1907" i="16"/>
  <c r="D1907" i="16"/>
  <c r="A1908" i="16"/>
  <c r="B1908" i="16"/>
  <c r="C1908" i="16"/>
  <c r="D1908" i="16"/>
  <c r="A1909" i="16"/>
  <c r="B1909" i="16"/>
  <c r="C1909" i="16"/>
  <c r="D1909" i="16"/>
  <c r="A1910" i="16"/>
  <c r="B1910" i="16"/>
  <c r="C1910" i="16"/>
  <c r="D1910" i="16"/>
  <c r="A1911" i="16"/>
  <c r="B1911" i="16"/>
  <c r="C1911" i="16"/>
  <c r="D1911" i="16"/>
  <c r="A1912" i="16"/>
  <c r="B1912" i="16"/>
  <c r="C1912" i="16"/>
  <c r="D1912" i="16"/>
  <c r="A1913" i="16"/>
  <c r="B1913" i="16"/>
  <c r="C1913" i="16"/>
  <c r="D1913" i="16"/>
  <c r="A1914" i="16"/>
  <c r="B1914" i="16"/>
  <c r="C1914" i="16"/>
  <c r="D1914" i="16"/>
  <c r="A1915" i="16"/>
  <c r="B1915" i="16"/>
  <c r="C1915" i="16"/>
  <c r="D1915" i="16"/>
  <c r="A1916" i="16"/>
  <c r="B1916" i="16"/>
  <c r="C1916" i="16"/>
  <c r="D1916" i="16"/>
  <c r="A1917" i="16"/>
  <c r="B1917" i="16"/>
  <c r="C1917" i="16"/>
  <c r="D1917" i="16"/>
  <c r="A1918" i="16"/>
  <c r="B1918" i="16"/>
  <c r="C1918" i="16"/>
  <c r="D1918" i="16"/>
  <c r="A1919" i="16"/>
  <c r="B1919" i="16"/>
  <c r="C1919" i="16"/>
  <c r="D1919" i="16"/>
  <c r="A1920" i="16"/>
  <c r="B1920" i="16"/>
  <c r="C1920" i="16"/>
  <c r="D1920" i="16"/>
  <c r="A1921" i="16"/>
  <c r="B1921" i="16"/>
  <c r="C1921" i="16"/>
  <c r="D1921" i="16"/>
  <c r="A1922" i="16"/>
  <c r="B1922" i="16"/>
  <c r="C1922" i="16"/>
  <c r="D1922" i="16"/>
  <c r="A1923" i="16"/>
  <c r="B1923" i="16"/>
  <c r="C1923" i="16"/>
  <c r="D1923" i="16"/>
  <c r="A1924" i="16"/>
  <c r="B1924" i="16"/>
  <c r="C1924" i="16"/>
  <c r="D1924" i="16"/>
  <c r="A1925" i="16"/>
  <c r="B1925" i="16"/>
  <c r="C1925" i="16"/>
  <c r="D1925" i="16"/>
  <c r="A1926" i="16"/>
  <c r="B1926" i="16"/>
  <c r="C1926" i="16"/>
  <c r="D1926" i="16"/>
  <c r="A1927" i="16"/>
  <c r="B1927" i="16"/>
  <c r="C1927" i="16"/>
  <c r="D1927" i="16"/>
  <c r="A1928" i="16"/>
  <c r="B1928" i="16"/>
  <c r="C1928" i="16"/>
  <c r="D1928" i="16"/>
  <c r="A1929" i="16"/>
  <c r="B1929" i="16"/>
  <c r="C1929" i="16"/>
  <c r="D1929" i="16"/>
  <c r="A1930" i="16"/>
  <c r="B1930" i="16"/>
  <c r="C1930" i="16"/>
  <c r="D1930" i="16"/>
  <c r="A1931" i="16"/>
  <c r="B1931" i="16"/>
  <c r="C1931" i="16"/>
  <c r="D1931" i="16"/>
  <c r="A1932" i="16"/>
  <c r="B1932" i="16"/>
  <c r="C1932" i="16"/>
  <c r="D1932" i="16"/>
  <c r="A1933" i="16"/>
  <c r="B1933" i="16"/>
  <c r="C1933" i="16"/>
  <c r="D1933" i="16"/>
  <c r="A1934" i="16"/>
  <c r="B1934" i="16"/>
  <c r="C1934" i="16"/>
  <c r="D1934" i="16"/>
  <c r="A1935" i="16"/>
  <c r="B1935" i="16"/>
  <c r="C1935" i="16"/>
  <c r="D1935" i="16"/>
  <c r="A1936" i="16"/>
  <c r="B1936" i="16"/>
  <c r="C1936" i="16"/>
  <c r="D1936" i="16"/>
  <c r="A1937" i="16"/>
  <c r="B1937" i="16"/>
  <c r="C1937" i="16"/>
  <c r="D1937" i="16"/>
  <c r="A1938" i="16"/>
  <c r="B1938" i="16"/>
  <c r="C1938" i="16"/>
  <c r="D1938" i="16"/>
  <c r="A1939" i="16"/>
  <c r="B1939" i="16"/>
  <c r="C1939" i="16"/>
  <c r="D1939" i="16"/>
  <c r="A1940" i="16"/>
  <c r="B1940" i="16"/>
  <c r="C1940" i="16"/>
  <c r="D1940" i="16"/>
  <c r="A1941" i="16"/>
  <c r="B1941" i="16"/>
  <c r="C1941" i="16"/>
  <c r="D1941" i="16"/>
  <c r="A1942" i="16"/>
  <c r="B1942" i="16"/>
  <c r="C1942" i="16"/>
  <c r="D1942" i="16"/>
  <c r="A1943" i="16"/>
  <c r="B1943" i="16"/>
  <c r="C1943" i="16"/>
  <c r="D1943" i="16"/>
  <c r="A1944" i="16"/>
  <c r="B1944" i="16"/>
  <c r="C1944" i="16"/>
  <c r="D1944" i="16"/>
  <c r="A1945" i="16"/>
  <c r="B1945" i="16"/>
  <c r="C1945" i="16"/>
  <c r="D1945" i="16"/>
  <c r="A1946" i="16"/>
  <c r="B1946" i="16"/>
  <c r="C1946" i="16"/>
  <c r="D1946" i="16"/>
  <c r="A1947" i="16"/>
  <c r="B1947" i="16"/>
  <c r="C1947" i="16"/>
  <c r="D1947" i="16"/>
  <c r="A1948" i="16"/>
  <c r="B1948" i="16"/>
  <c r="C1948" i="16"/>
  <c r="D1948" i="16"/>
  <c r="A1949" i="16"/>
  <c r="B1949" i="16"/>
  <c r="C1949" i="16"/>
  <c r="D1949" i="16"/>
  <c r="A1950" i="16"/>
  <c r="B1950" i="16"/>
  <c r="C1950" i="16"/>
  <c r="D1950" i="16"/>
  <c r="A1951" i="16"/>
  <c r="B1951" i="16"/>
  <c r="C1951" i="16"/>
  <c r="D1951" i="16"/>
  <c r="A1952" i="16"/>
  <c r="B1952" i="16"/>
  <c r="C1952" i="16"/>
  <c r="D1952" i="16"/>
  <c r="A1953" i="16"/>
  <c r="B1953" i="16"/>
  <c r="C1953" i="16"/>
  <c r="D1953" i="16"/>
  <c r="A1954" i="16"/>
  <c r="B1954" i="16"/>
  <c r="C1954" i="16"/>
  <c r="D1954" i="16"/>
  <c r="A1955" i="16"/>
  <c r="B1955" i="16"/>
  <c r="C1955" i="16"/>
  <c r="D1955" i="16"/>
  <c r="A1956" i="16"/>
  <c r="B1956" i="16"/>
  <c r="C1956" i="16"/>
  <c r="D1956" i="16"/>
  <c r="A1957" i="16"/>
  <c r="B1957" i="16"/>
  <c r="C1957" i="16"/>
  <c r="D1957" i="16"/>
  <c r="A1958" i="16"/>
  <c r="B1958" i="16"/>
  <c r="C1958" i="16"/>
  <c r="D1958" i="16"/>
  <c r="A1959" i="16"/>
  <c r="B1959" i="16"/>
  <c r="C1959" i="16"/>
  <c r="D1959" i="16"/>
  <c r="A1960" i="16"/>
  <c r="B1960" i="16"/>
  <c r="C1960" i="16"/>
  <c r="D1960" i="16"/>
  <c r="A1961" i="16"/>
  <c r="B1961" i="16"/>
  <c r="C1961" i="16"/>
  <c r="D1961" i="16"/>
  <c r="A1962" i="16"/>
  <c r="B1962" i="16"/>
  <c r="C1962" i="16"/>
  <c r="D1962" i="16"/>
  <c r="A1963" i="16"/>
  <c r="B1963" i="16"/>
  <c r="C1963" i="16"/>
  <c r="D1963" i="16"/>
  <c r="A1964" i="16"/>
  <c r="B1964" i="16"/>
  <c r="C1964" i="16"/>
  <c r="D1964" i="16"/>
  <c r="A1965" i="16"/>
  <c r="B1965" i="16"/>
  <c r="C1965" i="16"/>
  <c r="D1965" i="16"/>
  <c r="A1966" i="16"/>
  <c r="B1966" i="16"/>
  <c r="C1966" i="16"/>
  <c r="D1966" i="16"/>
  <c r="A1967" i="16"/>
  <c r="B1967" i="16"/>
  <c r="C1967" i="16"/>
  <c r="D1967" i="16"/>
  <c r="A1968" i="16"/>
  <c r="B1968" i="16"/>
  <c r="C1968" i="16"/>
  <c r="D1968" i="16"/>
  <c r="A1969" i="16"/>
  <c r="B1969" i="16"/>
  <c r="C1969" i="16"/>
  <c r="D1969" i="16"/>
  <c r="A1970" i="16"/>
  <c r="B1970" i="16"/>
  <c r="C1970" i="16"/>
  <c r="D1970" i="16"/>
  <c r="A1971" i="16"/>
  <c r="B1971" i="16"/>
  <c r="C1971" i="16"/>
  <c r="D1971" i="16"/>
  <c r="A1972" i="16"/>
  <c r="B1972" i="16"/>
  <c r="C1972" i="16"/>
  <c r="D1972" i="16"/>
  <c r="A1973" i="16"/>
  <c r="B1973" i="16"/>
  <c r="C1973" i="16"/>
  <c r="D1973" i="16"/>
  <c r="A1974" i="16"/>
  <c r="B1974" i="16"/>
  <c r="C1974" i="16"/>
  <c r="D1974" i="16"/>
  <c r="A1975" i="16"/>
  <c r="B1975" i="16"/>
  <c r="C1975" i="16"/>
  <c r="D1975" i="16"/>
  <c r="A1976" i="16"/>
  <c r="B1976" i="16"/>
  <c r="C1976" i="16"/>
  <c r="D1976" i="16"/>
  <c r="A1977" i="16"/>
  <c r="B1977" i="16"/>
  <c r="C1977" i="16"/>
  <c r="D1977" i="16"/>
  <c r="A1978" i="16"/>
  <c r="B1978" i="16"/>
  <c r="C1978" i="16"/>
  <c r="D1978" i="16"/>
  <c r="A1979" i="16"/>
  <c r="B1979" i="16"/>
  <c r="C1979" i="16"/>
  <c r="D1979" i="16"/>
  <c r="A1980" i="16"/>
  <c r="B1980" i="16"/>
  <c r="C1980" i="16"/>
  <c r="D1980" i="16"/>
  <c r="A1981" i="16"/>
  <c r="B1981" i="16"/>
  <c r="C1981" i="16"/>
  <c r="D1981" i="16"/>
  <c r="A1982" i="16"/>
  <c r="B1982" i="16"/>
  <c r="C1982" i="16"/>
  <c r="D1982" i="16"/>
  <c r="A1983" i="16"/>
  <c r="B1983" i="16"/>
  <c r="C1983" i="16"/>
  <c r="D1983" i="16"/>
  <c r="A1984" i="16"/>
  <c r="B1984" i="16"/>
  <c r="C1984" i="16"/>
  <c r="D1984" i="16"/>
  <c r="A1985" i="16"/>
  <c r="B1985" i="16"/>
  <c r="C1985" i="16"/>
  <c r="D1985" i="16"/>
  <c r="A1986" i="16"/>
  <c r="B1986" i="16"/>
  <c r="C1986" i="16"/>
  <c r="D1986" i="16"/>
  <c r="A1987" i="16"/>
  <c r="B1987" i="16"/>
  <c r="C1987" i="16"/>
  <c r="D1987" i="16"/>
  <c r="A1988" i="16"/>
  <c r="B1988" i="16"/>
  <c r="C1988" i="16"/>
  <c r="D1988" i="16"/>
  <c r="A1989" i="16"/>
  <c r="B1989" i="16"/>
  <c r="C1989" i="16"/>
  <c r="D1989" i="16"/>
  <c r="A1990" i="16"/>
  <c r="B1990" i="16"/>
  <c r="C1990" i="16"/>
  <c r="D1990" i="16"/>
  <c r="A1991" i="16"/>
  <c r="B1991" i="16"/>
  <c r="C1991" i="16"/>
  <c r="D1991" i="16"/>
  <c r="A1992" i="16"/>
  <c r="B1992" i="16"/>
  <c r="C1992" i="16"/>
  <c r="D1992" i="16"/>
  <c r="A1993" i="16"/>
  <c r="B1993" i="16"/>
  <c r="C1993" i="16"/>
  <c r="D1993" i="16"/>
  <c r="A1994" i="16"/>
  <c r="B1994" i="16"/>
  <c r="C1994" i="16"/>
  <c r="D1994" i="16"/>
  <c r="A1995" i="16"/>
  <c r="B1995" i="16"/>
  <c r="C1995" i="16"/>
  <c r="D1995" i="16"/>
  <c r="A1996" i="16"/>
  <c r="B1996" i="16"/>
  <c r="C1996" i="16"/>
  <c r="D1996" i="16"/>
  <c r="A1997" i="16"/>
  <c r="B1997" i="16"/>
  <c r="C1997" i="16"/>
  <c r="D1997" i="16"/>
  <c r="A1998" i="16"/>
  <c r="B1998" i="16"/>
  <c r="C1998" i="16"/>
  <c r="D1998" i="16"/>
  <c r="A1999" i="16"/>
  <c r="B1999" i="16"/>
  <c r="C1999" i="16"/>
  <c r="D1999" i="16"/>
  <c r="A2000" i="16"/>
  <c r="B2000" i="16"/>
  <c r="C2000" i="16"/>
  <c r="D2000" i="16"/>
  <c r="A2001" i="16"/>
  <c r="B2001" i="16"/>
  <c r="C2001" i="16"/>
  <c r="D2001" i="16"/>
  <c r="A2002" i="16"/>
  <c r="B2002" i="16"/>
  <c r="C2002" i="16"/>
  <c r="D2002" i="16"/>
  <c r="A2003" i="16"/>
  <c r="B2003" i="16"/>
  <c r="C2003" i="16"/>
  <c r="D2003" i="16"/>
  <c r="A2004" i="16"/>
  <c r="B2004" i="16"/>
  <c r="C2004" i="16"/>
  <c r="D2004" i="16"/>
  <c r="A2005" i="16"/>
  <c r="B2005" i="16"/>
  <c r="C2005" i="16"/>
  <c r="D2005" i="16"/>
  <c r="A2006" i="16"/>
  <c r="B2006" i="16"/>
  <c r="C2006" i="16"/>
  <c r="D2006" i="16"/>
  <c r="A2007" i="16"/>
  <c r="B2007" i="16"/>
  <c r="C2007" i="16"/>
  <c r="D2007" i="16"/>
  <c r="A2008" i="16"/>
  <c r="B2008" i="16"/>
  <c r="C2008" i="16"/>
  <c r="D2008" i="16"/>
  <c r="A2009" i="16"/>
  <c r="B2009" i="16"/>
  <c r="C2009" i="16"/>
  <c r="D2009" i="16"/>
  <c r="A2010" i="16"/>
  <c r="B2010" i="16"/>
  <c r="C2010" i="16"/>
  <c r="D2010" i="16"/>
  <c r="A2011" i="16"/>
  <c r="B2011" i="16"/>
  <c r="C2011" i="16"/>
  <c r="D2011" i="16"/>
  <c r="A2012" i="16"/>
  <c r="B2012" i="16"/>
  <c r="C2012" i="16"/>
  <c r="D2012" i="16"/>
  <c r="A2013" i="16"/>
  <c r="B2013" i="16"/>
  <c r="C2013" i="16"/>
  <c r="D2013" i="16"/>
  <c r="A2014" i="16"/>
  <c r="B2014" i="16"/>
  <c r="C2014" i="16"/>
  <c r="D2014" i="16"/>
  <c r="A2015" i="16"/>
  <c r="B2015" i="16"/>
  <c r="C2015" i="16"/>
  <c r="D2015" i="16"/>
  <c r="A2016" i="16"/>
  <c r="B2016" i="16"/>
  <c r="C2016" i="16"/>
  <c r="D2016" i="16"/>
  <c r="A2017" i="16"/>
  <c r="B2017" i="16"/>
  <c r="C2017" i="16"/>
  <c r="D2017" i="16"/>
  <c r="A2018" i="16"/>
  <c r="B2018" i="16"/>
  <c r="C2018" i="16"/>
  <c r="D2018" i="16"/>
  <c r="A2019" i="16"/>
  <c r="B2019" i="16"/>
  <c r="C2019" i="16"/>
  <c r="D2019" i="16"/>
  <c r="A2020" i="16"/>
  <c r="B2020" i="16"/>
  <c r="C2020" i="16"/>
  <c r="D2020" i="16"/>
  <c r="A2021" i="16"/>
  <c r="B2021" i="16"/>
  <c r="C2021" i="16"/>
  <c r="D2021" i="16"/>
  <c r="A2022" i="16"/>
  <c r="B2022" i="16"/>
  <c r="C2022" i="16"/>
  <c r="D2022" i="16"/>
  <c r="A2023" i="16"/>
  <c r="B2023" i="16"/>
  <c r="C2023" i="16"/>
  <c r="D2023" i="16"/>
  <c r="A2024" i="16"/>
  <c r="B2024" i="16"/>
  <c r="C2024" i="16"/>
  <c r="D2024" i="16"/>
  <c r="A2025" i="16"/>
  <c r="B2025" i="16"/>
  <c r="C2025" i="16"/>
  <c r="D2025" i="16"/>
  <c r="A2026" i="16"/>
  <c r="B2026" i="16"/>
  <c r="C2026" i="16"/>
  <c r="D2026" i="16"/>
  <c r="A2027" i="16"/>
  <c r="B2027" i="16"/>
  <c r="C2027" i="16"/>
  <c r="D2027" i="16"/>
  <c r="A2028" i="16"/>
  <c r="B2028" i="16"/>
  <c r="C2028" i="16"/>
  <c r="D2028" i="16"/>
  <c r="A2029" i="16"/>
  <c r="B2029" i="16"/>
  <c r="C2029" i="16"/>
  <c r="D2029" i="16"/>
  <c r="A2030" i="16"/>
  <c r="B2030" i="16"/>
  <c r="C2030" i="16"/>
  <c r="D2030" i="16"/>
  <c r="A2031" i="16"/>
  <c r="B2031" i="16"/>
  <c r="C2031" i="16"/>
  <c r="D2031" i="16"/>
  <c r="A2032" i="16"/>
  <c r="B2032" i="16"/>
  <c r="C2032" i="16"/>
  <c r="D2032" i="16"/>
  <c r="A2033" i="16"/>
  <c r="B2033" i="16"/>
  <c r="C2033" i="16"/>
  <c r="D2033" i="16"/>
  <c r="A2034" i="16"/>
  <c r="B2034" i="16"/>
  <c r="C2034" i="16"/>
  <c r="D2034" i="16"/>
  <c r="A2035" i="16"/>
  <c r="B2035" i="16"/>
  <c r="C2035" i="16"/>
  <c r="D2035" i="16"/>
  <c r="A2036" i="16"/>
  <c r="B2036" i="16"/>
  <c r="C2036" i="16"/>
  <c r="D2036" i="16"/>
  <c r="A2037" i="16"/>
  <c r="B2037" i="16"/>
  <c r="C2037" i="16"/>
  <c r="D2037" i="16"/>
  <c r="A2038" i="16"/>
  <c r="B2038" i="16"/>
  <c r="C2038" i="16"/>
  <c r="D2038" i="16"/>
  <c r="A2039" i="16"/>
  <c r="B2039" i="16"/>
  <c r="C2039" i="16"/>
  <c r="D2039" i="16"/>
  <c r="A2040" i="16"/>
  <c r="B2040" i="16"/>
  <c r="C2040" i="16"/>
  <c r="D2040" i="16"/>
  <c r="A2041" i="16"/>
  <c r="B2041" i="16"/>
  <c r="C2041" i="16"/>
  <c r="D2041" i="16"/>
  <c r="A2042" i="16"/>
  <c r="B2042" i="16"/>
  <c r="C2042" i="16"/>
  <c r="D2042" i="16"/>
  <c r="A2043" i="16"/>
  <c r="B2043" i="16"/>
  <c r="C2043" i="16"/>
  <c r="D2043" i="16"/>
  <c r="A2044" i="16"/>
  <c r="B2044" i="16"/>
  <c r="C2044" i="16"/>
  <c r="D2044" i="16"/>
  <c r="A2045" i="16"/>
  <c r="B2045" i="16"/>
  <c r="C2045" i="16"/>
  <c r="D2045" i="16"/>
  <c r="A2046" i="16"/>
  <c r="B2046" i="16"/>
  <c r="C2046" i="16"/>
  <c r="D2046" i="16"/>
  <c r="A2047" i="16"/>
  <c r="B2047" i="16"/>
  <c r="C2047" i="16"/>
  <c r="D2047" i="16"/>
  <c r="A2048" i="16"/>
  <c r="B2048" i="16"/>
  <c r="C2048" i="16"/>
  <c r="D2048" i="16"/>
  <c r="A2049" i="16"/>
  <c r="B2049" i="16"/>
  <c r="C2049" i="16"/>
  <c r="D2049" i="16"/>
  <c r="A2050" i="16"/>
  <c r="B2050" i="16"/>
  <c r="C2050" i="16"/>
  <c r="D2050" i="16"/>
  <c r="A2051" i="16"/>
  <c r="B2051" i="16"/>
  <c r="C2051" i="16"/>
  <c r="D2051" i="16"/>
  <c r="A2052" i="16"/>
  <c r="B2052" i="16"/>
  <c r="C2052" i="16"/>
  <c r="D2052" i="16"/>
  <c r="A2053" i="16"/>
  <c r="B2053" i="16"/>
  <c r="C2053" i="16"/>
  <c r="D2053" i="16"/>
  <c r="A2054" i="16"/>
  <c r="B2054" i="16"/>
  <c r="C2054" i="16"/>
  <c r="D2054" i="16"/>
  <c r="A2055" i="16"/>
  <c r="B2055" i="16"/>
  <c r="C2055" i="16"/>
  <c r="D2055" i="16"/>
  <c r="A2056" i="16"/>
  <c r="B2056" i="16"/>
  <c r="C2056" i="16"/>
  <c r="D2056" i="16"/>
  <c r="A2057" i="16"/>
  <c r="B2057" i="16"/>
  <c r="C2057" i="16"/>
  <c r="D2057" i="16"/>
  <c r="A2058" i="16"/>
  <c r="B2058" i="16"/>
  <c r="C2058" i="16"/>
  <c r="D2058" i="16"/>
  <c r="A2059" i="16"/>
  <c r="B2059" i="16"/>
  <c r="C2059" i="16"/>
  <c r="D2059" i="16"/>
  <c r="A2060" i="16"/>
  <c r="B2060" i="16"/>
  <c r="C2060" i="16"/>
  <c r="D2060" i="16"/>
  <c r="A2061" i="16"/>
  <c r="B2061" i="16"/>
  <c r="C2061" i="16"/>
  <c r="D2061" i="16"/>
  <c r="A2062" i="16"/>
  <c r="B2062" i="16"/>
  <c r="C2062" i="16"/>
  <c r="D2062" i="16"/>
  <c r="A2063" i="16"/>
  <c r="B2063" i="16"/>
  <c r="C2063" i="16"/>
  <c r="D2063" i="16"/>
  <c r="A2064" i="16"/>
  <c r="B2064" i="16"/>
  <c r="C2064" i="16"/>
  <c r="D2064" i="16"/>
  <c r="A2065" i="16"/>
  <c r="B2065" i="16"/>
  <c r="C2065" i="16"/>
  <c r="D2065" i="16"/>
  <c r="A2066" i="16"/>
  <c r="B2066" i="16"/>
  <c r="C2066" i="16"/>
  <c r="D2066" i="16"/>
  <c r="A2067" i="16"/>
  <c r="B2067" i="16"/>
  <c r="C2067" i="16"/>
  <c r="D2067" i="16"/>
  <c r="A2068" i="16"/>
  <c r="B2068" i="16"/>
  <c r="C2068" i="16"/>
  <c r="D2068" i="16"/>
  <c r="A2069" i="16"/>
  <c r="B2069" i="16"/>
  <c r="C2069" i="16"/>
  <c r="D2069" i="16"/>
  <c r="A2070" i="16"/>
  <c r="B2070" i="16"/>
  <c r="C2070" i="16"/>
  <c r="D2070" i="16"/>
  <c r="A2071" i="16"/>
  <c r="B2071" i="16"/>
  <c r="C2071" i="16"/>
  <c r="D2071" i="16"/>
  <c r="A2072" i="16"/>
  <c r="B2072" i="16"/>
  <c r="C2072" i="16"/>
  <c r="D2072" i="16"/>
  <c r="A2073" i="16"/>
  <c r="B2073" i="16"/>
  <c r="C2073" i="16"/>
  <c r="D2073" i="16"/>
  <c r="A2074" i="16"/>
  <c r="B2074" i="16"/>
  <c r="C2074" i="16"/>
  <c r="D2074" i="16"/>
  <c r="A2075" i="16"/>
  <c r="B2075" i="16"/>
  <c r="C2075" i="16"/>
  <c r="D2075" i="16"/>
  <c r="A2076" i="16"/>
  <c r="B2076" i="16"/>
  <c r="C2076" i="16"/>
  <c r="D2076" i="16"/>
  <c r="A2077" i="16"/>
  <c r="B2077" i="16"/>
  <c r="C2077" i="16"/>
  <c r="D2077" i="16"/>
  <c r="A2078" i="16"/>
  <c r="B2078" i="16"/>
  <c r="C2078" i="16"/>
  <c r="D2078" i="16"/>
  <c r="A2079" i="16"/>
  <c r="B2079" i="16"/>
  <c r="C2079" i="16"/>
  <c r="D2079" i="16"/>
  <c r="A2080" i="16"/>
  <c r="B2080" i="16"/>
  <c r="C2080" i="16"/>
  <c r="D2080" i="16"/>
  <c r="A2081" i="16"/>
  <c r="B2081" i="16"/>
  <c r="C2081" i="16"/>
  <c r="D2081" i="16"/>
  <c r="A2082" i="16"/>
  <c r="B2082" i="16"/>
  <c r="C2082" i="16"/>
  <c r="D2082" i="16"/>
  <c r="A2083" i="16"/>
  <c r="B2083" i="16"/>
  <c r="C2083" i="16"/>
  <c r="D2083" i="16"/>
  <c r="A2084" i="16"/>
  <c r="B2084" i="16"/>
  <c r="C2084" i="16"/>
  <c r="D2084" i="16"/>
  <c r="A2085" i="16"/>
  <c r="B2085" i="16"/>
  <c r="C2085" i="16"/>
  <c r="D2085" i="16"/>
  <c r="A2086" i="16"/>
  <c r="B2086" i="16"/>
  <c r="C2086" i="16"/>
  <c r="D2086" i="16"/>
  <c r="A2087" i="16"/>
  <c r="B2087" i="16"/>
  <c r="C2087" i="16"/>
  <c r="D2087" i="16"/>
  <c r="A2088" i="16"/>
  <c r="B2088" i="16"/>
  <c r="C2088" i="16"/>
  <c r="D2088" i="16"/>
  <c r="A2089" i="16"/>
  <c r="B2089" i="16"/>
  <c r="C2089" i="16"/>
  <c r="D2089" i="16"/>
  <c r="A2090" i="16"/>
  <c r="B2090" i="16"/>
  <c r="C2090" i="16"/>
  <c r="D2090" i="16"/>
  <c r="A2091" i="16"/>
  <c r="B2091" i="16"/>
  <c r="C2091" i="16"/>
  <c r="D2091" i="16"/>
  <c r="A2092" i="16"/>
  <c r="B2092" i="16"/>
  <c r="C2092" i="16"/>
  <c r="D2092" i="16"/>
  <c r="A2093" i="16"/>
  <c r="B2093" i="16"/>
  <c r="C2093" i="16"/>
  <c r="D2093" i="16"/>
  <c r="A2094" i="16"/>
  <c r="B2094" i="16"/>
  <c r="C2094" i="16"/>
  <c r="D2094" i="16"/>
  <c r="A2095" i="16"/>
  <c r="B2095" i="16"/>
  <c r="C2095" i="16"/>
  <c r="D2095" i="16"/>
  <c r="A2096" i="16"/>
  <c r="B2096" i="16"/>
  <c r="C2096" i="16"/>
  <c r="D2096" i="16"/>
  <c r="A2097" i="16"/>
  <c r="B2097" i="16"/>
  <c r="C2097" i="16"/>
  <c r="D2097" i="16"/>
  <c r="A2098" i="16"/>
  <c r="B2098" i="16"/>
  <c r="C2098" i="16"/>
  <c r="D2098" i="16"/>
  <c r="A2099" i="16"/>
  <c r="B2099" i="16"/>
  <c r="C2099" i="16"/>
  <c r="D2099" i="16"/>
  <c r="A2100" i="16"/>
  <c r="B2100" i="16"/>
  <c r="C2100" i="16"/>
  <c r="D2100" i="16"/>
  <c r="A2101" i="16"/>
  <c r="B2101" i="16"/>
  <c r="C2101" i="16"/>
  <c r="D2101" i="16"/>
  <c r="A2102" i="16"/>
  <c r="B2102" i="16"/>
  <c r="C2102" i="16"/>
  <c r="D2102" i="16"/>
  <c r="A2103" i="16"/>
  <c r="B2103" i="16"/>
  <c r="C2103" i="16"/>
  <c r="D2103" i="16"/>
  <c r="A2104" i="16"/>
  <c r="B2104" i="16"/>
  <c r="C2104" i="16"/>
  <c r="D2104" i="16"/>
  <c r="A2105" i="16"/>
  <c r="B2105" i="16"/>
  <c r="C2105" i="16"/>
  <c r="D2105" i="16"/>
  <c r="A2106" i="16"/>
  <c r="B2106" i="16"/>
  <c r="C2106" i="16"/>
  <c r="D2106" i="16"/>
  <c r="A2107" i="16"/>
  <c r="B2107" i="16"/>
  <c r="C2107" i="16"/>
  <c r="D2107" i="16"/>
  <c r="A2108" i="16"/>
  <c r="B2108" i="16"/>
  <c r="C2108" i="16"/>
  <c r="D2108" i="16"/>
  <c r="A2109" i="16"/>
  <c r="B2109" i="16"/>
  <c r="C2109" i="16"/>
  <c r="D2109" i="16"/>
  <c r="A2110" i="16"/>
  <c r="B2110" i="16"/>
  <c r="C2110" i="16"/>
  <c r="D2110" i="16"/>
  <c r="A2111" i="16"/>
  <c r="B2111" i="16"/>
  <c r="C2111" i="16"/>
  <c r="D2111" i="16"/>
  <c r="A2112" i="16"/>
  <c r="B2112" i="16"/>
  <c r="C2112" i="16"/>
  <c r="D2112" i="16"/>
  <c r="A2113" i="16"/>
  <c r="B2113" i="16"/>
  <c r="C2113" i="16"/>
  <c r="D2113" i="16"/>
  <c r="A2114" i="16"/>
  <c r="B2114" i="16"/>
  <c r="C2114" i="16"/>
  <c r="D2114" i="16"/>
  <c r="A2115" i="16"/>
  <c r="B2115" i="16"/>
  <c r="C2115" i="16"/>
  <c r="D2115" i="16"/>
  <c r="A2116" i="16"/>
  <c r="B2116" i="16"/>
  <c r="C2116" i="16"/>
  <c r="D2116" i="16"/>
  <c r="A2117" i="16"/>
  <c r="B2117" i="16"/>
  <c r="C2117" i="16"/>
  <c r="D2117" i="16"/>
  <c r="A2118" i="16"/>
  <c r="B2118" i="16"/>
  <c r="C2118" i="16"/>
  <c r="D2118" i="16"/>
  <c r="A2119" i="16"/>
  <c r="B2119" i="16"/>
  <c r="C2119" i="16"/>
  <c r="D2119" i="16"/>
  <c r="A2120" i="16"/>
  <c r="B2120" i="16"/>
  <c r="C2120" i="16"/>
  <c r="D2120" i="16"/>
  <c r="A2121" i="16"/>
  <c r="B2121" i="16"/>
  <c r="C2121" i="16"/>
  <c r="D2121" i="16"/>
  <c r="A2122" i="16"/>
  <c r="B2122" i="16"/>
  <c r="C2122" i="16"/>
  <c r="D2122" i="16"/>
  <c r="A2123" i="16"/>
  <c r="B2123" i="16"/>
  <c r="C2123" i="16"/>
  <c r="D2123" i="16"/>
  <c r="A2124" i="16"/>
  <c r="B2124" i="16"/>
  <c r="C2124" i="16"/>
  <c r="D2124" i="16"/>
  <c r="A2125" i="16"/>
  <c r="B2125" i="16"/>
  <c r="C2125" i="16"/>
  <c r="D2125" i="16"/>
  <c r="A2126" i="16"/>
  <c r="B2126" i="16"/>
  <c r="C2126" i="16"/>
  <c r="D2126" i="16"/>
  <c r="A2127" i="16"/>
  <c r="B2127" i="16"/>
  <c r="C2127" i="16"/>
  <c r="D2127" i="16"/>
  <c r="A2128" i="16"/>
  <c r="B2128" i="16"/>
  <c r="C2128" i="16"/>
  <c r="D2128" i="16"/>
  <c r="A2129" i="16"/>
  <c r="B2129" i="16"/>
  <c r="C2129" i="16"/>
  <c r="D2129" i="16"/>
  <c r="A2130" i="16"/>
  <c r="B2130" i="16"/>
  <c r="C2130" i="16"/>
  <c r="D2130" i="16"/>
  <c r="A2131" i="16"/>
  <c r="B2131" i="16"/>
  <c r="C2131" i="16"/>
  <c r="D2131" i="16"/>
  <c r="A2132" i="16"/>
  <c r="B2132" i="16"/>
  <c r="C2132" i="16"/>
  <c r="D2132" i="16"/>
  <c r="A2133" i="16"/>
  <c r="B2133" i="16"/>
  <c r="C2133" i="16"/>
  <c r="D2133" i="16"/>
  <c r="A2134" i="16"/>
  <c r="B2134" i="16"/>
  <c r="C2134" i="16"/>
  <c r="D2134" i="16"/>
  <c r="A2135" i="16"/>
  <c r="B2135" i="16"/>
  <c r="C2135" i="16"/>
  <c r="D2135" i="16"/>
  <c r="A2136" i="16"/>
  <c r="B2136" i="16"/>
  <c r="C2136" i="16"/>
  <c r="D2136" i="16"/>
  <c r="A2137" i="16"/>
  <c r="B2137" i="16"/>
  <c r="C2137" i="16"/>
  <c r="D2137" i="16"/>
  <c r="A2138" i="16"/>
  <c r="B2138" i="16"/>
  <c r="C2138" i="16"/>
  <c r="D2138" i="16"/>
  <c r="A2139" i="16"/>
  <c r="B2139" i="16"/>
  <c r="C2139" i="16"/>
  <c r="D2139" i="16"/>
  <c r="A2140" i="16"/>
  <c r="B2140" i="16"/>
  <c r="C2140" i="16"/>
  <c r="D2140" i="16"/>
  <c r="A2141" i="16"/>
  <c r="B2141" i="16"/>
  <c r="C2141" i="16"/>
  <c r="D2141" i="16"/>
  <c r="A2142" i="16"/>
  <c r="B2142" i="16"/>
  <c r="C2142" i="16"/>
  <c r="D2142" i="16"/>
  <c r="A2143" i="16"/>
  <c r="B2143" i="16"/>
  <c r="C2143" i="16"/>
  <c r="D2143" i="16"/>
  <c r="A2144" i="16"/>
  <c r="B2144" i="16"/>
  <c r="C2144" i="16"/>
  <c r="D2144" i="16"/>
  <c r="A2145" i="16"/>
  <c r="B2145" i="16"/>
  <c r="C2145" i="16"/>
  <c r="D2145" i="16"/>
  <c r="A2146" i="16"/>
  <c r="B2146" i="16"/>
  <c r="C2146" i="16"/>
  <c r="D2146" i="16"/>
  <c r="A2147" i="16"/>
  <c r="B2147" i="16"/>
  <c r="C2147" i="16"/>
  <c r="D2147" i="16"/>
  <c r="A2148" i="16"/>
  <c r="B2148" i="16"/>
  <c r="C2148" i="16"/>
  <c r="D2148" i="16"/>
  <c r="A2149" i="16"/>
  <c r="B2149" i="16"/>
  <c r="C2149" i="16"/>
  <c r="D2149" i="16"/>
  <c r="A2150" i="16"/>
  <c r="B2150" i="16"/>
  <c r="C2150" i="16"/>
  <c r="D2150" i="16"/>
  <c r="A2151" i="16"/>
  <c r="B2151" i="16"/>
  <c r="C2151" i="16"/>
  <c r="D2151" i="16"/>
  <c r="A2152" i="16"/>
  <c r="B2152" i="16"/>
  <c r="C2152" i="16"/>
  <c r="D2152" i="16"/>
  <c r="A2153" i="16"/>
  <c r="B2153" i="16"/>
  <c r="C2153" i="16"/>
  <c r="D2153" i="16"/>
  <c r="A2154" i="16"/>
  <c r="B2154" i="16"/>
  <c r="C2154" i="16"/>
  <c r="D2154" i="16"/>
  <c r="A2155" i="16"/>
  <c r="B2155" i="16"/>
  <c r="C2155" i="16"/>
  <c r="D2155" i="16"/>
  <c r="A2156" i="16"/>
  <c r="B2156" i="16"/>
  <c r="C2156" i="16"/>
  <c r="D2156" i="16"/>
  <c r="A2157" i="16"/>
  <c r="B2157" i="16"/>
  <c r="C2157" i="16"/>
  <c r="D2157" i="16"/>
  <c r="A2158" i="16"/>
  <c r="B2158" i="16"/>
  <c r="C2158" i="16"/>
  <c r="D2158" i="16"/>
  <c r="A2159" i="16"/>
  <c r="B2159" i="16"/>
  <c r="C2159" i="16"/>
  <c r="D2159" i="16"/>
  <c r="A2160" i="16"/>
  <c r="B2160" i="16"/>
  <c r="C2160" i="16"/>
  <c r="D2160" i="16"/>
  <c r="A2161" i="16"/>
  <c r="B2161" i="16"/>
  <c r="C2161" i="16"/>
  <c r="D2161" i="16"/>
  <c r="A2162" i="16"/>
  <c r="B2162" i="16"/>
  <c r="C2162" i="16"/>
  <c r="D2162" i="16"/>
  <c r="A2163" i="16"/>
  <c r="B2163" i="16"/>
  <c r="C2163" i="16"/>
  <c r="D2163" i="16"/>
  <c r="A2164" i="16"/>
  <c r="B2164" i="16"/>
  <c r="C2164" i="16"/>
  <c r="D2164" i="16"/>
  <c r="A2165" i="16"/>
  <c r="B2165" i="16"/>
  <c r="C2165" i="16"/>
  <c r="D2165" i="16"/>
  <c r="A2166" i="16"/>
  <c r="B2166" i="16"/>
  <c r="C2166" i="16"/>
  <c r="D2166" i="16"/>
  <c r="A2167" i="16"/>
  <c r="B2167" i="16"/>
  <c r="C2167" i="16"/>
  <c r="D2167" i="16"/>
  <c r="A2168" i="16"/>
  <c r="B2168" i="16"/>
  <c r="C2168" i="16"/>
  <c r="D2168" i="16"/>
  <c r="A2169" i="16"/>
  <c r="B2169" i="16"/>
  <c r="C2169" i="16"/>
  <c r="D2169" i="16"/>
  <c r="A2170" i="16"/>
  <c r="B2170" i="16"/>
  <c r="C2170" i="16"/>
  <c r="D2170" i="16"/>
  <c r="A2171" i="16"/>
  <c r="B2171" i="16"/>
  <c r="C2171" i="16"/>
  <c r="D2171" i="16"/>
  <c r="A2172" i="16"/>
  <c r="B2172" i="16"/>
  <c r="C2172" i="16"/>
  <c r="D2172" i="16"/>
  <c r="A2173" i="16"/>
  <c r="B2173" i="16"/>
  <c r="C2173" i="16"/>
  <c r="D2173" i="16"/>
  <c r="A2174" i="16"/>
  <c r="B2174" i="16"/>
  <c r="C2174" i="16"/>
  <c r="D2174" i="16"/>
  <c r="A2175" i="16"/>
  <c r="B2175" i="16"/>
  <c r="C2175" i="16"/>
  <c r="D2175" i="16"/>
  <c r="A2176" i="16"/>
  <c r="B2176" i="16"/>
  <c r="C2176" i="16"/>
  <c r="D2176" i="16"/>
  <c r="A2177" i="16"/>
  <c r="B2177" i="16"/>
  <c r="C2177" i="16"/>
  <c r="D2177" i="16"/>
  <c r="A2178" i="16"/>
  <c r="B2178" i="16"/>
  <c r="C2178" i="16"/>
  <c r="D2178" i="16"/>
  <c r="A2179" i="16"/>
  <c r="B2179" i="16"/>
  <c r="C2179" i="16"/>
  <c r="D2179" i="16"/>
  <c r="A2180" i="16"/>
  <c r="B2180" i="16"/>
  <c r="C2180" i="16"/>
  <c r="D2180" i="16"/>
  <c r="A2181" i="16"/>
  <c r="B2181" i="16"/>
  <c r="C2181" i="16"/>
  <c r="D2181" i="16"/>
  <c r="A2182" i="16"/>
  <c r="B2182" i="16"/>
  <c r="C2182" i="16"/>
  <c r="D2182" i="16"/>
  <c r="A2183" i="16"/>
  <c r="B2183" i="16"/>
  <c r="C2183" i="16"/>
  <c r="D2183" i="16"/>
  <c r="A2184" i="16"/>
  <c r="B2184" i="16"/>
  <c r="C2184" i="16"/>
  <c r="D2184" i="16"/>
  <c r="A2185" i="16"/>
  <c r="B2185" i="16"/>
  <c r="C2185" i="16"/>
  <c r="D2185" i="16"/>
  <c r="A2186" i="16"/>
  <c r="B2186" i="16"/>
  <c r="C2186" i="16"/>
  <c r="D2186" i="16"/>
  <c r="A2187" i="16"/>
  <c r="B2187" i="16"/>
  <c r="C2187" i="16"/>
  <c r="D2187" i="16"/>
  <c r="A2188" i="16"/>
  <c r="B2188" i="16"/>
  <c r="C2188" i="16"/>
  <c r="D2188" i="16"/>
  <c r="A2189" i="16"/>
  <c r="B2189" i="16"/>
  <c r="C2189" i="16"/>
  <c r="D2189" i="16"/>
  <c r="A2190" i="16"/>
  <c r="B2190" i="16"/>
  <c r="C2190" i="16"/>
  <c r="D2190" i="16"/>
  <c r="A2191" i="16"/>
  <c r="B2191" i="16"/>
  <c r="C2191" i="16"/>
  <c r="D2191" i="16"/>
  <c r="A2192" i="16"/>
  <c r="B2192" i="16"/>
  <c r="C2192" i="16"/>
  <c r="D2192" i="16"/>
  <c r="A2193" i="16"/>
  <c r="B2193" i="16"/>
  <c r="C2193" i="16"/>
  <c r="D2193" i="16"/>
  <c r="A2194" i="16"/>
  <c r="B2194" i="16"/>
  <c r="C2194" i="16"/>
  <c r="D2194" i="16"/>
  <c r="A2195" i="16"/>
  <c r="B2195" i="16"/>
  <c r="C2195" i="16"/>
  <c r="D2195" i="16"/>
  <c r="A2196" i="16"/>
  <c r="B2196" i="16"/>
  <c r="C2196" i="16"/>
  <c r="D2196" i="16"/>
  <c r="A2197" i="16"/>
  <c r="B2197" i="16"/>
  <c r="C2197" i="16"/>
  <c r="D2197" i="16"/>
  <c r="A2198" i="16"/>
  <c r="B2198" i="16"/>
  <c r="C2198" i="16"/>
  <c r="D2198" i="16"/>
  <c r="A2199" i="16"/>
  <c r="B2199" i="16"/>
  <c r="C2199" i="16"/>
  <c r="D2199" i="16"/>
  <c r="A2200" i="16"/>
  <c r="B2200" i="16"/>
  <c r="C2200" i="16"/>
  <c r="D2200" i="16"/>
  <c r="A2201" i="16"/>
  <c r="B2201" i="16"/>
  <c r="C2201" i="16"/>
  <c r="D2201" i="16"/>
  <c r="A2202" i="16"/>
  <c r="B2202" i="16"/>
  <c r="C2202" i="16"/>
  <c r="D2202" i="16"/>
  <c r="A2203" i="16"/>
  <c r="B2203" i="16"/>
  <c r="C2203" i="16"/>
  <c r="D2203" i="16"/>
  <c r="A2204" i="16"/>
  <c r="B2204" i="16"/>
  <c r="C2204" i="16"/>
  <c r="D2204" i="16"/>
  <c r="A2205" i="16"/>
  <c r="B2205" i="16"/>
  <c r="C2205" i="16"/>
  <c r="D2205" i="16"/>
  <c r="A2206" i="16"/>
  <c r="B2206" i="16"/>
  <c r="C2206" i="16"/>
  <c r="D2206" i="16"/>
  <c r="A2207" i="16"/>
  <c r="B2207" i="16"/>
  <c r="C2207" i="16"/>
  <c r="D2207" i="16"/>
  <c r="A2208" i="16"/>
  <c r="B2208" i="16"/>
  <c r="C2208" i="16"/>
  <c r="D2208" i="16"/>
  <c r="A2209" i="16"/>
  <c r="B2209" i="16"/>
  <c r="C2209" i="16"/>
  <c r="D2209" i="16"/>
  <c r="A2210" i="16"/>
  <c r="B2210" i="16"/>
  <c r="C2210" i="16"/>
  <c r="D2210" i="16"/>
  <c r="A2211" i="16"/>
  <c r="B2211" i="16"/>
  <c r="C2211" i="16"/>
  <c r="D2211" i="16"/>
  <c r="A2212" i="16"/>
  <c r="B2212" i="16"/>
  <c r="C2212" i="16"/>
  <c r="D2212" i="16"/>
  <c r="A2213" i="16"/>
  <c r="B2213" i="16"/>
  <c r="C2213" i="16"/>
  <c r="D2213" i="16"/>
  <c r="A2214" i="16"/>
  <c r="B2214" i="16"/>
  <c r="C2214" i="16"/>
  <c r="D2214" i="16"/>
  <c r="A2215" i="16"/>
  <c r="B2215" i="16"/>
  <c r="C2215" i="16"/>
  <c r="D2215" i="16"/>
  <c r="A2216" i="16"/>
  <c r="B2216" i="16"/>
  <c r="C2216" i="16"/>
  <c r="D2216" i="16"/>
  <c r="A2217" i="16"/>
  <c r="B2217" i="16"/>
  <c r="C2217" i="16"/>
  <c r="D2217" i="16"/>
  <c r="A2218" i="16"/>
  <c r="B2218" i="16"/>
  <c r="C2218" i="16"/>
  <c r="D2218" i="16"/>
  <c r="A2219" i="16"/>
  <c r="B2219" i="16"/>
  <c r="C2219" i="16"/>
  <c r="D2219" i="16"/>
  <c r="A2220" i="16"/>
  <c r="B2220" i="16"/>
  <c r="C2220" i="16"/>
  <c r="D2220" i="16"/>
  <c r="A2221" i="16"/>
  <c r="B2221" i="16"/>
  <c r="C2221" i="16"/>
  <c r="D2221" i="16"/>
  <c r="A2222" i="16"/>
  <c r="B2222" i="16"/>
  <c r="C2222" i="16"/>
  <c r="D2222" i="16"/>
  <c r="A2223" i="16"/>
  <c r="B2223" i="16"/>
  <c r="C2223" i="16"/>
  <c r="D2223" i="16"/>
  <c r="A2224" i="16"/>
  <c r="B2224" i="16"/>
  <c r="C2224" i="16"/>
  <c r="D2224" i="16"/>
  <c r="A2225" i="16"/>
  <c r="B2225" i="16"/>
  <c r="C2225" i="16"/>
  <c r="D2225" i="16"/>
  <c r="A2226" i="16"/>
  <c r="B2226" i="16"/>
  <c r="C2226" i="16"/>
  <c r="D2226" i="16"/>
  <c r="A2227" i="16"/>
  <c r="B2227" i="16"/>
  <c r="C2227" i="16"/>
  <c r="D2227" i="16"/>
  <c r="A2228" i="16"/>
  <c r="B2228" i="16"/>
  <c r="C2228" i="16"/>
  <c r="D2228" i="16"/>
  <c r="A2229" i="16"/>
  <c r="B2229" i="16"/>
  <c r="C2229" i="16"/>
  <c r="D2229" i="16"/>
  <c r="A2230" i="16"/>
  <c r="B2230" i="16"/>
  <c r="C2230" i="16"/>
  <c r="D2230" i="16"/>
  <c r="A2231" i="16"/>
  <c r="B2231" i="16"/>
  <c r="C2231" i="16"/>
  <c r="D2231" i="16"/>
  <c r="A2232" i="16"/>
  <c r="B2232" i="16"/>
  <c r="C2232" i="16"/>
  <c r="D2232" i="16"/>
  <c r="A2233" i="16"/>
  <c r="B2233" i="16"/>
  <c r="C2233" i="16"/>
  <c r="D2233" i="16"/>
  <c r="A2234" i="16"/>
  <c r="B2234" i="16"/>
  <c r="C2234" i="16"/>
  <c r="D2234" i="16"/>
  <c r="A2235" i="16"/>
  <c r="B2235" i="16"/>
  <c r="C2235" i="16"/>
  <c r="D2235" i="16"/>
  <c r="A2236" i="16"/>
  <c r="B2236" i="16"/>
  <c r="C2236" i="16"/>
  <c r="D2236" i="16"/>
  <c r="A2237" i="16"/>
  <c r="B2237" i="16"/>
  <c r="C2237" i="16"/>
  <c r="D2237" i="16"/>
  <c r="A2238" i="16"/>
  <c r="B2238" i="16"/>
  <c r="C2238" i="16"/>
  <c r="D2238" i="16"/>
  <c r="A2239" i="16"/>
  <c r="B2239" i="16"/>
  <c r="C2239" i="16"/>
  <c r="D2239" i="16"/>
  <c r="A2240" i="16"/>
  <c r="B2240" i="16"/>
  <c r="C2240" i="16"/>
  <c r="D2240" i="16"/>
  <c r="A2241" i="16"/>
  <c r="B2241" i="16"/>
  <c r="C2241" i="16"/>
  <c r="D2241" i="16"/>
  <c r="A2242" i="16"/>
  <c r="B2242" i="16"/>
  <c r="C2242" i="16"/>
  <c r="D2242" i="16"/>
  <c r="A2243" i="16"/>
  <c r="B2243" i="16"/>
  <c r="C2243" i="16"/>
  <c r="D2243" i="16"/>
  <c r="A2244" i="16"/>
  <c r="B2244" i="16"/>
  <c r="C2244" i="16"/>
  <c r="D2244" i="16"/>
  <c r="A2245" i="16"/>
  <c r="B2245" i="16"/>
  <c r="C2245" i="16"/>
  <c r="D2245" i="16"/>
  <c r="A2246" i="16"/>
  <c r="B2246" i="16"/>
  <c r="C2246" i="16"/>
  <c r="D2246" i="16"/>
  <c r="A2247" i="16"/>
  <c r="B2247" i="16"/>
  <c r="C2247" i="16"/>
  <c r="D2247" i="16"/>
  <c r="A2248" i="16"/>
  <c r="B2248" i="16"/>
  <c r="C2248" i="16"/>
  <c r="D2248" i="16"/>
  <c r="A2249" i="16"/>
  <c r="B2249" i="16"/>
  <c r="C2249" i="16"/>
  <c r="D2249" i="16"/>
  <c r="A2250" i="16"/>
  <c r="B2250" i="16"/>
  <c r="C2250" i="16"/>
  <c r="D2250" i="16"/>
  <c r="A2251" i="16"/>
  <c r="B2251" i="16"/>
  <c r="C2251" i="16"/>
  <c r="D2251" i="16"/>
  <c r="A2252" i="16"/>
  <c r="B2252" i="16"/>
  <c r="C2252" i="16"/>
  <c r="D2252" i="16"/>
  <c r="A2253" i="16"/>
  <c r="B2253" i="16"/>
  <c r="C2253" i="16"/>
  <c r="D2253" i="16"/>
  <c r="A2254" i="16"/>
  <c r="B2254" i="16"/>
  <c r="C2254" i="16"/>
  <c r="D2254" i="16"/>
  <c r="A2255" i="16"/>
  <c r="B2255" i="16"/>
  <c r="C2255" i="16"/>
  <c r="D2255" i="16"/>
  <c r="A2256" i="16"/>
  <c r="B2256" i="16"/>
  <c r="C2256" i="16"/>
  <c r="D2256" i="16"/>
  <c r="A2257" i="16"/>
  <c r="B2257" i="16"/>
  <c r="C2257" i="16"/>
  <c r="D2257" i="16"/>
  <c r="A2258" i="16"/>
  <c r="B2258" i="16"/>
  <c r="C2258" i="16"/>
  <c r="D2258" i="16"/>
  <c r="A2259" i="16"/>
  <c r="B2259" i="16"/>
  <c r="C2259" i="16"/>
  <c r="D2259" i="16"/>
  <c r="A2260" i="16"/>
  <c r="B2260" i="16"/>
  <c r="C2260" i="16"/>
  <c r="D2260" i="16"/>
  <c r="A2261" i="16"/>
  <c r="B2261" i="16"/>
  <c r="C2261" i="16"/>
  <c r="D2261" i="16"/>
  <c r="A2262" i="16"/>
  <c r="B2262" i="16"/>
  <c r="C2262" i="16"/>
  <c r="D2262" i="16"/>
  <c r="A2263" i="16"/>
  <c r="B2263" i="16"/>
  <c r="C2263" i="16"/>
  <c r="D2263" i="16"/>
  <c r="A2264" i="16"/>
  <c r="B2264" i="16"/>
  <c r="C2264" i="16"/>
  <c r="D2264" i="16"/>
  <c r="A2265" i="16"/>
  <c r="B2265" i="16"/>
  <c r="C2265" i="16"/>
  <c r="D2265" i="16"/>
  <c r="A2266" i="16"/>
  <c r="B2266" i="16"/>
  <c r="C2266" i="16"/>
  <c r="D2266" i="16"/>
  <c r="A2267" i="16"/>
  <c r="B2267" i="16"/>
  <c r="C2267" i="16"/>
  <c r="D2267" i="16"/>
  <c r="A2268" i="16"/>
  <c r="B2268" i="16"/>
  <c r="C2268" i="16"/>
  <c r="D2268" i="16"/>
  <c r="A2269" i="16"/>
  <c r="B2269" i="16"/>
  <c r="C2269" i="16"/>
  <c r="D2269" i="16"/>
  <c r="A2270" i="16"/>
  <c r="B2270" i="16"/>
  <c r="C2270" i="16"/>
  <c r="D2270" i="16"/>
  <c r="A2271" i="16"/>
  <c r="B2271" i="16"/>
  <c r="C2271" i="16"/>
  <c r="D2271" i="16"/>
  <c r="A2272" i="16"/>
  <c r="B2272" i="16"/>
  <c r="C2272" i="16"/>
  <c r="D2272" i="16"/>
  <c r="A2273" i="16"/>
  <c r="B2273" i="16"/>
  <c r="C2273" i="16"/>
  <c r="D2273" i="16"/>
  <c r="A2274" i="16"/>
  <c r="B2274" i="16"/>
  <c r="C2274" i="16"/>
  <c r="D2274" i="16"/>
  <c r="A2275" i="16"/>
  <c r="B2275" i="16"/>
  <c r="C2275" i="16"/>
  <c r="D2275" i="16"/>
  <c r="A2276" i="16"/>
  <c r="B2276" i="16"/>
  <c r="C2276" i="16"/>
  <c r="D2276" i="16"/>
  <c r="A2277" i="16"/>
  <c r="B2277" i="16"/>
  <c r="C2277" i="16"/>
  <c r="D2277" i="16"/>
  <c r="A2278" i="16"/>
  <c r="B2278" i="16"/>
  <c r="C2278" i="16"/>
  <c r="D2278" i="16"/>
  <c r="A2279" i="16"/>
  <c r="B2279" i="16"/>
  <c r="C2279" i="16"/>
  <c r="D2279" i="16"/>
  <c r="A2280" i="16"/>
  <c r="B2280" i="16"/>
  <c r="C2280" i="16"/>
  <c r="D2280" i="16"/>
  <c r="A2281" i="16"/>
  <c r="B2281" i="16"/>
  <c r="C2281" i="16"/>
  <c r="D2281" i="16"/>
  <c r="A2282" i="16"/>
  <c r="B2282" i="16"/>
  <c r="C2282" i="16"/>
  <c r="D2282" i="16"/>
  <c r="A2283" i="16"/>
  <c r="B2283" i="16"/>
  <c r="C2283" i="16"/>
  <c r="D2283" i="16"/>
  <c r="A2284" i="16"/>
  <c r="B2284" i="16"/>
  <c r="C2284" i="16"/>
  <c r="D2284" i="16"/>
  <c r="A2285" i="16"/>
  <c r="B2285" i="16"/>
  <c r="C2285" i="16"/>
  <c r="D2285" i="16"/>
  <c r="A2286" i="16"/>
  <c r="B2286" i="16"/>
  <c r="C2286" i="16"/>
  <c r="D2286" i="16"/>
  <c r="A2287" i="16"/>
  <c r="B2287" i="16"/>
  <c r="C2287" i="16"/>
  <c r="D2287" i="16"/>
  <c r="A2288" i="16"/>
  <c r="B2288" i="16"/>
  <c r="C2288" i="16"/>
  <c r="D2288" i="16"/>
  <c r="A2289" i="16"/>
  <c r="B2289" i="16"/>
  <c r="C2289" i="16"/>
  <c r="D2289" i="16"/>
  <c r="A2290" i="16"/>
  <c r="B2290" i="16"/>
  <c r="C2290" i="16"/>
  <c r="D2290" i="16"/>
  <c r="A2291" i="16"/>
  <c r="B2291" i="16"/>
  <c r="C2291" i="16"/>
  <c r="D2291" i="16"/>
  <c r="A2292" i="16"/>
  <c r="B2292" i="16"/>
  <c r="C2292" i="16"/>
  <c r="D2292" i="16"/>
  <c r="A2293" i="16"/>
  <c r="B2293" i="16"/>
  <c r="C2293" i="16"/>
  <c r="D2293" i="16"/>
  <c r="A2294" i="16"/>
  <c r="B2294" i="16"/>
  <c r="C2294" i="16"/>
  <c r="D2294" i="16"/>
  <c r="A2295" i="16"/>
  <c r="B2295" i="16"/>
  <c r="C2295" i="16"/>
  <c r="D2295" i="16"/>
  <c r="A2296" i="16"/>
  <c r="B2296" i="16"/>
  <c r="C2296" i="16"/>
  <c r="D2296" i="16"/>
  <c r="A2297" i="16"/>
  <c r="B2297" i="16"/>
  <c r="C2297" i="16"/>
  <c r="D2297" i="16"/>
  <c r="A2298" i="16"/>
  <c r="B2298" i="16"/>
  <c r="C2298" i="16"/>
  <c r="D2298" i="16"/>
  <c r="A2299" i="16"/>
  <c r="B2299" i="16"/>
  <c r="C2299" i="16"/>
  <c r="D2299" i="16"/>
  <c r="A2300" i="16"/>
  <c r="B2300" i="16"/>
  <c r="C2300" i="16"/>
  <c r="D2300" i="16"/>
  <c r="A2301" i="16"/>
  <c r="B2301" i="16"/>
  <c r="C2301" i="16"/>
  <c r="D2301" i="16"/>
  <c r="A2302" i="16"/>
  <c r="B2302" i="16"/>
  <c r="C2302" i="16"/>
  <c r="D2302" i="16"/>
  <c r="A2303" i="16"/>
  <c r="B2303" i="16"/>
  <c r="C2303" i="16"/>
  <c r="D2303" i="16"/>
  <c r="A2304" i="16"/>
  <c r="B2304" i="16"/>
  <c r="C2304" i="16"/>
  <c r="D2304" i="16"/>
  <c r="A2305" i="16"/>
  <c r="B2305" i="16"/>
  <c r="C2305" i="16"/>
  <c r="D2305" i="16"/>
  <c r="A2306" i="16"/>
  <c r="B2306" i="16"/>
  <c r="C2306" i="16"/>
  <c r="D2306" i="16"/>
  <c r="A2307" i="16"/>
  <c r="B2307" i="16"/>
  <c r="C2307" i="16"/>
  <c r="D2307" i="16"/>
  <c r="A2308" i="16"/>
  <c r="B2308" i="16"/>
  <c r="C2308" i="16"/>
  <c r="D2308" i="16"/>
  <c r="A2309" i="16"/>
  <c r="B2309" i="16"/>
  <c r="C2309" i="16"/>
  <c r="D2309" i="16"/>
  <c r="D6" i="16"/>
  <c r="C6" i="16"/>
  <c r="B6" i="16"/>
  <c r="A6" i="16"/>
  <c r="E10" i="10"/>
  <c r="F10" i="10"/>
  <c r="H10" i="10"/>
  <c r="E11" i="10"/>
  <c r="F11" i="10"/>
  <c r="H11" i="10"/>
  <c r="E12" i="10"/>
  <c r="F12" i="10"/>
  <c r="H12" i="10"/>
  <c r="E13" i="10"/>
  <c r="F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E18" i="10"/>
  <c r="F18" i="10"/>
  <c r="H18" i="10"/>
  <c r="E19" i="10"/>
  <c r="F19" i="10"/>
  <c r="H19" i="10"/>
  <c r="E20" i="10"/>
  <c r="F20" i="10"/>
  <c r="H20" i="10"/>
  <c r="E21" i="10"/>
  <c r="F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E26" i="10"/>
  <c r="F26" i="10"/>
  <c r="H26" i="10"/>
  <c r="E27" i="10"/>
  <c r="F27" i="10"/>
  <c r="H27" i="10"/>
  <c r="E28" i="10"/>
  <c r="F28" i="10"/>
  <c r="H28" i="10"/>
  <c r="E29" i="10"/>
  <c r="F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E34" i="10"/>
  <c r="F34" i="10"/>
  <c r="H34" i="10"/>
  <c r="E35" i="10"/>
  <c r="F35" i="10"/>
  <c r="H35" i="10"/>
  <c r="E36" i="10"/>
  <c r="F36" i="10"/>
  <c r="H36" i="10"/>
  <c r="E37" i="10"/>
  <c r="F37" i="10"/>
  <c r="H37" i="10"/>
  <c r="F38" i="10"/>
  <c r="G38" i="10"/>
  <c r="H38" i="10"/>
  <c r="F39" i="10"/>
  <c r="G39" i="10"/>
  <c r="H39" i="10"/>
  <c r="F40" i="10"/>
  <c r="G40" i="10"/>
  <c r="H40" i="10"/>
  <c r="F41" i="10"/>
  <c r="G41" i="10"/>
  <c r="H41" i="10"/>
  <c r="E42" i="10"/>
  <c r="F42" i="10"/>
  <c r="H42" i="10"/>
  <c r="E43" i="10"/>
  <c r="F43" i="10"/>
  <c r="H43" i="10"/>
  <c r="E44" i="10"/>
  <c r="F44" i="10"/>
  <c r="H44" i="10"/>
  <c r="E45" i="10"/>
  <c r="F45" i="10"/>
  <c r="H45" i="10"/>
  <c r="F46" i="10"/>
  <c r="G46" i="10"/>
  <c r="H46" i="10"/>
  <c r="F47" i="10"/>
  <c r="G47" i="10"/>
  <c r="H47" i="10"/>
  <c r="F48" i="10"/>
  <c r="G48" i="10"/>
  <c r="H48" i="10"/>
  <c r="F49" i="10"/>
  <c r="G49" i="10"/>
  <c r="H49" i="10"/>
  <c r="E50" i="10"/>
  <c r="F50" i="10"/>
  <c r="H50" i="10"/>
  <c r="E51" i="10"/>
  <c r="F51" i="10"/>
  <c r="H51" i="10"/>
  <c r="E52" i="10"/>
  <c r="F52" i="10"/>
  <c r="H52" i="10"/>
  <c r="E53" i="10"/>
  <c r="F53" i="10"/>
  <c r="H53" i="10"/>
  <c r="F54" i="10"/>
  <c r="G54" i="10"/>
  <c r="H54" i="10"/>
  <c r="F55" i="10"/>
  <c r="G55" i="10"/>
  <c r="H55" i="10"/>
  <c r="F56" i="10"/>
  <c r="G56" i="10"/>
  <c r="H56" i="10"/>
  <c r="F57" i="10"/>
  <c r="G57" i="10"/>
  <c r="H57" i="10"/>
  <c r="E58" i="10"/>
  <c r="F58" i="10"/>
  <c r="H58" i="10"/>
  <c r="E59" i="10"/>
  <c r="F59" i="10"/>
  <c r="H59" i="10"/>
  <c r="E60" i="10"/>
  <c r="F60" i="10"/>
  <c r="H60" i="10"/>
  <c r="E61" i="10"/>
  <c r="F61" i="10"/>
  <c r="H61" i="10"/>
  <c r="F62" i="10"/>
  <c r="G62" i="10"/>
  <c r="H62" i="10"/>
  <c r="F63" i="10"/>
  <c r="G63" i="10"/>
  <c r="H63" i="10"/>
  <c r="F64" i="10"/>
  <c r="G64" i="10"/>
  <c r="H64" i="10"/>
  <c r="F65" i="10"/>
  <c r="G65" i="10"/>
  <c r="H65" i="10"/>
  <c r="E66" i="10"/>
  <c r="F66" i="10"/>
  <c r="H66" i="10"/>
  <c r="E67" i="10"/>
  <c r="F67" i="10"/>
  <c r="H67" i="10"/>
  <c r="E68" i="10"/>
  <c r="F68" i="10"/>
  <c r="H68" i="10"/>
  <c r="E69" i="10"/>
  <c r="F69" i="10"/>
  <c r="H69" i="10"/>
  <c r="F70" i="10"/>
  <c r="G70" i="10"/>
  <c r="H70" i="10"/>
  <c r="F71" i="10"/>
  <c r="G71" i="10"/>
  <c r="H71" i="10"/>
  <c r="F72" i="10"/>
  <c r="G72" i="10"/>
  <c r="H72" i="10"/>
  <c r="F73" i="10"/>
  <c r="G73" i="10"/>
  <c r="H73" i="10"/>
  <c r="E74" i="10"/>
  <c r="F74" i="10"/>
  <c r="H74" i="10"/>
  <c r="E75" i="10"/>
  <c r="F75" i="10"/>
  <c r="H75" i="10"/>
  <c r="E76" i="10"/>
  <c r="F76" i="10"/>
  <c r="H76" i="10"/>
  <c r="E77" i="10"/>
  <c r="F77" i="10"/>
  <c r="H77" i="10"/>
  <c r="F78" i="10"/>
  <c r="G78" i="10"/>
  <c r="H78" i="10"/>
  <c r="F79" i="10"/>
  <c r="G79" i="10"/>
  <c r="H79" i="10"/>
  <c r="F80" i="10"/>
  <c r="G80" i="10"/>
  <c r="H80" i="10"/>
  <c r="F81" i="10"/>
  <c r="G81" i="10"/>
  <c r="H81" i="10"/>
  <c r="E82" i="10"/>
  <c r="F82" i="10"/>
  <c r="H82" i="10"/>
  <c r="E83" i="10"/>
  <c r="F83" i="10"/>
  <c r="H83" i="10"/>
  <c r="E84" i="10"/>
  <c r="F84" i="10"/>
  <c r="H84" i="10"/>
  <c r="E85" i="10"/>
  <c r="F85" i="10"/>
  <c r="H85" i="10"/>
  <c r="F86" i="10"/>
  <c r="G86" i="10"/>
  <c r="H86" i="10"/>
  <c r="F87" i="10"/>
  <c r="G87" i="10"/>
  <c r="H87" i="10"/>
  <c r="F88" i="10"/>
  <c r="G88" i="10"/>
  <c r="H88" i="10"/>
  <c r="F89" i="10"/>
  <c r="G89" i="10"/>
  <c r="H89" i="10"/>
  <c r="E90" i="10"/>
  <c r="F90" i="10"/>
  <c r="H90" i="10"/>
  <c r="E91" i="10"/>
  <c r="F91" i="10"/>
  <c r="H91" i="10"/>
  <c r="E92" i="10"/>
  <c r="F92" i="10"/>
  <c r="H92" i="10"/>
  <c r="E93" i="10"/>
  <c r="F93" i="10"/>
  <c r="H93" i="10"/>
  <c r="F94" i="10"/>
  <c r="G94" i="10"/>
  <c r="H94" i="10"/>
  <c r="F95" i="10"/>
  <c r="G95" i="10"/>
  <c r="H95" i="10"/>
  <c r="F96" i="10"/>
  <c r="G96" i="10"/>
  <c r="H96" i="10"/>
  <c r="F97" i="10"/>
  <c r="G97" i="10"/>
  <c r="H97" i="10"/>
  <c r="E98" i="10"/>
  <c r="F98" i="10"/>
  <c r="H98" i="10"/>
  <c r="E99" i="10"/>
  <c r="F99" i="10"/>
  <c r="H99" i="10"/>
  <c r="E100" i="10"/>
  <c r="F100" i="10"/>
  <c r="H100" i="10"/>
  <c r="E101" i="10"/>
  <c r="F101" i="10"/>
  <c r="H101" i="10"/>
  <c r="F102" i="10"/>
  <c r="G102" i="10"/>
  <c r="H102" i="10"/>
  <c r="F103" i="10"/>
  <c r="G103" i="10"/>
  <c r="H103" i="10"/>
  <c r="F104" i="10"/>
  <c r="G104" i="10"/>
  <c r="H104" i="10"/>
  <c r="F105" i="10"/>
  <c r="G105" i="10"/>
  <c r="H105" i="10"/>
  <c r="E106" i="10"/>
  <c r="F106" i="10"/>
  <c r="H106" i="10"/>
  <c r="E107" i="10"/>
  <c r="F107" i="10"/>
  <c r="H107" i="10"/>
  <c r="E108" i="10"/>
  <c r="F108" i="10"/>
  <c r="H108" i="10"/>
  <c r="E109" i="10"/>
  <c r="F109" i="10"/>
  <c r="H109" i="10"/>
  <c r="F110" i="10"/>
  <c r="G110" i="10"/>
  <c r="H110" i="10"/>
  <c r="F111" i="10"/>
  <c r="G111" i="10"/>
  <c r="H111" i="10"/>
  <c r="F112" i="10"/>
  <c r="G112" i="10"/>
  <c r="H112" i="10"/>
  <c r="F113" i="10"/>
  <c r="G113" i="10"/>
  <c r="H113" i="10"/>
  <c r="E114" i="10"/>
  <c r="F114" i="10"/>
  <c r="H114" i="10"/>
  <c r="E115" i="10"/>
  <c r="F115" i="10"/>
  <c r="H115" i="10"/>
  <c r="E116" i="10"/>
  <c r="F116" i="10"/>
  <c r="H116" i="10"/>
  <c r="E117" i="10"/>
  <c r="F117" i="10"/>
  <c r="H117" i="10"/>
  <c r="F118" i="10"/>
  <c r="G118" i="10"/>
  <c r="H118" i="10"/>
  <c r="F119" i="10"/>
  <c r="G119" i="10"/>
  <c r="H119" i="10"/>
  <c r="F120" i="10"/>
  <c r="G120" i="10"/>
  <c r="H120" i="10"/>
  <c r="F121" i="10"/>
  <c r="G121" i="10"/>
  <c r="H121" i="10"/>
  <c r="E122" i="10"/>
  <c r="F122" i="10"/>
  <c r="H122" i="10"/>
  <c r="E123" i="10"/>
  <c r="F123" i="10"/>
  <c r="H123" i="10"/>
  <c r="E124" i="10"/>
  <c r="F124" i="10"/>
  <c r="H124" i="10"/>
  <c r="E125" i="10"/>
  <c r="F125" i="10"/>
  <c r="H125" i="10"/>
  <c r="F126" i="10"/>
  <c r="G126" i="10"/>
  <c r="H126" i="10"/>
  <c r="F127" i="10"/>
  <c r="G127" i="10"/>
  <c r="H127" i="10"/>
  <c r="F128" i="10"/>
  <c r="G128" i="10"/>
  <c r="H128" i="10"/>
  <c r="F129" i="10"/>
  <c r="G129" i="10"/>
  <c r="H129" i="10"/>
  <c r="E130" i="10"/>
  <c r="F130" i="10"/>
  <c r="H130" i="10"/>
  <c r="E131" i="10"/>
  <c r="F131" i="10"/>
  <c r="H131" i="10"/>
  <c r="E132" i="10"/>
  <c r="F132" i="10"/>
  <c r="H132" i="10"/>
  <c r="E133" i="10"/>
  <c r="F133" i="10"/>
  <c r="H133" i="10"/>
  <c r="F134" i="10"/>
  <c r="G134" i="10"/>
  <c r="H134" i="10"/>
  <c r="F135" i="10"/>
  <c r="G135" i="10"/>
  <c r="H135" i="10"/>
  <c r="F136" i="10"/>
  <c r="G136" i="10"/>
  <c r="H136" i="10"/>
  <c r="F137" i="10"/>
  <c r="G137" i="10"/>
  <c r="H137" i="10"/>
  <c r="E138" i="10"/>
  <c r="F138" i="10"/>
  <c r="H138" i="10"/>
  <c r="E139" i="10"/>
  <c r="F139" i="10"/>
  <c r="H139" i="10"/>
  <c r="E140" i="10"/>
  <c r="F140" i="10"/>
  <c r="H140" i="10"/>
  <c r="E141" i="10"/>
  <c r="F141" i="10"/>
  <c r="H141" i="10"/>
  <c r="F142" i="10"/>
  <c r="G142" i="10"/>
  <c r="H142" i="10"/>
  <c r="F143" i="10"/>
  <c r="G143" i="10"/>
  <c r="H143" i="10"/>
  <c r="F144" i="10"/>
  <c r="G144" i="10"/>
  <c r="H144" i="10"/>
  <c r="F145" i="10"/>
  <c r="G145" i="10"/>
  <c r="H145" i="10"/>
  <c r="E146" i="10"/>
  <c r="F146" i="10"/>
  <c r="H146" i="10"/>
  <c r="E147" i="10"/>
  <c r="F147" i="10"/>
  <c r="H147" i="10"/>
  <c r="E148" i="10"/>
  <c r="F148" i="10"/>
  <c r="H148" i="10"/>
  <c r="E149" i="10"/>
  <c r="F149" i="10"/>
  <c r="H149" i="10"/>
  <c r="F150" i="10"/>
  <c r="G150" i="10"/>
  <c r="H150" i="10"/>
  <c r="F151" i="10"/>
  <c r="G151" i="10"/>
  <c r="H151" i="10"/>
  <c r="F152" i="10"/>
  <c r="G152" i="10"/>
  <c r="H152" i="10"/>
  <c r="F153" i="10"/>
  <c r="G153" i="10"/>
  <c r="H153" i="10"/>
  <c r="E154" i="10"/>
  <c r="F154" i="10"/>
  <c r="H154" i="10"/>
  <c r="E155" i="10"/>
  <c r="F155" i="10"/>
  <c r="H155" i="10"/>
  <c r="E156" i="10"/>
  <c r="F156" i="10"/>
  <c r="H156" i="10"/>
  <c r="E157" i="10"/>
  <c r="F157" i="10"/>
  <c r="H157" i="10"/>
  <c r="F158" i="10"/>
  <c r="G158" i="10"/>
  <c r="H158" i="10"/>
  <c r="F159" i="10"/>
  <c r="G159" i="10"/>
  <c r="H159" i="10"/>
  <c r="F160" i="10"/>
  <c r="G160" i="10"/>
  <c r="H160" i="10"/>
  <c r="F161" i="10"/>
  <c r="G161" i="10"/>
  <c r="H161" i="10"/>
  <c r="E162" i="10"/>
  <c r="F162" i="10"/>
  <c r="H162" i="10"/>
  <c r="E163" i="10"/>
  <c r="F163" i="10"/>
  <c r="H163" i="10"/>
  <c r="E164" i="10"/>
  <c r="F164" i="10"/>
  <c r="H164" i="10"/>
  <c r="E165" i="10"/>
  <c r="F165" i="10"/>
  <c r="H165" i="10"/>
  <c r="F166" i="10"/>
  <c r="G166" i="10"/>
  <c r="H166" i="10"/>
  <c r="F167" i="10"/>
  <c r="G167" i="10"/>
  <c r="H167" i="10"/>
  <c r="F168" i="10"/>
  <c r="G168" i="10"/>
  <c r="H168" i="10"/>
  <c r="F169" i="10"/>
  <c r="G169" i="10"/>
  <c r="H169" i="10"/>
  <c r="E170" i="10"/>
  <c r="F170" i="10"/>
  <c r="H170" i="10"/>
  <c r="E171" i="10"/>
  <c r="F171" i="10"/>
  <c r="H171" i="10"/>
  <c r="E172" i="10"/>
  <c r="F172" i="10"/>
  <c r="H172" i="10"/>
  <c r="E173" i="10"/>
  <c r="F173" i="10"/>
  <c r="H173" i="10"/>
  <c r="F174" i="10"/>
  <c r="G174" i="10"/>
  <c r="H174" i="10"/>
  <c r="F175" i="10"/>
  <c r="G175" i="10"/>
  <c r="H175" i="10"/>
  <c r="F176" i="10"/>
  <c r="G176" i="10"/>
  <c r="H176" i="10"/>
  <c r="F177" i="10"/>
  <c r="G177" i="10"/>
  <c r="H177" i="10"/>
  <c r="E178" i="10"/>
  <c r="F178" i="10"/>
  <c r="H178" i="10"/>
  <c r="E179" i="10"/>
  <c r="F179" i="10"/>
  <c r="H179" i="10"/>
  <c r="E180" i="10"/>
  <c r="F180" i="10"/>
  <c r="H180" i="10"/>
  <c r="E181" i="10"/>
  <c r="F181" i="10"/>
  <c r="H181" i="10"/>
  <c r="F182" i="10"/>
  <c r="G182" i="10"/>
  <c r="H182" i="10"/>
  <c r="F183" i="10"/>
  <c r="G183" i="10"/>
  <c r="H183" i="10"/>
  <c r="F184" i="10"/>
  <c r="G184" i="10"/>
  <c r="H184" i="10"/>
  <c r="F185" i="10"/>
  <c r="G185" i="10"/>
  <c r="H185" i="10"/>
  <c r="E186" i="10"/>
  <c r="F186" i="10"/>
  <c r="H186" i="10"/>
  <c r="E187" i="10"/>
  <c r="F187" i="10"/>
  <c r="H187" i="10"/>
  <c r="E188" i="10"/>
  <c r="F188" i="10"/>
  <c r="H188" i="10"/>
  <c r="E189" i="10"/>
  <c r="F189" i="10"/>
  <c r="H189" i="10"/>
  <c r="F190" i="10"/>
  <c r="G190" i="10"/>
  <c r="H190" i="10"/>
  <c r="F191" i="10"/>
  <c r="G191" i="10"/>
  <c r="H191" i="10"/>
  <c r="F192" i="10"/>
  <c r="G192" i="10"/>
  <c r="H192" i="10"/>
  <c r="F193" i="10"/>
  <c r="G193" i="10"/>
  <c r="H193" i="10"/>
  <c r="E194" i="10"/>
  <c r="F194" i="10"/>
  <c r="H194" i="10"/>
  <c r="E195" i="10"/>
  <c r="F195" i="10"/>
  <c r="H195" i="10"/>
  <c r="E196" i="10"/>
  <c r="F196" i="10"/>
  <c r="H196" i="10"/>
  <c r="E197" i="10"/>
  <c r="F197" i="10"/>
  <c r="H197" i="10"/>
  <c r="F198" i="10"/>
  <c r="G198" i="10"/>
  <c r="H198" i="10"/>
  <c r="F199" i="10"/>
  <c r="G199" i="10"/>
  <c r="H199" i="10"/>
  <c r="F200" i="10"/>
  <c r="G200" i="10"/>
  <c r="H200" i="10"/>
  <c r="F201" i="10"/>
  <c r="G201" i="10"/>
  <c r="H201" i="10"/>
  <c r="E202" i="10"/>
  <c r="F202" i="10"/>
  <c r="H202" i="10"/>
  <c r="E203" i="10"/>
  <c r="F203" i="10"/>
  <c r="H203" i="10"/>
  <c r="E204" i="10"/>
  <c r="F204" i="10"/>
  <c r="H204" i="10"/>
  <c r="E205" i="10"/>
  <c r="F205" i="10"/>
  <c r="H205" i="10"/>
  <c r="F206" i="10"/>
  <c r="G206" i="10"/>
  <c r="H206" i="10"/>
  <c r="F207" i="10"/>
  <c r="G207" i="10"/>
  <c r="H207" i="10"/>
  <c r="F208" i="10"/>
  <c r="G208" i="10"/>
  <c r="H208" i="10"/>
  <c r="F209" i="10"/>
  <c r="G209" i="10"/>
  <c r="H209" i="10"/>
  <c r="E210" i="10"/>
  <c r="F210" i="10"/>
  <c r="H210" i="10"/>
  <c r="E211" i="10"/>
  <c r="F211" i="10"/>
  <c r="H211" i="10"/>
  <c r="E212" i="10"/>
  <c r="F212" i="10"/>
  <c r="H212" i="10"/>
  <c r="E213" i="10"/>
  <c r="F213" i="10"/>
  <c r="H213" i="10"/>
  <c r="F214" i="10"/>
  <c r="G214" i="10"/>
  <c r="H214" i="10"/>
  <c r="F215" i="10"/>
  <c r="G215" i="10"/>
  <c r="H215" i="10"/>
  <c r="F216" i="10"/>
  <c r="G216" i="10"/>
  <c r="H216" i="10"/>
  <c r="F217" i="10"/>
  <c r="G217" i="10"/>
  <c r="H217" i="10"/>
  <c r="E218" i="10"/>
  <c r="F218" i="10"/>
  <c r="H218" i="10"/>
  <c r="E219" i="10"/>
  <c r="F219" i="10"/>
  <c r="H219" i="10"/>
  <c r="E220" i="10"/>
  <c r="F220" i="10"/>
  <c r="H220" i="10"/>
  <c r="E221" i="10"/>
  <c r="F221" i="10"/>
  <c r="H221" i="10"/>
  <c r="F222" i="10"/>
  <c r="G222" i="10"/>
  <c r="H222" i="10"/>
  <c r="F223" i="10"/>
  <c r="G223" i="10"/>
  <c r="H223" i="10"/>
  <c r="F224" i="10"/>
  <c r="G224" i="10"/>
  <c r="H224" i="10"/>
  <c r="F225" i="10"/>
  <c r="G225" i="10"/>
  <c r="H225" i="10"/>
  <c r="E226" i="10"/>
  <c r="F226" i="10"/>
  <c r="H226" i="10"/>
  <c r="E227" i="10"/>
  <c r="F227" i="10"/>
  <c r="H227" i="10"/>
  <c r="E228" i="10"/>
  <c r="F228" i="10"/>
  <c r="H228" i="10"/>
  <c r="E229" i="10"/>
  <c r="F229" i="10"/>
  <c r="H229" i="10"/>
  <c r="F230" i="10"/>
  <c r="G230" i="10"/>
  <c r="H230" i="10"/>
  <c r="F231" i="10"/>
  <c r="G231" i="10"/>
  <c r="H231" i="10"/>
  <c r="F232" i="10"/>
  <c r="G232" i="10"/>
  <c r="H232" i="10"/>
  <c r="F233" i="10"/>
  <c r="G233" i="10"/>
  <c r="H233" i="10"/>
  <c r="E234" i="10"/>
  <c r="F234" i="10"/>
  <c r="H234" i="10"/>
  <c r="E235" i="10"/>
  <c r="F235" i="10"/>
  <c r="H235" i="10"/>
  <c r="E236" i="10"/>
  <c r="F236" i="10"/>
  <c r="H236" i="10"/>
  <c r="E237" i="10"/>
  <c r="F237" i="10"/>
  <c r="H237" i="10"/>
  <c r="F238" i="10"/>
  <c r="G238" i="10"/>
  <c r="H238" i="10"/>
  <c r="F239" i="10"/>
  <c r="G239" i="10"/>
  <c r="H239" i="10"/>
  <c r="F240" i="10"/>
  <c r="G240" i="10"/>
  <c r="H240" i="10"/>
  <c r="F241" i="10"/>
  <c r="G241" i="10"/>
  <c r="H241" i="10"/>
  <c r="E242" i="10"/>
  <c r="F242" i="10"/>
  <c r="H242" i="10"/>
  <c r="E243" i="10"/>
  <c r="F243" i="10"/>
  <c r="H243" i="10"/>
  <c r="E244" i="10"/>
  <c r="F244" i="10"/>
  <c r="H244" i="10"/>
  <c r="E245" i="10"/>
  <c r="F245" i="10"/>
  <c r="H245" i="10"/>
  <c r="F246" i="10"/>
  <c r="G246" i="10"/>
  <c r="H246" i="10"/>
  <c r="F247" i="10"/>
  <c r="G247" i="10"/>
  <c r="H247" i="10"/>
  <c r="F248" i="10"/>
  <c r="G248" i="10"/>
  <c r="H248" i="10"/>
  <c r="F249" i="10"/>
  <c r="G249" i="10"/>
  <c r="H249" i="10"/>
  <c r="E250" i="10"/>
  <c r="F250" i="10"/>
  <c r="H250" i="10"/>
  <c r="E251" i="10"/>
  <c r="F251" i="10"/>
  <c r="H251" i="10"/>
  <c r="E252" i="10"/>
  <c r="F252" i="10"/>
  <c r="H252" i="10"/>
  <c r="E253" i="10"/>
  <c r="F253" i="10"/>
  <c r="H253" i="10"/>
  <c r="F254" i="10"/>
  <c r="G254" i="10"/>
  <c r="H254" i="10"/>
  <c r="F255" i="10"/>
  <c r="G255" i="10"/>
  <c r="H255" i="10"/>
  <c r="F256" i="10"/>
  <c r="G256" i="10"/>
  <c r="H256" i="10"/>
  <c r="F257" i="10"/>
  <c r="G257" i="10"/>
  <c r="H257" i="10"/>
  <c r="E258" i="10"/>
  <c r="F258" i="10"/>
  <c r="H258" i="10"/>
  <c r="E259" i="10"/>
  <c r="F259" i="10"/>
  <c r="H259" i="10"/>
  <c r="E260" i="10"/>
  <c r="F260" i="10"/>
  <c r="H260" i="10"/>
  <c r="E261" i="10"/>
  <c r="F261" i="10"/>
  <c r="H261" i="10"/>
  <c r="F262" i="10"/>
  <c r="G262" i="10"/>
  <c r="H262" i="10"/>
  <c r="F263" i="10"/>
  <c r="G263" i="10"/>
  <c r="H263" i="10"/>
  <c r="F264" i="10"/>
  <c r="G264" i="10"/>
  <c r="H264" i="10"/>
  <c r="F265" i="10"/>
  <c r="G265" i="10"/>
  <c r="H265" i="10"/>
  <c r="E266" i="10"/>
  <c r="F266" i="10"/>
  <c r="H266" i="10"/>
  <c r="E267" i="10"/>
  <c r="F267" i="10"/>
  <c r="H267" i="10"/>
  <c r="E268" i="10"/>
  <c r="F268" i="10"/>
  <c r="H268" i="10"/>
  <c r="E269" i="10"/>
  <c r="F269" i="10"/>
  <c r="H269" i="10"/>
  <c r="F270" i="10"/>
  <c r="G270" i="10"/>
  <c r="H270" i="10"/>
  <c r="F271" i="10"/>
  <c r="G271" i="10"/>
  <c r="H271" i="10"/>
  <c r="F272" i="10"/>
  <c r="G272" i="10"/>
  <c r="H272" i="10"/>
  <c r="F273" i="10"/>
  <c r="G273" i="10"/>
  <c r="H273" i="10"/>
  <c r="E274" i="10"/>
  <c r="F274" i="10"/>
  <c r="H274" i="10"/>
  <c r="E275" i="10"/>
  <c r="F275" i="10"/>
  <c r="H275" i="10"/>
  <c r="E276" i="10"/>
  <c r="F276" i="10"/>
  <c r="H276" i="10"/>
  <c r="E277" i="10"/>
  <c r="F277" i="10"/>
  <c r="H277" i="10"/>
  <c r="F278" i="10"/>
  <c r="G278" i="10"/>
  <c r="H278" i="10"/>
  <c r="F279" i="10"/>
  <c r="G279" i="10"/>
  <c r="H279" i="10"/>
  <c r="F280" i="10"/>
  <c r="G280" i="10"/>
  <c r="H280" i="10"/>
  <c r="F281" i="10"/>
  <c r="G281" i="10"/>
  <c r="H281" i="10"/>
  <c r="E282" i="10"/>
  <c r="F282" i="10"/>
  <c r="H282" i="10"/>
  <c r="E283" i="10"/>
  <c r="F283" i="10"/>
  <c r="H283" i="10"/>
  <c r="E284" i="10"/>
  <c r="F284" i="10"/>
  <c r="H284" i="10"/>
  <c r="E285" i="10"/>
  <c r="F285" i="10"/>
  <c r="H285" i="10"/>
  <c r="F286" i="10"/>
  <c r="G286" i="10"/>
  <c r="H286" i="10"/>
  <c r="F287" i="10"/>
  <c r="G287" i="10"/>
  <c r="H287" i="10"/>
  <c r="F288" i="10"/>
  <c r="G288" i="10"/>
  <c r="H288" i="10"/>
  <c r="F289" i="10"/>
  <c r="G289" i="10"/>
  <c r="H289" i="10"/>
  <c r="E290" i="10"/>
  <c r="F290" i="10"/>
  <c r="H290" i="10"/>
  <c r="E291" i="10"/>
  <c r="F291" i="10"/>
  <c r="H291" i="10"/>
  <c r="E292" i="10"/>
  <c r="F292" i="10"/>
  <c r="H292" i="10"/>
  <c r="E293" i="10"/>
  <c r="F293" i="10"/>
  <c r="H293" i="10"/>
  <c r="F294" i="10"/>
  <c r="G294" i="10"/>
  <c r="H294" i="10"/>
  <c r="F295" i="10"/>
  <c r="G295" i="10"/>
  <c r="H295" i="10"/>
  <c r="F296" i="10"/>
  <c r="G296" i="10"/>
  <c r="H296" i="10"/>
  <c r="F297" i="10"/>
  <c r="G297" i="10"/>
  <c r="H297" i="10"/>
  <c r="E298" i="10"/>
  <c r="F298" i="10"/>
  <c r="H298" i="10"/>
  <c r="E299" i="10"/>
  <c r="F299" i="10"/>
  <c r="H299" i="10"/>
  <c r="E300" i="10"/>
  <c r="F300" i="10"/>
  <c r="H300" i="10"/>
  <c r="E301" i="10"/>
  <c r="F301" i="10"/>
  <c r="H301" i="10"/>
  <c r="F302" i="10"/>
  <c r="G302" i="10"/>
  <c r="H302" i="10"/>
  <c r="F303" i="10"/>
  <c r="G303" i="10"/>
  <c r="H303" i="10"/>
  <c r="F304" i="10"/>
  <c r="G304" i="10"/>
  <c r="H304" i="10"/>
  <c r="F305" i="10"/>
  <c r="G305" i="10"/>
  <c r="H305" i="10"/>
  <c r="E306" i="10"/>
  <c r="F306" i="10"/>
  <c r="H306" i="10"/>
  <c r="E307" i="10"/>
  <c r="F307" i="10"/>
  <c r="H307" i="10"/>
  <c r="E308" i="10"/>
  <c r="F308" i="10"/>
  <c r="H308" i="10"/>
  <c r="E309" i="10"/>
  <c r="F309" i="10"/>
  <c r="H309" i="10"/>
  <c r="F310" i="10"/>
  <c r="G310" i="10"/>
  <c r="H310" i="10"/>
  <c r="F311" i="10"/>
  <c r="G311" i="10"/>
  <c r="H311" i="10"/>
  <c r="F312" i="10"/>
  <c r="G312" i="10"/>
  <c r="H312" i="10"/>
  <c r="F313" i="10"/>
  <c r="G313" i="10"/>
  <c r="H313" i="10"/>
  <c r="E314" i="10"/>
  <c r="F314" i="10"/>
  <c r="H314" i="10"/>
  <c r="E315" i="10"/>
  <c r="F315" i="10"/>
  <c r="H315" i="10"/>
  <c r="E316" i="10"/>
  <c r="F316" i="10"/>
  <c r="H316" i="10"/>
  <c r="E317" i="10"/>
  <c r="F317" i="10"/>
  <c r="H317" i="10"/>
  <c r="F318" i="10"/>
  <c r="G318" i="10"/>
  <c r="H318" i="10"/>
  <c r="F319" i="10"/>
  <c r="G319" i="10"/>
  <c r="H319" i="10"/>
  <c r="F320" i="10"/>
  <c r="G320" i="10"/>
  <c r="H320" i="10"/>
  <c r="F321" i="10"/>
  <c r="G321" i="10"/>
  <c r="H321" i="10"/>
  <c r="E322" i="10"/>
  <c r="F322" i="10"/>
  <c r="H322" i="10"/>
  <c r="E323" i="10"/>
  <c r="F323" i="10"/>
  <c r="H323" i="10"/>
  <c r="E324" i="10"/>
  <c r="F324" i="10"/>
  <c r="H324" i="10"/>
  <c r="E325" i="10"/>
  <c r="F325" i="10"/>
  <c r="H325" i="10"/>
  <c r="F326" i="10"/>
  <c r="G326" i="10"/>
  <c r="H326" i="10"/>
  <c r="F327" i="10"/>
  <c r="G327" i="10"/>
  <c r="H327" i="10"/>
  <c r="F328" i="10"/>
  <c r="G328" i="10"/>
  <c r="H328" i="10"/>
  <c r="F329" i="10"/>
  <c r="G329" i="10"/>
  <c r="H329" i="10"/>
  <c r="E330" i="10"/>
  <c r="F330" i="10"/>
  <c r="H330" i="10"/>
  <c r="E331" i="10"/>
  <c r="F331" i="10"/>
  <c r="H331" i="10"/>
  <c r="E332" i="10"/>
  <c r="F332" i="10"/>
  <c r="H332" i="10"/>
  <c r="E333" i="10"/>
  <c r="F333" i="10"/>
  <c r="H333" i="10"/>
  <c r="F334" i="10"/>
  <c r="G334" i="10"/>
  <c r="H334" i="10"/>
  <c r="F335" i="10"/>
  <c r="G335" i="10"/>
  <c r="H335" i="10"/>
  <c r="F336" i="10"/>
  <c r="G336" i="10"/>
  <c r="H336" i="10"/>
  <c r="F337" i="10"/>
  <c r="G337" i="10"/>
  <c r="H337" i="10"/>
  <c r="E338" i="10"/>
  <c r="F338" i="10"/>
  <c r="H338" i="10"/>
  <c r="E339" i="10"/>
  <c r="F339" i="10"/>
  <c r="H339" i="10"/>
  <c r="E340" i="10"/>
  <c r="F340" i="10"/>
  <c r="H340" i="10"/>
  <c r="E341" i="10"/>
  <c r="F341" i="10"/>
  <c r="H341" i="10"/>
  <c r="F342" i="10"/>
  <c r="G342" i="10"/>
  <c r="H342" i="10"/>
  <c r="F343" i="10"/>
  <c r="G343" i="10"/>
  <c r="H343" i="10"/>
  <c r="F344" i="10"/>
  <c r="G344" i="10"/>
  <c r="H344" i="10"/>
  <c r="F345" i="10"/>
  <c r="G345" i="10"/>
  <c r="H345" i="10"/>
  <c r="E346" i="10"/>
  <c r="F346" i="10"/>
  <c r="H346" i="10"/>
  <c r="E347" i="10"/>
  <c r="F347" i="10"/>
  <c r="H347" i="10"/>
  <c r="E348" i="10"/>
  <c r="F348" i="10"/>
  <c r="H348" i="10"/>
  <c r="E349" i="10"/>
  <c r="F349" i="10"/>
  <c r="H349" i="10"/>
  <c r="F350" i="10"/>
  <c r="G350" i="10"/>
  <c r="H350" i="10"/>
  <c r="F351" i="10"/>
  <c r="G351" i="10"/>
  <c r="H351" i="10"/>
  <c r="F352" i="10"/>
  <c r="G352" i="10"/>
  <c r="H352" i="10"/>
  <c r="F353" i="10"/>
  <c r="G353" i="10"/>
  <c r="H353" i="10"/>
  <c r="E354" i="10"/>
  <c r="F354" i="10"/>
  <c r="H354" i="10"/>
  <c r="E355" i="10"/>
  <c r="F355" i="10"/>
  <c r="H355" i="10"/>
  <c r="E356" i="10"/>
  <c r="F356" i="10"/>
  <c r="H356" i="10"/>
  <c r="E357" i="10"/>
  <c r="F357" i="10"/>
  <c r="H357" i="10"/>
  <c r="F358" i="10"/>
  <c r="G358" i="10"/>
  <c r="H358" i="10"/>
  <c r="F359" i="10"/>
  <c r="G359" i="10"/>
  <c r="H359" i="10"/>
  <c r="F360" i="10"/>
  <c r="G360" i="10"/>
  <c r="H360" i="10"/>
  <c r="F361" i="10"/>
  <c r="G361" i="10"/>
  <c r="H361" i="10"/>
  <c r="E362" i="10"/>
  <c r="F362" i="10"/>
  <c r="H362" i="10"/>
  <c r="E363" i="10"/>
  <c r="F363" i="10"/>
  <c r="H363" i="10"/>
  <c r="E364" i="10"/>
  <c r="F364" i="10"/>
  <c r="H364" i="10"/>
  <c r="E365" i="10"/>
  <c r="F365" i="10"/>
  <c r="H365" i="10"/>
  <c r="F366" i="10"/>
  <c r="G366" i="10"/>
  <c r="H366" i="10"/>
  <c r="F367" i="10"/>
  <c r="G367" i="10"/>
  <c r="H367" i="10"/>
  <c r="F368" i="10"/>
  <c r="G368" i="10"/>
  <c r="H368" i="10"/>
  <c r="F369" i="10"/>
  <c r="G369" i="10"/>
  <c r="H369" i="10"/>
  <c r="E370" i="10"/>
  <c r="F370" i="10"/>
  <c r="H370" i="10"/>
  <c r="E371" i="10"/>
  <c r="F371" i="10"/>
  <c r="H371" i="10"/>
  <c r="E372" i="10"/>
  <c r="F372" i="10"/>
  <c r="H372" i="10"/>
  <c r="E373" i="10"/>
  <c r="F373" i="10"/>
  <c r="H373" i="10"/>
  <c r="F374" i="10"/>
  <c r="G374" i="10"/>
  <c r="H374" i="10"/>
  <c r="F375" i="10"/>
  <c r="G375" i="10"/>
  <c r="H375" i="10"/>
  <c r="F376" i="10"/>
  <c r="G376" i="10"/>
  <c r="H376" i="10"/>
  <c r="F377" i="10"/>
  <c r="G377" i="10"/>
  <c r="H377" i="10"/>
  <c r="E378" i="10"/>
  <c r="F378" i="10"/>
  <c r="H378" i="10"/>
  <c r="E379" i="10"/>
  <c r="F379" i="10"/>
  <c r="H379" i="10"/>
  <c r="E380" i="10"/>
  <c r="F380" i="10"/>
  <c r="H380" i="10"/>
  <c r="E381" i="10"/>
  <c r="F381" i="10"/>
  <c r="H381" i="10"/>
  <c r="F382" i="10"/>
  <c r="G382" i="10"/>
  <c r="H382" i="10"/>
  <c r="F383" i="10"/>
  <c r="G383" i="10"/>
  <c r="H383" i="10"/>
  <c r="F384" i="10"/>
  <c r="G384" i="10"/>
  <c r="H384" i="10"/>
  <c r="F385" i="10"/>
  <c r="G385" i="10"/>
  <c r="H385" i="10"/>
  <c r="E386" i="10"/>
  <c r="F386" i="10"/>
  <c r="H386" i="10"/>
  <c r="E387" i="10"/>
  <c r="F387" i="10"/>
  <c r="H387" i="10"/>
  <c r="E388" i="10"/>
  <c r="F388" i="10"/>
  <c r="H388" i="10"/>
  <c r="E389" i="10"/>
  <c r="F389" i="10"/>
  <c r="H389" i="10"/>
  <c r="F390" i="10"/>
  <c r="G390" i="10"/>
  <c r="H390" i="10"/>
  <c r="F391" i="10"/>
  <c r="G391" i="10"/>
  <c r="H391" i="10"/>
  <c r="F392" i="10"/>
  <c r="G392" i="10"/>
  <c r="H392" i="10"/>
  <c r="F393" i="10"/>
  <c r="G393" i="10"/>
  <c r="H393" i="10"/>
  <c r="E394" i="10"/>
  <c r="F394" i="10"/>
  <c r="H394" i="10"/>
  <c r="E395" i="10"/>
  <c r="F395" i="10"/>
  <c r="H395" i="10"/>
  <c r="E396" i="10"/>
  <c r="F396" i="10"/>
  <c r="H396" i="10"/>
  <c r="E397" i="10"/>
  <c r="F397" i="10"/>
  <c r="H397" i="10"/>
  <c r="F398" i="10"/>
  <c r="G398" i="10"/>
  <c r="H398" i="10"/>
  <c r="F399" i="10"/>
  <c r="G399" i="10"/>
  <c r="H399" i="10"/>
  <c r="F400" i="10"/>
  <c r="G400" i="10"/>
  <c r="H400" i="10"/>
  <c r="F401" i="10"/>
  <c r="G401" i="10"/>
  <c r="H401" i="10"/>
  <c r="E402" i="10"/>
  <c r="F402" i="10"/>
  <c r="H402" i="10"/>
  <c r="E403" i="10"/>
  <c r="F403" i="10"/>
  <c r="H403" i="10"/>
  <c r="E404" i="10"/>
  <c r="F404" i="10"/>
  <c r="H404" i="10"/>
  <c r="E405" i="10"/>
  <c r="F405" i="10"/>
  <c r="H405" i="10"/>
  <c r="F406" i="10"/>
  <c r="G406" i="10"/>
  <c r="H406" i="10"/>
  <c r="F407" i="10"/>
  <c r="G407" i="10"/>
  <c r="H407" i="10"/>
  <c r="F408" i="10"/>
  <c r="G408" i="10"/>
  <c r="H408" i="10"/>
  <c r="F409" i="10"/>
  <c r="G409" i="10"/>
  <c r="H409" i="10"/>
  <c r="E410" i="10"/>
  <c r="F410" i="10"/>
  <c r="H410" i="10"/>
  <c r="E411" i="10"/>
  <c r="F411" i="10"/>
  <c r="H411" i="10"/>
  <c r="E412" i="10"/>
  <c r="F412" i="10"/>
  <c r="H412" i="10"/>
  <c r="E413" i="10"/>
  <c r="F413" i="10"/>
  <c r="H413" i="10"/>
  <c r="F414" i="10"/>
  <c r="G414" i="10"/>
  <c r="H414" i="10"/>
  <c r="F415" i="10"/>
  <c r="G415" i="10"/>
  <c r="H415" i="10"/>
  <c r="F416" i="10"/>
  <c r="G416" i="10"/>
  <c r="H416" i="10"/>
  <c r="F417" i="10"/>
  <c r="G417" i="10"/>
  <c r="H417" i="10"/>
  <c r="E418" i="10"/>
  <c r="F418" i="10"/>
  <c r="H418" i="10"/>
  <c r="E419" i="10"/>
  <c r="F419" i="10"/>
  <c r="H419" i="10"/>
  <c r="E420" i="10"/>
  <c r="F420" i="10"/>
  <c r="H420" i="10"/>
  <c r="E421" i="10"/>
  <c r="F421" i="10"/>
  <c r="H421" i="10"/>
  <c r="F422" i="10"/>
  <c r="G422" i="10"/>
  <c r="H422" i="10"/>
  <c r="F423" i="10"/>
  <c r="G423" i="10"/>
  <c r="H423" i="10"/>
  <c r="F424" i="10"/>
  <c r="G424" i="10"/>
  <c r="H424" i="10"/>
  <c r="F425" i="10"/>
  <c r="G425" i="10"/>
  <c r="H425" i="10"/>
  <c r="E426" i="10"/>
  <c r="F426" i="10"/>
  <c r="H426" i="10"/>
  <c r="E427" i="10"/>
  <c r="F427" i="10"/>
  <c r="H427" i="10"/>
  <c r="E428" i="10"/>
  <c r="F428" i="10"/>
  <c r="H428" i="10"/>
  <c r="E429" i="10"/>
  <c r="F429" i="10"/>
  <c r="H429" i="10"/>
  <c r="F430" i="10"/>
  <c r="G430" i="10"/>
  <c r="H430" i="10"/>
  <c r="F431" i="10"/>
  <c r="G431" i="10"/>
  <c r="H431" i="10"/>
  <c r="F432" i="10"/>
  <c r="G432" i="10"/>
  <c r="H432" i="10"/>
  <c r="F433" i="10"/>
  <c r="G433" i="10"/>
  <c r="H433" i="10"/>
  <c r="E434" i="10"/>
  <c r="F434" i="10"/>
  <c r="H434" i="10"/>
  <c r="E435" i="10"/>
  <c r="F435" i="10"/>
  <c r="H435" i="10"/>
  <c r="E436" i="10"/>
  <c r="F436" i="10"/>
  <c r="H436" i="10"/>
  <c r="E437" i="10"/>
  <c r="F437" i="10"/>
  <c r="H437" i="10"/>
  <c r="F438" i="10"/>
  <c r="G438" i="10"/>
  <c r="H438" i="10"/>
  <c r="F439" i="10"/>
  <c r="G439" i="10"/>
  <c r="H439" i="10"/>
  <c r="F440" i="10"/>
  <c r="G440" i="10"/>
  <c r="H440" i="10"/>
  <c r="F441" i="10"/>
  <c r="G441" i="10"/>
  <c r="H441" i="10"/>
  <c r="E442" i="10"/>
  <c r="F442" i="10"/>
  <c r="H442" i="10"/>
  <c r="E443" i="10"/>
  <c r="F443" i="10"/>
  <c r="H443" i="10"/>
  <c r="E444" i="10"/>
  <c r="F444" i="10"/>
  <c r="H444" i="10"/>
  <c r="E445" i="10"/>
  <c r="F445" i="10"/>
  <c r="H445" i="10"/>
  <c r="F446" i="10"/>
  <c r="G446" i="10"/>
  <c r="H446" i="10"/>
  <c r="F447" i="10"/>
  <c r="G447" i="10"/>
  <c r="H447" i="10"/>
  <c r="F448" i="10"/>
  <c r="G448" i="10"/>
  <c r="H448" i="10"/>
  <c r="F449" i="10"/>
  <c r="G449" i="10"/>
  <c r="H449" i="10"/>
  <c r="E450" i="10"/>
  <c r="F450" i="10"/>
  <c r="H450" i="10"/>
  <c r="E451" i="10"/>
  <c r="F451" i="10"/>
  <c r="H451" i="10"/>
  <c r="E452" i="10"/>
  <c r="F452" i="10"/>
  <c r="H452" i="10"/>
  <c r="E453" i="10"/>
  <c r="F453" i="10"/>
  <c r="H453" i="10"/>
  <c r="F454" i="10"/>
  <c r="G454" i="10"/>
  <c r="H454" i="10"/>
  <c r="F455" i="10"/>
  <c r="G455" i="10"/>
  <c r="H455" i="10"/>
  <c r="F456" i="10"/>
  <c r="G456" i="10"/>
  <c r="H456" i="10"/>
  <c r="F457" i="10"/>
  <c r="G457" i="10"/>
  <c r="H457" i="10"/>
  <c r="E458" i="10"/>
  <c r="F458" i="10"/>
  <c r="H458" i="10"/>
  <c r="E459" i="10"/>
  <c r="F459" i="10"/>
  <c r="H459" i="10"/>
  <c r="E460" i="10"/>
  <c r="F460" i="10"/>
  <c r="H460" i="10"/>
  <c r="E461" i="10"/>
  <c r="F461" i="10"/>
  <c r="H461" i="10"/>
  <c r="F462" i="10"/>
  <c r="G462" i="10"/>
  <c r="H462" i="10"/>
  <c r="F463" i="10"/>
  <c r="G463" i="10"/>
  <c r="H463" i="10"/>
  <c r="F464" i="10"/>
  <c r="G464" i="10"/>
  <c r="H464" i="10"/>
  <c r="F465" i="10"/>
  <c r="G465" i="10"/>
  <c r="H465" i="10"/>
  <c r="E466" i="10"/>
  <c r="F466" i="10"/>
  <c r="H466" i="10"/>
  <c r="E467" i="10"/>
  <c r="F467" i="10"/>
  <c r="H467" i="10"/>
  <c r="E468" i="10"/>
  <c r="F468" i="10"/>
  <c r="H468" i="10"/>
  <c r="E469" i="10"/>
  <c r="F469" i="10"/>
  <c r="H469" i="10"/>
  <c r="F470" i="10"/>
  <c r="G470" i="10"/>
  <c r="H470" i="10"/>
  <c r="F471" i="10"/>
  <c r="G471" i="10"/>
  <c r="H471" i="10"/>
  <c r="F472" i="10"/>
  <c r="G472" i="10"/>
  <c r="H472" i="10"/>
  <c r="F473" i="10"/>
  <c r="G473" i="10"/>
  <c r="H473" i="10"/>
  <c r="E474" i="10"/>
  <c r="F474" i="10"/>
  <c r="H474" i="10"/>
  <c r="E475" i="10"/>
  <c r="F475" i="10"/>
  <c r="H475" i="10"/>
  <c r="E476" i="10"/>
  <c r="F476" i="10"/>
  <c r="H476" i="10"/>
  <c r="E477" i="10"/>
  <c r="F477" i="10"/>
  <c r="H477" i="10"/>
  <c r="F478" i="10"/>
  <c r="G478" i="10"/>
  <c r="H478" i="10"/>
  <c r="F479" i="10"/>
  <c r="G479" i="10"/>
  <c r="H479" i="10"/>
  <c r="F480" i="10"/>
  <c r="G480" i="10"/>
  <c r="H480" i="10"/>
  <c r="F481" i="10"/>
  <c r="G481" i="10"/>
  <c r="H481" i="10"/>
  <c r="E482" i="10"/>
  <c r="F482" i="10"/>
  <c r="H482" i="10"/>
  <c r="E483" i="10"/>
  <c r="F483" i="10"/>
  <c r="H483" i="10"/>
  <c r="E484" i="10"/>
  <c r="F484" i="10"/>
  <c r="H484" i="10"/>
  <c r="E485" i="10"/>
  <c r="F485" i="10"/>
  <c r="H485" i="10"/>
  <c r="F486" i="10"/>
  <c r="G486" i="10"/>
  <c r="H486" i="10"/>
  <c r="F487" i="10"/>
  <c r="G487" i="10"/>
  <c r="H487" i="10"/>
  <c r="F488" i="10"/>
  <c r="G488" i="10"/>
  <c r="H488" i="10"/>
  <c r="F489" i="10"/>
  <c r="G489" i="10"/>
  <c r="H489" i="10"/>
  <c r="E490" i="10"/>
  <c r="F490" i="10"/>
  <c r="H490" i="10"/>
  <c r="E491" i="10"/>
  <c r="F491" i="10"/>
  <c r="H491" i="10"/>
  <c r="E492" i="10"/>
  <c r="F492" i="10"/>
  <c r="H492" i="10"/>
  <c r="E493" i="10"/>
  <c r="F493" i="10"/>
  <c r="H493" i="10"/>
  <c r="F494" i="10"/>
  <c r="G494" i="10"/>
  <c r="H494" i="10"/>
  <c r="F495" i="10"/>
  <c r="G495" i="10"/>
  <c r="H495" i="10"/>
  <c r="F496" i="10"/>
  <c r="G496" i="10"/>
  <c r="H496" i="10"/>
  <c r="F497" i="10"/>
  <c r="G497" i="10"/>
  <c r="H497" i="10"/>
  <c r="E498" i="10"/>
  <c r="F498" i="10"/>
  <c r="H498" i="10"/>
  <c r="E499" i="10"/>
  <c r="F499" i="10"/>
  <c r="H499" i="10"/>
  <c r="E500" i="10"/>
  <c r="F500" i="10"/>
  <c r="H500" i="10"/>
  <c r="E501" i="10"/>
  <c r="F501" i="10"/>
  <c r="H501" i="10"/>
  <c r="F502" i="10"/>
  <c r="G502" i="10"/>
  <c r="H502" i="10"/>
  <c r="F503" i="10"/>
  <c r="G503" i="10"/>
  <c r="H503" i="10"/>
  <c r="F504" i="10"/>
  <c r="G504" i="10"/>
  <c r="H504" i="10"/>
  <c r="F505" i="10"/>
  <c r="G505" i="10"/>
  <c r="H505" i="10"/>
  <c r="E506" i="10"/>
  <c r="F506" i="10"/>
  <c r="H506" i="10"/>
  <c r="E507" i="10"/>
  <c r="F507" i="10"/>
  <c r="H507" i="10"/>
  <c r="E508" i="10"/>
  <c r="F508" i="10"/>
  <c r="H508" i="10"/>
  <c r="E509" i="10"/>
  <c r="F509" i="10"/>
  <c r="H509" i="10"/>
  <c r="F510" i="10"/>
  <c r="G510" i="10"/>
  <c r="H510" i="10"/>
  <c r="F511" i="10"/>
  <c r="G511" i="10"/>
  <c r="H511" i="10"/>
  <c r="F512" i="10"/>
  <c r="G512" i="10"/>
  <c r="H512" i="10"/>
  <c r="F513" i="10"/>
  <c r="G513" i="10"/>
  <c r="H513" i="10"/>
  <c r="E514" i="10"/>
  <c r="F514" i="10"/>
  <c r="H514" i="10"/>
  <c r="E515" i="10"/>
  <c r="F515" i="10"/>
  <c r="H515" i="10"/>
  <c r="E516" i="10"/>
  <c r="F516" i="10"/>
  <c r="H516" i="10"/>
  <c r="E517" i="10"/>
  <c r="F517" i="10"/>
  <c r="H517" i="10"/>
  <c r="F518" i="10"/>
  <c r="G518" i="10"/>
  <c r="H518" i="10"/>
  <c r="F519" i="10"/>
  <c r="G519" i="10"/>
  <c r="H519" i="10"/>
  <c r="F520" i="10"/>
  <c r="G520" i="10"/>
  <c r="H520" i="10"/>
  <c r="F521" i="10"/>
  <c r="G521" i="10"/>
  <c r="H521" i="10"/>
  <c r="E522" i="10"/>
  <c r="F522" i="10"/>
  <c r="H522" i="10"/>
  <c r="E523" i="10"/>
  <c r="F523" i="10"/>
  <c r="H523" i="10"/>
  <c r="E524" i="10"/>
  <c r="F524" i="10"/>
  <c r="H524" i="10"/>
  <c r="E525" i="10"/>
  <c r="F525" i="10"/>
  <c r="H525" i="10"/>
  <c r="F526" i="10"/>
  <c r="G526" i="10"/>
  <c r="H526" i="10"/>
  <c r="F527" i="10"/>
  <c r="G527" i="10"/>
  <c r="H527" i="10"/>
  <c r="F528" i="10"/>
  <c r="G528" i="10"/>
  <c r="H528" i="10"/>
  <c r="F529" i="10"/>
  <c r="G529" i="10"/>
  <c r="H529" i="10"/>
  <c r="E530" i="10"/>
  <c r="F530" i="10"/>
  <c r="H530" i="10"/>
  <c r="E531" i="10"/>
  <c r="F531" i="10"/>
  <c r="H531" i="10"/>
  <c r="E532" i="10"/>
  <c r="F532" i="10"/>
  <c r="H532" i="10"/>
  <c r="E533" i="10"/>
  <c r="F533" i="10"/>
  <c r="H533" i="10"/>
  <c r="F534" i="10"/>
  <c r="G534" i="10"/>
  <c r="H534" i="10"/>
  <c r="F535" i="10"/>
  <c r="G535" i="10"/>
  <c r="H535" i="10"/>
  <c r="F536" i="10"/>
  <c r="G536" i="10"/>
  <c r="H536" i="10"/>
  <c r="F537" i="10"/>
  <c r="G537" i="10"/>
  <c r="H537" i="10"/>
  <c r="E538" i="10"/>
  <c r="F538" i="10"/>
  <c r="H538" i="10"/>
  <c r="E539" i="10"/>
  <c r="F539" i="10"/>
  <c r="H539" i="10"/>
  <c r="E540" i="10"/>
  <c r="F540" i="10"/>
  <c r="H540" i="10"/>
  <c r="E541" i="10"/>
  <c r="F541" i="10"/>
  <c r="H541" i="10"/>
  <c r="F542" i="10"/>
  <c r="G542" i="10"/>
  <c r="H542" i="10"/>
  <c r="F543" i="10"/>
  <c r="G543" i="10"/>
  <c r="H543" i="10"/>
  <c r="F544" i="10"/>
  <c r="G544" i="10"/>
  <c r="H544" i="10"/>
  <c r="F545" i="10"/>
  <c r="G545" i="10"/>
  <c r="H545" i="10"/>
  <c r="E546" i="10"/>
  <c r="F546" i="10"/>
  <c r="H546" i="10"/>
  <c r="E547" i="10"/>
  <c r="F547" i="10"/>
  <c r="H547" i="10"/>
  <c r="E548" i="10"/>
  <c r="F548" i="10"/>
  <c r="H548" i="10"/>
  <c r="E549" i="10"/>
  <c r="F549" i="10"/>
  <c r="H549" i="10"/>
  <c r="F550" i="10"/>
  <c r="G550" i="10"/>
  <c r="H550" i="10"/>
  <c r="F551" i="10"/>
  <c r="G551" i="10"/>
  <c r="H551" i="10"/>
  <c r="F552" i="10"/>
  <c r="G552" i="10"/>
  <c r="H552" i="10"/>
  <c r="F553" i="10"/>
  <c r="G553" i="10"/>
  <c r="H553" i="10"/>
  <c r="E554" i="10"/>
  <c r="F554" i="10"/>
  <c r="H554" i="10"/>
  <c r="E555" i="10"/>
  <c r="F555" i="10"/>
  <c r="H555" i="10"/>
  <c r="E556" i="10"/>
  <c r="F556" i="10"/>
  <c r="H556" i="10"/>
  <c r="E557" i="10"/>
  <c r="F557" i="10"/>
  <c r="H557" i="10"/>
  <c r="F558" i="10"/>
  <c r="G558" i="10"/>
  <c r="H558" i="10"/>
  <c r="F559" i="10"/>
  <c r="G559" i="10"/>
  <c r="H559" i="10"/>
  <c r="F560" i="10"/>
  <c r="G560" i="10"/>
  <c r="H560" i="10"/>
  <c r="F561" i="10"/>
  <c r="G561" i="10"/>
  <c r="H561" i="10"/>
  <c r="E562" i="10"/>
  <c r="F562" i="10"/>
  <c r="H562" i="10"/>
  <c r="E563" i="10"/>
  <c r="F563" i="10"/>
  <c r="H563" i="10"/>
  <c r="E564" i="10"/>
  <c r="F564" i="10"/>
  <c r="H564" i="10"/>
  <c r="E565" i="10"/>
  <c r="F565" i="10"/>
  <c r="H565" i="10"/>
  <c r="F566" i="10"/>
  <c r="G566" i="10"/>
  <c r="H566" i="10"/>
  <c r="F567" i="10"/>
  <c r="G567" i="10"/>
  <c r="H567" i="10"/>
  <c r="F568" i="10"/>
  <c r="G568" i="10"/>
  <c r="H568" i="10"/>
  <c r="F569" i="10"/>
  <c r="G569" i="10"/>
  <c r="H569" i="10"/>
  <c r="E570" i="10"/>
  <c r="F570" i="10"/>
  <c r="H570" i="10"/>
  <c r="E571" i="10"/>
  <c r="F571" i="10"/>
  <c r="H571" i="10"/>
  <c r="E572" i="10"/>
  <c r="F572" i="10"/>
  <c r="H572" i="10"/>
  <c r="E573" i="10"/>
  <c r="F573" i="10"/>
  <c r="H573" i="10"/>
  <c r="F574" i="10"/>
  <c r="G574" i="10"/>
  <c r="H574" i="10"/>
  <c r="F575" i="10"/>
  <c r="G575" i="10"/>
  <c r="H575" i="10"/>
  <c r="F576" i="10"/>
  <c r="G576" i="10"/>
  <c r="H576" i="10"/>
  <c r="F577" i="10"/>
  <c r="G577" i="10"/>
  <c r="H577" i="10"/>
  <c r="E578" i="10"/>
  <c r="F578" i="10"/>
  <c r="H578" i="10"/>
  <c r="E579" i="10"/>
  <c r="F579" i="10"/>
  <c r="H579" i="10"/>
  <c r="E580" i="10"/>
  <c r="F580" i="10"/>
  <c r="H580" i="10"/>
  <c r="E581" i="10"/>
  <c r="F581" i="10"/>
  <c r="H581" i="10"/>
  <c r="F582" i="10"/>
  <c r="G582" i="10"/>
  <c r="H582" i="10"/>
  <c r="F583" i="10"/>
  <c r="G583" i="10"/>
  <c r="H583" i="10"/>
  <c r="F584" i="10"/>
  <c r="G584" i="10"/>
  <c r="H584" i="10"/>
  <c r="F585" i="10"/>
  <c r="G585" i="10"/>
  <c r="H585" i="10"/>
  <c r="E586" i="10"/>
  <c r="F586" i="10"/>
  <c r="H586" i="10"/>
  <c r="E587" i="10"/>
  <c r="F587" i="10"/>
  <c r="H587" i="10"/>
  <c r="E588" i="10"/>
  <c r="F588" i="10"/>
  <c r="H588" i="10"/>
  <c r="E589" i="10"/>
  <c r="F589" i="10"/>
  <c r="H589" i="10"/>
  <c r="F590" i="10"/>
  <c r="G590" i="10"/>
  <c r="H590" i="10"/>
  <c r="F591" i="10"/>
  <c r="G591" i="10"/>
  <c r="H591" i="10"/>
  <c r="F592" i="10"/>
  <c r="G592" i="10"/>
  <c r="H592" i="10"/>
  <c r="F593" i="10"/>
  <c r="G593" i="10"/>
  <c r="H593" i="10"/>
  <c r="E594" i="10"/>
  <c r="F594" i="10"/>
  <c r="H594" i="10"/>
  <c r="E595" i="10"/>
  <c r="F595" i="10"/>
  <c r="H595" i="10"/>
  <c r="E596" i="10"/>
  <c r="F596" i="10"/>
  <c r="H596" i="10"/>
  <c r="E597" i="10"/>
  <c r="F597" i="10"/>
  <c r="H597" i="10"/>
  <c r="F598" i="10"/>
  <c r="G598" i="10"/>
  <c r="H598" i="10"/>
  <c r="F599" i="10"/>
  <c r="G599" i="10"/>
  <c r="H599" i="10"/>
  <c r="F600" i="10"/>
  <c r="G600" i="10"/>
  <c r="H600" i="10"/>
  <c r="F601" i="10"/>
  <c r="G601" i="10"/>
  <c r="H601" i="10"/>
  <c r="E602" i="10"/>
  <c r="F602" i="10"/>
  <c r="H602" i="10"/>
  <c r="E603" i="10"/>
  <c r="F603" i="10"/>
  <c r="H603" i="10"/>
  <c r="E604" i="10"/>
  <c r="F604" i="10"/>
  <c r="H604" i="10"/>
  <c r="E605" i="10"/>
  <c r="F605" i="10"/>
  <c r="H605" i="10"/>
  <c r="F606" i="10"/>
  <c r="G606" i="10"/>
  <c r="H606" i="10"/>
  <c r="F607" i="10"/>
  <c r="G607" i="10"/>
  <c r="H607" i="10"/>
  <c r="F608" i="10"/>
  <c r="G608" i="10"/>
  <c r="H608" i="10"/>
  <c r="F609" i="10"/>
  <c r="G609" i="10"/>
  <c r="H609" i="10"/>
  <c r="E610" i="10"/>
  <c r="F610" i="10"/>
  <c r="H610" i="10"/>
  <c r="E611" i="10"/>
  <c r="F611" i="10"/>
  <c r="H611" i="10"/>
  <c r="E612" i="10"/>
  <c r="F612" i="10"/>
  <c r="H612" i="10"/>
  <c r="E613" i="10"/>
  <c r="F613" i="10"/>
  <c r="H613" i="10"/>
  <c r="F614" i="10"/>
  <c r="G614" i="10"/>
  <c r="H614" i="10"/>
  <c r="F615" i="10"/>
  <c r="G615" i="10"/>
  <c r="H615" i="10"/>
  <c r="F616" i="10"/>
  <c r="G616" i="10"/>
  <c r="H616" i="10"/>
  <c r="F617" i="10"/>
  <c r="G617" i="10"/>
  <c r="H617" i="10"/>
  <c r="E618" i="10"/>
  <c r="F618" i="10"/>
  <c r="H618" i="10"/>
  <c r="E619" i="10"/>
  <c r="F619" i="10"/>
  <c r="H619" i="10"/>
  <c r="E620" i="10"/>
  <c r="F620" i="10"/>
  <c r="H620" i="10"/>
  <c r="E621" i="10"/>
  <c r="F621" i="10"/>
  <c r="H621" i="10"/>
  <c r="F622" i="10"/>
  <c r="G622" i="10"/>
  <c r="H622" i="10"/>
  <c r="F623" i="10"/>
  <c r="G623" i="10"/>
  <c r="H623" i="10"/>
  <c r="F624" i="10"/>
  <c r="G624" i="10"/>
  <c r="H624" i="10"/>
  <c r="F625" i="10"/>
  <c r="G625" i="10"/>
  <c r="H625" i="10"/>
  <c r="E626" i="10"/>
  <c r="F626" i="10"/>
  <c r="H626" i="10"/>
  <c r="E627" i="10"/>
  <c r="F627" i="10"/>
  <c r="H627" i="10"/>
  <c r="E628" i="10"/>
  <c r="F628" i="10"/>
  <c r="H628" i="10"/>
  <c r="E629" i="10"/>
  <c r="F629" i="10"/>
  <c r="H629" i="10"/>
  <c r="F630" i="10"/>
  <c r="G630" i="10"/>
  <c r="H630" i="10"/>
  <c r="F631" i="10"/>
  <c r="G631" i="10"/>
  <c r="H631" i="10"/>
  <c r="F632" i="10"/>
  <c r="G632" i="10"/>
  <c r="H632" i="10"/>
  <c r="F633" i="10"/>
  <c r="G633" i="10"/>
  <c r="H633" i="10"/>
  <c r="E634" i="10"/>
  <c r="F634" i="10"/>
  <c r="H634" i="10"/>
  <c r="E635" i="10"/>
  <c r="F635" i="10"/>
  <c r="H635" i="10"/>
  <c r="E636" i="10"/>
  <c r="F636" i="10"/>
  <c r="H636" i="10"/>
  <c r="E637" i="10"/>
  <c r="F637" i="10"/>
  <c r="H637" i="10"/>
  <c r="F638" i="10"/>
  <c r="G638" i="10"/>
  <c r="H638" i="10"/>
  <c r="F639" i="10"/>
  <c r="G639" i="10"/>
  <c r="H639" i="10"/>
  <c r="F640" i="10"/>
  <c r="G640" i="10"/>
  <c r="H640" i="10"/>
  <c r="F641" i="10"/>
  <c r="G641" i="10"/>
  <c r="H641" i="10"/>
  <c r="E642" i="10"/>
  <c r="F642" i="10"/>
  <c r="H642" i="10"/>
  <c r="E643" i="10"/>
  <c r="F643" i="10"/>
  <c r="H643" i="10"/>
  <c r="E644" i="10"/>
  <c r="F644" i="10"/>
  <c r="H644" i="10"/>
  <c r="E645" i="10"/>
  <c r="F645" i="10"/>
  <c r="H645" i="10"/>
  <c r="F646" i="10"/>
  <c r="G646" i="10"/>
  <c r="H646" i="10"/>
  <c r="F647" i="10"/>
  <c r="G647" i="10"/>
  <c r="H647" i="10"/>
  <c r="F648" i="10"/>
  <c r="G648" i="10"/>
  <c r="H648" i="10"/>
  <c r="F649" i="10"/>
  <c r="G649" i="10"/>
  <c r="H649" i="10"/>
  <c r="E650" i="10"/>
  <c r="F650" i="10"/>
  <c r="H650" i="10"/>
  <c r="E651" i="10"/>
  <c r="F651" i="10"/>
  <c r="H651" i="10"/>
  <c r="E652" i="10"/>
  <c r="F652" i="10"/>
  <c r="H652" i="10"/>
  <c r="E653" i="10"/>
  <c r="F653" i="10"/>
  <c r="H653" i="10"/>
  <c r="F654" i="10"/>
  <c r="G654" i="10"/>
  <c r="H654" i="10"/>
  <c r="F655" i="10"/>
  <c r="G655" i="10"/>
  <c r="H655" i="10"/>
  <c r="F656" i="10"/>
  <c r="G656" i="10"/>
  <c r="H656" i="10"/>
  <c r="F657" i="10"/>
  <c r="G657" i="10"/>
  <c r="H657" i="10"/>
  <c r="E658" i="10"/>
  <c r="F658" i="10"/>
  <c r="H658" i="10"/>
  <c r="E659" i="10"/>
  <c r="F659" i="10"/>
  <c r="H659" i="10"/>
  <c r="E660" i="10"/>
  <c r="F660" i="10"/>
  <c r="H660" i="10"/>
  <c r="E661" i="10"/>
  <c r="F661" i="10"/>
  <c r="H661" i="10"/>
  <c r="F662" i="10"/>
  <c r="G662" i="10"/>
  <c r="H662" i="10"/>
  <c r="F663" i="10"/>
  <c r="G663" i="10"/>
  <c r="H663" i="10"/>
  <c r="F664" i="10"/>
  <c r="G664" i="10"/>
  <c r="H664" i="10"/>
  <c r="F665" i="10"/>
  <c r="G665" i="10"/>
  <c r="H665" i="10"/>
  <c r="E666" i="10"/>
  <c r="F666" i="10"/>
  <c r="H666" i="10"/>
  <c r="E667" i="10"/>
  <c r="F667" i="10"/>
  <c r="H667" i="10"/>
  <c r="E668" i="10"/>
  <c r="F668" i="10"/>
  <c r="H668" i="10"/>
  <c r="E669" i="10"/>
  <c r="F669" i="10"/>
  <c r="H669" i="10"/>
  <c r="F670" i="10"/>
  <c r="G670" i="10"/>
  <c r="H670" i="10"/>
  <c r="F671" i="10"/>
  <c r="G671" i="10"/>
  <c r="H671" i="10"/>
  <c r="F672" i="10"/>
  <c r="G672" i="10"/>
  <c r="H672" i="10"/>
  <c r="F673" i="10"/>
  <c r="G673" i="10"/>
  <c r="H673" i="10"/>
  <c r="E674" i="10"/>
  <c r="F674" i="10"/>
  <c r="H674" i="10"/>
  <c r="E675" i="10"/>
  <c r="F675" i="10"/>
  <c r="H675" i="10"/>
  <c r="E676" i="10"/>
  <c r="F676" i="10"/>
  <c r="H676" i="10"/>
  <c r="E677" i="10"/>
  <c r="F677" i="10"/>
  <c r="H677" i="10"/>
  <c r="F678" i="10"/>
  <c r="G678" i="10"/>
  <c r="H678" i="10"/>
  <c r="F679" i="10"/>
  <c r="G679" i="10"/>
  <c r="H679" i="10"/>
  <c r="F680" i="10"/>
  <c r="G680" i="10"/>
  <c r="H680" i="10"/>
  <c r="F681" i="10"/>
  <c r="G681" i="10"/>
  <c r="H681" i="10"/>
  <c r="E682" i="10"/>
  <c r="F682" i="10"/>
  <c r="H682" i="10"/>
  <c r="E683" i="10"/>
  <c r="F683" i="10"/>
  <c r="H683" i="10"/>
  <c r="E684" i="10"/>
  <c r="F684" i="10"/>
  <c r="H684" i="10"/>
  <c r="E685" i="10"/>
  <c r="F685" i="10"/>
  <c r="H685" i="10"/>
  <c r="F686" i="10"/>
  <c r="G686" i="10"/>
  <c r="H686" i="10"/>
  <c r="F687" i="10"/>
  <c r="G687" i="10"/>
  <c r="H687" i="10"/>
  <c r="F688" i="10"/>
  <c r="G688" i="10"/>
  <c r="H688" i="10"/>
  <c r="F689" i="10"/>
  <c r="G689" i="10"/>
  <c r="H689" i="10"/>
  <c r="E690" i="10"/>
  <c r="F690" i="10"/>
  <c r="H690" i="10"/>
  <c r="E691" i="10"/>
  <c r="F691" i="10"/>
  <c r="H691" i="10"/>
  <c r="E692" i="10"/>
  <c r="F692" i="10"/>
  <c r="H692" i="10"/>
  <c r="E693" i="10"/>
  <c r="F693" i="10"/>
  <c r="H693" i="10"/>
  <c r="F694" i="10"/>
  <c r="G694" i="10"/>
  <c r="H694" i="10"/>
  <c r="F695" i="10"/>
  <c r="G695" i="10"/>
  <c r="H695" i="10"/>
  <c r="F696" i="10"/>
  <c r="G696" i="10"/>
  <c r="H696" i="10"/>
  <c r="F697" i="10"/>
  <c r="G697" i="10"/>
  <c r="H697" i="10"/>
  <c r="E698" i="10"/>
  <c r="F698" i="10"/>
  <c r="H698" i="10"/>
  <c r="E699" i="10"/>
  <c r="F699" i="10"/>
  <c r="H699" i="10"/>
  <c r="E700" i="10"/>
  <c r="F700" i="10"/>
  <c r="H700" i="10"/>
  <c r="E701" i="10"/>
  <c r="F701" i="10"/>
  <c r="H701" i="10"/>
  <c r="F702" i="10"/>
  <c r="G702" i="10"/>
  <c r="H702" i="10"/>
  <c r="F703" i="10"/>
  <c r="G703" i="10"/>
  <c r="H703" i="10"/>
  <c r="F704" i="10"/>
  <c r="G704" i="10"/>
  <c r="H704" i="10"/>
  <c r="F705" i="10"/>
  <c r="G705" i="10"/>
  <c r="H705" i="10"/>
  <c r="E706" i="10"/>
  <c r="F706" i="10"/>
  <c r="H706" i="10"/>
  <c r="E707" i="10"/>
  <c r="F707" i="10"/>
  <c r="H707" i="10"/>
  <c r="E708" i="10"/>
  <c r="F708" i="10"/>
  <c r="H708" i="10"/>
  <c r="E709" i="10"/>
  <c r="F709" i="10"/>
  <c r="H709" i="10"/>
  <c r="F710" i="10"/>
  <c r="G710" i="10"/>
  <c r="H710" i="10"/>
  <c r="F711" i="10"/>
  <c r="G711" i="10"/>
  <c r="H711" i="10"/>
  <c r="F712" i="10"/>
  <c r="G712" i="10"/>
  <c r="H712" i="10"/>
  <c r="F713" i="10"/>
  <c r="G713" i="10"/>
  <c r="H713" i="10"/>
  <c r="E714" i="10"/>
  <c r="F714" i="10"/>
  <c r="H714" i="10"/>
  <c r="E715" i="10"/>
  <c r="F715" i="10"/>
  <c r="H715" i="10"/>
  <c r="E716" i="10"/>
  <c r="F716" i="10"/>
  <c r="H716" i="10"/>
  <c r="E717" i="10"/>
  <c r="F717" i="10"/>
  <c r="H717" i="10"/>
  <c r="F718" i="10"/>
  <c r="G718" i="10"/>
  <c r="H718" i="10"/>
  <c r="F719" i="10"/>
  <c r="G719" i="10"/>
  <c r="H719" i="10"/>
  <c r="F720" i="10"/>
  <c r="G720" i="10"/>
  <c r="H720" i="10"/>
  <c r="F721" i="10"/>
  <c r="G721" i="10"/>
  <c r="H721" i="10"/>
  <c r="E722" i="10"/>
  <c r="F722" i="10"/>
  <c r="H722" i="10"/>
  <c r="E723" i="10"/>
  <c r="F723" i="10"/>
  <c r="H723" i="10"/>
  <c r="E724" i="10"/>
  <c r="F724" i="10"/>
  <c r="H724" i="10"/>
  <c r="E725" i="10"/>
  <c r="F725" i="10"/>
  <c r="H725" i="10"/>
  <c r="F726" i="10"/>
  <c r="G726" i="10"/>
  <c r="H726" i="10"/>
  <c r="F727" i="10"/>
  <c r="G727" i="10"/>
  <c r="H727" i="10"/>
  <c r="F728" i="10"/>
  <c r="G728" i="10"/>
  <c r="H728" i="10"/>
  <c r="F729" i="10"/>
  <c r="G729" i="10"/>
  <c r="H729" i="10"/>
  <c r="E730" i="10"/>
  <c r="F730" i="10"/>
  <c r="H730" i="10"/>
  <c r="E731" i="10"/>
  <c r="F731" i="10"/>
  <c r="H731" i="10"/>
  <c r="E732" i="10"/>
  <c r="F732" i="10"/>
  <c r="H732" i="10"/>
  <c r="E733" i="10"/>
  <c r="F733" i="10"/>
  <c r="H733" i="10"/>
  <c r="F734" i="10"/>
  <c r="G734" i="10"/>
  <c r="H734" i="10"/>
  <c r="F735" i="10"/>
  <c r="G735" i="10"/>
  <c r="H735" i="10"/>
  <c r="F736" i="10"/>
  <c r="G736" i="10"/>
  <c r="H736" i="10"/>
  <c r="F737" i="10"/>
  <c r="G737" i="10"/>
  <c r="H737" i="10"/>
  <c r="E738" i="10"/>
  <c r="F738" i="10"/>
  <c r="H738" i="10"/>
  <c r="E739" i="10"/>
  <c r="F739" i="10"/>
  <c r="H739" i="10"/>
  <c r="E740" i="10"/>
  <c r="F740" i="10"/>
  <c r="H740" i="10"/>
  <c r="E741" i="10"/>
  <c r="F741" i="10"/>
  <c r="H741" i="10"/>
  <c r="F742" i="10"/>
  <c r="G742" i="10"/>
  <c r="H742" i="10"/>
  <c r="F743" i="10"/>
  <c r="G743" i="10"/>
  <c r="H743" i="10"/>
  <c r="F744" i="10"/>
  <c r="G744" i="10"/>
  <c r="H744" i="10"/>
  <c r="F745" i="10"/>
  <c r="G745" i="10"/>
  <c r="H745" i="10"/>
  <c r="E746" i="10"/>
  <c r="F746" i="10"/>
  <c r="H746" i="10"/>
  <c r="E747" i="10"/>
  <c r="F747" i="10"/>
  <c r="H747" i="10"/>
  <c r="E748" i="10"/>
  <c r="F748" i="10"/>
  <c r="H748" i="10"/>
  <c r="E749" i="10"/>
  <c r="F749" i="10"/>
  <c r="H749" i="10"/>
  <c r="F750" i="10"/>
  <c r="G750" i="10"/>
  <c r="H750" i="10"/>
  <c r="F751" i="10"/>
  <c r="G751" i="10"/>
  <c r="H751" i="10"/>
  <c r="F752" i="10"/>
  <c r="G752" i="10"/>
  <c r="H752" i="10"/>
  <c r="F753" i="10"/>
  <c r="G753" i="10"/>
  <c r="H753" i="10"/>
  <c r="E754" i="10"/>
  <c r="F754" i="10"/>
  <c r="H754" i="10"/>
  <c r="E755" i="10"/>
  <c r="F755" i="10"/>
  <c r="H755" i="10"/>
  <c r="E756" i="10"/>
  <c r="F756" i="10"/>
  <c r="H756" i="10"/>
  <c r="E757" i="10"/>
  <c r="F757" i="10"/>
  <c r="H757" i="10"/>
  <c r="F758" i="10"/>
  <c r="G758" i="10"/>
  <c r="H758" i="10"/>
  <c r="F759" i="10"/>
  <c r="G759" i="10"/>
  <c r="H759" i="10"/>
  <c r="F760" i="10"/>
  <c r="G760" i="10"/>
  <c r="H760" i="10"/>
  <c r="F761" i="10"/>
  <c r="G761" i="10"/>
  <c r="H761" i="10"/>
  <c r="E762" i="10"/>
  <c r="F762" i="10"/>
  <c r="H762" i="10"/>
  <c r="E763" i="10"/>
  <c r="F763" i="10"/>
  <c r="H763" i="10"/>
  <c r="E764" i="10"/>
  <c r="F764" i="10"/>
  <c r="H764" i="10"/>
  <c r="E765" i="10"/>
  <c r="F765" i="10"/>
  <c r="H765" i="10"/>
  <c r="F766" i="10"/>
  <c r="G766" i="10"/>
  <c r="H766" i="10"/>
  <c r="F767" i="10"/>
  <c r="G767" i="10"/>
  <c r="H767" i="10"/>
  <c r="F768" i="10"/>
  <c r="G768" i="10"/>
  <c r="H768" i="10"/>
  <c r="F769" i="10"/>
  <c r="G769" i="10"/>
  <c r="H769" i="10"/>
  <c r="E770" i="10"/>
  <c r="F770" i="10"/>
  <c r="H770" i="10"/>
  <c r="E771" i="10"/>
  <c r="F771" i="10"/>
  <c r="H771" i="10"/>
  <c r="E772" i="10"/>
  <c r="F772" i="10"/>
  <c r="H772" i="10"/>
  <c r="E773" i="10"/>
  <c r="F773" i="10"/>
  <c r="H773" i="10"/>
  <c r="F774" i="10"/>
  <c r="G774" i="10"/>
  <c r="H774" i="10"/>
  <c r="F775" i="10"/>
  <c r="G775" i="10"/>
  <c r="H775" i="10"/>
  <c r="F776" i="10"/>
  <c r="G776" i="10"/>
  <c r="H776" i="10"/>
  <c r="F777" i="10"/>
  <c r="G777" i="10"/>
  <c r="H777" i="10"/>
  <c r="E778" i="10"/>
  <c r="F778" i="10"/>
  <c r="H778" i="10"/>
  <c r="E779" i="10"/>
  <c r="F779" i="10"/>
  <c r="H779" i="10"/>
  <c r="E780" i="10"/>
  <c r="F780" i="10"/>
  <c r="H780" i="10"/>
  <c r="E781" i="10"/>
  <c r="F781" i="10"/>
  <c r="H781" i="10"/>
  <c r="F782" i="10"/>
  <c r="G782" i="10"/>
  <c r="H782" i="10"/>
  <c r="F783" i="10"/>
  <c r="G783" i="10"/>
  <c r="H783" i="10"/>
  <c r="F784" i="10"/>
  <c r="G784" i="10"/>
  <c r="H784" i="10"/>
  <c r="F785" i="10"/>
  <c r="G785" i="10"/>
  <c r="H785" i="10"/>
  <c r="E786" i="10"/>
  <c r="F786" i="10"/>
  <c r="H786" i="10"/>
  <c r="E787" i="10"/>
  <c r="F787" i="10"/>
  <c r="H787" i="10"/>
  <c r="E788" i="10"/>
  <c r="F788" i="10"/>
  <c r="H788" i="10"/>
  <c r="E789" i="10"/>
  <c r="F789" i="10"/>
  <c r="H789" i="10"/>
  <c r="F790" i="10"/>
  <c r="G790" i="10"/>
  <c r="H790" i="10"/>
  <c r="F791" i="10"/>
  <c r="G791" i="10"/>
  <c r="H791" i="10"/>
  <c r="F792" i="10"/>
  <c r="G792" i="10"/>
  <c r="H792" i="10"/>
  <c r="F793" i="10"/>
  <c r="G793" i="10"/>
  <c r="H793" i="10"/>
  <c r="E794" i="10"/>
  <c r="F794" i="10"/>
  <c r="H794" i="10"/>
  <c r="E795" i="10"/>
  <c r="F795" i="10"/>
  <c r="H795" i="10"/>
  <c r="E796" i="10"/>
  <c r="F796" i="10"/>
  <c r="H796" i="10"/>
  <c r="E797" i="10"/>
  <c r="F797" i="10"/>
  <c r="H797" i="10"/>
  <c r="F798" i="10"/>
  <c r="G798" i="10"/>
  <c r="H798" i="10"/>
  <c r="F799" i="10"/>
  <c r="G799" i="10"/>
  <c r="H799" i="10"/>
  <c r="F800" i="10"/>
  <c r="G800" i="10"/>
  <c r="H800" i="10"/>
  <c r="F801" i="10"/>
  <c r="G801" i="10"/>
  <c r="H801" i="10"/>
  <c r="E802" i="10"/>
  <c r="F802" i="10"/>
  <c r="H802" i="10"/>
  <c r="E803" i="10"/>
  <c r="F803" i="10"/>
  <c r="H803" i="10"/>
  <c r="E804" i="10"/>
  <c r="F804" i="10"/>
  <c r="H804" i="10"/>
  <c r="E805" i="10"/>
  <c r="F805" i="10"/>
  <c r="H805" i="10"/>
  <c r="F806" i="10"/>
  <c r="G806" i="10"/>
  <c r="H806" i="10"/>
  <c r="F807" i="10"/>
  <c r="G807" i="10"/>
  <c r="H807" i="10"/>
  <c r="F808" i="10"/>
  <c r="G808" i="10"/>
  <c r="H808" i="10"/>
  <c r="F809" i="10"/>
  <c r="G809" i="10"/>
  <c r="H809" i="10"/>
  <c r="E810" i="10"/>
  <c r="F810" i="10"/>
  <c r="H810" i="10"/>
  <c r="E811" i="10"/>
  <c r="F811" i="10"/>
  <c r="H811" i="10"/>
  <c r="E812" i="10"/>
  <c r="F812" i="10"/>
  <c r="H812" i="10"/>
  <c r="E813" i="10"/>
  <c r="F813" i="10"/>
  <c r="H813" i="10"/>
  <c r="F814" i="10"/>
  <c r="G814" i="10"/>
  <c r="H814" i="10"/>
  <c r="F815" i="10"/>
  <c r="G815" i="10"/>
  <c r="H815" i="10"/>
  <c r="F816" i="10"/>
  <c r="G816" i="10"/>
  <c r="H816" i="10"/>
  <c r="F817" i="10"/>
  <c r="G817" i="10"/>
  <c r="H817" i="10"/>
  <c r="E818" i="10"/>
  <c r="F818" i="10"/>
  <c r="H818" i="10"/>
  <c r="E819" i="10"/>
  <c r="F819" i="10"/>
  <c r="H819" i="10"/>
  <c r="E820" i="10"/>
  <c r="F820" i="10"/>
  <c r="H820" i="10"/>
  <c r="E821" i="10"/>
  <c r="F821" i="10"/>
  <c r="H821" i="10"/>
  <c r="F822" i="10"/>
  <c r="G822" i="10"/>
  <c r="H822" i="10"/>
  <c r="F823" i="10"/>
  <c r="G823" i="10"/>
  <c r="H823" i="10"/>
  <c r="F824" i="10"/>
  <c r="G824" i="10"/>
  <c r="H824" i="10"/>
  <c r="F825" i="10"/>
  <c r="G825" i="10"/>
  <c r="H825" i="10"/>
  <c r="E826" i="10"/>
  <c r="F826" i="10"/>
  <c r="H826" i="10"/>
  <c r="E827" i="10"/>
  <c r="F827" i="10"/>
  <c r="H827" i="10"/>
  <c r="E828" i="10"/>
  <c r="F828" i="10"/>
  <c r="H828" i="10"/>
  <c r="E829" i="10"/>
  <c r="F829" i="10"/>
  <c r="H829" i="10"/>
  <c r="F830" i="10"/>
  <c r="G830" i="10"/>
  <c r="H830" i="10"/>
  <c r="F831" i="10"/>
  <c r="G831" i="10"/>
  <c r="H831" i="10"/>
  <c r="F832" i="10"/>
  <c r="G832" i="10"/>
  <c r="H832" i="10"/>
  <c r="F833" i="10"/>
  <c r="G833" i="10"/>
  <c r="H833" i="10"/>
  <c r="E834" i="10"/>
  <c r="F834" i="10"/>
  <c r="H834" i="10"/>
  <c r="E835" i="10"/>
  <c r="F835" i="10"/>
  <c r="H835" i="10"/>
  <c r="E836" i="10"/>
  <c r="F836" i="10"/>
  <c r="H836" i="10"/>
  <c r="E837" i="10"/>
  <c r="F837" i="10"/>
  <c r="H837" i="10"/>
  <c r="F838" i="10"/>
  <c r="G838" i="10"/>
  <c r="H838" i="10"/>
  <c r="F839" i="10"/>
  <c r="G839" i="10"/>
  <c r="H839" i="10"/>
  <c r="F840" i="10"/>
  <c r="G840" i="10"/>
  <c r="H840" i="10"/>
  <c r="F841" i="10"/>
  <c r="G841" i="10"/>
  <c r="H841" i="10"/>
  <c r="E842" i="10"/>
  <c r="F842" i="10"/>
  <c r="H842" i="10"/>
  <c r="E843" i="10"/>
  <c r="F843" i="10"/>
  <c r="H843" i="10"/>
  <c r="E844" i="10"/>
  <c r="F844" i="10"/>
  <c r="H844" i="10"/>
  <c r="E845" i="10"/>
  <c r="F845" i="10"/>
  <c r="H845" i="10"/>
  <c r="F846" i="10"/>
  <c r="G846" i="10"/>
  <c r="H846" i="10"/>
  <c r="F847" i="10"/>
  <c r="G847" i="10"/>
  <c r="H847" i="10"/>
  <c r="F848" i="10"/>
  <c r="G848" i="10"/>
  <c r="H848" i="10"/>
  <c r="F849" i="10"/>
  <c r="G849" i="10"/>
  <c r="H849" i="10"/>
  <c r="E850" i="10"/>
  <c r="F850" i="10"/>
  <c r="H850" i="10"/>
  <c r="E851" i="10"/>
  <c r="F851" i="10"/>
  <c r="H851" i="10"/>
  <c r="E852" i="10"/>
  <c r="F852" i="10"/>
  <c r="H852" i="10"/>
  <c r="E853" i="10"/>
  <c r="F853" i="10"/>
  <c r="H853" i="10"/>
  <c r="F854" i="10"/>
  <c r="G854" i="10"/>
  <c r="H854" i="10"/>
  <c r="F855" i="10"/>
  <c r="G855" i="10"/>
  <c r="H855" i="10"/>
  <c r="F856" i="10"/>
  <c r="G856" i="10"/>
  <c r="H856" i="10"/>
  <c r="F857" i="10"/>
  <c r="G857" i="10"/>
  <c r="H857" i="10"/>
  <c r="E858" i="10"/>
  <c r="F858" i="10"/>
  <c r="H858" i="10"/>
  <c r="E859" i="10"/>
  <c r="F859" i="10"/>
  <c r="H859" i="10"/>
  <c r="E860" i="10"/>
  <c r="F860" i="10"/>
  <c r="H860" i="10"/>
  <c r="E861" i="10"/>
  <c r="F861" i="10"/>
  <c r="H861" i="10"/>
  <c r="F862" i="10"/>
  <c r="G862" i="10"/>
  <c r="H862" i="10"/>
  <c r="F863" i="10"/>
  <c r="G863" i="10"/>
  <c r="H863" i="10"/>
  <c r="F864" i="10"/>
  <c r="G864" i="10"/>
  <c r="H864" i="10"/>
  <c r="F865" i="10"/>
  <c r="G865" i="10"/>
  <c r="H865" i="10"/>
  <c r="E866" i="10"/>
  <c r="F866" i="10"/>
  <c r="H866" i="10"/>
  <c r="E867" i="10"/>
  <c r="F867" i="10"/>
  <c r="H867" i="10"/>
  <c r="E868" i="10"/>
  <c r="F868" i="10"/>
  <c r="H868" i="10"/>
  <c r="E869" i="10"/>
  <c r="F869" i="10"/>
  <c r="H869" i="10"/>
  <c r="F870" i="10"/>
  <c r="G870" i="10"/>
  <c r="H870" i="10"/>
  <c r="F871" i="10"/>
  <c r="G871" i="10"/>
  <c r="H871" i="10"/>
  <c r="F872" i="10"/>
  <c r="G872" i="10"/>
  <c r="H872" i="10"/>
  <c r="F873" i="10"/>
  <c r="G873" i="10"/>
  <c r="H873" i="10"/>
  <c r="E874" i="10"/>
  <c r="F874" i="10"/>
  <c r="H874" i="10"/>
  <c r="E875" i="10"/>
  <c r="F875" i="10"/>
  <c r="H875" i="10"/>
  <c r="E876" i="10"/>
  <c r="F876" i="10"/>
  <c r="H876" i="10"/>
  <c r="E877" i="10"/>
  <c r="F877" i="10"/>
  <c r="H877" i="10"/>
  <c r="F878" i="10"/>
  <c r="G878" i="10"/>
  <c r="H878" i="10"/>
  <c r="F879" i="10"/>
  <c r="G879" i="10"/>
  <c r="H879" i="10"/>
  <c r="F880" i="10"/>
  <c r="G880" i="10"/>
  <c r="H880" i="10"/>
  <c r="F881" i="10"/>
  <c r="G881" i="10"/>
  <c r="H881" i="10"/>
  <c r="E882" i="10"/>
  <c r="F882" i="10"/>
  <c r="H882" i="10"/>
  <c r="E883" i="10"/>
  <c r="F883" i="10"/>
  <c r="H883" i="10"/>
  <c r="E884" i="10"/>
  <c r="F884" i="10"/>
  <c r="H884" i="10"/>
  <c r="E885" i="10"/>
  <c r="F885" i="10"/>
  <c r="H885" i="10"/>
  <c r="F886" i="10"/>
  <c r="G886" i="10"/>
  <c r="H886" i="10"/>
  <c r="F887" i="10"/>
  <c r="G887" i="10"/>
  <c r="H887" i="10"/>
  <c r="F888" i="10"/>
  <c r="G888" i="10"/>
  <c r="H888" i="10"/>
  <c r="F889" i="10"/>
  <c r="G889" i="10"/>
  <c r="H889" i="10"/>
  <c r="E890" i="10"/>
  <c r="F890" i="10"/>
  <c r="H890" i="10"/>
  <c r="E891" i="10"/>
  <c r="F891" i="10"/>
  <c r="H891" i="10"/>
  <c r="E892" i="10"/>
  <c r="F892" i="10"/>
  <c r="H892" i="10"/>
  <c r="E893" i="10"/>
  <c r="F893" i="10"/>
  <c r="H893" i="10"/>
  <c r="F894" i="10"/>
  <c r="G894" i="10"/>
  <c r="H894" i="10"/>
  <c r="F895" i="10"/>
  <c r="G895" i="10"/>
  <c r="H895" i="10"/>
  <c r="F896" i="10"/>
  <c r="G896" i="10"/>
  <c r="H896" i="10"/>
  <c r="F897" i="10"/>
  <c r="G897" i="10"/>
  <c r="H897" i="10"/>
  <c r="E898" i="10"/>
  <c r="F898" i="10"/>
  <c r="H898" i="10"/>
  <c r="E899" i="10"/>
  <c r="F899" i="10"/>
  <c r="H899" i="10"/>
  <c r="E900" i="10"/>
  <c r="F900" i="10"/>
  <c r="H900" i="10"/>
  <c r="E901" i="10"/>
  <c r="F901" i="10"/>
  <c r="H901" i="10"/>
  <c r="F902" i="10"/>
  <c r="G902" i="10"/>
  <c r="H902" i="10"/>
  <c r="F903" i="10"/>
  <c r="G903" i="10"/>
  <c r="H903" i="10"/>
  <c r="F904" i="10"/>
  <c r="G904" i="10"/>
  <c r="H904" i="10"/>
  <c r="F905" i="10"/>
  <c r="G905" i="10"/>
  <c r="H905" i="10"/>
  <c r="E906" i="10"/>
  <c r="F906" i="10"/>
  <c r="H906" i="10"/>
  <c r="E907" i="10"/>
  <c r="F907" i="10"/>
  <c r="H907" i="10"/>
  <c r="E908" i="10"/>
  <c r="F908" i="10"/>
  <c r="H908" i="10"/>
  <c r="E909" i="10"/>
  <c r="F909" i="10"/>
  <c r="H909" i="10"/>
  <c r="F910" i="10"/>
  <c r="G910" i="10"/>
  <c r="H910" i="10"/>
  <c r="F911" i="10"/>
  <c r="G911" i="10"/>
  <c r="H911" i="10"/>
  <c r="F912" i="10"/>
  <c r="G912" i="10"/>
  <c r="H912" i="10"/>
  <c r="F913" i="10"/>
  <c r="G913" i="10"/>
  <c r="H913" i="10"/>
  <c r="E914" i="10"/>
  <c r="F914" i="10"/>
  <c r="H914" i="10"/>
  <c r="E915" i="10"/>
  <c r="F915" i="10"/>
  <c r="H915" i="10"/>
  <c r="E916" i="10"/>
  <c r="F916" i="10"/>
  <c r="H916" i="10"/>
  <c r="E917" i="10"/>
  <c r="F917" i="10"/>
  <c r="H917" i="10"/>
  <c r="F918" i="10"/>
  <c r="G918" i="10"/>
  <c r="H918" i="10"/>
  <c r="F919" i="10"/>
  <c r="G919" i="10"/>
  <c r="H919" i="10"/>
  <c r="F920" i="10"/>
  <c r="G920" i="10"/>
  <c r="H920" i="10"/>
  <c r="F921" i="10"/>
  <c r="G921" i="10"/>
  <c r="H921" i="10"/>
  <c r="E922" i="10"/>
  <c r="F922" i="10"/>
  <c r="H922" i="10"/>
  <c r="E923" i="10"/>
  <c r="F923" i="10"/>
  <c r="H923" i="10"/>
  <c r="E924" i="10"/>
  <c r="F924" i="10"/>
  <c r="H924" i="10"/>
  <c r="E925" i="10"/>
  <c r="F925" i="10"/>
  <c r="H925" i="10"/>
  <c r="F926" i="10"/>
  <c r="G926" i="10"/>
  <c r="H926" i="10"/>
  <c r="F927" i="10"/>
  <c r="G927" i="10"/>
  <c r="H927" i="10"/>
  <c r="F928" i="10"/>
  <c r="G928" i="10"/>
  <c r="H928" i="10"/>
  <c r="F929" i="10"/>
  <c r="G929" i="10"/>
  <c r="H929" i="10"/>
  <c r="E930" i="10"/>
  <c r="F930" i="10"/>
  <c r="H930" i="10"/>
  <c r="E931" i="10"/>
  <c r="F931" i="10"/>
  <c r="H931" i="10"/>
  <c r="E932" i="10"/>
  <c r="F932" i="10"/>
  <c r="H932" i="10"/>
  <c r="E933" i="10"/>
  <c r="F933" i="10"/>
  <c r="H933" i="10"/>
  <c r="F934" i="10"/>
  <c r="G934" i="10"/>
  <c r="H934" i="10"/>
  <c r="F935" i="10"/>
  <c r="G935" i="10"/>
  <c r="H935" i="10"/>
  <c r="F936" i="10"/>
  <c r="G936" i="10"/>
  <c r="H936" i="10"/>
  <c r="F937" i="10"/>
  <c r="G937" i="10"/>
  <c r="H937" i="10"/>
  <c r="E938" i="10"/>
  <c r="F938" i="10"/>
  <c r="H938" i="10"/>
  <c r="E939" i="10"/>
  <c r="F939" i="10"/>
  <c r="H939" i="10"/>
  <c r="E940" i="10"/>
  <c r="F940" i="10"/>
  <c r="H940" i="10"/>
  <c r="E941" i="10"/>
  <c r="F941" i="10"/>
  <c r="H941" i="10"/>
  <c r="F942" i="10"/>
  <c r="G942" i="10"/>
  <c r="H942" i="10"/>
  <c r="F943" i="10"/>
  <c r="G943" i="10"/>
  <c r="H943" i="10"/>
  <c r="F944" i="10"/>
  <c r="G944" i="10"/>
  <c r="H944" i="10"/>
  <c r="F945" i="10"/>
  <c r="G945" i="10"/>
  <c r="H945" i="10"/>
  <c r="E946" i="10"/>
  <c r="F946" i="10"/>
  <c r="H946" i="10"/>
  <c r="E947" i="10"/>
  <c r="F947" i="10"/>
  <c r="H947" i="10"/>
  <c r="E948" i="10"/>
  <c r="F948" i="10"/>
  <c r="H948" i="10"/>
  <c r="E949" i="10"/>
  <c r="F949" i="10"/>
  <c r="H949" i="10"/>
  <c r="F950" i="10"/>
  <c r="G950" i="10"/>
  <c r="H950" i="10"/>
  <c r="F951" i="10"/>
  <c r="G951" i="10"/>
  <c r="H951" i="10"/>
  <c r="F952" i="10"/>
  <c r="G952" i="10"/>
  <c r="H952" i="10"/>
  <c r="F953" i="10"/>
  <c r="G953" i="10"/>
  <c r="H953" i="10"/>
  <c r="E954" i="10"/>
  <c r="F954" i="10"/>
  <c r="H954" i="10"/>
  <c r="E955" i="10"/>
  <c r="F955" i="10"/>
  <c r="H955" i="10"/>
  <c r="E956" i="10"/>
  <c r="F956" i="10"/>
  <c r="H956" i="10"/>
  <c r="E957" i="10"/>
  <c r="F957" i="10"/>
  <c r="H957" i="10"/>
  <c r="F958" i="10"/>
  <c r="G958" i="10"/>
  <c r="H958" i="10"/>
  <c r="F959" i="10"/>
  <c r="G959" i="10"/>
  <c r="H959" i="10"/>
  <c r="F960" i="10"/>
  <c r="G960" i="10"/>
  <c r="H960" i="10"/>
  <c r="F961" i="10"/>
  <c r="G961" i="10"/>
  <c r="H961" i="10"/>
  <c r="E962" i="10"/>
  <c r="F962" i="10"/>
  <c r="H962" i="10"/>
  <c r="E963" i="10"/>
  <c r="F963" i="10"/>
  <c r="H963" i="10"/>
  <c r="E964" i="10"/>
  <c r="F964" i="10"/>
  <c r="H964" i="10"/>
  <c r="E965" i="10"/>
  <c r="F965" i="10"/>
  <c r="H965" i="10"/>
  <c r="E966" i="10"/>
  <c r="F966" i="10"/>
  <c r="H966" i="10"/>
  <c r="E967" i="10"/>
  <c r="F967" i="10"/>
  <c r="H967" i="10"/>
  <c r="E968" i="10"/>
  <c r="F968" i="10"/>
  <c r="H968" i="10"/>
  <c r="E969" i="10"/>
  <c r="F969" i="10"/>
  <c r="H969" i="10"/>
  <c r="E970" i="10"/>
  <c r="F970" i="10"/>
  <c r="H970" i="10"/>
  <c r="E971" i="10"/>
  <c r="F971" i="10"/>
  <c r="H971" i="10"/>
  <c r="E972" i="10"/>
  <c r="F972" i="10"/>
  <c r="H972" i="10"/>
  <c r="E973" i="10"/>
  <c r="F973" i="10"/>
  <c r="H973" i="10"/>
  <c r="E974" i="10"/>
  <c r="F974" i="10"/>
  <c r="H974" i="10"/>
  <c r="E975" i="10"/>
  <c r="F975" i="10"/>
  <c r="H975" i="10"/>
  <c r="E976" i="10"/>
  <c r="F976" i="10"/>
  <c r="H976" i="10"/>
  <c r="E977" i="10"/>
  <c r="F977" i="10"/>
  <c r="H977" i="10"/>
  <c r="E978" i="10"/>
  <c r="F978" i="10"/>
  <c r="H978" i="10"/>
  <c r="E979" i="10"/>
  <c r="F979" i="10"/>
  <c r="H979" i="10"/>
  <c r="E980" i="10"/>
  <c r="F980" i="10"/>
  <c r="H980" i="10"/>
  <c r="E981" i="10"/>
  <c r="F981" i="10"/>
  <c r="H981" i="10"/>
  <c r="E982" i="10"/>
  <c r="F982" i="10"/>
  <c r="H982" i="10"/>
  <c r="E983" i="10"/>
  <c r="F983" i="10"/>
  <c r="H983" i="10"/>
  <c r="E984" i="10"/>
  <c r="F984" i="10"/>
  <c r="H984" i="10"/>
  <c r="E985" i="10"/>
  <c r="F985" i="10"/>
  <c r="H985" i="10"/>
  <c r="E986" i="10"/>
  <c r="F986" i="10"/>
  <c r="H986" i="10"/>
  <c r="E987" i="10"/>
  <c r="F987" i="10"/>
  <c r="H987" i="10"/>
  <c r="E988" i="10"/>
  <c r="F988" i="10"/>
  <c r="H988" i="10"/>
  <c r="E989" i="10"/>
  <c r="F989" i="10"/>
  <c r="H989" i="10"/>
  <c r="E990" i="10"/>
  <c r="F990" i="10"/>
  <c r="H990" i="10"/>
  <c r="E991" i="10"/>
  <c r="F991" i="10"/>
  <c r="H991" i="10"/>
  <c r="E992" i="10"/>
  <c r="F992" i="10"/>
  <c r="H992" i="10"/>
  <c r="E993" i="10"/>
  <c r="F993" i="10"/>
  <c r="H993" i="10"/>
  <c r="E994" i="10"/>
  <c r="F994" i="10"/>
  <c r="H994" i="10"/>
  <c r="E995" i="10"/>
  <c r="F995" i="10"/>
  <c r="H995" i="10"/>
  <c r="E996" i="10"/>
  <c r="F996" i="10"/>
  <c r="H996" i="10"/>
  <c r="E997" i="10"/>
  <c r="F997" i="10"/>
  <c r="H997" i="10"/>
  <c r="E998" i="10"/>
  <c r="F998" i="10"/>
  <c r="H998" i="10"/>
  <c r="E999" i="10"/>
  <c r="F999" i="10"/>
  <c r="H999" i="10"/>
  <c r="E1000" i="10"/>
  <c r="F1000" i="10"/>
  <c r="H1000" i="10"/>
  <c r="E1001" i="10"/>
  <c r="F1001" i="10"/>
  <c r="H1001" i="10"/>
  <c r="E1002" i="10"/>
  <c r="F1002" i="10"/>
  <c r="H1002" i="10"/>
  <c r="E1003" i="10"/>
  <c r="F1003" i="10"/>
  <c r="H1003" i="10"/>
  <c r="E1004" i="10"/>
  <c r="F1004" i="10"/>
  <c r="H1004" i="10"/>
  <c r="E1005" i="10"/>
  <c r="F1005" i="10"/>
  <c r="H1005" i="10"/>
  <c r="E1006" i="10"/>
  <c r="F1006" i="10"/>
  <c r="H1006" i="10"/>
  <c r="E1007" i="10"/>
  <c r="F1007" i="10"/>
  <c r="H1007" i="10"/>
  <c r="E1008" i="10"/>
  <c r="F1008" i="10"/>
  <c r="H1008" i="10"/>
  <c r="E1009" i="10"/>
  <c r="F1009" i="10"/>
  <c r="H1009" i="10"/>
  <c r="E1010" i="10"/>
  <c r="F1010" i="10"/>
  <c r="H1010" i="10"/>
  <c r="E1011" i="10"/>
  <c r="F1011" i="10"/>
  <c r="H1011" i="10"/>
  <c r="E1012" i="10"/>
  <c r="F1012" i="10"/>
  <c r="H1012" i="10"/>
  <c r="E1013" i="10"/>
  <c r="F1013" i="10"/>
  <c r="H1013" i="10"/>
  <c r="E1014" i="10"/>
  <c r="F1014" i="10"/>
  <c r="H1014" i="10"/>
  <c r="E1015" i="10"/>
  <c r="F1015" i="10"/>
  <c r="H1015" i="10"/>
  <c r="E1016" i="10"/>
  <c r="F1016" i="10"/>
  <c r="H1016" i="10"/>
  <c r="E1017" i="10"/>
  <c r="F1017" i="10"/>
  <c r="H1017" i="10"/>
  <c r="E1018" i="10"/>
  <c r="F1018" i="10"/>
  <c r="H1018" i="10"/>
  <c r="E1019" i="10"/>
  <c r="F1019" i="10"/>
  <c r="H1019" i="10"/>
  <c r="E1020" i="10"/>
  <c r="F1020" i="10"/>
  <c r="H1020" i="10"/>
  <c r="E1021" i="10"/>
  <c r="F1021" i="10"/>
  <c r="H1021" i="10"/>
  <c r="E1022" i="10"/>
  <c r="F1022" i="10"/>
  <c r="H1022" i="10"/>
  <c r="E1023" i="10"/>
  <c r="F1023" i="10"/>
  <c r="H1023" i="10"/>
  <c r="E1024" i="10"/>
  <c r="F1024" i="10"/>
  <c r="H1024" i="10"/>
  <c r="E1025" i="10"/>
  <c r="F1025" i="10"/>
  <c r="H1025" i="10"/>
  <c r="E1026" i="10"/>
  <c r="F1026" i="10"/>
  <c r="H1026" i="10"/>
  <c r="E1027" i="10"/>
  <c r="F1027" i="10"/>
  <c r="H1027" i="10"/>
  <c r="E1028" i="10"/>
  <c r="F1028" i="10"/>
  <c r="H1028" i="10"/>
  <c r="E1029" i="10"/>
  <c r="F1029" i="10"/>
  <c r="H1029" i="10"/>
  <c r="E1030" i="10"/>
  <c r="F1030" i="10"/>
  <c r="H1030" i="10"/>
  <c r="E1031" i="10"/>
  <c r="F1031" i="10"/>
  <c r="H1031" i="10"/>
  <c r="E1032" i="10"/>
  <c r="F1032" i="10"/>
  <c r="H1032" i="10"/>
  <c r="E1033" i="10"/>
  <c r="F1033" i="10"/>
  <c r="H1033" i="10"/>
  <c r="E1034" i="10"/>
  <c r="F1034" i="10"/>
  <c r="H1034" i="10"/>
  <c r="E1035" i="10"/>
  <c r="F1035" i="10"/>
  <c r="H1035" i="10"/>
  <c r="E1036" i="10"/>
  <c r="F1036" i="10"/>
  <c r="H1036" i="10"/>
  <c r="E1037" i="10"/>
  <c r="F1037" i="10"/>
  <c r="H1037" i="10"/>
  <c r="E1038" i="10"/>
  <c r="F1038" i="10"/>
  <c r="H1038" i="10"/>
  <c r="E1039" i="10"/>
  <c r="F1039" i="10"/>
  <c r="H1039" i="10"/>
  <c r="E1040" i="10"/>
  <c r="F1040" i="10"/>
  <c r="H1040" i="10"/>
  <c r="E1041" i="10"/>
  <c r="F1041" i="10"/>
  <c r="H1041" i="10"/>
  <c r="E1042" i="10"/>
  <c r="F1042" i="10"/>
  <c r="H1042" i="10"/>
  <c r="E1043" i="10"/>
  <c r="F1043" i="10"/>
  <c r="H1043" i="10"/>
  <c r="E1044" i="10"/>
  <c r="F1044" i="10"/>
  <c r="H1044" i="10"/>
  <c r="E1045" i="10"/>
  <c r="F1045" i="10"/>
  <c r="H1045" i="10"/>
  <c r="E1046" i="10"/>
  <c r="F1046" i="10"/>
  <c r="H1046" i="10"/>
  <c r="E1047" i="10"/>
  <c r="F1047" i="10"/>
  <c r="H1047" i="10"/>
  <c r="E1048" i="10"/>
  <c r="F1048" i="10"/>
  <c r="H1048" i="10"/>
  <c r="E1049" i="10"/>
  <c r="F1049" i="10"/>
  <c r="H1049" i="10"/>
  <c r="E1050" i="10"/>
  <c r="F1050" i="10"/>
  <c r="H1050" i="10"/>
  <c r="E1051" i="10"/>
  <c r="F1051" i="10"/>
  <c r="H1051" i="10"/>
  <c r="E1052" i="10"/>
  <c r="F1052" i="10"/>
  <c r="H1052" i="10"/>
  <c r="E1053" i="10"/>
  <c r="F1053" i="10"/>
  <c r="H1053" i="10"/>
  <c r="E1054" i="10"/>
  <c r="F1054" i="10"/>
  <c r="H1054" i="10"/>
  <c r="E1055" i="10"/>
  <c r="F1055" i="10"/>
  <c r="H1055" i="10"/>
  <c r="E1056" i="10"/>
  <c r="F1056" i="10"/>
  <c r="H1056" i="10"/>
  <c r="E1057" i="10"/>
  <c r="F1057" i="10"/>
  <c r="H1057" i="10"/>
  <c r="E1058" i="10"/>
  <c r="F1058" i="10"/>
  <c r="H1058" i="10"/>
  <c r="E1059" i="10"/>
  <c r="F1059" i="10"/>
  <c r="H1059" i="10"/>
  <c r="E1060" i="10"/>
  <c r="F1060" i="10"/>
  <c r="H1060" i="10"/>
  <c r="E1061" i="10"/>
  <c r="F1061" i="10"/>
  <c r="H1061" i="10"/>
  <c r="E1062" i="10"/>
  <c r="F1062" i="10"/>
  <c r="H1062" i="10"/>
  <c r="E1063" i="10"/>
  <c r="F1063" i="10"/>
  <c r="H1063" i="10"/>
  <c r="E1064" i="10"/>
  <c r="F1064" i="10"/>
  <c r="H1064" i="10"/>
  <c r="E1065" i="10"/>
  <c r="F1065" i="10"/>
  <c r="H1065" i="10"/>
  <c r="E1066" i="10"/>
  <c r="F1066" i="10"/>
  <c r="H1066" i="10"/>
  <c r="E1067" i="10"/>
  <c r="F1067" i="10"/>
  <c r="H1067" i="10"/>
  <c r="E1068" i="10"/>
  <c r="F1068" i="10"/>
  <c r="H1068" i="10"/>
  <c r="E1069" i="10"/>
  <c r="F1069" i="10"/>
  <c r="H1069" i="10"/>
  <c r="E1070" i="10"/>
  <c r="F1070" i="10"/>
  <c r="H1070" i="10"/>
  <c r="E1071" i="10"/>
  <c r="F1071" i="10"/>
  <c r="H1071" i="10"/>
  <c r="E1072" i="10"/>
  <c r="F1072" i="10"/>
  <c r="H1072" i="10"/>
  <c r="E1073" i="10"/>
  <c r="F1073" i="10"/>
  <c r="H1073" i="10"/>
  <c r="E1074" i="10"/>
  <c r="F1074" i="10"/>
  <c r="H1074" i="10"/>
  <c r="E1075" i="10"/>
  <c r="F1075" i="10"/>
  <c r="H1075" i="10"/>
  <c r="E1076" i="10"/>
  <c r="F1076" i="10"/>
  <c r="H1076" i="10"/>
  <c r="E1077" i="10"/>
  <c r="F1077" i="10"/>
  <c r="H1077" i="10"/>
  <c r="E1078" i="10"/>
  <c r="F1078" i="10"/>
  <c r="H1078" i="10"/>
  <c r="E1079" i="10"/>
  <c r="F1079" i="10"/>
  <c r="H1079" i="10"/>
  <c r="E1080" i="10"/>
  <c r="F1080" i="10"/>
  <c r="H1080" i="10"/>
  <c r="E1081" i="10"/>
  <c r="F1081" i="10"/>
  <c r="H1081" i="10"/>
  <c r="E1082" i="10"/>
  <c r="F1082" i="10"/>
  <c r="H1082" i="10"/>
  <c r="E1083" i="10"/>
  <c r="F1083" i="10"/>
  <c r="H1083" i="10"/>
  <c r="E1084" i="10"/>
  <c r="F1084" i="10"/>
  <c r="H1084" i="10"/>
  <c r="E1085" i="10"/>
  <c r="F1085" i="10"/>
  <c r="H1085" i="10"/>
  <c r="E1086" i="10"/>
  <c r="F1086" i="10"/>
  <c r="H1086" i="10"/>
  <c r="E1087" i="10"/>
  <c r="F1087" i="10"/>
  <c r="H1087" i="10"/>
  <c r="E1088" i="10"/>
  <c r="F1088" i="10"/>
  <c r="H1088" i="10"/>
  <c r="E1089" i="10"/>
  <c r="F1089" i="10"/>
  <c r="H1089" i="10"/>
  <c r="E1090" i="10"/>
  <c r="F1090" i="10"/>
  <c r="H1090" i="10"/>
  <c r="E1091" i="10"/>
  <c r="F1091" i="10"/>
  <c r="H1091" i="10"/>
  <c r="E1092" i="10"/>
  <c r="F1092" i="10"/>
  <c r="H1092" i="10"/>
  <c r="E1093" i="10"/>
  <c r="F1093" i="10"/>
  <c r="H1093" i="10"/>
  <c r="E1094" i="10"/>
  <c r="F1094" i="10"/>
  <c r="H1094" i="10"/>
  <c r="E1095" i="10"/>
  <c r="F1095" i="10"/>
  <c r="H1095" i="10"/>
  <c r="E1096" i="10"/>
  <c r="F1096" i="10"/>
  <c r="H1096" i="10"/>
  <c r="E1097" i="10"/>
  <c r="F1097" i="10"/>
  <c r="H1097" i="10"/>
  <c r="E1098" i="10"/>
  <c r="F1098" i="10"/>
  <c r="H1098" i="10"/>
  <c r="E1099" i="10"/>
  <c r="F1099" i="10"/>
  <c r="H1099" i="10"/>
  <c r="E1100" i="10"/>
  <c r="F1100" i="10"/>
  <c r="H1100" i="10"/>
  <c r="E1101" i="10"/>
  <c r="F1101" i="10"/>
  <c r="H1101" i="10"/>
  <c r="E1102" i="10"/>
  <c r="F1102" i="10"/>
  <c r="H1102" i="10"/>
  <c r="E1103" i="10"/>
  <c r="F1103" i="10"/>
  <c r="H1103" i="10"/>
  <c r="E1104" i="10"/>
  <c r="F1104" i="10"/>
  <c r="H1104" i="10"/>
  <c r="E1105" i="10"/>
  <c r="F1105" i="10"/>
  <c r="H1105" i="10"/>
  <c r="E1106" i="10"/>
  <c r="F1106" i="10"/>
  <c r="H1106" i="10"/>
  <c r="E1107" i="10"/>
  <c r="F1107" i="10"/>
  <c r="H1107" i="10"/>
  <c r="E1108" i="10"/>
  <c r="F1108" i="10"/>
  <c r="H1108" i="10"/>
  <c r="E1109" i="10"/>
  <c r="F1109" i="10"/>
  <c r="H1109" i="10"/>
  <c r="E1110" i="10"/>
  <c r="F1110" i="10"/>
  <c r="H1110" i="10"/>
  <c r="E1111" i="10"/>
  <c r="F1111" i="10"/>
  <c r="H1111" i="10"/>
  <c r="E1112" i="10"/>
  <c r="F1112" i="10"/>
  <c r="H1112" i="10"/>
  <c r="E1113" i="10"/>
  <c r="F1113" i="10"/>
  <c r="H1113" i="10"/>
  <c r="E1114" i="10"/>
  <c r="F1114" i="10"/>
  <c r="H1114" i="10"/>
  <c r="E1115" i="10"/>
  <c r="F1115" i="10"/>
  <c r="H1115" i="10"/>
  <c r="E1116" i="10"/>
  <c r="F1116" i="10"/>
  <c r="H1116" i="10"/>
  <c r="E1117" i="10"/>
  <c r="F1117" i="10"/>
  <c r="H1117" i="10"/>
  <c r="E1118" i="10"/>
  <c r="F1118" i="10"/>
  <c r="H1118" i="10"/>
  <c r="E1119" i="10"/>
  <c r="F1119" i="10"/>
  <c r="H1119" i="10"/>
  <c r="E1120" i="10"/>
  <c r="F1120" i="10"/>
  <c r="H1120" i="10"/>
  <c r="E1121" i="10"/>
  <c r="F1121" i="10"/>
  <c r="H1121" i="10"/>
  <c r="E1122" i="10"/>
  <c r="F1122" i="10"/>
  <c r="H1122" i="10"/>
  <c r="E1123" i="10"/>
  <c r="F1123" i="10"/>
  <c r="H1123" i="10"/>
  <c r="E1124" i="10"/>
  <c r="F1124" i="10"/>
  <c r="H1124" i="10"/>
  <c r="E1125" i="10"/>
  <c r="F1125" i="10"/>
  <c r="H1125" i="10"/>
  <c r="E1126" i="10"/>
  <c r="F1126" i="10"/>
  <c r="H1126" i="10"/>
  <c r="E1127" i="10"/>
  <c r="F1127" i="10"/>
  <c r="H1127" i="10"/>
  <c r="E1128" i="10"/>
  <c r="F1128" i="10"/>
  <c r="H1128" i="10"/>
  <c r="E1129" i="10"/>
  <c r="F1129" i="10"/>
  <c r="H1129" i="10"/>
  <c r="E1130" i="10"/>
  <c r="F1130" i="10"/>
  <c r="H1130" i="10"/>
  <c r="E1131" i="10"/>
  <c r="F1131" i="10"/>
  <c r="H1131" i="10"/>
  <c r="E1132" i="10"/>
  <c r="F1132" i="10"/>
  <c r="H1132" i="10"/>
  <c r="E1133" i="10"/>
  <c r="F1133" i="10"/>
  <c r="H1133" i="10"/>
  <c r="E1134" i="10"/>
  <c r="F1134" i="10"/>
  <c r="H1134" i="10"/>
  <c r="E1135" i="10"/>
  <c r="F1135" i="10"/>
  <c r="H1135" i="10"/>
  <c r="E1136" i="10"/>
  <c r="F1136" i="10"/>
  <c r="H1136" i="10"/>
  <c r="E1137" i="10"/>
  <c r="F1137" i="10"/>
  <c r="H1137" i="10"/>
  <c r="E1138" i="10"/>
  <c r="F1138" i="10"/>
  <c r="H1138" i="10"/>
  <c r="E1139" i="10"/>
  <c r="F1139" i="10"/>
  <c r="H1139" i="10"/>
  <c r="E1140" i="10"/>
  <c r="F1140" i="10"/>
  <c r="H1140" i="10"/>
  <c r="E1141" i="10"/>
  <c r="F1141" i="10"/>
  <c r="H1141" i="10"/>
  <c r="E1142" i="10"/>
  <c r="F1142" i="10"/>
  <c r="H1142" i="10"/>
  <c r="E1143" i="10"/>
  <c r="F1143" i="10"/>
  <c r="H1143" i="10"/>
  <c r="E1144" i="10"/>
  <c r="F1144" i="10"/>
  <c r="H1144" i="10"/>
  <c r="E1145" i="10"/>
  <c r="F1145" i="10"/>
  <c r="H1145" i="10"/>
  <c r="E1146" i="10"/>
  <c r="F1146" i="10"/>
  <c r="H1146" i="10"/>
  <c r="E1147" i="10"/>
  <c r="F1147" i="10"/>
  <c r="H1147" i="10"/>
  <c r="E1148" i="10"/>
  <c r="F1148" i="10"/>
  <c r="H1148" i="10"/>
  <c r="E1149" i="10"/>
  <c r="F1149" i="10"/>
  <c r="H1149" i="10"/>
  <c r="E1150" i="10"/>
  <c r="F1150" i="10"/>
  <c r="H1150" i="10"/>
  <c r="E1151" i="10"/>
  <c r="F1151" i="10"/>
  <c r="H1151" i="10"/>
  <c r="E1152" i="10"/>
  <c r="F1152" i="10"/>
  <c r="H1152" i="10"/>
  <c r="E1153" i="10"/>
  <c r="F1153" i="10"/>
  <c r="H1153" i="10"/>
  <c r="E1154" i="10"/>
  <c r="F1154" i="10"/>
  <c r="H1154" i="10"/>
  <c r="E1155" i="10"/>
  <c r="F1155" i="10"/>
  <c r="H1155" i="10"/>
  <c r="E1156" i="10"/>
  <c r="F1156" i="10"/>
  <c r="H1156" i="10"/>
  <c r="E1157" i="10"/>
  <c r="F1157" i="10"/>
  <c r="H1157" i="10"/>
  <c r="E1158" i="10"/>
  <c r="F1158" i="10"/>
  <c r="H1158" i="10"/>
  <c r="E1159" i="10"/>
  <c r="F1159" i="10"/>
  <c r="H1159" i="10"/>
  <c r="E1160" i="10"/>
  <c r="F1160" i="10"/>
  <c r="H1160" i="10"/>
  <c r="E1161" i="10"/>
  <c r="F1161" i="10"/>
  <c r="H1161" i="10"/>
  <c r="E1162" i="10"/>
  <c r="F1162" i="10"/>
  <c r="H1162" i="10"/>
  <c r="E1163" i="10"/>
  <c r="F1163" i="10"/>
  <c r="H1163" i="10"/>
  <c r="E1164" i="10"/>
  <c r="F1164" i="10"/>
  <c r="H1164" i="10"/>
  <c r="E1165" i="10"/>
  <c r="F1165" i="10"/>
  <c r="H1165" i="10"/>
  <c r="E1166" i="10"/>
  <c r="F1166" i="10"/>
  <c r="H1166" i="10"/>
  <c r="E1167" i="10"/>
  <c r="F1167" i="10"/>
  <c r="H1167" i="10"/>
  <c r="E1168" i="10"/>
  <c r="F1168" i="10"/>
  <c r="H1168" i="10"/>
  <c r="E1169" i="10"/>
  <c r="F1169" i="10"/>
  <c r="H1169" i="10"/>
  <c r="E1170" i="10"/>
  <c r="F1170" i="10"/>
  <c r="H1170" i="10"/>
  <c r="E1171" i="10"/>
  <c r="F1171" i="10"/>
  <c r="H1171" i="10"/>
  <c r="E1172" i="10"/>
  <c r="F1172" i="10"/>
  <c r="H1172" i="10"/>
  <c r="E1173" i="10"/>
  <c r="F1173" i="10"/>
  <c r="H1173" i="10"/>
  <c r="E1174" i="10"/>
  <c r="F1174" i="10"/>
  <c r="H1174" i="10"/>
  <c r="E1175" i="10"/>
  <c r="F1175" i="10"/>
  <c r="H1175" i="10"/>
  <c r="E1176" i="10"/>
  <c r="F1176" i="10"/>
  <c r="H1176" i="10"/>
  <c r="E1177" i="10"/>
  <c r="F1177" i="10"/>
  <c r="H1177" i="10"/>
  <c r="E1178" i="10"/>
  <c r="F1178" i="10"/>
  <c r="H1178" i="10"/>
  <c r="E1179" i="10"/>
  <c r="F1179" i="10"/>
  <c r="H1179" i="10"/>
  <c r="E1180" i="10"/>
  <c r="F1180" i="10"/>
  <c r="H1180" i="10"/>
  <c r="E1181" i="10"/>
  <c r="F1181" i="10"/>
  <c r="H1181" i="10"/>
  <c r="E1182" i="10"/>
  <c r="F1182" i="10"/>
  <c r="H1182" i="10"/>
  <c r="E1183" i="10"/>
  <c r="F1183" i="10"/>
  <c r="H1183" i="10"/>
  <c r="E1184" i="10"/>
  <c r="F1184" i="10"/>
  <c r="H1184" i="10"/>
  <c r="E1185" i="10"/>
  <c r="F1185" i="10"/>
  <c r="H1185" i="10"/>
  <c r="E1186" i="10"/>
  <c r="F1186" i="10"/>
  <c r="H1186" i="10"/>
  <c r="E1187" i="10"/>
  <c r="F1187" i="10"/>
  <c r="H1187" i="10"/>
  <c r="E1188" i="10"/>
  <c r="F1188" i="10"/>
  <c r="H1188" i="10"/>
  <c r="E1189" i="10"/>
  <c r="F1189" i="10"/>
  <c r="H1189" i="10"/>
  <c r="E1190" i="10"/>
  <c r="F1190" i="10"/>
  <c r="H1190" i="10"/>
  <c r="E1191" i="10"/>
  <c r="F1191" i="10"/>
  <c r="H1191" i="10"/>
  <c r="E1192" i="10"/>
  <c r="F1192" i="10"/>
  <c r="H1192" i="10"/>
  <c r="E1193" i="10"/>
  <c r="F1193" i="10"/>
  <c r="H1193" i="10"/>
  <c r="E1194" i="10"/>
  <c r="F1194" i="10"/>
  <c r="H1194" i="10"/>
  <c r="E1195" i="10"/>
  <c r="F1195" i="10"/>
  <c r="H1195" i="10"/>
  <c r="E1196" i="10"/>
  <c r="F1196" i="10"/>
  <c r="H1196" i="10"/>
  <c r="E1197" i="10"/>
  <c r="F1197" i="10"/>
  <c r="H1197" i="10"/>
  <c r="E1198" i="10"/>
  <c r="F1198" i="10"/>
  <c r="H1198" i="10"/>
  <c r="E1199" i="10"/>
  <c r="F1199" i="10"/>
  <c r="H1199" i="10"/>
  <c r="E1200" i="10"/>
  <c r="F1200" i="10"/>
  <c r="H1200" i="10"/>
  <c r="E1201" i="10"/>
  <c r="F1201" i="10"/>
  <c r="H1201" i="10"/>
  <c r="E1202" i="10"/>
  <c r="F1202" i="10"/>
  <c r="H1202" i="10"/>
  <c r="E1203" i="10"/>
  <c r="F1203" i="10"/>
  <c r="H1203" i="10"/>
  <c r="E1204" i="10"/>
  <c r="F1204" i="10"/>
  <c r="H1204" i="10"/>
  <c r="E1205" i="10"/>
  <c r="F1205" i="10"/>
  <c r="H1205" i="10"/>
  <c r="E1206" i="10"/>
  <c r="F1206" i="10"/>
  <c r="H1206" i="10"/>
  <c r="E1207" i="10"/>
  <c r="F1207" i="10"/>
  <c r="H1207" i="10"/>
  <c r="E1208" i="10"/>
  <c r="F1208" i="10"/>
  <c r="H1208" i="10"/>
  <c r="E1209" i="10"/>
  <c r="F1209" i="10"/>
  <c r="H1209" i="10"/>
  <c r="E1210" i="10"/>
  <c r="F1210" i="10"/>
  <c r="H1210" i="10"/>
  <c r="E1211" i="10"/>
  <c r="F1211" i="10"/>
  <c r="H1211" i="10"/>
  <c r="E1212" i="10"/>
  <c r="F1212" i="10"/>
  <c r="H1212" i="10"/>
  <c r="E1213" i="10"/>
  <c r="F1213" i="10"/>
  <c r="H1213" i="10"/>
  <c r="E1214" i="10"/>
  <c r="F1214" i="10"/>
  <c r="H1214" i="10"/>
  <c r="E1215" i="10"/>
  <c r="F1215" i="10"/>
  <c r="H1215" i="10"/>
  <c r="E1216" i="10"/>
  <c r="F1216" i="10"/>
  <c r="H1216" i="10"/>
  <c r="E1217" i="10"/>
  <c r="F1217" i="10"/>
  <c r="H1217" i="10"/>
  <c r="E1218" i="10"/>
  <c r="F1218" i="10"/>
  <c r="H1218" i="10"/>
  <c r="E1219" i="10"/>
  <c r="F1219" i="10"/>
  <c r="H1219" i="10"/>
  <c r="E1220" i="10"/>
  <c r="F1220" i="10"/>
  <c r="H1220" i="10"/>
  <c r="E1221" i="10"/>
  <c r="F1221" i="10"/>
  <c r="H1221" i="10"/>
  <c r="E1222" i="10"/>
  <c r="F1222" i="10"/>
  <c r="H1222" i="10"/>
  <c r="E1223" i="10"/>
  <c r="F1223" i="10"/>
  <c r="H1223" i="10"/>
  <c r="E1224" i="10"/>
  <c r="F1224" i="10"/>
  <c r="H1224" i="10"/>
  <c r="E1225" i="10"/>
  <c r="F1225" i="10"/>
  <c r="H1225" i="10"/>
  <c r="E1226" i="10"/>
  <c r="F1226" i="10"/>
  <c r="H1226" i="10"/>
  <c r="E1227" i="10"/>
  <c r="F1227" i="10"/>
  <c r="H1227" i="10"/>
  <c r="E1228" i="10"/>
  <c r="F1228" i="10"/>
  <c r="H1228" i="10"/>
  <c r="E1229" i="10"/>
  <c r="F1229" i="10"/>
  <c r="H1229" i="10"/>
  <c r="E1230" i="10"/>
  <c r="F1230" i="10"/>
  <c r="H1230" i="10"/>
  <c r="E1231" i="10"/>
  <c r="F1231" i="10"/>
  <c r="H1231" i="10"/>
  <c r="E1232" i="10"/>
  <c r="F1232" i="10"/>
  <c r="H1232" i="10"/>
  <c r="E1233" i="10"/>
  <c r="F1233" i="10"/>
  <c r="H1233" i="10"/>
  <c r="E1234" i="10"/>
  <c r="F1234" i="10"/>
  <c r="H1234" i="10"/>
  <c r="E1235" i="10"/>
  <c r="F1235" i="10"/>
  <c r="H1235" i="10"/>
  <c r="E1236" i="10"/>
  <c r="F1236" i="10"/>
  <c r="H1236" i="10"/>
  <c r="E1237" i="10"/>
  <c r="F1237" i="10"/>
  <c r="H1237" i="10"/>
  <c r="E1238" i="10"/>
  <c r="F1238" i="10"/>
  <c r="H1238" i="10"/>
  <c r="E1239" i="10"/>
  <c r="F1239" i="10"/>
  <c r="H1239" i="10"/>
  <c r="E1240" i="10"/>
  <c r="F1240" i="10"/>
  <c r="H1240" i="10"/>
  <c r="E1241" i="10"/>
  <c r="F1241" i="10"/>
  <c r="H1241" i="10"/>
  <c r="E1242" i="10"/>
  <c r="F1242" i="10"/>
  <c r="H1242" i="10"/>
  <c r="E1243" i="10"/>
  <c r="F1243" i="10"/>
  <c r="H1243" i="10"/>
  <c r="E1244" i="10"/>
  <c r="F1244" i="10"/>
  <c r="H1244" i="10"/>
  <c r="E1245" i="10"/>
  <c r="F1245" i="10"/>
  <c r="H1245" i="10"/>
  <c r="E1246" i="10"/>
  <c r="F1246" i="10"/>
  <c r="H1246" i="10"/>
  <c r="E1247" i="10"/>
  <c r="F1247" i="10"/>
  <c r="H1247" i="10"/>
  <c r="E1248" i="10"/>
  <c r="F1248" i="10"/>
  <c r="H1248" i="10"/>
  <c r="E1249" i="10"/>
  <c r="F1249" i="10"/>
  <c r="H1249" i="10"/>
  <c r="E1250" i="10"/>
  <c r="F1250" i="10"/>
  <c r="H1250" i="10"/>
  <c r="E1251" i="10"/>
  <c r="F1251" i="10"/>
  <c r="H1251" i="10"/>
  <c r="E1252" i="10"/>
  <c r="F1252" i="10"/>
  <c r="H1252" i="10"/>
  <c r="E1253" i="10"/>
  <c r="F1253" i="10"/>
  <c r="H1253" i="10"/>
  <c r="E1254" i="10"/>
  <c r="F1254" i="10"/>
  <c r="H1254" i="10"/>
  <c r="E1255" i="10"/>
  <c r="F1255" i="10"/>
  <c r="H1255" i="10"/>
  <c r="E1256" i="10"/>
  <c r="F1256" i="10"/>
  <c r="H1256" i="10"/>
  <c r="E1257" i="10"/>
  <c r="F1257" i="10"/>
  <c r="H1257" i="10"/>
  <c r="E1258" i="10"/>
  <c r="F1258" i="10"/>
  <c r="H1258" i="10"/>
  <c r="E1259" i="10"/>
  <c r="F1259" i="10"/>
  <c r="H1259" i="10"/>
  <c r="E1260" i="10"/>
  <c r="F1260" i="10"/>
  <c r="H1260" i="10"/>
  <c r="E1261" i="10"/>
  <c r="F1261" i="10"/>
  <c r="H1261" i="10"/>
  <c r="E1262" i="10"/>
  <c r="F1262" i="10"/>
  <c r="H1262" i="10"/>
  <c r="E1263" i="10"/>
  <c r="F1263" i="10"/>
  <c r="H1263" i="10"/>
  <c r="E1264" i="10"/>
  <c r="F1264" i="10"/>
  <c r="H1264" i="10"/>
  <c r="E1265" i="10"/>
  <c r="F1265" i="10"/>
  <c r="H1265" i="10"/>
  <c r="E1266" i="10"/>
  <c r="F1266" i="10"/>
  <c r="H1266" i="10"/>
  <c r="E1267" i="10"/>
  <c r="F1267" i="10"/>
  <c r="H1267" i="10"/>
  <c r="E1268" i="10"/>
  <c r="F1268" i="10"/>
  <c r="H1268" i="10"/>
  <c r="E1269" i="10"/>
  <c r="F1269" i="10"/>
  <c r="H1269" i="10"/>
  <c r="E1270" i="10"/>
  <c r="F1270" i="10"/>
  <c r="H1270" i="10"/>
  <c r="E1271" i="10"/>
  <c r="F1271" i="10"/>
  <c r="H1271" i="10"/>
  <c r="E1272" i="10"/>
  <c r="F1272" i="10"/>
  <c r="H1272" i="10"/>
  <c r="E1273" i="10"/>
  <c r="F1273" i="10"/>
  <c r="H1273" i="10"/>
  <c r="E1274" i="10"/>
  <c r="F1274" i="10"/>
  <c r="H1274" i="10"/>
  <c r="E1275" i="10"/>
  <c r="F1275" i="10"/>
  <c r="H1275" i="10"/>
  <c r="E1276" i="10"/>
  <c r="F1276" i="10"/>
  <c r="H1276" i="10"/>
  <c r="E1277" i="10"/>
  <c r="F1277" i="10"/>
  <c r="H1277" i="10"/>
  <c r="E1278" i="10"/>
  <c r="F1278" i="10"/>
  <c r="H1278" i="10"/>
  <c r="E1279" i="10"/>
  <c r="F1279" i="10"/>
  <c r="H1279" i="10"/>
  <c r="E1280" i="10"/>
  <c r="F1280" i="10"/>
  <c r="H1280" i="10"/>
  <c r="E1281" i="10"/>
  <c r="F1281" i="10"/>
  <c r="H1281" i="10"/>
  <c r="E1282" i="10"/>
  <c r="F1282" i="10"/>
  <c r="H1282" i="10"/>
  <c r="E1283" i="10"/>
  <c r="F1283" i="10"/>
  <c r="H1283" i="10"/>
  <c r="E1284" i="10"/>
  <c r="F1284" i="10"/>
  <c r="H1284" i="10"/>
  <c r="E1285" i="10"/>
  <c r="F1285" i="10"/>
  <c r="H1285" i="10"/>
  <c r="E1286" i="10"/>
  <c r="F1286" i="10"/>
  <c r="H1286" i="10"/>
  <c r="E1287" i="10"/>
  <c r="F1287" i="10"/>
  <c r="H1287" i="10"/>
  <c r="E1288" i="10"/>
  <c r="F1288" i="10"/>
  <c r="H1288" i="10"/>
  <c r="E1289" i="10"/>
  <c r="F1289" i="10"/>
  <c r="H1289" i="10"/>
  <c r="E1290" i="10"/>
  <c r="F1290" i="10"/>
  <c r="H1290" i="10"/>
  <c r="E1291" i="10"/>
  <c r="F1291" i="10"/>
  <c r="H1291" i="10"/>
  <c r="E1292" i="10"/>
  <c r="F1292" i="10"/>
  <c r="H1292" i="10"/>
  <c r="E1293" i="10"/>
  <c r="F1293" i="10"/>
  <c r="H1293" i="10"/>
  <c r="E1294" i="10"/>
  <c r="F1294" i="10"/>
  <c r="H1294" i="10"/>
  <c r="E1295" i="10"/>
  <c r="F1295" i="10"/>
  <c r="H1295" i="10"/>
  <c r="E1296" i="10"/>
  <c r="F1296" i="10"/>
  <c r="H1296" i="10"/>
  <c r="E1297" i="10"/>
  <c r="F1297" i="10"/>
  <c r="H1297" i="10"/>
  <c r="E1298" i="10"/>
  <c r="F1298" i="10"/>
  <c r="H1298" i="10"/>
  <c r="E1299" i="10"/>
  <c r="F1299" i="10"/>
  <c r="H1299" i="10"/>
  <c r="E1300" i="10"/>
  <c r="F1300" i="10"/>
  <c r="H1300" i="10"/>
  <c r="E1301" i="10"/>
  <c r="F1301" i="10"/>
  <c r="H1301" i="10"/>
  <c r="E1302" i="10"/>
  <c r="F1302" i="10"/>
  <c r="H1302" i="10"/>
  <c r="E1303" i="10"/>
  <c r="F1303" i="10"/>
  <c r="H1303" i="10"/>
  <c r="E1304" i="10"/>
  <c r="F1304" i="10"/>
  <c r="H1304" i="10"/>
  <c r="E1305" i="10"/>
  <c r="F1305" i="10"/>
  <c r="H1305" i="10"/>
  <c r="E1306" i="10"/>
  <c r="F1306" i="10"/>
  <c r="H1306" i="10"/>
  <c r="E1307" i="10"/>
  <c r="F1307" i="10"/>
  <c r="H1307" i="10"/>
  <c r="E1308" i="10"/>
  <c r="F1308" i="10"/>
  <c r="H1308" i="10"/>
  <c r="E1309" i="10"/>
  <c r="F1309" i="10"/>
  <c r="H1309" i="10"/>
  <c r="E1310" i="10"/>
  <c r="F1310" i="10"/>
  <c r="H1310" i="10"/>
  <c r="E1311" i="10"/>
  <c r="F1311" i="10"/>
  <c r="H1311" i="10"/>
  <c r="E1312" i="10"/>
  <c r="F1312" i="10"/>
  <c r="H1312" i="10"/>
  <c r="E1313" i="10"/>
  <c r="F1313" i="10"/>
  <c r="H1313" i="10"/>
  <c r="E1314" i="10"/>
  <c r="F1314" i="10"/>
  <c r="H1314" i="10"/>
  <c r="E1315" i="10"/>
  <c r="F1315" i="10"/>
  <c r="H1315" i="10"/>
  <c r="E1316" i="10"/>
  <c r="F1316" i="10"/>
  <c r="H1316" i="10"/>
  <c r="E1317" i="10"/>
  <c r="F1317" i="10"/>
  <c r="H1317" i="10"/>
  <c r="E1318" i="10"/>
  <c r="F1318" i="10"/>
  <c r="H1318" i="10"/>
  <c r="E1319" i="10"/>
  <c r="F1319" i="10"/>
  <c r="H1319" i="10"/>
  <c r="E1320" i="10"/>
  <c r="F1320" i="10"/>
  <c r="H1320" i="10"/>
  <c r="E1321" i="10"/>
  <c r="F1321" i="10"/>
  <c r="H1321" i="10"/>
  <c r="E1322" i="10"/>
  <c r="F1322" i="10"/>
  <c r="H1322" i="10"/>
  <c r="E1323" i="10"/>
  <c r="F1323" i="10"/>
  <c r="H1323" i="10"/>
  <c r="E1324" i="10"/>
  <c r="F1324" i="10"/>
  <c r="H1324" i="10"/>
  <c r="E1325" i="10"/>
  <c r="F1325" i="10"/>
  <c r="H1325" i="10"/>
  <c r="E1326" i="10"/>
  <c r="F1326" i="10"/>
  <c r="H1326" i="10"/>
  <c r="E1327" i="10"/>
  <c r="F1327" i="10"/>
  <c r="H1327" i="10"/>
  <c r="E1328" i="10"/>
  <c r="F1328" i="10"/>
  <c r="H1328" i="10"/>
  <c r="E1329" i="10"/>
  <c r="F1329" i="10"/>
  <c r="H1329" i="10"/>
  <c r="E1330" i="10"/>
  <c r="F1330" i="10"/>
  <c r="H1330" i="10"/>
  <c r="E1331" i="10"/>
  <c r="F1331" i="10"/>
  <c r="H1331" i="10"/>
  <c r="E1332" i="10"/>
  <c r="F1332" i="10"/>
  <c r="H1332" i="10"/>
  <c r="E1333" i="10"/>
  <c r="F1333" i="10"/>
  <c r="H1333" i="10"/>
  <c r="E1334" i="10"/>
  <c r="F1334" i="10"/>
  <c r="H1334" i="10"/>
  <c r="E1335" i="10"/>
  <c r="F1335" i="10"/>
  <c r="H1335" i="10"/>
  <c r="E1336" i="10"/>
  <c r="F1336" i="10"/>
  <c r="H1336" i="10"/>
  <c r="E1337" i="10"/>
  <c r="F1337" i="10"/>
  <c r="H1337" i="10"/>
  <c r="E1338" i="10"/>
  <c r="F1338" i="10"/>
  <c r="H1338" i="10"/>
  <c r="E1339" i="10"/>
  <c r="F1339" i="10"/>
  <c r="H1339" i="10"/>
  <c r="E1340" i="10"/>
  <c r="F1340" i="10"/>
  <c r="H1340" i="10"/>
  <c r="E1341" i="10"/>
  <c r="F1341" i="10"/>
  <c r="H1341" i="10"/>
  <c r="E1342" i="10"/>
  <c r="F1342" i="10"/>
  <c r="H1342" i="10"/>
  <c r="E1343" i="10"/>
  <c r="F1343" i="10"/>
  <c r="H1343" i="10"/>
  <c r="E1344" i="10"/>
  <c r="F1344" i="10"/>
  <c r="H1344" i="10"/>
  <c r="E1345" i="10"/>
  <c r="F1345" i="10"/>
  <c r="H1345" i="10"/>
  <c r="E1346" i="10"/>
  <c r="F1346" i="10"/>
  <c r="H1346" i="10"/>
  <c r="E1347" i="10"/>
  <c r="F1347" i="10"/>
  <c r="H1347" i="10"/>
  <c r="E1348" i="10"/>
  <c r="F1348" i="10"/>
  <c r="H1348" i="10"/>
  <c r="E1349" i="10"/>
  <c r="F1349" i="10"/>
  <c r="H1349" i="10"/>
  <c r="E1350" i="10"/>
  <c r="F1350" i="10"/>
  <c r="H1350" i="10"/>
  <c r="E1351" i="10"/>
  <c r="F1351" i="10"/>
  <c r="H1351" i="10"/>
  <c r="E1352" i="10"/>
  <c r="F1352" i="10"/>
  <c r="H1352" i="10"/>
  <c r="E1353" i="10"/>
  <c r="F1353" i="10"/>
  <c r="H1353" i="10"/>
  <c r="E1354" i="10"/>
  <c r="F1354" i="10"/>
  <c r="H1354" i="10"/>
  <c r="E1355" i="10"/>
  <c r="F1355" i="10"/>
  <c r="H1355" i="10"/>
  <c r="E1356" i="10"/>
  <c r="F1356" i="10"/>
  <c r="H1356" i="10"/>
  <c r="E1357" i="10"/>
  <c r="F1357" i="10"/>
  <c r="H1357" i="10"/>
  <c r="E1358" i="10"/>
  <c r="F1358" i="10"/>
  <c r="H1358" i="10"/>
  <c r="E1359" i="10"/>
  <c r="F1359" i="10"/>
  <c r="H1359" i="10"/>
  <c r="E1360" i="10"/>
  <c r="F1360" i="10"/>
  <c r="H1360" i="10"/>
  <c r="E1361" i="10"/>
  <c r="F1361" i="10"/>
  <c r="H1361" i="10"/>
  <c r="E1362" i="10"/>
  <c r="F1362" i="10"/>
  <c r="H1362" i="10"/>
  <c r="E1363" i="10"/>
  <c r="F1363" i="10"/>
  <c r="H1363" i="10"/>
  <c r="E1364" i="10"/>
  <c r="F1364" i="10"/>
  <c r="H1364" i="10"/>
  <c r="E1365" i="10"/>
  <c r="F1365" i="10"/>
  <c r="H1365" i="10"/>
  <c r="E1366" i="10"/>
  <c r="F1366" i="10"/>
  <c r="H1366" i="10"/>
  <c r="E1367" i="10"/>
  <c r="F1367" i="10"/>
  <c r="H1367" i="10"/>
  <c r="E1368" i="10"/>
  <c r="F1368" i="10"/>
  <c r="H1368" i="10"/>
  <c r="E1369" i="10"/>
  <c r="F1369" i="10"/>
  <c r="H1369" i="10"/>
  <c r="E1370" i="10"/>
  <c r="F1370" i="10"/>
  <c r="H1370" i="10"/>
  <c r="E1371" i="10"/>
  <c r="F1371" i="10"/>
  <c r="H1371" i="10"/>
  <c r="E1372" i="10"/>
  <c r="F1372" i="10"/>
  <c r="H1372" i="10"/>
  <c r="E1373" i="10"/>
  <c r="F1373" i="10"/>
  <c r="H1373" i="10"/>
  <c r="E1374" i="10"/>
  <c r="F1374" i="10"/>
  <c r="H1374" i="10"/>
  <c r="E1375" i="10"/>
  <c r="F1375" i="10"/>
  <c r="H1375" i="10"/>
  <c r="E1376" i="10"/>
  <c r="F1376" i="10"/>
  <c r="H1376" i="10"/>
  <c r="E1377" i="10"/>
  <c r="F1377" i="10"/>
  <c r="H1377" i="10"/>
  <c r="E1378" i="10"/>
  <c r="F1378" i="10"/>
  <c r="H1378" i="10"/>
  <c r="E1379" i="10"/>
  <c r="F1379" i="10"/>
  <c r="H1379" i="10"/>
  <c r="E1380" i="10"/>
  <c r="F1380" i="10"/>
  <c r="H1380" i="10"/>
  <c r="E1381" i="10"/>
  <c r="F1381" i="10"/>
  <c r="H1381" i="10"/>
  <c r="E1382" i="10"/>
  <c r="F1382" i="10"/>
  <c r="H1382" i="10"/>
  <c r="E1383" i="10"/>
  <c r="F1383" i="10"/>
  <c r="H1383" i="10"/>
  <c r="E1384" i="10"/>
  <c r="F1384" i="10"/>
  <c r="H1384" i="10"/>
  <c r="E1385" i="10"/>
  <c r="F1385" i="10"/>
  <c r="H1385" i="10"/>
  <c r="E1386" i="10"/>
  <c r="F1386" i="10"/>
  <c r="H1386" i="10"/>
  <c r="E1387" i="10"/>
  <c r="F1387" i="10"/>
  <c r="H1387" i="10"/>
  <c r="E1388" i="10"/>
  <c r="F1388" i="10"/>
  <c r="H1388" i="10"/>
  <c r="E1389" i="10"/>
  <c r="F1389" i="10"/>
  <c r="H1389" i="10"/>
  <c r="E1390" i="10"/>
  <c r="F1390" i="10"/>
  <c r="H1390" i="10"/>
  <c r="E1391" i="10"/>
  <c r="F1391" i="10"/>
  <c r="H1391" i="10"/>
  <c r="E1392" i="10"/>
  <c r="F1392" i="10"/>
  <c r="H1392" i="10"/>
  <c r="E1393" i="10"/>
  <c r="F1393" i="10"/>
  <c r="H1393" i="10"/>
  <c r="E1394" i="10"/>
  <c r="F1394" i="10"/>
  <c r="H1394" i="10"/>
  <c r="E1395" i="10"/>
  <c r="F1395" i="10"/>
  <c r="H1395" i="10"/>
  <c r="E1396" i="10"/>
  <c r="F1396" i="10"/>
  <c r="H1396" i="10"/>
  <c r="E1397" i="10"/>
  <c r="F1397" i="10"/>
  <c r="H1397" i="10"/>
  <c r="E1398" i="10"/>
  <c r="F1398" i="10"/>
  <c r="H1398" i="10"/>
  <c r="E1399" i="10"/>
  <c r="F1399" i="10"/>
  <c r="H1399" i="10"/>
  <c r="E1400" i="10"/>
  <c r="F1400" i="10"/>
  <c r="H1400" i="10"/>
  <c r="E1401" i="10"/>
  <c r="F1401" i="10"/>
  <c r="H1401" i="10"/>
  <c r="E1402" i="10"/>
  <c r="F1402" i="10"/>
  <c r="H1402" i="10"/>
  <c r="E1403" i="10"/>
  <c r="F1403" i="10"/>
  <c r="H1403" i="10"/>
  <c r="E1404" i="10"/>
  <c r="F1404" i="10"/>
  <c r="H1404" i="10"/>
  <c r="E1405" i="10"/>
  <c r="F1405" i="10"/>
  <c r="H1405" i="10"/>
  <c r="E1406" i="10"/>
  <c r="F1406" i="10"/>
  <c r="H1406" i="10"/>
  <c r="E1407" i="10"/>
  <c r="F1407" i="10"/>
  <c r="H1407" i="10"/>
  <c r="E1408" i="10"/>
  <c r="F1408" i="10"/>
  <c r="H1408" i="10"/>
  <c r="E1409" i="10"/>
  <c r="F1409" i="10"/>
  <c r="H1409" i="10"/>
  <c r="E1410" i="10"/>
  <c r="F1410" i="10"/>
  <c r="H1410" i="10"/>
  <c r="E1411" i="10"/>
  <c r="F1411" i="10"/>
  <c r="H1411" i="10"/>
  <c r="E1412" i="10"/>
  <c r="F1412" i="10"/>
  <c r="H1412" i="10"/>
  <c r="E1413" i="10"/>
  <c r="F1413" i="10"/>
  <c r="H1413" i="10"/>
  <c r="E1414" i="10"/>
  <c r="F1414" i="10"/>
  <c r="H1414" i="10"/>
  <c r="E1415" i="10"/>
  <c r="F1415" i="10"/>
  <c r="H1415" i="10"/>
  <c r="E1416" i="10"/>
  <c r="F1416" i="10"/>
  <c r="H1416" i="10"/>
  <c r="E1417" i="10"/>
  <c r="F1417" i="10"/>
  <c r="H1417" i="10"/>
  <c r="E1418" i="10"/>
  <c r="F1418" i="10"/>
  <c r="H1418" i="10"/>
  <c r="E1419" i="10"/>
  <c r="F1419" i="10"/>
  <c r="H1419" i="10"/>
  <c r="E1420" i="10"/>
  <c r="F1420" i="10"/>
  <c r="H1420" i="10"/>
  <c r="E1421" i="10"/>
  <c r="F1421" i="10"/>
  <c r="H1421" i="10"/>
  <c r="E1422" i="10"/>
  <c r="F1422" i="10"/>
  <c r="H1422" i="10"/>
  <c r="E1423" i="10"/>
  <c r="F1423" i="10"/>
  <c r="H1423" i="10"/>
  <c r="E1424" i="10"/>
  <c r="F1424" i="10"/>
  <c r="H1424" i="10"/>
  <c r="E1425" i="10"/>
  <c r="F1425" i="10"/>
  <c r="H1425" i="10"/>
  <c r="E1426" i="10"/>
  <c r="F1426" i="10"/>
  <c r="H1426" i="10"/>
  <c r="E1427" i="10"/>
  <c r="F1427" i="10"/>
  <c r="H1427" i="10"/>
  <c r="E1428" i="10"/>
  <c r="F1428" i="10"/>
  <c r="H1428" i="10"/>
  <c r="E1429" i="10"/>
  <c r="F1429" i="10"/>
  <c r="H1429" i="10"/>
  <c r="E1430" i="10"/>
  <c r="F1430" i="10"/>
  <c r="H1430" i="10"/>
  <c r="E1431" i="10"/>
  <c r="F1431" i="10"/>
  <c r="H1431" i="10"/>
  <c r="E1432" i="10"/>
  <c r="F1432" i="10"/>
  <c r="H1432" i="10"/>
  <c r="E1433" i="10"/>
  <c r="F1433" i="10"/>
  <c r="H1433" i="10"/>
  <c r="E1434" i="10"/>
  <c r="F1434" i="10"/>
  <c r="H1434" i="10"/>
  <c r="E1435" i="10"/>
  <c r="F1435" i="10"/>
  <c r="H1435" i="10"/>
  <c r="E1436" i="10"/>
  <c r="F1436" i="10"/>
  <c r="H1436" i="10"/>
  <c r="E1437" i="10"/>
  <c r="F1437" i="10"/>
  <c r="H1437" i="10"/>
  <c r="E1438" i="10"/>
  <c r="F1438" i="10"/>
  <c r="H1438" i="10"/>
  <c r="E1439" i="10"/>
  <c r="F1439" i="10"/>
  <c r="H1439" i="10"/>
  <c r="E1440" i="10"/>
  <c r="F1440" i="10"/>
  <c r="H1440" i="10"/>
  <c r="E1441" i="10"/>
  <c r="F1441" i="10"/>
  <c r="H1441" i="10"/>
  <c r="E1442" i="10"/>
  <c r="F1442" i="10"/>
  <c r="H1442" i="10"/>
  <c r="E1443" i="10"/>
  <c r="F1443" i="10"/>
  <c r="H1443" i="10"/>
  <c r="E1444" i="10"/>
  <c r="F1444" i="10"/>
  <c r="H1444" i="10"/>
  <c r="E1445" i="10"/>
  <c r="F1445" i="10"/>
  <c r="H1445" i="10"/>
  <c r="E1446" i="10"/>
  <c r="F1446" i="10"/>
  <c r="H1446" i="10"/>
  <c r="E1447" i="10"/>
  <c r="F1447" i="10"/>
  <c r="H1447" i="10"/>
  <c r="E1448" i="10"/>
  <c r="F1448" i="10"/>
  <c r="H1448" i="10"/>
  <c r="E1449" i="10"/>
  <c r="F1449" i="10"/>
  <c r="H1449" i="10"/>
  <c r="E1450" i="10"/>
  <c r="F1450" i="10"/>
  <c r="H1450" i="10"/>
  <c r="E1451" i="10"/>
  <c r="F1451" i="10"/>
  <c r="H1451" i="10"/>
  <c r="E1452" i="10"/>
  <c r="F1452" i="10"/>
  <c r="H1452" i="10"/>
  <c r="E1453" i="10"/>
  <c r="F1453" i="10"/>
  <c r="H1453" i="10"/>
  <c r="E1454" i="10"/>
  <c r="F1454" i="10"/>
  <c r="H1454" i="10"/>
  <c r="E1455" i="10"/>
  <c r="F1455" i="10"/>
  <c r="H1455" i="10"/>
  <c r="E1456" i="10"/>
  <c r="F1456" i="10"/>
  <c r="H1456" i="10"/>
  <c r="E1457" i="10"/>
  <c r="F1457" i="10"/>
  <c r="H1457" i="10"/>
  <c r="E1458" i="10"/>
  <c r="F1458" i="10"/>
  <c r="H1458" i="10"/>
  <c r="E1459" i="10"/>
  <c r="F1459" i="10"/>
  <c r="H1459" i="10"/>
  <c r="E1460" i="10"/>
  <c r="F1460" i="10"/>
  <c r="H1460" i="10"/>
  <c r="E1461" i="10"/>
  <c r="F1461" i="10"/>
  <c r="H1461" i="10"/>
  <c r="E1462" i="10"/>
  <c r="F1462" i="10"/>
  <c r="H1462" i="10"/>
  <c r="E1463" i="10"/>
  <c r="F1463" i="10"/>
  <c r="H1463" i="10"/>
  <c r="E1464" i="10"/>
  <c r="F1464" i="10"/>
  <c r="H1464" i="10"/>
  <c r="E1465" i="10"/>
  <c r="F1465" i="10"/>
  <c r="H1465" i="10"/>
  <c r="E1466" i="10"/>
  <c r="F1466" i="10"/>
  <c r="H1466" i="10"/>
  <c r="E1467" i="10"/>
  <c r="F1467" i="10"/>
  <c r="H1467" i="10"/>
  <c r="E1468" i="10"/>
  <c r="F1468" i="10"/>
  <c r="H1468" i="10"/>
  <c r="E1469" i="10"/>
  <c r="F1469" i="10"/>
  <c r="H1469" i="10"/>
  <c r="E1470" i="10"/>
  <c r="F1470" i="10"/>
  <c r="H1470" i="10"/>
  <c r="E1471" i="10"/>
  <c r="F1471" i="10"/>
  <c r="H1471" i="10"/>
  <c r="E1472" i="10"/>
  <c r="F1472" i="10"/>
  <c r="H1472" i="10"/>
  <c r="E1473" i="10"/>
  <c r="F1473" i="10"/>
  <c r="H1473" i="10"/>
  <c r="E1474" i="10"/>
  <c r="F1474" i="10"/>
  <c r="H1474" i="10"/>
  <c r="E1475" i="10"/>
  <c r="F1475" i="10"/>
  <c r="H1475" i="10"/>
  <c r="E1476" i="10"/>
  <c r="F1476" i="10"/>
  <c r="H1476" i="10"/>
  <c r="E1477" i="10"/>
  <c r="F1477" i="10"/>
  <c r="H1477" i="10"/>
  <c r="E1478" i="10"/>
  <c r="F1478" i="10"/>
  <c r="H1478" i="10"/>
  <c r="E1479" i="10"/>
  <c r="F1479" i="10"/>
  <c r="H1479" i="10"/>
  <c r="E1480" i="10"/>
  <c r="F1480" i="10"/>
  <c r="H1480" i="10"/>
  <c r="E1481" i="10"/>
  <c r="F1481" i="10"/>
  <c r="H1481" i="10"/>
  <c r="E1482" i="10"/>
  <c r="F1482" i="10"/>
  <c r="H1482" i="10"/>
  <c r="E1483" i="10"/>
  <c r="F1483" i="10"/>
  <c r="H1483" i="10"/>
  <c r="E1484" i="10"/>
  <c r="F1484" i="10"/>
  <c r="H1484" i="10"/>
  <c r="E1485" i="10"/>
  <c r="F1485" i="10"/>
  <c r="H1485" i="10"/>
  <c r="E1486" i="10"/>
  <c r="F1486" i="10"/>
  <c r="H1486" i="10"/>
  <c r="E1487" i="10"/>
  <c r="F1487" i="10"/>
  <c r="H1487" i="10"/>
  <c r="E1488" i="10"/>
  <c r="F1488" i="10"/>
  <c r="H1488" i="10"/>
  <c r="E1489" i="10"/>
  <c r="F1489" i="10"/>
  <c r="H1489" i="10"/>
  <c r="E1490" i="10"/>
  <c r="F1490" i="10"/>
  <c r="H1490" i="10"/>
  <c r="E1491" i="10"/>
  <c r="F1491" i="10"/>
  <c r="H1491" i="10"/>
  <c r="E1492" i="10"/>
  <c r="F1492" i="10"/>
  <c r="H1492" i="10"/>
  <c r="E1493" i="10"/>
  <c r="F1493" i="10"/>
  <c r="H1493" i="10"/>
  <c r="E1494" i="10"/>
  <c r="F1494" i="10"/>
  <c r="H1494" i="10"/>
  <c r="E1495" i="10"/>
  <c r="F1495" i="10"/>
  <c r="H1495" i="10"/>
  <c r="E1496" i="10"/>
  <c r="F1496" i="10"/>
  <c r="H1496" i="10"/>
  <c r="E1497" i="10"/>
  <c r="F1497" i="10"/>
  <c r="H1497" i="10"/>
  <c r="E1498" i="10"/>
  <c r="F1498" i="10"/>
  <c r="H1498" i="10"/>
  <c r="E1499" i="10"/>
  <c r="F1499" i="10"/>
  <c r="H1499" i="10"/>
  <c r="E1500" i="10"/>
  <c r="F1500" i="10"/>
  <c r="H1500" i="10"/>
  <c r="E1501" i="10"/>
  <c r="F1501" i="10"/>
  <c r="H1501" i="10"/>
  <c r="E1502" i="10"/>
  <c r="F1502" i="10"/>
  <c r="H1502" i="10"/>
  <c r="E1503" i="10"/>
  <c r="F1503" i="10"/>
  <c r="H1503" i="10"/>
  <c r="E1504" i="10"/>
  <c r="F1504" i="10"/>
  <c r="H1504" i="10"/>
  <c r="E1505" i="10"/>
  <c r="F1505" i="10"/>
  <c r="H1505" i="10"/>
  <c r="E1506" i="10"/>
  <c r="F1506" i="10"/>
  <c r="H1506" i="10"/>
  <c r="E1507" i="10"/>
  <c r="F1507" i="10"/>
  <c r="H1507" i="10"/>
  <c r="E1508" i="10"/>
  <c r="F1508" i="10"/>
  <c r="H1508" i="10"/>
  <c r="E1509" i="10"/>
  <c r="F1509" i="10"/>
  <c r="H1509" i="10"/>
  <c r="E1510" i="10"/>
  <c r="F1510" i="10"/>
  <c r="H1510" i="10"/>
  <c r="E1511" i="10"/>
  <c r="F1511" i="10"/>
  <c r="H1511" i="10"/>
  <c r="E1512" i="10"/>
  <c r="F1512" i="10"/>
  <c r="H1512" i="10"/>
  <c r="E1513" i="10"/>
  <c r="F1513" i="10"/>
  <c r="H1513" i="10"/>
  <c r="E1514" i="10"/>
  <c r="F1514" i="10"/>
  <c r="H1514" i="10"/>
  <c r="E1515" i="10"/>
  <c r="F1515" i="10"/>
  <c r="H1515" i="10"/>
  <c r="E1516" i="10"/>
  <c r="F1516" i="10"/>
  <c r="H1516" i="10"/>
  <c r="E1517" i="10"/>
  <c r="F1517" i="10"/>
  <c r="H1517" i="10"/>
  <c r="E1518" i="10"/>
  <c r="F1518" i="10"/>
  <c r="H1518" i="10"/>
  <c r="E1519" i="10"/>
  <c r="F1519" i="10"/>
  <c r="H1519" i="10"/>
  <c r="E1520" i="10"/>
  <c r="F1520" i="10"/>
  <c r="H1520" i="10"/>
  <c r="E1521" i="10"/>
  <c r="F1521" i="10"/>
  <c r="H1521" i="10"/>
  <c r="E1522" i="10"/>
  <c r="F1522" i="10"/>
  <c r="H1522" i="10"/>
  <c r="E1523" i="10"/>
  <c r="F1523" i="10"/>
  <c r="H1523" i="10"/>
  <c r="E1524" i="10"/>
  <c r="F1524" i="10"/>
  <c r="H1524" i="10"/>
  <c r="E1525" i="10"/>
  <c r="F1525" i="10"/>
  <c r="H1525" i="10"/>
  <c r="E1526" i="10"/>
  <c r="F1526" i="10"/>
  <c r="H1526" i="10"/>
  <c r="E1527" i="10"/>
  <c r="F1527" i="10"/>
  <c r="H1527" i="10"/>
  <c r="E1528" i="10"/>
  <c r="F1528" i="10"/>
  <c r="H1528" i="10"/>
  <c r="E1529" i="10"/>
  <c r="F1529" i="10"/>
  <c r="H1529" i="10"/>
  <c r="E1530" i="10"/>
  <c r="F1530" i="10"/>
  <c r="H1530" i="10"/>
  <c r="E1531" i="10"/>
  <c r="F1531" i="10"/>
  <c r="H1531" i="10"/>
  <c r="E1532" i="10"/>
  <c r="F1532" i="10"/>
  <c r="H1532" i="10"/>
  <c r="E1533" i="10"/>
  <c r="F1533" i="10"/>
  <c r="H1533" i="10"/>
  <c r="E1534" i="10"/>
  <c r="F1534" i="10"/>
  <c r="H1534" i="10"/>
  <c r="E1535" i="10"/>
  <c r="F1535" i="10"/>
  <c r="H1535" i="10"/>
  <c r="E1536" i="10"/>
  <c r="F1536" i="10"/>
  <c r="H1536" i="10"/>
  <c r="E1537" i="10"/>
  <c r="F1537" i="10"/>
  <c r="H1537" i="10"/>
  <c r="E1538" i="10"/>
  <c r="F1538" i="10"/>
  <c r="H1538" i="10"/>
  <c r="E1539" i="10"/>
  <c r="F1539" i="10"/>
  <c r="H1539" i="10"/>
  <c r="E1540" i="10"/>
  <c r="F1540" i="10"/>
  <c r="H1540" i="10"/>
  <c r="E1541" i="10"/>
  <c r="F1541" i="10"/>
  <c r="H1541" i="10"/>
  <c r="E1542" i="10"/>
  <c r="F1542" i="10"/>
  <c r="H1542" i="10"/>
  <c r="E1543" i="10"/>
  <c r="F1543" i="10"/>
  <c r="H1543" i="10"/>
  <c r="E1544" i="10"/>
  <c r="F1544" i="10"/>
  <c r="H1544" i="10"/>
  <c r="E1545" i="10"/>
  <c r="F1545" i="10"/>
  <c r="H1545" i="10"/>
  <c r="E1546" i="10"/>
  <c r="F1546" i="10"/>
  <c r="H1546" i="10"/>
  <c r="E1547" i="10"/>
  <c r="F1547" i="10"/>
  <c r="H1547" i="10"/>
  <c r="E1548" i="10"/>
  <c r="F1548" i="10"/>
  <c r="H1548" i="10"/>
  <c r="E1549" i="10"/>
  <c r="F1549" i="10"/>
  <c r="H1549" i="10"/>
  <c r="E1550" i="10"/>
  <c r="F1550" i="10"/>
  <c r="H1550" i="10"/>
  <c r="E1551" i="10"/>
  <c r="F1551" i="10"/>
  <c r="H1551" i="10"/>
  <c r="E1552" i="10"/>
  <c r="F1552" i="10"/>
  <c r="H1552" i="10"/>
  <c r="E1553" i="10"/>
  <c r="F1553" i="10"/>
  <c r="H1553" i="10"/>
  <c r="E1554" i="10"/>
  <c r="F1554" i="10"/>
  <c r="H1554" i="10"/>
  <c r="E1555" i="10"/>
  <c r="F1555" i="10"/>
  <c r="H1555" i="10"/>
  <c r="E1556" i="10"/>
  <c r="F1556" i="10"/>
  <c r="H1556" i="10"/>
  <c r="E1557" i="10"/>
  <c r="F1557" i="10"/>
  <c r="H1557" i="10"/>
  <c r="E1558" i="10"/>
  <c r="F1558" i="10"/>
  <c r="H1558" i="10"/>
  <c r="E1559" i="10"/>
  <c r="F1559" i="10"/>
  <c r="H1559" i="10"/>
  <c r="E1560" i="10"/>
  <c r="F1560" i="10"/>
  <c r="H1560" i="10"/>
  <c r="E1561" i="10"/>
  <c r="F1561" i="10"/>
  <c r="H1561" i="10"/>
  <c r="E1562" i="10"/>
  <c r="F1562" i="10"/>
  <c r="H1562" i="10"/>
  <c r="E1563" i="10"/>
  <c r="F1563" i="10"/>
  <c r="H1563" i="10"/>
  <c r="E1564" i="10"/>
  <c r="F1564" i="10"/>
  <c r="H1564" i="10"/>
  <c r="E1565" i="10"/>
  <c r="F1565" i="10"/>
  <c r="H1565" i="10"/>
  <c r="E1566" i="10"/>
  <c r="F1566" i="10"/>
  <c r="H1566" i="10"/>
  <c r="E1567" i="10"/>
  <c r="F1567" i="10"/>
  <c r="H1567" i="10"/>
  <c r="E1568" i="10"/>
  <c r="F1568" i="10"/>
  <c r="H1568" i="10"/>
  <c r="E1569" i="10"/>
  <c r="F1569" i="10"/>
  <c r="H1569" i="10"/>
  <c r="E1570" i="10"/>
  <c r="F1570" i="10"/>
  <c r="H1570" i="10"/>
  <c r="E1571" i="10"/>
  <c r="F1571" i="10"/>
  <c r="H1571" i="10"/>
  <c r="E1572" i="10"/>
  <c r="F1572" i="10"/>
  <c r="H1572" i="10"/>
  <c r="E1573" i="10"/>
  <c r="F1573" i="10"/>
  <c r="H1573" i="10"/>
  <c r="E1574" i="10"/>
  <c r="F1574" i="10"/>
  <c r="H1574" i="10"/>
  <c r="E1575" i="10"/>
  <c r="F1575" i="10"/>
  <c r="H1575" i="10"/>
  <c r="E1576" i="10"/>
  <c r="F1576" i="10"/>
  <c r="H1576" i="10"/>
  <c r="E1577" i="10"/>
  <c r="F1577" i="10"/>
  <c r="H1577" i="10"/>
  <c r="E1578" i="10"/>
  <c r="F1578" i="10"/>
  <c r="H1578" i="10"/>
  <c r="E1579" i="10"/>
  <c r="F1579" i="10"/>
  <c r="H1579" i="10"/>
  <c r="E1580" i="10"/>
  <c r="F1580" i="10"/>
  <c r="H1580" i="10"/>
  <c r="E1581" i="10"/>
  <c r="F1581" i="10"/>
  <c r="H1581" i="10"/>
  <c r="E1582" i="10"/>
  <c r="F1582" i="10"/>
  <c r="H1582" i="10"/>
  <c r="E1583" i="10"/>
  <c r="F1583" i="10"/>
  <c r="H1583" i="10"/>
  <c r="E1584" i="10"/>
  <c r="F1584" i="10"/>
  <c r="H1584" i="10"/>
  <c r="E1585" i="10"/>
  <c r="F1585" i="10"/>
  <c r="H1585" i="10"/>
  <c r="E1586" i="10"/>
  <c r="F1586" i="10"/>
  <c r="H1586" i="10"/>
  <c r="E1587" i="10"/>
  <c r="F1587" i="10"/>
  <c r="H1587" i="10"/>
  <c r="E1588" i="10"/>
  <c r="F1588" i="10"/>
  <c r="H1588" i="10"/>
  <c r="E1589" i="10"/>
  <c r="F1589" i="10"/>
  <c r="H1589" i="10"/>
  <c r="E1590" i="10"/>
  <c r="F1590" i="10"/>
  <c r="H1590" i="10"/>
  <c r="E1591" i="10"/>
  <c r="F1591" i="10"/>
  <c r="H1591" i="10"/>
  <c r="E1592" i="10"/>
  <c r="F1592" i="10"/>
  <c r="H1592" i="10"/>
  <c r="E1593" i="10"/>
  <c r="F1593" i="10"/>
  <c r="H1593" i="10"/>
  <c r="E1594" i="10"/>
  <c r="F1594" i="10"/>
  <c r="H1594" i="10"/>
  <c r="E1595" i="10"/>
  <c r="F1595" i="10"/>
  <c r="H1595" i="10"/>
  <c r="E1596" i="10"/>
  <c r="F1596" i="10"/>
  <c r="H1596" i="10"/>
  <c r="E1597" i="10"/>
  <c r="F1597" i="10"/>
  <c r="H1597" i="10"/>
  <c r="E1598" i="10"/>
  <c r="F1598" i="10"/>
  <c r="H1598" i="10"/>
  <c r="E1599" i="10"/>
  <c r="F1599" i="10"/>
  <c r="H1599" i="10"/>
  <c r="E1600" i="10"/>
  <c r="F1600" i="10"/>
  <c r="H1600" i="10"/>
  <c r="E1601" i="10"/>
  <c r="F1601" i="10"/>
  <c r="H1601" i="10"/>
  <c r="E1602" i="10"/>
  <c r="F1602" i="10"/>
  <c r="H1602" i="10"/>
  <c r="E1603" i="10"/>
  <c r="F1603" i="10"/>
  <c r="H1603" i="10"/>
  <c r="E1604" i="10"/>
  <c r="F1604" i="10"/>
  <c r="H1604" i="10"/>
  <c r="E1605" i="10"/>
  <c r="F1605" i="10"/>
  <c r="H1605" i="10"/>
  <c r="E1606" i="10"/>
  <c r="F1606" i="10"/>
  <c r="H1606" i="10"/>
  <c r="E1607" i="10"/>
  <c r="F1607" i="10"/>
  <c r="H1607" i="10"/>
  <c r="E1608" i="10"/>
  <c r="F1608" i="10"/>
  <c r="H1608" i="10"/>
  <c r="E1609" i="10"/>
  <c r="F1609" i="10"/>
  <c r="H1609" i="10"/>
  <c r="E1610" i="10"/>
  <c r="F1610" i="10"/>
  <c r="H1610" i="10"/>
  <c r="E1611" i="10"/>
  <c r="F1611" i="10"/>
  <c r="H1611" i="10"/>
  <c r="E1612" i="10"/>
  <c r="F1612" i="10"/>
  <c r="H1612" i="10"/>
  <c r="E1613" i="10"/>
  <c r="F1613" i="10"/>
  <c r="H1613" i="10"/>
  <c r="E1614" i="10"/>
  <c r="F1614" i="10"/>
  <c r="H1614" i="10"/>
  <c r="E1615" i="10"/>
  <c r="F1615" i="10"/>
  <c r="H1615" i="10"/>
  <c r="E1616" i="10"/>
  <c r="F1616" i="10"/>
  <c r="H1616" i="10"/>
  <c r="E1617" i="10"/>
  <c r="F1617" i="10"/>
  <c r="H1617" i="10"/>
  <c r="E1618" i="10"/>
  <c r="F1618" i="10"/>
  <c r="H1618" i="10"/>
  <c r="E1619" i="10"/>
  <c r="F1619" i="10"/>
  <c r="H1619" i="10"/>
  <c r="E1620" i="10"/>
  <c r="F1620" i="10"/>
  <c r="H1620" i="10"/>
  <c r="E1621" i="10"/>
  <c r="F1621" i="10"/>
  <c r="H1621" i="10"/>
  <c r="E1622" i="10"/>
  <c r="F1622" i="10"/>
  <c r="H1622" i="10"/>
  <c r="E1623" i="10"/>
  <c r="F1623" i="10"/>
  <c r="H1623" i="10"/>
  <c r="E1624" i="10"/>
  <c r="F1624" i="10"/>
  <c r="H1624" i="10"/>
  <c r="E1625" i="10"/>
  <c r="F1625" i="10"/>
  <c r="H1625" i="10"/>
  <c r="E1626" i="10"/>
  <c r="F1626" i="10"/>
  <c r="H1626" i="10"/>
  <c r="E1627" i="10"/>
  <c r="F1627" i="10"/>
  <c r="H1627" i="10"/>
  <c r="E1628" i="10"/>
  <c r="F1628" i="10"/>
  <c r="H1628" i="10"/>
  <c r="E1629" i="10"/>
  <c r="F1629" i="10"/>
  <c r="H1629" i="10"/>
  <c r="E1630" i="10"/>
  <c r="F1630" i="10"/>
  <c r="H1630" i="10"/>
  <c r="E1631" i="10"/>
  <c r="F1631" i="10"/>
  <c r="H1631" i="10"/>
  <c r="E1632" i="10"/>
  <c r="F1632" i="10"/>
  <c r="H1632" i="10"/>
  <c r="E1633" i="10"/>
  <c r="F1633" i="10"/>
  <c r="H1633" i="10"/>
  <c r="E1634" i="10"/>
  <c r="F1634" i="10"/>
  <c r="H1634" i="10"/>
  <c r="E1635" i="10"/>
  <c r="F1635" i="10"/>
  <c r="H1635" i="10"/>
  <c r="E1636" i="10"/>
  <c r="F1636" i="10"/>
  <c r="H1636" i="10"/>
  <c r="E1637" i="10"/>
  <c r="F1637" i="10"/>
  <c r="H1637" i="10"/>
  <c r="E1638" i="10"/>
  <c r="F1638" i="10"/>
  <c r="H1638" i="10"/>
  <c r="E1639" i="10"/>
  <c r="F1639" i="10"/>
  <c r="H1639" i="10"/>
  <c r="E1640" i="10"/>
  <c r="F1640" i="10"/>
  <c r="H1640" i="10"/>
  <c r="E1641" i="10"/>
  <c r="F1641" i="10"/>
  <c r="H1641" i="10"/>
  <c r="E1642" i="10"/>
  <c r="F1642" i="10"/>
  <c r="H1642" i="10"/>
  <c r="E1643" i="10"/>
  <c r="F1643" i="10"/>
  <c r="H1643" i="10"/>
  <c r="E1644" i="10"/>
  <c r="F1644" i="10"/>
  <c r="H1644" i="10"/>
  <c r="E1645" i="10"/>
  <c r="F1645" i="10"/>
  <c r="H1645" i="10"/>
  <c r="E1646" i="10"/>
  <c r="F1646" i="10"/>
  <c r="H1646" i="10"/>
  <c r="E1647" i="10"/>
  <c r="F1647" i="10"/>
  <c r="H1647" i="10"/>
  <c r="E1648" i="10"/>
  <c r="F1648" i="10"/>
  <c r="H1648" i="10"/>
  <c r="E1649" i="10"/>
  <c r="F1649" i="10"/>
  <c r="H1649" i="10"/>
  <c r="E1650" i="10"/>
  <c r="F1650" i="10"/>
  <c r="H1650" i="10"/>
  <c r="E1651" i="10"/>
  <c r="F1651" i="10"/>
  <c r="H1651" i="10"/>
  <c r="E1652" i="10"/>
  <c r="F1652" i="10"/>
  <c r="H1652" i="10"/>
  <c r="E1653" i="10"/>
  <c r="F1653" i="10"/>
  <c r="H1653" i="10"/>
  <c r="E1654" i="10"/>
  <c r="F1654" i="10"/>
  <c r="H1654" i="10"/>
  <c r="E1655" i="10"/>
  <c r="F1655" i="10"/>
  <c r="H1655" i="10"/>
  <c r="E1656" i="10"/>
  <c r="F1656" i="10"/>
  <c r="H1656" i="10"/>
  <c r="E1657" i="10"/>
  <c r="F1657" i="10"/>
  <c r="H1657" i="10"/>
  <c r="E1658" i="10"/>
  <c r="F1658" i="10"/>
  <c r="H1658" i="10"/>
  <c r="E1659" i="10"/>
  <c r="F1659" i="10"/>
  <c r="H1659" i="10"/>
  <c r="E1660" i="10"/>
  <c r="F1660" i="10"/>
  <c r="H1660" i="10"/>
  <c r="E1661" i="10"/>
  <c r="F1661" i="10"/>
  <c r="H1661" i="10"/>
  <c r="E1662" i="10"/>
  <c r="F1662" i="10"/>
  <c r="H1662" i="10"/>
  <c r="E1663" i="10"/>
  <c r="F1663" i="10"/>
  <c r="H1663" i="10"/>
  <c r="E1664" i="10"/>
  <c r="F1664" i="10"/>
  <c r="H1664" i="10"/>
  <c r="E1665" i="10"/>
  <c r="F1665" i="10"/>
  <c r="H1665" i="10"/>
  <c r="E1666" i="10"/>
  <c r="F1666" i="10"/>
  <c r="H1666" i="10"/>
  <c r="E1667" i="10"/>
  <c r="F1667" i="10"/>
  <c r="H1667" i="10"/>
  <c r="E1668" i="10"/>
  <c r="F1668" i="10"/>
  <c r="H1668" i="10"/>
  <c r="E1669" i="10"/>
  <c r="F1669" i="10"/>
  <c r="H1669" i="10"/>
  <c r="E1670" i="10"/>
  <c r="F1670" i="10"/>
  <c r="H1670" i="10"/>
  <c r="E1671" i="10"/>
  <c r="F1671" i="10"/>
  <c r="H1671" i="10"/>
  <c r="E1672" i="10"/>
  <c r="F1672" i="10"/>
  <c r="H1672" i="10"/>
  <c r="E1673" i="10"/>
  <c r="F1673" i="10"/>
  <c r="H1673" i="10"/>
  <c r="E1674" i="10"/>
  <c r="F1674" i="10"/>
  <c r="H1674" i="10"/>
  <c r="E1675" i="10"/>
  <c r="F1675" i="10"/>
  <c r="H1675" i="10"/>
  <c r="E1676" i="10"/>
  <c r="F1676" i="10"/>
  <c r="H1676" i="10"/>
  <c r="E1677" i="10"/>
  <c r="F1677" i="10"/>
  <c r="H1677" i="10"/>
  <c r="E1678" i="10"/>
  <c r="F1678" i="10"/>
  <c r="H1678" i="10"/>
  <c r="E1679" i="10"/>
  <c r="F1679" i="10"/>
  <c r="H1679" i="10"/>
  <c r="E1680" i="10"/>
  <c r="F1680" i="10"/>
  <c r="H1680" i="10"/>
  <c r="E1681" i="10"/>
  <c r="F1681" i="10"/>
  <c r="H1681" i="10"/>
  <c r="E1682" i="10"/>
  <c r="F1682" i="10"/>
  <c r="H1682" i="10"/>
  <c r="E1683" i="10"/>
  <c r="F1683" i="10"/>
  <c r="H1683" i="10"/>
  <c r="E1684" i="10"/>
  <c r="F1684" i="10"/>
  <c r="H1684" i="10"/>
  <c r="E1685" i="10"/>
  <c r="F1685" i="10"/>
  <c r="H1685" i="10"/>
  <c r="E1686" i="10"/>
  <c r="F1686" i="10"/>
  <c r="H1686" i="10"/>
  <c r="E1687" i="10"/>
  <c r="F1687" i="10"/>
  <c r="H1687" i="10"/>
  <c r="E1688" i="10"/>
  <c r="F1688" i="10"/>
  <c r="H1688" i="10"/>
  <c r="E1689" i="10"/>
  <c r="F1689" i="10"/>
  <c r="H1689" i="10"/>
  <c r="E1690" i="10"/>
  <c r="F1690" i="10"/>
  <c r="H1690" i="10"/>
  <c r="E1691" i="10"/>
  <c r="F1691" i="10"/>
  <c r="H1691" i="10"/>
  <c r="E1692" i="10"/>
  <c r="F1692" i="10"/>
  <c r="H1692" i="10"/>
  <c r="E1693" i="10"/>
  <c r="F1693" i="10"/>
  <c r="H1693" i="10"/>
  <c r="E1694" i="10"/>
  <c r="F1694" i="10"/>
  <c r="H1694" i="10"/>
  <c r="E1695" i="10"/>
  <c r="F1695" i="10"/>
  <c r="H1695" i="10"/>
  <c r="E1696" i="10"/>
  <c r="F1696" i="10"/>
  <c r="H1696" i="10"/>
  <c r="E1697" i="10"/>
  <c r="F1697" i="10"/>
  <c r="H1697" i="10"/>
  <c r="E1698" i="10"/>
  <c r="F1698" i="10"/>
  <c r="H1698" i="10"/>
  <c r="E1699" i="10"/>
  <c r="F1699" i="10"/>
  <c r="H1699" i="10"/>
  <c r="E1700" i="10"/>
  <c r="F1700" i="10"/>
  <c r="H1700" i="10"/>
  <c r="E1701" i="10"/>
  <c r="F1701" i="10"/>
  <c r="H1701" i="10"/>
  <c r="E1702" i="10"/>
  <c r="F1702" i="10"/>
  <c r="H1702" i="10"/>
  <c r="E1703" i="10"/>
  <c r="F1703" i="10"/>
  <c r="H1703" i="10"/>
  <c r="E1704" i="10"/>
  <c r="F1704" i="10"/>
  <c r="H1704" i="10"/>
  <c r="E1705" i="10"/>
  <c r="F1705" i="10"/>
  <c r="H1705" i="10"/>
  <c r="E1706" i="10"/>
  <c r="F1706" i="10"/>
  <c r="H1706" i="10"/>
  <c r="E1707" i="10"/>
  <c r="F1707" i="10"/>
  <c r="H1707" i="10"/>
  <c r="E1708" i="10"/>
  <c r="F1708" i="10"/>
  <c r="H1708" i="10"/>
  <c r="E1709" i="10"/>
  <c r="F1709" i="10"/>
  <c r="H1709" i="10"/>
  <c r="E1710" i="10"/>
  <c r="F1710" i="10"/>
  <c r="H1710" i="10"/>
  <c r="E1711" i="10"/>
  <c r="F1711" i="10"/>
  <c r="H1711" i="10"/>
  <c r="E1712" i="10"/>
  <c r="F1712" i="10"/>
  <c r="H1712" i="10"/>
  <c r="E1713" i="10"/>
  <c r="F1713" i="10"/>
  <c r="H1713" i="10"/>
  <c r="E1714" i="10"/>
  <c r="F1714" i="10"/>
  <c r="H1714" i="10"/>
  <c r="E1715" i="10"/>
  <c r="F1715" i="10"/>
  <c r="H1715" i="10"/>
  <c r="E1716" i="10"/>
  <c r="F1716" i="10"/>
  <c r="H1716" i="10"/>
  <c r="E1717" i="10"/>
  <c r="F1717" i="10"/>
  <c r="H1717" i="10"/>
  <c r="E1718" i="10"/>
  <c r="F1718" i="10"/>
  <c r="H1718" i="10"/>
  <c r="E1719" i="10"/>
  <c r="F1719" i="10"/>
  <c r="H1719" i="10"/>
  <c r="E1720" i="10"/>
  <c r="F1720" i="10"/>
  <c r="H1720" i="10"/>
  <c r="E1721" i="10"/>
  <c r="F1721" i="10"/>
  <c r="H1721" i="10"/>
  <c r="E1722" i="10"/>
  <c r="F1722" i="10"/>
  <c r="H1722" i="10"/>
  <c r="E1723" i="10"/>
  <c r="F1723" i="10"/>
  <c r="H1723" i="10"/>
  <c r="E1724" i="10"/>
  <c r="F1724" i="10"/>
  <c r="H1724" i="10"/>
  <c r="E1725" i="10"/>
  <c r="F1725" i="10"/>
  <c r="H1725" i="10"/>
  <c r="E1726" i="10"/>
  <c r="F1726" i="10"/>
  <c r="H1726" i="10"/>
  <c r="E1727" i="10"/>
  <c r="F1727" i="10"/>
  <c r="H1727" i="10"/>
  <c r="E1728" i="10"/>
  <c r="F1728" i="10"/>
  <c r="H1728" i="10"/>
  <c r="E1729" i="10"/>
  <c r="F1729" i="10"/>
  <c r="H1729" i="10"/>
  <c r="E1730" i="10"/>
  <c r="F1730" i="10"/>
  <c r="H1730" i="10"/>
  <c r="E1731" i="10"/>
  <c r="F1731" i="10"/>
  <c r="H1731" i="10"/>
  <c r="E1732" i="10"/>
  <c r="F1732" i="10"/>
  <c r="H1732" i="10"/>
  <c r="E1733" i="10"/>
  <c r="F1733" i="10"/>
  <c r="H1733" i="10"/>
  <c r="E1734" i="10"/>
  <c r="F1734" i="10"/>
  <c r="H1734" i="10"/>
  <c r="E1735" i="10"/>
  <c r="F1735" i="10"/>
  <c r="H1735" i="10"/>
  <c r="E1736" i="10"/>
  <c r="F1736" i="10"/>
  <c r="H1736" i="10"/>
  <c r="E1737" i="10"/>
  <c r="F1737" i="10"/>
  <c r="H1737" i="10"/>
  <c r="E1738" i="10"/>
  <c r="F1738" i="10"/>
  <c r="H1738" i="10"/>
  <c r="E1739" i="10"/>
  <c r="F1739" i="10"/>
  <c r="H1739" i="10"/>
  <c r="E1740" i="10"/>
  <c r="F1740" i="10"/>
  <c r="H1740" i="10"/>
  <c r="E1741" i="10"/>
  <c r="F1741" i="10"/>
  <c r="H1741" i="10"/>
  <c r="E1742" i="10"/>
  <c r="F1742" i="10"/>
  <c r="H1742" i="10"/>
  <c r="E1743" i="10"/>
  <c r="F1743" i="10"/>
  <c r="H1743" i="10"/>
  <c r="E1744" i="10"/>
  <c r="F1744" i="10"/>
  <c r="H1744" i="10"/>
  <c r="E1745" i="10"/>
  <c r="F1745" i="10"/>
  <c r="H1745" i="10"/>
  <c r="E1746" i="10"/>
  <c r="F1746" i="10"/>
  <c r="H1746" i="10"/>
  <c r="E1747" i="10"/>
  <c r="F1747" i="10"/>
  <c r="H1747" i="10"/>
  <c r="E1748" i="10"/>
  <c r="F1748" i="10"/>
  <c r="H1748" i="10"/>
  <c r="E1749" i="10"/>
  <c r="F1749" i="10"/>
  <c r="H1749" i="10"/>
  <c r="E1750" i="10"/>
  <c r="F1750" i="10"/>
  <c r="H1750" i="10"/>
  <c r="E1751" i="10"/>
  <c r="F1751" i="10"/>
  <c r="H1751" i="10"/>
  <c r="E1752" i="10"/>
  <c r="F1752" i="10"/>
  <c r="H1752" i="10"/>
  <c r="E1753" i="10"/>
  <c r="F1753" i="10"/>
  <c r="H1753" i="10"/>
  <c r="E1754" i="10"/>
  <c r="F1754" i="10"/>
  <c r="H1754" i="10"/>
  <c r="E1755" i="10"/>
  <c r="F1755" i="10"/>
  <c r="H1755" i="10"/>
  <c r="E1756" i="10"/>
  <c r="F1756" i="10"/>
  <c r="H1756" i="10"/>
  <c r="E1757" i="10"/>
  <c r="F1757" i="10"/>
  <c r="H1757" i="10"/>
  <c r="E1758" i="10"/>
  <c r="F1758" i="10"/>
  <c r="H1758" i="10"/>
  <c r="E1759" i="10"/>
  <c r="F1759" i="10"/>
  <c r="H1759" i="10"/>
  <c r="E1760" i="10"/>
  <c r="F1760" i="10"/>
  <c r="H1760" i="10"/>
  <c r="E1761" i="10"/>
  <c r="F1761" i="10"/>
  <c r="H1761" i="10"/>
  <c r="E1762" i="10"/>
  <c r="F1762" i="10"/>
  <c r="H1762" i="10"/>
  <c r="E1763" i="10"/>
  <c r="F1763" i="10"/>
  <c r="H1763" i="10"/>
  <c r="E1764" i="10"/>
  <c r="F1764" i="10"/>
  <c r="H1764" i="10"/>
  <c r="E1765" i="10"/>
  <c r="F1765" i="10"/>
  <c r="H1765" i="10"/>
  <c r="E1766" i="10"/>
  <c r="F1766" i="10"/>
  <c r="H1766" i="10"/>
  <c r="E1767" i="10"/>
  <c r="F1767" i="10"/>
  <c r="H1767" i="10"/>
  <c r="E1768" i="10"/>
  <c r="F1768" i="10"/>
  <c r="H1768" i="10"/>
  <c r="E1769" i="10"/>
  <c r="F1769" i="10"/>
  <c r="H1769" i="10"/>
  <c r="E1770" i="10"/>
  <c r="F1770" i="10"/>
  <c r="H1770" i="10"/>
  <c r="E1771" i="10"/>
  <c r="F1771" i="10"/>
  <c r="H1771" i="10"/>
  <c r="E1772" i="10"/>
  <c r="F1772" i="10"/>
  <c r="H1772" i="10"/>
  <c r="E1773" i="10"/>
  <c r="F1773" i="10"/>
  <c r="H1773" i="10"/>
  <c r="E1774" i="10"/>
  <c r="F1774" i="10"/>
  <c r="H1774" i="10"/>
  <c r="E1775" i="10"/>
  <c r="F1775" i="10"/>
  <c r="H1775" i="10"/>
  <c r="E1776" i="10"/>
  <c r="F1776" i="10"/>
  <c r="H1776" i="10"/>
  <c r="E1777" i="10"/>
  <c r="F1777" i="10"/>
  <c r="H1777" i="10"/>
  <c r="E1778" i="10"/>
  <c r="F1778" i="10"/>
  <c r="H1778" i="10"/>
  <c r="E1779" i="10"/>
  <c r="F1779" i="10"/>
  <c r="H1779" i="10"/>
  <c r="E1780" i="10"/>
  <c r="F1780" i="10"/>
  <c r="H1780" i="10"/>
  <c r="E1781" i="10"/>
  <c r="F1781" i="10"/>
  <c r="H1781" i="10"/>
  <c r="E1782" i="10"/>
  <c r="F1782" i="10"/>
  <c r="H1782" i="10"/>
  <c r="E1783" i="10"/>
  <c r="F1783" i="10"/>
  <c r="H1783" i="10"/>
  <c r="E1784" i="10"/>
  <c r="F1784" i="10"/>
  <c r="H1784" i="10"/>
  <c r="E1785" i="10"/>
  <c r="F1785" i="10"/>
  <c r="H1785" i="10"/>
  <c r="E1786" i="10"/>
  <c r="F1786" i="10"/>
  <c r="H1786" i="10"/>
  <c r="E1787" i="10"/>
  <c r="F1787" i="10"/>
  <c r="H1787" i="10"/>
  <c r="E1788" i="10"/>
  <c r="F1788" i="10"/>
  <c r="H1788" i="10"/>
  <c r="E1789" i="10"/>
  <c r="F1789" i="10"/>
  <c r="H1789" i="10"/>
  <c r="E1790" i="10"/>
  <c r="F1790" i="10"/>
  <c r="H1790" i="10"/>
  <c r="E1791" i="10"/>
  <c r="F1791" i="10"/>
  <c r="H1791" i="10"/>
  <c r="E1792" i="10"/>
  <c r="F1792" i="10"/>
  <c r="H1792" i="10"/>
  <c r="E1793" i="10"/>
  <c r="F1793" i="10"/>
  <c r="H1793" i="10"/>
  <c r="E1794" i="10"/>
  <c r="F1794" i="10"/>
  <c r="H1794" i="10"/>
  <c r="E1795" i="10"/>
  <c r="F1795" i="10"/>
  <c r="H1795" i="10"/>
  <c r="E1796" i="10"/>
  <c r="F1796" i="10"/>
  <c r="H1796" i="10"/>
  <c r="E1797" i="10"/>
  <c r="F1797" i="10"/>
  <c r="H1797" i="10"/>
  <c r="E1798" i="10"/>
  <c r="F1798" i="10"/>
  <c r="H1798" i="10"/>
  <c r="E1799" i="10"/>
  <c r="F1799" i="10"/>
  <c r="H1799" i="10"/>
  <c r="E1800" i="10"/>
  <c r="F1800" i="10"/>
  <c r="H1800" i="10"/>
  <c r="E1801" i="10"/>
  <c r="F1801" i="10"/>
  <c r="H1801" i="10"/>
  <c r="E1802" i="10"/>
  <c r="F1802" i="10"/>
  <c r="H1802" i="10"/>
  <c r="E1803" i="10"/>
  <c r="F1803" i="10"/>
  <c r="H1803" i="10"/>
  <c r="E1804" i="10"/>
  <c r="F1804" i="10"/>
  <c r="H1804" i="10"/>
  <c r="E1805" i="10"/>
  <c r="F1805" i="10"/>
  <c r="H1805" i="10"/>
  <c r="E1806" i="10"/>
  <c r="F1806" i="10"/>
  <c r="H1806" i="10"/>
  <c r="E1807" i="10"/>
  <c r="F1807" i="10"/>
  <c r="H1807" i="10"/>
  <c r="E1808" i="10"/>
  <c r="F1808" i="10"/>
  <c r="H1808" i="10"/>
  <c r="E1809" i="10"/>
  <c r="F1809" i="10"/>
  <c r="H1809" i="10"/>
  <c r="E1810" i="10"/>
  <c r="F1810" i="10"/>
  <c r="H1810" i="10"/>
  <c r="E1811" i="10"/>
  <c r="F1811" i="10"/>
  <c r="H1811" i="10"/>
  <c r="E1812" i="10"/>
  <c r="F1812" i="10"/>
  <c r="H1812" i="10"/>
  <c r="E1813" i="10"/>
  <c r="F1813" i="10"/>
  <c r="H1813" i="10"/>
  <c r="E1814" i="10"/>
  <c r="F1814" i="10"/>
  <c r="H1814" i="10"/>
  <c r="E1815" i="10"/>
  <c r="F1815" i="10"/>
  <c r="H1815" i="10"/>
  <c r="E1816" i="10"/>
  <c r="F1816" i="10"/>
  <c r="H1816" i="10"/>
  <c r="E1817" i="10"/>
  <c r="F1817" i="10"/>
  <c r="H1817" i="10"/>
  <c r="E1818" i="10"/>
  <c r="F1818" i="10"/>
  <c r="H1818" i="10"/>
  <c r="E1819" i="10"/>
  <c r="F1819" i="10"/>
  <c r="H1819" i="10"/>
  <c r="E1820" i="10"/>
  <c r="F1820" i="10"/>
  <c r="H1820" i="10"/>
  <c r="E1821" i="10"/>
  <c r="F1821" i="10"/>
  <c r="H1821" i="10"/>
  <c r="E1822" i="10"/>
  <c r="F1822" i="10"/>
  <c r="H1822" i="10"/>
  <c r="E1823" i="10"/>
  <c r="F1823" i="10"/>
  <c r="H1823" i="10"/>
  <c r="E1824" i="10"/>
  <c r="F1824" i="10"/>
  <c r="H1824" i="10"/>
  <c r="E1825" i="10"/>
  <c r="F1825" i="10"/>
  <c r="H1825" i="10"/>
  <c r="E1826" i="10"/>
  <c r="F1826" i="10"/>
  <c r="H1826" i="10"/>
  <c r="E1827" i="10"/>
  <c r="F1827" i="10"/>
  <c r="H1827" i="10"/>
  <c r="E1828" i="10"/>
  <c r="F1828" i="10"/>
  <c r="H1828" i="10"/>
  <c r="E1829" i="10"/>
  <c r="F1829" i="10"/>
  <c r="H1829" i="10"/>
  <c r="E1830" i="10"/>
  <c r="F1830" i="10"/>
  <c r="H1830" i="10"/>
  <c r="E1831" i="10"/>
  <c r="F1831" i="10"/>
  <c r="H1831" i="10"/>
  <c r="E1832" i="10"/>
  <c r="F1832" i="10"/>
  <c r="H1832" i="10"/>
  <c r="E1833" i="10"/>
  <c r="F1833" i="10"/>
  <c r="H1833" i="10"/>
  <c r="E1834" i="10"/>
  <c r="F1834" i="10"/>
  <c r="H1834" i="10"/>
  <c r="E1835" i="10"/>
  <c r="F1835" i="10"/>
  <c r="H1835" i="10"/>
  <c r="E1836" i="10"/>
  <c r="F1836" i="10"/>
  <c r="H1836" i="10"/>
  <c r="E1837" i="10"/>
  <c r="F1837" i="10"/>
  <c r="H1837" i="10"/>
  <c r="E1838" i="10"/>
  <c r="F1838" i="10"/>
  <c r="H1838" i="10"/>
  <c r="E1839" i="10"/>
  <c r="F1839" i="10"/>
  <c r="H1839" i="10"/>
  <c r="E1840" i="10"/>
  <c r="F1840" i="10"/>
  <c r="H1840" i="10"/>
  <c r="E1841" i="10"/>
  <c r="F1841" i="10"/>
  <c r="H1841" i="10"/>
  <c r="E1842" i="10"/>
  <c r="F1842" i="10"/>
  <c r="H1842" i="10"/>
  <c r="E1843" i="10"/>
  <c r="F1843" i="10"/>
  <c r="H1843" i="10"/>
  <c r="E1844" i="10"/>
  <c r="F1844" i="10"/>
  <c r="H1844" i="10"/>
  <c r="E1845" i="10"/>
  <c r="F1845" i="10"/>
  <c r="H1845" i="10"/>
  <c r="E1846" i="10"/>
  <c r="F1846" i="10"/>
  <c r="H1846" i="10"/>
  <c r="E1847" i="10"/>
  <c r="F1847" i="10"/>
  <c r="H1847" i="10"/>
  <c r="E1848" i="10"/>
  <c r="F1848" i="10"/>
  <c r="H1848" i="10"/>
  <c r="E1849" i="10"/>
  <c r="F1849" i="10"/>
  <c r="H1849" i="10"/>
  <c r="E1850" i="10"/>
  <c r="F1850" i="10"/>
  <c r="H1850" i="10"/>
  <c r="E1851" i="10"/>
  <c r="F1851" i="10"/>
  <c r="H1851" i="10"/>
  <c r="E1852" i="10"/>
  <c r="F1852" i="10"/>
  <c r="H1852" i="10"/>
  <c r="E1853" i="10"/>
  <c r="F1853" i="10"/>
  <c r="H1853" i="10"/>
  <c r="E1854" i="10"/>
  <c r="F1854" i="10"/>
  <c r="H1854" i="10"/>
  <c r="E1855" i="10"/>
  <c r="F1855" i="10"/>
  <c r="H1855" i="10"/>
  <c r="E1856" i="10"/>
  <c r="F1856" i="10"/>
  <c r="H1856" i="10"/>
  <c r="E1857" i="10"/>
  <c r="F1857" i="10"/>
  <c r="H1857" i="10"/>
  <c r="E1858" i="10"/>
  <c r="F1858" i="10"/>
  <c r="H1858" i="10"/>
  <c r="E1859" i="10"/>
  <c r="F1859" i="10"/>
  <c r="H1859" i="10"/>
  <c r="E1860" i="10"/>
  <c r="F1860" i="10"/>
  <c r="H1860" i="10"/>
  <c r="E1861" i="10"/>
  <c r="F1861" i="10"/>
  <c r="H1861" i="10"/>
  <c r="E1862" i="10"/>
  <c r="F1862" i="10"/>
  <c r="H1862" i="10"/>
  <c r="E1863" i="10"/>
  <c r="F1863" i="10"/>
  <c r="H1863" i="10"/>
  <c r="E1864" i="10"/>
  <c r="F1864" i="10"/>
  <c r="H1864" i="10"/>
  <c r="E1865" i="10"/>
  <c r="F1865" i="10"/>
  <c r="H1865" i="10"/>
  <c r="E1866" i="10"/>
  <c r="F1866" i="10"/>
  <c r="H1866" i="10"/>
  <c r="E1867" i="10"/>
  <c r="F1867" i="10"/>
  <c r="H1867" i="10"/>
  <c r="E1868" i="10"/>
  <c r="F1868" i="10"/>
  <c r="H1868" i="10"/>
  <c r="E1869" i="10"/>
  <c r="F1869" i="10"/>
  <c r="H1869" i="10"/>
  <c r="E1870" i="10"/>
  <c r="F1870" i="10"/>
  <c r="H1870" i="10"/>
  <c r="E1871" i="10"/>
  <c r="F1871" i="10"/>
  <c r="H1871" i="10"/>
  <c r="E1872" i="10"/>
  <c r="F1872" i="10"/>
  <c r="H1872" i="10"/>
  <c r="E1873" i="10"/>
  <c r="F1873" i="10"/>
  <c r="H1873" i="10"/>
  <c r="E1874" i="10"/>
  <c r="F1874" i="10"/>
  <c r="H1874" i="10"/>
  <c r="E1875" i="10"/>
  <c r="F1875" i="10"/>
  <c r="H1875" i="10"/>
  <c r="E1876" i="10"/>
  <c r="F1876" i="10"/>
  <c r="H1876" i="10"/>
  <c r="E1877" i="10"/>
  <c r="F1877" i="10"/>
  <c r="H1877" i="10"/>
  <c r="E1878" i="10"/>
  <c r="F1878" i="10"/>
  <c r="H1878" i="10"/>
  <c r="E1879" i="10"/>
  <c r="F1879" i="10"/>
  <c r="H1879" i="10"/>
  <c r="E1880" i="10"/>
  <c r="F1880" i="10"/>
  <c r="H1880" i="10"/>
  <c r="E1881" i="10"/>
  <c r="F1881" i="10"/>
  <c r="H1881" i="10"/>
  <c r="E1882" i="10"/>
  <c r="F1882" i="10"/>
  <c r="H1882" i="10"/>
  <c r="E1883" i="10"/>
  <c r="F1883" i="10"/>
  <c r="H1883" i="10"/>
  <c r="E1884" i="10"/>
  <c r="F1884" i="10"/>
  <c r="H1884" i="10"/>
  <c r="E1885" i="10"/>
  <c r="F1885" i="10"/>
  <c r="H1885" i="10"/>
  <c r="E1886" i="10"/>
  <c r="F1886" i="10"/>
  <c r="H1886" i="10"/>
  <c r="E1887" i="10"/>
  <c r="F1887" i="10"/>
  <c r="H1887" i="10"/>
  <c r="E1888" i="10"/>
  <c r="F1888" i="10"/>
  <c r="H1888" i="10"/>
  <c r="E1889" i="10"/>
  <c r="F1889" i="10"/>
  <c r="H1889" i="10"/>
  <c r="E1890" i="10"/>
  <c r="F1890" i="10"/>
  <c r="H1890" i="10"/>
  <c r="E1891" i="10"/>
  <c r="F1891" i="10"/>
  <c r="H1891" i="10"/>
  <c r="E1892" i="10"/>
  <c r="F1892" i="10"/>
  <c r="H1892" i="10"/>
  <c r="E1893" i="10"/>
  <c r="F1893" i="10"/>
  <c r="H1893" i="10"/>
  <c r="E1894" i="10"/>
  <c r="F1894" i="10"/>
  <c r="H1894" i="10"/>
  <c r="E1895" i="10"/>
  <c r="F1895" i="10"/>
  <c r="H1895" i="10"/>
  <c r="E1896" i="10"/>
  <c r="F1896" i="10"/>
  <c r="H1896" i="10"/>
  <c r="E1897" i="10"/>
  <c r="F1897" i="10"/>
  <c r="H1897" i="10"/>
  <c r="E1898" i="10"/>
  <c r="F1898" i="10"/>
  <c r="H1898" i="10"/>
  <c r="E1899" i="10"/>
  <c r="F1899" i="10"/>
  <c r="H1899" i="10"/>
  <c r="E1900" i="10"/>
  <c r="F1900" i="10"/>
  <c r="H1900" i="10"/>
  <c r="E1901" i="10"/>
  <c r="F1901" i="10"/>
  <c r="H1901" i="10"/>
  <c r="E1902" i="10"/>
  <c r="F1902" i="10"/>
  <c r="H1902" i="10"/>
  <c r="E1903" i="10"/>
  <c r="F1903" i="10"/>
  <c r="H1903" i="10"/>
  <c r="E1904" i="10"/>
  <c r="F1904" i="10"/>
  <c r="H1904" i="10"/>
  <c r="E1905" i="10"/>
  <c r="F1905" i="10"/>
  <c r="H1905" i="10"/>
  <c r="E1906" i="10"/>
  <c r="F1906" i="10"/>
  <c r="H1906" i="10"/>
  <c r="E1907" i="10"/>
  <c r="F1907" i="10"/>
  <c r="H1907" i="10"/>
  <c r="E1908" i="10"/>
  <c r="F1908" i="10"/>
  <c r="H1908" i="10"/>
  <c r="E1909" i="10"/>
  <c r="F1909" i="10"/>
  <c r="H1909" i="10"/>
  <c r="E1910" i="10"/>
  <c r="F1910" i="10"/>
  <c r="H1910" i="10"/>
  <c r="E1911" i="10"/>
  <c r="F1911" i="10"/>
  <c r="H1911" i="10"/>
  <c r="E1912" i="10"/>
  <c r="F1912" i="10"/>
  <c r="H1912" i="10"/>
  <c r="E1913" i="10"/>
  <c r="F1913" i="10"/>
  <c r="H1913" i="10"/>
  <c r="E1914" i="10"/>
  <c r="F1914" i="10"/>
  <c r="H1914" i="10"/>
  <c r="E1915" i="10"/>
  <c r="F1915" i="10"/>
  <c r="H1915" i="10"/>
  <c r="E1916" i="10"/>
  <c r="F1916" i="10"/>
  <c r="H1916" i="10"/>
  <c r="E1917" i="10"/>
  <c r="F1917" i="10"/>
  <c r="H1917" i="10"/>
  <c r="E1918" i="10"/>
  <c r="F1918" i="10"/>
  <c r="H1918" i="10"/>
  <c r="E1919" i="10"/>
  <c r="F1919" i="10"/>
  <c r="H1919" i="10"/>
  <c r="E1920" i="10"/>
  <c r="F1920" i="10"/>
  <c r="H1920" i="10"/>
  <c r="E1921" i="10"/>
  <c r="F1921" i="10"/>
  <c r="H1921" i="10"/>
  <c r="E1922" i="10"/>
  <c r="F1922" i="10"/>
  <c r="H1922" i="10"/>
  <c r="E1923" i="10"/>
  <c r="F1923" i="10"/>
  <c r="H1923" i="10"/>
  <c r="E1924" i="10"/>
  <c r="F1924" i="10"/>
  <c r="H1924" i="10"/>
  <c r="E1925" i="10"/>
  <c r="F1925" i="10"/>
  <c r="H1925" i="10"/>
  <c r="F1926" i="10"/>
  <c r="G1926" i="10"/>
  <c r="H1926" i="10"/>
  <c r="F1927" i="10"/>
  <c r="G1927" i="10"/>
  <c r="H1927" i="10"/>
  <c r="F1928" i="10"/>
  <c r="G1928" i="10"/>
  <c r="H1928" i="10"/>
  <c r="F1929" i="10"/>
  <c r="G1929" i="10"/>
  <c r="H1929" i="10"/>
  <c r="E1930" i="10"/>
  <c r="F1930" i="10"/>
  <c r="H1930" i="10"/>
  <c r="E1931" i="10"/>
  <c r="F1931" i="10"/>
  <c r="H1931" i="10"/>
  <c r="E1932" i="10"/>
  <c r="F1932" i="10"/>
  <c r="H1932" i="10"/>
  <c r="E1933" i="10"/>
  <c r="F1933" i="10"/>
  <c r="H1933" i="10"/>
  <c r="F1934" i="10"/>
  <c r="G1934" i="10"/>
  <c r="H1934" i="10"/>
  <c r="F1935" i="10"/>
  <c r="G1935" i="10"/>
  <c r="H1935" i="10"/>
  <c r="F1936" i="10"/>
  <c r="G1936" i="10"/>
  <c r="H1936" i="10"/>
  <c r="F1937" i="10"/>
  <c r="G1937" i="10"/>
  <c r="H1937" i="10"/>
  <c r="E1938" i="10"/>
  <c r="F1938" i="10"/>
  <c r="H1938" i="10"/>
  <c r="E1939" i="10"/>
  <c r="F1939" i="10"/>
  <c r="H1939" i="10"/>
  <c r="E1940" i="10"/>
  <c r="F1940" i="10"/>
  <c r="H1940" i="10"/>
  <c r="E1941" i="10"/>
  <c r="F1941" i="10"/>
  <c r="H1941" i="10"/>
  <c r="F1942" i="10"/>
  <c r="G1942" i="10"/>
  <c r="H1942" i="10"/>
  <c r="F1943" i="10"/>
  <c r="G1943" i="10"/>
  <c r="H1943" i="10"/>
  <c r="F1944" i="10"/>
  <c r="G1944" i="10"/>
  <c r="H1944" i="10"/>
  <c r="F1945" i="10"/>
  <c r="G1945" i="10"/>
  <c r="H1945" i="10"/>
  <c r="E1946" i="10"/>
  <c r="F1946" i="10"/>
  <c r="H1946" i="10"/>
  <c r="E1947" i="10"/>
  <c r="F1947" i="10"/>
  <c r="H1947" i="10"/>
  <c r="E1948" i="10"/>
  <c r="F1948" i="10"/>
  <c r="H1948" i="10"/>
  <c r="E1949" i="10"/>
  <c r="F1949" i="10"/>
  <c r="H1949" i="10"/>
  <c r="F1950" i="10"/>
  <c r="G1950" i="10"/>
  <c r="H1950" i="10"/>
  <c r="F1951" i="10"/>
  <c r="G1951" i="10"/>
  <c r="H1951" i="10"/>
  <c r="F1952" i="10"/>
  <c r="G1952" i="10"/>
  <c r="H1952" i="10"/>
  <c r="F1953" i="10"/>
  <c r="G1953" i="10"/>
  <c r="H1953" i="10"/>
  <c r="E1954" i="10"/>
  <c r="F1954" i="10"/>
  <c r="H1954" i="10"/>
  <c r="E1955" i="10"/>
  <c r="F1955" i="10"/>
  <c r="H1955" i="10"/>
  <c r="E1956" i="10"/>
  <c r="F1956" i="10"/>
  <c r="H1956" i="10"/>
  <c r="E1957" i="10"/>
  <c r="F1957" i="10"/>
  <c r="H1957" i="10"/>
  <c r="F1958" i="10"/>
  <c r="G1958" i="10"/>
  <c r="H1958" i="10"/>
  <c r="F1959" i="10"/>
  <c r="G1959" i="10"/>
  <c r="H1959" i="10"/>
  <c r="F1960" i="10"/>
  <c r="G1960" i="10"/>
  <c r="H1960" i="10"/>
  <c r="F1961" i="10"/>
  <c r="G1961" i="10"/>
  <c r="H1961" i="10"/>
  <c r="E1962" i="10"/>
  <c r="F1962" i="10"/>
  <c r="H1962" i="10"/>
  <c r="E1963" i="10"/>
  <c r="F1963" i="10"/>
  <c r="H1963" i="10"/>
  <c r="E1964" i="10"/>
  <c r="F1964" i="10"/>
  <c r="H1964" i="10"/>
  <c r="E1965" i="10"/>
  <c r="F1965" i="10"/>
  <c r="H1965" i="10"/>
  <c r="F1966" i="10"/>
  <c r="G1966" i="10"/>
  <c r="H1966" i="10"/>
  <c r="F1967" i="10"/>
  <c r="G1967" i="10"/>
  <c r="H1967" i="10"/>
  <c r="F1968" i="10"/>
  <c r="G1968" i="10"/>
  <c r="H1968" i="10"/>
  <c r="F1969" i="10"/>
  <c r="G1969" i="10"/>
  <c r="H1969" i="10"/>
  <c r="E1970" i="10"/>
  <c r="F1970" i="10"/>
  <c r="H1970" i="10"/>
  <c r="E1971" i="10"/>
  <c r="F1971" i="10"/>
  <c r="H1971" i="10"/>
  <c r="E1972" i="10"/>
  <c r="F1972" i="10"/>
  <c r="H1972" i="10"/>
  <c r="E1973" i="10"/>
  <c r="F1973" i="10"/>
  <c r="H1973" i="10"/>
  <c r="F1974" i="10"/>
  <c r="G1974" i="10"/>
  <c r="H1974" i="10"/>
  <c r="F1975" i="10"/>
  <c r="G1975" i="10"/>
  <c r="H1975" i="10"/>
  <c r="F1976" i="10"/>
  <c r="G1976" i="10"/>
  <c r="H1976" i="10"/>
  <c r="F1977" i="10"/>
  <c r="G1977" i="10"/>
  <c r="H1977" i="10"/>
  <c r="E1978" i="10"/>
  <c r="F1978" i="10"/>
  <c r="H1978" i="10"/>
  <c r="E1979" i="10"/>
  <c r="F1979" i="10"/>
  <c r="H1979" i="10"/>
  <c r="E1980" i="10"/>
  <c r="F1980" i="10"/>
  <c r="H1980" i="10"/>
  <c r="E1981" i="10"/>
  <c r="F1981" i="10"/>
  <c r="H1981" i="10"/>
  <c r="F1982" i="10"/>
  <c r="G1982" i="10"/>
  <c r="H1982" i="10"/>
  <c r="F1983" i="10"/>
  <c r="G1983" i="10"/>
  <c r="H1983" i="10"/>
  <c r="F1984" i="10"/>
  <c r="G1984" i="10"/>
  <c r="H1984" i="10"/>
  <c r="F1985" i="10"/>
  <c r="G1985" i="10"/>
  <c r="H1985" i="10"/>
  <c r="E1986" i="10"/>
  <c r="F1986" i="10"/>
  <c r="H1986" i="10"/>
  <c r="E1987" i="10"/>
  <c r="F1987" i="10"/>
  <c r="H1987" i="10"/>
  <c r="E1988" i="10"/>
  <c r="F1988" i="10"/>
  <c r="H1988" i="10"/>
  <c r="E1989" i="10"/>
  <c r="F1989" i="10"/>
  <c r="H1989" i="10"/>
  <c r="F1990" i="10"/>
  <c r="G1990" i="10"/>
  <c r="H1990" i="10"/>
  <c r="F1991" i="10"/>
  <c r="G1991" i="10"/>
  <c r="H1991" i="10"/>
  <c r="F1992" i="10"/>
  <c r="G1992" i="10"/>
  <c r="H1992" i="10"/>
  <c r="F1993" i="10"/>
  <c r="G1993" i="10"/>
  <c r="H1993" i="10"/>
  <c r="E1994" i="10"/>
  <c r="F1994" i="10"/>
  <c r="H1994" i="10"/>
  <c r="E1995" i="10"/>
  <c r="F1995" i="10"/>
  <c r="H1995" i="10"/>
  <c r="E1996" i="10"/>
  <c r="F1996" i="10"/>
  <c r="H1996" i="10"/>
  <c r="E1997" i="10"/>
  <c r="F1997" i="10"/>
  <c r="H1997" i="10"/>
  <c r="F1998" i="10"/>
  <c r="G1998" i="10"/>
  <c r="H1998" i="10"/>
  <c r="F1999" i="10"/>
  <c r="G1999" i="10"/>
  <c r="H1999" i="10"/>
  <c r="F2000" i="10"/>
  <c r="G2000" i="10"/>
  <c r="H2000" i="10"/>
  <c r="F2001" i="10"/>
  <c r="G2001" i="10"/>
  <c r="H2001" i="10"/>
  <c r="E2002" i="10"/>
  <c r="F2002" i="10"/>
  <c r="H2002" i="10"/>
  <c r="E2003" i="10"/>
  <c r="F2003" i="10"/>
  <c r="H2003" i="10"/>
  <c r="E2004" i="10"/>
  <c r="F2004" i="10"/>
  <c r="H2004" i="10"/>
  <c r="E2005" i="10"/>
  <c r="F2005" i="10"/>
  <c r="H2005" i="10"/>
  <c r="F2006" i="10"/>
  <c r="G2006" i="10"/>
  <c r="H2006" i="10"/>
  <c r="F2007" i="10"/>
  <c r="G2007" i="10"/>
  <c r="H2007" i="10"/>
  <c r="F2008" i="10"/>
  <c r="G2008" i="10"/>
  <c r="H2008" i="10"/>
  <c r="F2009" i="10"/>
  <c r="G2009" i="10"/>
  <c r="H2009" i="10"/>
  <c r="E2010" i="10"/>
  <c r="F2010" i="10"/>
  <c r="H2010" i="10"/>
  <c r="E2011" i="10"/>
  <c r="F2011" i="10"/>
  <c r="H2011" i="10"/>
  <c r="E2012" i="10"/>
  <c r="F2012" i="10"/>
  <c r="H2012" i="10"/>
  <c r="E2013" i="10"/>
  <c r="F2013" i="10"/>
  <c r="H2013" i="10"/>
  <c r="F2014" i="10"/>
  <c r="G2014" i="10"/>
  <c r="H2014" i="10"/>
  <c r="F2015" i="10"/>
  <c r="G2015" i="10"/>
  <c r="H2015" i="10"/>
  <c r="F2016" i="10"/>
  <c r="G2016" i="10"/>
  <c r="H2016" i="10"/>
  <c r="F2017" i="10"/>
  <c r="G2017" i="10"/>
  <c r="H2017" i="10"/>
  <c r="E2018" i="10"/>
  <c r="F2018" i="10"/>
  <c r="H2018" i="10"/>
  <c r="E2019" i="10"/>
  <c r="F2019" i="10"/>
  <c r="H2019" i="10"/>
  <c r="E2020" i="10"/>
  <c r="F2020" i="10"/>
  <c r="H2020" i="10"/>
  <c r="E2021" i="10"/>
  <c r="F2021" i="10"/>
  <c r="H2021" i="10"/>
  <c r="F2022" i="10"/>
  <c r="G2022" i="10"/>
  <c r="H2022" i="10"/>
  <c r="F2023" i="10"/>
  <c r="G2023" i="10"/>
  <c r="H2023" i="10"/>
  <c r="F2024" i="10"/>
  <c r="G2024" i="10"/>
  <c r="H2024" i="10"/>
  <c r="F2025" i="10"/>
  <c r="G2025" i="10"/>
  <c r="H2025" i="10"/>
  <c r="E2026" i="10"/>
  <c r="F2026" i="10"/>
  <c r="H2026" i="10"/>
  <c r="E2027" i="10"/>
  <c r="F2027" i="10"/>
  <c r="H2027" i="10"/>
  <c r="E2028" i="10"/>
  <c r="F2028" i="10"/>
  <c r="H2028" i="10"/>
  <c r="E2029" i="10"/>
  <c r="F2029" i="10"/>
  <c r="H2029" i="10"/>
  <c r="F2030" i="10"/>
  <c r="G2030" i="10"/>
  <c r="H2030" i="10"/>
  <c r="F2031" i="10"/>
  <c r="G2031" i="10"/>
  <c r="H2031" i="10"/>
  <c r="F2032" i="10"/>
  <c r="G2032" i="10"/>
  <c r="H2032" i="10"/>
  <c r="F2033" i="10"/>
  <c r="G2033" i="10"/>
  <c r="H2033" i="10"/>
  <c r="E2034" i="10"/>
  <c r="F2034" i="10"/>
  <c r="H2034" i="10"/>
  <c r="E2035" i="10"/>
  <c r="F2035" i="10"/>
  <c r="H2035" i="10"/>
  <c r="E2036" i="10"/>
  <c r="F2036" i="10"/>
  <c r="H2036" i="10"/>
  <c r="E2037" i="10"/>
  <c r="F2037" i="10"/>
  <c r="H2037" i="10"/>
  <c r="F2038" i="10"/>
  <c r="G2038" i="10"/>
  <c r="H2038" i="10"/>
  <c r="F2039" i="10"/>
  <c r="G2039" i="10"/>
  <c r="H2039" i="10"/>
  <c r="F2040" i="10"/>
  <c r="G2040" i="10"/>
  <c r="H2040" i="10"/>
  <c r="F2041" i="10"/>
  <c r="G2041" i="10"/>
  <c r="H2041" i="10"/>
  <c r="E2042" i="10"/>
  <c r="F2042" i="10"/>
  <c r="H2042" i="10"/>
  <c r="E2043" i="10"/>
  <c r="F2043" i="10"/>
  <c r="H2043" i="10"/>
  <c r="E2044" i="10"/>
  <c r="F2044" i="10"/>
  <c r="H2044" i="10"/>
  <c r="E2045" i="10"/>
  <c r="F2045" i="10"/>
  <c r="H2045" i="10"/>
  <c r="F2046" i="10"/>
  <c r="G2046" i="10"/>
  <c r="H2046" i="10"/>
  <c r="F2047" i="10"/>
  <c r="G2047" i="10"/>
  <c r="H2047" i="10"/>
  <c r="F2048" i="10"/>
  <c r="G2048" i="10"/>
  <c r="H2048" i="10"/>
  <c r="F2049" i="10"/>
  <c r="G2049" i="10"/>
  <c r="H2049" i="10"/>
  <c r="E2050" i="10"/>
  <c r="F2050" i="10"/>
  <c r="H2050" i="10"/>
  <c r="E2051" i="10"/>
  <c r="F2051" i="10"/>
  <c r="H2051" i="10"/>
  <c r="E2052" i="10"/>
  <c r="F2052" i="10"/>
  <c r="H2052" i="10"/>
  <c r="E2053" i="10"/>
  <c r="F2053" i="10"/>
  <c r="H2053" i="10"/>
  <c r="F2054" i="10"/>
  <c r="G2054" i="10"/>
  <c r="H2054" i="10"/>
  <c r="F2055" i="10"/>
  <c r="G2055" i="10"/>
  <c r="H2055" i="10"/>
  <c r="F2056" i="10"/>
  <c r="G2056" i="10"/>
  <c r="H2056" i="10"/>
  <c r="F2057" i="10"/>
  <c r="G2057" i="10"/>
  <c r="H2057" i="10"/>
  <c r="E2058" i="10"/>
  <c r="F2058" i="10"/>
  <c r="H2058" i="10"/>
  <c r="E2059" i="10"/>
  <c r="F2059" i="10"/>
  <c r="H2059" i="10"/>
  <c r="E2060" i="10"/>
  <c r="F2060" i="10"/>
  <c r="H2060" i="10"/>
  <c r="E2061" i="10"/>
  <c r="F2061" i="10"/>
  <c r="H2061" i="10"/>
  <c r="F2062" i="10"/>
  <c r="G2062" i="10"/>
  <c r="H2062" i="10"/>
  <c r="F2063" i="10"/>
  <c r="G2063" i="10"/>
  <c r="H2063" i="10"/>
  <c r="F2064" i="10"/>
  <c r="G2064" i="10"/>
  <c r="H2064" i="10"/>
  <c r="F2065" i="10"/>
  <c r="G2065" i="10"/>
  <c r="H2065" i="10"/>
  <c r="E2066" i="10"/>
  <c r="F2066" i="10"/>
  <c r="H2066" i="10"/>
  <c r="E2067" i="10"/>
  <c r="F2067" i="10"/>
  <c r="H2067" i="10"/>
  <c r="E2068" i="10"/>
  <c r="F2068" i="10"/>
  <c r="H2068" i="10"/>
  <c r="E2069" i="10"/>
  <c r="F2069" i="10"/>
  <c r="H2069" i="10"/>
  <c r="F2070" i="10"/>
  <c r="G2070" i="10"/>
  <c r="H2070" i="10"/>
  <c r="F2071" i="10"/>
  <c r="G2071" i="10"/>
  <c r="H2071" i="10"/>
  <c r="F2072" i="10"/>
  <c r="G2072" i="10"/>
  <c r="H2072" i="10"/>
  <c r="F2073" i="10"/>
  <c r="G2073" i="10"/>
  <c r="H2073" i="10"/>
  <c r="E2074" i="10"/>
  <c r="F2074" i="10"/>
  <c r="H2074" i="10"/>
  <c r="E2075" i="10"/>
  <c r="F2075" i="10"/>
  <c r="H2075" i="10"/>
  <c r="E2076" i="10"/>
  <c r="F2076" i="10"/>
  <c r="H2076" i="10"/>
  <c r="E2077" i="10"/>
  <c r="F2077" i="10"/>
  <c r="H2077" i="10"/>
  <c r="F2078" i="10"/>
  <c r="G2078" i="10"/>
  <c r="H2078" i="10"/>
  <c r="F2079" i="10"/>
  <c r="G2079" i="10"/>
  <c r="H2079" i="10"/>
  <c r="F2080" i="10"/>
  <c r="G2080" i="10"/>
  <c r="H2080" i="10"/>
  <c r="F2081" i="10"/>
  <c r="G2081" i="10"/>
  <c r="H2081" i="10"/>
  <c r="E2082" i="10"/>
  <c r="F2082" i="10"/>
  <c r="H2082" i="10"/>
  <c r="E2083" i="10"/>
  <c r="F2083" i="10"/>
  <c r="H2083" i="10"/>
  <c r="E2084" i="10"/>
  <c r="F2084" i="10"/>
  <c r="H2084" i="10"/>
  <c r="E2085" i="10"/>
  <c r="F2085" i="10"/>
  <c r="H2085" i="10"/>
  <c r="F2086" i="10"/>
  <c r="G2086" i="10"/>
  <c r="H2086" i="10"/>
  <c r="F2087" i="10"/>
  <c r="G2087" i="10"/>
  <c r="H2087" i="10"/>
  <c r="F2088" i="10"/>
  <c r="G2088" i="10"/>
  <c r="H2088" i="10"/>
  <c r="F2089" i="10"/>
  <c r="G2089" i="10"/>
  <c r="H2089" i="10"/>
  <c r="E2090" i="10"/>
  <c r="F2090" i="10"/>
  <c r="H2090" i="10"/>
  <c r="E2091" i="10"/>
  <c r="F2091" i="10"/>
  <c r="H2091" i="10"/>
  <c r="E2092" i="10"/>
  <c r="F2092" i="10"/>
  <c r="H2092" i="10"/>
  <c r="E2093" i="10"/>
  <c r="F2093" i="10"/>
  <c r="H2093" i="10"/>
  <c r="F2094" i="10"/>
  <c r="G2094" i="10"/>
  <c r="H2094" i="10"/>
  <c r="F2095" i="10"/>
  <c r="G2095" i="10"/>
  <c r="H2095" i="10"/>
  <c r="F2096" i="10"/>
  <c r="G2096" i="10"/>
  <c r="H2096" i="10"/>
  <c r="F2097" i="10"/>
  <c r="G2097" i="10"/>
  <c r="H2097" i="10"/>
  <c r="E2098" i="10"/>
  <c r="F2098" i="10"/>
  <c r="H2098" i="10"/>
  <c r="E2099" i="10"/>
  <c r="F2099" i="10"/>
  <c r="H2099" i="10"/>
  <c r="E2100" i="10"/>
  <c r="F2100" i="10"/>
  <c r="H2100" i="10"/>
  <c r="E2101" i="10"/>
  <c r="F2101" i="10"/>
  <c r="H2101" i="10"/>
  <c r="F2102" i="10"/>
  <c r="G2102" i="10"/>
  <c r="H2102" i="10"/>
  <c r="F2103" i="10"/>
  <c r="G2103" i="10"/>
  <c r="H2103" i="10"/>
  <c r="F2104" i="10"/>
  <c r="G2104" i="10"/>
  <c r="H2104" i="10"/>
  <c r="F2105" i="10"/>
  <c r="G2105" i="10"/>
  <c r="H2105" i="10"/>
  <c r="E2106" i="10"/>
  <c r="F2106" i="10"/>
  <c r="H2106" i="10"/>
  <c r="E2107" i="10"/>
  <c r="F2107" i="10"/>
  <c r="H2107" i="10"/>
  <c r="E2108" i="10"/>
  <c r="F2108" i="10"/>
  <c r="H2108" i="10"/>
  <c r="E2109" i="10"/>
  <c r="F2109" i="10"/>
  <c r="H2109" i="10"/>
  <c r="F2110" i="10"/>
  <c r="G2110" i="10"/>
  <c r="H2110" i="10"/>
  <c r="F2111" i="10"/>
  <c r="G2111" i="10"/>
  <c r="H2111" i="10"/>
  <c r="F2112" i="10"/>
  <c r="G2112" i="10"/>
  <c r="H2112" i="10"/>
  <c r="F2113" i="10"/>
  <c r="G2113" i="10"/>
  <c r="H2113" i="10"/>
  <c r="E2114" i="10"/>
  <c r="F2114" i="10"/>
  <c r="H2114" i="10"/>
  <c r="E2115" i="10"/>
  <c r="F2115" i="10"/>
  <c r="H2115" i="10"/>
  <c r="E2116" i="10"/>
  <c r="F2116" i="10"/>
  <c r="H2116" i="10"/>
  <c r="E2117" i="10"/>
  <c r="F2117" i="10"/>
  <c r="H2117" i="10"/>
  <c r="F2118" i="10"/>
  <c r="G2118" i="10"/>
  <c r="H2118" i="10"/>
  <c r="F2119" i="10"/>
  <c r="G2119" i="10"/>
  <c r="H2119" i="10"/>
  <c r="F2120" i="10"/>
  <c r="G2120" i="10"/>
  <c r="H2120" i="10"/>
  <c r="F2121" i="10"/>
  <c r="G2121" i="10"/>
  <c r="H2121" i="10"/>
  <c r="E2122" i="10"/>
  <c r="F2122" i="10"/>
  <c r="H2122" i="10"/>
  <c r="E2123" i="10"/>
  <c r="F2123" i="10"/>
  <c r="H2123" i="10"/>
  <c r="E2124" i="10"/>
  <c r="F2124" i="10"/>
  <c r="H2124" i="10"/>
  <c r="E2125" i="10"/>
  <c r="F2125" i="10"/>
  <c r="H2125" i="10"/>
  <c r="F2126" i="10"/>
  <c r="G2126" i="10"/>
  <c r="H2126" i="10"/>
  <c r="F2127" i="10"/>
  <c r="G2127" i="10"/>
  <c r="H2127" i="10"/>
  <c r="F2128" i="10"/>
  <c r="G2128" i="10"/>
  <c r="H2128" i="10"/>
  <c r="F2129" i="10"/>
  <c r="G2129" i="10"/>
  <c r="H2129" i="10"/>
  <c r="E2130" i="10"/>
  <c r="F2130" i="10"/>
  <c r="H2130" i="10"/>
  <c r="E2131" i="10"/>
  <c r="F2131" i="10"/>
  <c r="H2131" i="10"/>
  <c r="E2132" i="10"/>
  <c r="F2132" i="10"/>
  <c r="H2132" i="10"/>
  <c r="E2133" i="10"/>
  <c r="F2133" i="10"/>
  <c r="H2133" i="10"/>
  <c r="F2134" i="10"/>
  <c r="G2134" i="10"/>
  <c r="H2134" i="10"/>
  <c r="F2135" i="10"/>
  <c r="G2135" i="10"/>
  <c r="H2135" i="10"/>
  <c r="F2136" i="10"/>
  <c r="G2136" i="10"/>
  <c r="H2136" i="10"/>
  <c r="F2137" i="10"/>
  <c r="G2137" i="10"/>
  <c r="H2137" i="10"/>
  <c r="E2138" i="10"/>
  <c r="F2138" i="10"/>
  <c r="H2138" i="10"/>
  <c r="E2139" i="10"/>
  <c r="F2139" i="10"/>
  <c r="H2139" i="10"/>
  <c r="E2140" i="10"/>
  <c r="F2140" i="10"/>
  <c r="H2140" i="10"/>
  <c r="E2141" i="10"/>
  <c r="F2141" i="10"/>
  <c r="H2141" i="10"/>
  <c r="F2142" i="10"/>
  <c r="G2142" i="10"/>
  <c r="H2142" i="10"/>
  <c r="F2143" i="10"/>
  <c r="G2143" i="10"/>
  <c r="H2143" i="10"/>
  <c r="F2144" i="10"/>
  <c r="G2144" i="10"/>
  <c r="H2144" i="10"/>
  <c r="F2145" i="10"/>
  <c r="G2145" i="10"/>
  <c r="H2145" i="10"/>
  <c r="E2146" i="10"/>
  <c r="F2146" i="10"/>
  <c r="H2146" i="10"/>
  <c r="E2147" i="10"/>
  <c r="F2147" i="10"/>
  <c r="H2147" i="10"/>
  <c r="E2148" i="10"/>
  <c r="F2148" i="10"/>
  <c r="H2148" i="10"/>
  <c r="E2149" i="10"/>
  <c r="F2149" i="10"/>
  <c r="H2149" i="10"/>
  <c r="F2150" i="10"/>
  <c r="G2150" i="10"/>
  <c r="H2150" i="10"/>
  <c r="F2151" i="10"/>
  <c r="G2151" i="10"/>
  <c r="H2151" i="10"/>
  <c r="F2152" i="10"/>
  <c r="G2152" i="10"/>
  <c r="H2152" i="10"/>
  <c r="F2153" i="10"/>
  <c r="G2153" i="10"/>
  <c r="H2153" i="10"/>
  <c r="E2154" i="10"/>
  <c r="F2154" i="10"/>
  <c r="H2154" i="10"/>
  <c r="E2155" i="10"/>
  <c r="F2155" i="10"/>
  <c r="H2155" i="10"/>
  <c r="E2156" i="10"/>
  <c r="F2156" i="10"/>
  <c r="H2156" i="10"/>
  <c r="E2157" i="10"/>
  <c r="F2157" i="10"/>
  <c r="H2157" i="10"/>
  <c r="F2158" i="10"/>
  <c r="G2158" i="10"/>
  <c r="H2158" i="10"/>
  <c r="F2159" i="10"/>
  <c r="G2159" i="10"/>
  <c r="H2159" i="10"/>
  <c r="F2160" i="10"/>
  <c r="G2160" i="10"/>
  <c r="H2160" i="10"/>
  <c r="F2161" i="10"/>
  <c r="G2161" i="10"/>
  <c r="H2161" i="10"/>
  <c r="E2162" i="10"/>
  <c r="F2162" i="10"/>
  <c r="H2162" i="10"/>
  <c r="E2163" i="10"/>
  <c r="F2163" i="10"/>
  <c r="H2163" i="10"/>
  <c r="E2164" i="10"/>
  <c r="F2164" i="10"/>
  <c r="H2164" i="10"/>
  <c r="E2165" i="10"/>
  <c r="F2165" i="10"/>
  <c r="H2165" i="10"/>
  <c r="F2166" i="10"/>
  <c r="G2166" i="10"/>
  <c r="H2166" i="10"/>
  <c r="F2167" i="10"/>
  <c r="G2167" i="10"/>
  <c r="H2167" i="10"/>
  <c r="F2168" i="10"/>
  <c r="G2168" i="10"/>
  <c r="H2168" i="10"/>
  <c r="F2169" i="10"/>
  <c r="G2169" i="10"/>
  <c r="H2169" i="10"/>
  <c r="E2170" i="10"/>
  <c r="F2170" i="10"/>
  <c r="H2170" i="10"/>
  <c r="E2171" i="10"/>
  <c r="F2171" i="10"/>
  <c r="H2171" i="10"/>
  <c r="E2172" i="10"/>
  <c r="F2172" i="10"/>
  <c r="H2172" i="10"/>
  <c r="E2173" i="10"/>
  <c r="F2173" i="10"/>
  <c r="H2173" i="10"/>
  <c r="F2174" i="10"/>
  <c r="G2174" i="10"/>
  <c r="H2174" i="10"/>
  <c r="F2175" i="10"/>
  <c r="G2175" i="10"/>
  <c r="H2175" i="10"/>
  <c r="F2176" i="10"/>
  <c r="G2176" i="10"/>
  <c r="H2176" i="10"/>
  <c r="F2177" i="10"/>
  <c r="G2177" i="10"/>
  <c r="H2177" i="10"/>
  <c r="E2178" i="10"/>
  <c r="F2178" i="10"/>
  <c r="H2178" i="10"/>
  <c r="E2179" i="10"/>
  <c r="F2179" i="10"/>
  <c r="H2179" i="10"/>
  <c r="E2180" i="10"/>
  <c r="F2180" i="10"/>
  <c r="H2180" i="10"/>
  <c r="E2181" i="10"/>
  <c r="F2181" i="10"/>
  <c r="H2181" i="10"/>
  <c r="F2182" i="10"/>
  <c r="G2182" i="10"/>
  <c r="H2182" i="10"/>
  <c r="F2183" i="10"/>
  <c r="G2183" i="10"/>
  <c r="H2183" i="10"/>
  <c r="F2184" i="10"/>
  <c r="G2184" i="10"/>
  <c r="H2184" i="10"/>
  <c r="F2185" i="10"/>
  <c r="G2185" i="10"/>
  <c r="H2185" i="10"/>
  <c r="E2186" i="10"/>
  <c r="F2186" i="10"/>
  <c r="H2186" i="10"/>
  <c r="E2187" i="10"/>
  <c r="F2187" i="10"/>
  <c r="H2187" i="10"/>
  <c r="E2188" i="10"/>
  <c r="F2188" i="10"/>
  <c r="H2188" i="10"/>
  <c r="E2189" i="10"/>
  <c r="F2189" i="10"/>
  <c r="H2189" i="10"/>
  <c r="F2190" i="10"/>
  <c r="G2190" i="10"/>
  <c r="H2190" i="10"/>
  <c r="F2191" i="10"/>
  <c r="G2191" i="10"/>
  <c r="H2191" i="10"/>
  <c r="F2192" i="10"/>
  <c r="G2192" i="10"/>
  <c r="H2192" i="10"/>
  <c r="F2193" i="10"/>
  <c r="G2193" i="10"/>
  <c r="H2193" i="10"/>
  <c r="E2194" i="10"/>
  <c r="F2194" i="10"/>
  <c r="H2194" i="10"/>
  <c r="E2195" i="10"/>
  <c r="F2195" i="10"/>
  <c r="H2195" i="10"/>
  <c r="E2196" i="10"/>
  <c r="F2196" i="10"/>
  <c r="H2196" i="10"/>
  <c r="E2197" i="10"/>
  <c r="F2197" i="10"/>
  <c r="H2197" i="10"/>
  <c r="F2198" i="10"/>
  <c r="G2198" i="10"/>
  <c r="H2198" i="10"/>
  <c r="F2199" i="10"/>
  <c r="G2199" i="10"/>
  <c r="H2199" i="10"/>
  <c r="F2200" i="10"/>
  <c r="G2200" i="10"/>
  <c r="H2200" i="10"/>
  <c r="F2201" i="10"/>
  <c r="G2201" i="10"/>
  <c r="H2201" i="10"/>
  <c r="E2202" i="10"/>
  <c r="F2202" i="10"/>
  <c r="H2202" i="10"/>
  <c r="E2203" i="10"/>
  <c r="F2203" i="10"/>
  <c r="H2203" i="10"/>
  <c r="E2204" i="10"/>
  <c r="F2204" i="10"/>
  <c r="H2204" i="10"/>
  <c r="E2205" i="10"/>
  <c r="F2205" i="10"/>
  <c r="H2205" i="10"/>
  <c r="F2206" i="10"/>
  <c r="G2206" i="10"/>
  <c r="H2206" i="10"/>
  <c r="F2207" i="10"/>
  <c r="G2207" i="10"/>
  <c r="H2207" i="10"/>
  <c r="F2208" i="10"/>
  <c r="G2208" i="10"/>
  <c r="H2208" i="10"/>
  <c r="F2209" i="10"/>
  <c r="G2209" i="10"/>
  <c r="H2209" i="10"/>
  <c r="E2210" i="10"/>
  <c r="F2210" i="10"/>
  <c r="H2210" i="10"/>
  <c r="E2211" i="10"/>
  <c r="F2211" i="10"/>
  <c r="H2211" i="10"/>
  <c r="E2212" i="10"/>
  <c r="F2212" i="10"/>
  <c r="H2212" i="10"/>
  <c r="E2213" i="10"/>
  <c r="F2213" i="10"/>
  <c r="H2213" i="10"/>
  <c r="F2214" i="10"/>
  <c r="G2214" i="10"/>
  <c r="H2214" i="10"/>
  <c r="F2215" i="10"/>
  <c r="G2215" i="10"/>
  <c r="H2215" i="10"/>
  <c r="F2216" i="10"/>
  <c r="G2216" i="10"/>
  <c r="H2216" i="10"/>
  <c r="F2217" i="10"/>
  <c r="G2217" i="10"/>
  <c r="H2217" i="10"/>
  <c r="E2218" i="10"/>
  <c r="F2218" i="10"/>
  <c r="H2218" i="10"/>
  <c r="E2219" i="10"/>
  <c r="F2219" i="10"/>
  <c r="H2219" i="10"/>
  <c r="E2220" i="10"/>
  <c r="F2220" i="10"/>
  <c r="H2220" i="10"/>
  <c r="E2221" i="10"/>
  <c r="F2221" i="10"/>
  <c r="H2221" i="10"/>
  <c r="F2222" i="10"/>
  <c r="G2222" i="10"/>
  <c r="H2222" i="10"/>
  <c r="F2223" i="10"/>
  <c r="G2223" i="10"/>
  <c r="H2223" i="10"/>
  <c r="F2224" i="10"/>
  <c r="G2224" i="10"/>
  <c r="H2224" i="10"/>
  <c r="F2225" i="10"/>
  <c r="G2225" i="10"/>
  <c r="H2225" i="10"/>
  <c r="E2226" i="10"/>
  <c r="F2226" i="10"/>
  <c r="H2226" i="10"/>
  <c r="E2227" i="10"/>
  <c r="F2227" i="10"/>
  <c r="H2227" i="10"/>
  <c r="E2228" i="10"/>
  <c r="F2228" i="10"/>
  <c r="H2228" i="10"/>
  <c r="E2229" i="10"/>
  <c r="F2229" i="10"/>
  <c r="H2229" i="10"/>
  <c r="F2230" i="10"/>
  <c r="G2230" i="10"/>
  <c r="H2230" i="10"/>
  <c r="F2231" i="10"/>
  <c r="G2231" i="10"/>
  <c r="H2231" i="10"/>
  <c r="F2232" i="10"/>
  <c r="G2232" i="10"/>
  <c r="H2232" i="10"/>
  <c r="F2233" i="10"/>
  <c r="G2233" i="10"/>
  <c r="H2233" i="10"/>
  <c r="E2234" i="10"/>
  <c r="F2234" i="10"/>
  <c r="H2234" i="10"/>
  <c r="E2235" i="10"/>
  <c r="F2235" i="10"/>
  <c r="H2235" i="10"/>
  <c r="E2236" i="10"/>
  <c r="F2236" i="10"/>
  <c r="H2236" i="10"/>
  <c r="E2237" i="10"/>
  <c r="F2237" i="10"/>
  <c r="H2237" i="10"/>
  <c r="F2238" i="10"/>
  <c r="G2238" i="10"/>
  <c r="H2238" i="10"/>
  <c r="F2239" i="10"/>
  <c r="G2239" i="10"/>
  <c r="H2239" i="10"/>
  <c r="F2240" i="10"/>
  <c r="G2240" i="10"/>
  <c r="H2240" i="10"/>
  <c r="F2241" i="10"/>
  <c r="G2241" i="10"/>
  <c r="H2241" i="10"/>
  <c r="E2242" i="10"/>
  <c r="F2242" i="10"/>
  <c r="H2242" i="10"/>
  <c r="E2243" i="10"/>
  <c r="F2243" i="10"/>
  <c r="H2243" i="10"/>
  <c r="E2244" i="10"/>
  <c r="F2244" i="10"/>
  <c r="H2244" i="10"/>
  <c r="E2245" i="10"/>
  <c r="F2245" i="10"/>
  <c r="H2245" i="10"/>
  <c r="F2246" i="10"/>
  <c r="G2246" i="10"/>
  <c r="H2246" i="10"/>
  <c r="F2247" i="10"/>
  <c r="G2247" i="10"/>
  <c r="H2247" i="10"/>
  <c r="F2248" i="10"/>
  <c r="G2248" i="10"/>
  <c r="H2248" i="10"/>
  <c r="F2249" i="10"/>
  <c r="G2249" i="10"/>
  <c r="H2249" i="10"/>
  <c r="E2250" i="10"/>
  <c r="F2250" i="10"/>
  <c r="H2250" i="10"/>
  <c r="E2251" i="10"/>
  <c r="F2251" i="10"/>
  <c r="H2251" i="10"/>
  <c r="E2252" i="10"/>
  <c r="F2252" i="10"/>
  <c r="H2252" i="10"/>
  <c r="E2253" i="10"/>
  <c r="F2253" i="10"/>
  <c r="H2253" i="10"/>
  <c r="F2254" i="10"/>
  <c r="G2254" i="10"/>
  <c r="H2254" i="10"/>
  <c r="F2255" i="10"/>
  <c r="G2255" i="10"/>
  <c r="H2255" i="10"/>
  <c r="F2256" i="10"/>
  <c r="G2256" i="10"/>
  <c r="H2256" i="10"/>
  <c r="F2257" i="10"/>
  <c r="G2257" i="10"/>
  <c r="H2257" i="10"/>
  <c r="E2258" i="10"/>
  <c r="F2258" i="10"/>
  <c r="H2258" i="10"/>
  <c r="E2259" i="10"/>
  <c r="F2259" i="10"/>
  <c r="H2259" i="10"/>
  <c r="E2260" i="10"/>
  <c r="F2260" i="10"/>
  <c r="H2260" i="10"/>
  <c r="E2261" i="10"/>
  <c r="F2261" i="10"/>
  <c r="H2261" i="10"/>
  <c r="F2262" i="10"/>
  <c r="G2262" i="10"/>
  <c r="H2262" i="10"/>
  <c r="F2263" i="10"/>
  <c r="G2263" i="10"/>
  <c r="H2263" i="10"/>
  <c r="F2264" i="10"/>
  <c r="G2264" i="10"/>
  <c r="H2264" i="10"/>
  <c r="F2265" i="10"/>
  <c r="G2265" i="10"/>
  <c r="H2265" i="10"/>
  <c r="E2266" i="10"/>
  <c r="F2266" i="10"/>
  <c r="H2266" i="10"/>
  <c r="E2267" i="10"/>
  <c r="F2267" i="10"/>
  <c r="H2267" i="10"/>
  <c r="E2268" i="10"/>
  <c r="F2268" i="10"/>
  <c r="H2268" i="10"/>
  <c r="E2269" i="10"/>
  <c r="F2269" i="10"/>
  <c r="H2269" i="10"/>
  <c r="F2270" i="10"/>
  <c r="G2270" i="10"/>
  <c r="H2270" i="10"/>
  <c r="F2271" i="10"/>
  <c r="G2271" i="10"/>
  <c r="H2271" i="10"/>
  <c r="F2272" i="10"/>
  <c r="G2272" i="10"/>
  <c r="H2272" i="10"/>
  <c r="F2273" i="10"/>
  <c r="G2273" i="10"/>
  <c r="H2273" i="10"/>
  <c r="E2274" i="10"/>
  <c r="F2274" i="10"/>
  <c r="H2274" i="10"/>
  <c r="E2275" i="10"/>
  <c r="F2275" i="10"/>
  <c r="H2275" i="10"/>
  <c r="E2276" i="10"/>
  <c r="F2276" i="10"/>
  <c r="H2276" i="10"/>
  <c r="E2277" i="10"/>
  <c r="F2277" i="10"/>
  <c r="H2277" i="10"/>
  <c r="F2278" i="10"/>
  <c r="G2278" i="10"/>
  <c r="H2278" i="10"/>
  <c r="F2279" i="10"/>
  <c r="G2279" i="10"/>
  <c r="H2279" i="10"/>
  <c r="F2280" i="10"/>
  <c r="G2280" i="10"/>
  <c r="H2280" i="10"/>
  <c r="F2281" i="10"/>
  <c r="G2281" i="10"/>
  <c r="H2281" i="10"/>
  <c r="E2282" i="10"/>
  <c r="F2282" i="10"/>
  <c r="H2282" i="10"/>
  <c r="E2283" i="10"/>
  <c r="F2283" i="10"/>
  <c r="H2283" i="10"/>
  <c r="E2284" i="10"/>
  <c r="F2284" i="10"/>
  <c r="H2284" i="10"/>
  <c r="E2285" i="10"/>
  <c r="F2285" i="10"/>
  <c r="H2285" i="10"/>
  <c r="F2286" i="10"/>
  <c r="G2286" i="10"/>
  <c r="H2286" i="10"/>
  <c r="F2287" i="10"/>
  <c r="G2287" i="10"/>
  <c r="H2287" i="10"/>
  <c r="F2288" i="10"/>
  <c r="G2288" i="10"/>
  <c r="H2288" i="10"/>
  <c r="F2289" i="10"/>
  <c r="G2289" i="10"/>
  <c r="H2289" i="10"/>
  <c r="E2290" i="10"/>
  <c r="F2290" i="10"/>
  <c r="H2290" i="10"/>
  <c r="E2291" i="10"/>
  <c r="F2291" i="10"/>
  <c r="H2291" i="10"/>
  <c r="E2292" i="10"/>
  <c r="F2292" i="10"/>
  <c r="H2292" i="10"/>
  <c r="E2293" i="10"/>
  <c r="F2293" i="10"/>
  <c r="H2293" i="10"/>
  <c r="F2294" i="10"/>
  <c r="G2294" i="10"/>
  <c r="H2294" i="10"/>
  <c r="F2295" i="10"/>
  <c r="G2295" i="10"/>
  <c r="H2295" i="10"/>
  <c r="F2296" i="10"/>
  <c r="G2296" i="10"/>
  <c r="H2296" i="10"/>
  <c r="F2297" i="10"/>
  <c r="G2297" i="10"/>
  <c r="H2297" i="10"/>
  <c r="E2298" i="10"/>
  <c r="F2298" i="10"/>
  <c r="H2298" i="10"/>
  <c r="E2299" i="10"/>
  <c r="F2299" i="10"/>
  <c r="H2299" i="10"/>
  <c r="E2300" i="10"/>
  <c r="F2300" i="10"/>
  <c r="H2300" i="10"/>
  <c r="E2301" i="10"/>
  <c r="F2301" i="10"/>
  <c r="H2301" i="10"/>
  <c r="F2302" i="10"/>
  <c r="G2302" i="10"/>
  <c r="H2302" i="10"/>
  <c r="F2303" i="10"/>
  <c r="G2303" i="10"/>
  <c r="H2303" i="10"/>
  <c r="F2304" i="10"/>
  <c r="G2304" i="10"/>
  <c r="H2304" i="10"/>
  <c r="F2305" i="10"/>
  <c r="G2305" i="10"/>
  <c r="H2305" i="10"/>
  <c r="E2306" i="10"/>
  <c r="F2306" i="10"/>
  <c r="H2306" i="10"/>
  <c r="E2307" i="10"/>
  <c r="F2307" i="10"/>
  <c r="H2307" i="10"/>
  <c r="E2308" i="10"/>
  <c r="F2308" i="10"/>
  <c r="H2308" i="10"/>
  <c r="E2309" i="10"/>
  <c r="F2309" i="10"/>
  <c r="H2309" i="10"/>
  <c r="F7" i="10"/>
  <c r="G7" i="10"/>
  <c r="H7" i="10"/>
  <c r="F8" i="10"/>
  <c r="G8" i="10"/>
  <c r="H8" i="10"/>
  <c r="F9" i="10"/>
  <c r="G9" i="10"/>
  <c r="H9" i="10"/>
  <c r="H6" i="10"/>
  <c r="F6" i="10"/>
  <c r="G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C1396" i="10"/>
  <c r="C1397" i="10"/>
  <c r="C1398" i="10"/>
  <c r="C1399" i="10"/>
  <c r="C1400" i="10"/>
  <c r="C1401" i="10"/>
  <c r="C1402" i="10"/>
  <c r="C1403" i="10"/>
  <c r="C1404" i="10"/>
  <c r="C1405" i="10"/>
  <c r="C1406" i="10"/>
  <c r="C1407" i="10"/>
  <c r="C1408" i="10"/>
  <c r="C1409" i="10"/>
  <c r="C1410" i="10"/>
  <c r="C1411" i="10"/>
  <c r="C1412" i="10"/>
  <c r="C1413" i="10"/>
  <c r="C1414" i="10"/>
  <c r="C1415" i="10"/>
  <c r="C1416" i="10"/>
  <c r="C1417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C1431" i="10"/>
  <c r="C1432" i="10"/>
  <c r="C1433" i="10"/>
  <c r="C1434" i="10"/>
  <c r="C1435" i="10"/>
  <c r="C1436" i="10"/>
  <c r="C1437" i="10"/>
  <c r="C1438" i="10"/>
  <c r="C1439" i="10"/>
  <c r="C1440" i="10"/>
  <c r="C1441" i="10"/>
  <c r="C1442" i="10"/>
  <c r="C1443" i="10"/>
  <c r="C1444" i="10"/>
  <c r="C1445" i="10"/>
  <c r="C1446" i="10"/>
  <c r="C1447" i="10"/>
  <c r="C1448" i="10"/>
  <c r="C1449" i="10"/>
  <c r="C1450" i="10"/>
  <c r="C1451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C1465" i="10"/>
  <c r="C1466" i="10"/>
  <c r="C1467" i="10"/>
  <c r="C1468" i="10"/>
  <c r="C1469" i="10"/>
  <c r="C1470" i="10"/>
  <c r="C1471" i="10"/>
  <c r="C1472" i="10"/>
  <c r="C1473" i="10"/>
  <c r="C1474" i="10"/>
  <c r="C1475" i="10"/>
  <c r="C1476" i="10"/>
  <c r="C1477" i="10"/>
  <c r="C1478" i="10"/>
  <c r="C1479" i="10"/>
  <c r="C1480" i="10"/>
  <c r="C1481" i="10"/>
  <c r="C1482" i="10"/>
  <c r="C1483" i="10"/>
  <c r="C1484" i="10"/>
  <c r="C1485" i="10"/>
  <c r="C1486" i="10"/>
  <c r="C1487" i="10"/>
  <c r="C1488" i="10"/>
  <c r="C1489" i="10"/>
  <c r="C1490" i="10"/>
  <c r="C1491" i="10"/>
  <c r="C1492" i="10"/>
  <c r="C1493" i="10"/>
  <c r="C1494" i="10"/>
  <c r="C1495" i="10"/>
  <c r="C1496" i="10"/>
  <c r="C1497" i="10"/>
  <c r="C1498" i="10"/>
  <c r="C1499" i="10"/>
  <c r="C1500" i="10"/>
  <c r="C1501" i="10"/>
  <c r="C1502" i="10"/>
  <c r="C1503" i="10"/>
  <c r="C1504" i="10"/>
  <c r="C1505" i="10"/>
  <c r="C1506" i="10"/>
  <c r="C1507" i="10"/>
  <c r="C1508" i="10"/>
  <c r="C1509" i="10"/>
  <c r="C1510" i="10"/>
  <c r="C1511" i="10"/>
  <c r="C1512" i="10"/>
  <c r="C1513" i="10"/>
  <c r="C1514" i="10"/>
  <c r="C1515" i="10"/>
  <c r="C1516" i="10"/>
  <c r="C1517" i="10"/>
  <c r="C1518" i="10"/>
  <c r="C1519" i="10"/>
  <c r="C1520" i="10"/>
  <c r="C1521" i="10"/>
  <c r="C1522" i="10"/>
  <c r="C1523" i="10"/>
  <c r="C1524" i="10"/>
  <c r="C1525" i="10"/>
  <c r="C1526" i="10"/>
  <c r="C1527" i="10"/>
  <c r="C1528" i="10"/>
  <c r="C1529" i="10"/>
  <c r="C1530" i="10"/>
  <c r="C1531" i="10"/>
  <c r="C1532" i="10"/>
  <c r="C1533" i="10"/>
  <c r="C1534" i="10"/>
  <c r="C1535" i="10"/>
  <c r="C1536" i="10"/>
  <c r="C1537" i="10"/>
  <c r="C1538" i="10"/>
  <c r="C1539" i="10"/>
  <c r="C1540" i="10"/>
  <c r="C1541" i="10"/>
  <c r="C1542" i="10"/>
  <c r="C1543" i="10"/>
  <c r="C1544" i="10"/>
  <c r="C1545" i="10"/>
  <c r="C1546" i="10"/>
  <c r="C1547" i="10"/>
  <c r="C1548" i="10"/>
  <c r="C1549" i="10"/>
  <c r="C1550" i="10"/>
  <c r="C1551" i="10"/>
  <c r="C1552" i="10"/>
  <c r="C1553" i="10"/>
  <c r="C1554" i="10"/>
  <c r="C1555" i="10"/>
  <c r="C1556" i="10"/>
  <c r="C1557" i="10"/>
  <c r="C1558" i="10"/>
  <c r="C1559" i="10"/>
  <c r="C1560" i="10"/>
  <c r="C1561" i="10"/>
  <c r="C1562" i="10"/>
  <c r="C1563" i="10"/>
  <c r="C1564" i="10"/>
  <c r="C1565" i="10"/>
  <c r="C1566" i="10"/>
  <c r="C1567" i="10"/>
  <c r="C1568" i="10"/>
  <c r="C1569" i="10"/>
  <c r="C1570" i="10"/>
  <c r="C1571" i="10"/>
  <c r="C1572" i="10"/>
  <c r="C1573" i="10"/>
  <c r="C1574" i="10"/>
  <c r="C1575" i="10"/>
  <c r="C1576" i="10"/>
  <c r="C1577" i="10"/>
  <c r="C1578" i="10"/>
  <c r="C1579" i="10"/>
  <c r="C1580" i="10"/>
  <c r="C1581" i="10"/>
  <c r="C1582" i="10"/>
  <c r="C1583" i="10"/>
  <c r="C1584" i="10"/>
  <c r="C1585" i="10"/>
  <c r="C1586" i="10"/>
  <c r="C1587" i="10"/>
  <c r="C1588" i="10"/>
  <c r="C1589" i="10"/>
  <c r="C1590" i="10"/>
  <c r="C1591" i="10"/>
  <c r="C1592" i="10"/>
  <c r="C1593" i="10"/>
  <c r="C1594" i="10"/>
  <c r="C1595" i="10"/>
  <c r="C1596" i="10"/>
  <c r="C1597" i="10"/>
  <c r="C1598" i="10"/>
  <c r="C1599" i="10"/>
  <c r="C1600" i="10"/>
  <c r="C1601" i="10"/>
  <c r="C1602" i="10"/>
  <c r="C1603" i="10"/>
  <c r="C1604" i="10"/>
  <c r="C1605" i="10"/>
  <c r="C1606" i="10"/>
  <c r="C1607" i="10"/>
  <c r="C1608" i="10"/>
  <c r="C1609" i="10"/>
  <c r="C1610" i="10"/>
  <c r="C1611" i="10"/>
  <c r="C1612" i="10"/>
  <c r="C1613" i="10"/>
  <c r="C1614" i="10"/>
  <c r="C1615" i="10"/>
  <c r="C1616" i="10"/>
  <c r="C1617" i="10"/>
  <c r="C1618" i="10"/>
  <c r="C1619" i="10"/>
  <c r="C1620" i="10"/>
  <c r="C1621" i="10"/>
  <c r="C1622" i="10"/>
  <c r="C1623" i="10"/>
  <c r="C1624" i="10"/>
  <c r="C1625" i="10"/>
  <c r="C1626" i="10"/>
  <c r="C1627" i="10"/>
  <c r="C1628" i="10"/>
  <c r="C1629" i="10"/>
  <c r="C1630" i="10"/>
  <c r="C1631" i="10"/>
  <c r="C1632" i="10"/>
  <c r="C1633" i="10"/>
  <c r="C1634" i="10"/>
  <c r="C1635" i="10"/>
  <c r="C1636" i="10"/>
  <c r="C1637" i="10"/>
  <c r="C1638" i="10"/>
  <c r="C1639" i="10"/>
  <c r="C1640" i="10"/>
  <c r="C1641" i="10"/>
  <c r="C1642" i="10"/>
  <c r="C1643" i="10"/>
  <c r="C1644" i="10"/>
  <c r="C1645" i="10"/>
  <c r="C1646" i="10"/>
  <c r="C1647" i="10"/>
  <c r="C1648" i="10"/>
  <c r="C1649" i="10"/>
  <c r="C1650" i="10"/>
  <c r="C1651" i="10"/>
  <c r="C1652" i="10"/>
  <c r="C1653" i="10"/>
  <c r="C1654" i="10"/>
  <c r="C1655" i="10"/>
  <c r="C1656" i="10"/>
  <c r="C1657" i="10"/>
  <c r="C1658" i="10"/>
  <c r="C1659" i="10"/>
  <c r="C1660" i="10"/>
  <c r="C1661" i="10"/>
  <c r="C1662" i="10"/>
  <c r="C1663" i="10"/>
  <c r="C1664" i="10"/>
  <c r="C1665" i="10"/>
  <c r="C1666" i="10"/>
  <c r="C1667" i="10"/>
  <c r="C1668" i="10"/>
  <c r="C1669" i="10"/>
  <c r="C1670" i="10"/>
  <c r="C1671" i="10"/>
  <c r="C1672" i="10"/>
  <c r="C1673" i="10"/>
  <c r="C1674" i="10"/>
  <c r="C1675" i="10"/>
  <c r="C1676" i="10"/>
  <c r="C1677" i="10"/>
  <c r="C1678" i="10"/>
  <c r="C1679" i="10"/>
  <c r="C1680" i="10"/>
  <c r="C1681" i="10"/>
  <c r="C1682" i="10"/>
  <c r="C1683" i="10"/>
  <c r="C1684" i="10"/>
  <c r="C1685" i="10"/>
  <c r="C1686" i="10"/>
  <c r="C1687" i="10"/>
  <c r="C1688" i="10"/>
  <c r="C1689" i="10"/>
  <c r="C1690" i="10"/>
  <c r="C1691" i="10"/>
  <c r="C1692" i="10"/>
  <c r="C1693" i="10"/>
  <c r="C1694" i="10"/>
  <c r="C1695" i="10"/>
  <c r="C1696" i="10"/>
  <c r="C1697" i="10"/>
  <c r="C1698" i="10"/>
  <c r="C1699" i="10"/>
  <c r="C1700" i="10"/>
  <c r="C1701" i="10"/>
  <c r="C1702" i="10"/>
  <c r="C1703" i="10"/>
  <c r="C1704" i="10"/>
  <c r="C1705" i="10"/>
  <c r="C1706" i="10"/>
  <c r="C1707" i="10"/>
  <c r="C1708" i="10"/>
  <c r="C1709" i="10"/>
  <c r="C1710" i="10"/>
  <c r="C1711" i="10"/>
  <c r="C1712" i="10"/>
  <c r="C1713" i="10"/>
  <c r="C1714" i="10"/>
  <c r="C1715" i="10"/>
  <c r="C1716" i="10"/>
  <c r="C1717" i="10"/>
  <c r="C1718" i="10"/>
  <c r="C1719" i="10"/>
  <c r="C1720" i="10"/>
  <c r="C1721" i="10"/>
  <c r="C1722" i="10"/>
  <c r="C1723" i="10"/>
  <c r="C1724" i="10"/>
  <c r="C1725" i="10"/>
  <c r="C1726" i="10"/>
  <c r="C1727" i="10"/>
  <c r="C1728" i="10"/>
  <c r="C1729" i="10"/>
  <c r="C1730" i="10"/>
  <c r="C1731" i="10"/>
  <c r="C1732" i="10"/>
  <c r="C1733" i="10"/>
  <c r="C1734" i="10"/>
  <c r="C1735" i="10"/>
  <c r="C1736" i="10"/>
  <c r="C1737" i="10"/>
  <c r="C1738" i="10"/>
  <c r="C1739" i="10"/>
  <c r="C1740" i="10"/>
  <c r="C1741" i="10"/>
  <c r="C1742" i="10"/>
  <c r="C1743" i="10"/>
  <c r="C1744" i="10"/>
  <c r="C1745" i="10"/>
  <c r="C1746" i="10"/>
  <c r="C1747" i="10"/>
  <c r="C1748" i="10"/>
  <c r="C1749" i="10"/>
  <c r="C1750" i="10"/>
  <c r="C1751" i="10"/>
  <c r="C1752" i="10"/>
  <c r="C1753" i="10"/>
  <c r="C1754" i="10"/>
  <c r="C1755" i="10"/>
  <c r="C1756" i="10"/>
  <c r="C1757" i="10"/>
  <c r="C1758" i="10"/>
  <c r="C1759" i="10"/>
  <c r="C1760" i="10"/>
  <c r="C1761" i="10"/>
  <c r="C1762" i="10"/>
  <c r="C1763" i="10"/>
  <c r="C1764" i="10"/>
  <c r="C1765" i="10"/>
  <c r="C1766" i="10"/>
  <c r="C1767" i="10"/>
  <c r="C1768" i="10"/>
  <c r="C1769" i="10"/>
  <c r="C1770" i="10"/>
  <c r="C1771" i="10"/>
  <c r="C1772" i="10"/>
  <c r="C1773" i="10"/>
  <c r="C1774" i="10"/>
  <c r="C1775" i="10"/>
  <c r="C1776" i="10"/>
  <c r="C1777" i="10"/>
  <c r="C1778" i="10"/>
  <c r="C1779" i="10"/>
  <c r="C1780" i="10"/>
  <c r="C1781" i="10"/>
  <c r="C1782" i="10"/>
  <c r="C1783" i="10"/>
  <c r="C1784" i="10"/>
  <c r="C1785" i="10"/>
  <c r="C1786" i="10"/>
  <c r="C1787" i="10"/>
  <c r="C1788" i="10"/>
  <c r="C1789" i="10"/>
  <c r="C1790" i="10"/>
  <c r="C1791" i="10"/>
  <c r="C1792" i="10"/>
  <c r="C1793" i="10"/>
  <c r="C1794" i="10"/>
  <c r="C1795" i="10"/>
  <c r="C1796" i="10"/>
  <c r="C1797" i="10"/>
  <c r="C1798" i="10"/>
  <c r="C1799" i="10"/>
  <c r="C1800" i="10"/>
  <c r="C1801" i="10"/>
  <c r="C1802" i="10"/>
  <c r="C1803" i="10"/>
  <c r="C1804" i="10"/>
  <c r="C1805" i="10"/>
  <c r="C1806" i="10"/>
  <c r="C1807" i="10"/>
  <c r="C1808" i="10"/>
  <c r="C1809" i="10"/>
  <c r="C1810" i="10"/>
  <c r="C1811" i="10"/>
  <c r="C1812" i="10"/>
  <c r="C1813" i="10"/>
  <c r="C1814" i="10"/>
  <c r="C1815" i="10"/>
  <c r="C1816" i="10"/>
  <c r="C1817" i="10"/>
  <c r="C1818" i="10"/>
  <c r="C1819" i="10"/>
  <c r="C1820" i="10"/>
  <c r="C1821" i="10"/>
  <c r="C1822" i="10"/>
  <c r="C1823" i="10"/>
  <c r="C1824" i="10"/>
  <c r="C1825" i="10"/>
  <c r="C1826" i="10"/>
  <c r="C1827" i="10"/>
  <c r="C1828" i="10"/>
  <c r="C1829" i="10"/>
  <c r="C1830" i="10"/>
  <c r="C1831" i="10"/>
  <c r="C1832" i="10"/>
  <c r="C1833" i="10"/>
  <c r="C1834" i="10"/>
  <c r="C1835" i="10"/>
  <c r="C1836" i="10"/>
  <c r="C1837" i="10"/>
  <c r="C1838" i="10"/>
  <c r="C1839" i="10"/>
  <c r="C1840" i="10"/>
  <c r="C1841" i="10"/>
  <c r="C1842" i="10"/>
  <c r="C1843" i="10"/>
  <c r="C1844" i="10"/>
  <c r="C1845" i="10"/>
  <c r="C1846" i="10"/>
  <c r="C1847" i="10"/>
  <c r="C1848" i="10"/>
  <c r="C1849" i="10"/>
  <c r="C1850" i="10"/>
  <c r="C1851" i="10"/>
  <c r="C1852" i="10"/>
  <c r="C1853" i="10"/>
  <c r="C1854" i="10"/>
  <c r="C1855" i="10"/>
  <c r="C1856" i="10"/>
  <c r="C1857" i="10"/>
  <c r="C1858" i="10"/>
  <c r="C1859" i="10"/>
  <c r="C1860" i="10"/>
  <c r="C1861" i="10"/>
  <c r="C1862" i="10"/>
  <c r="C1863" i="10"/>
  <c r="C1864" i="10"/>
  <c r="C1865" i="10"/>
  <c r="C1866" i="10"/>
  <c r="C1867" i="10"/>
  <c r="C1868" i="10"/>
  <c r="C1869" i="10"/>
  <c r="C1870" i="10"/>
  <c r="C1871" i="10"/>
  <c r="C1872" i="10"/>
  <c r="C1873" i="10"/>
  <c r="C1874" i="10"/>
  <c r="C1875" i="10"/>
  <c r="C1876" i="10"/>
  <c r="C1877" i="10"/>
  <c r="C1878" i="10"/>
  <c r="C1879" i="10"/>
  <c r="C1880" i="10"/>
  <c r="C1881" i="10"/>
  <c r="C1882" i="10"/>
  <c r="C1883" i="10"/>
  <c r="C1884" i="10"/>
  <c r="C1885" i="10"/>
  <c r="C1886" i="10"/>
  <c r="C1887" i="10"/>
  <c r="C1888" i="10"/>
  <c r="C1889" i="10"/>
  <c r="C1890" i="10"/>
  <c r="C1891" i="10"/>
  <c r="C1892" i="10"/>
  <c r="C1893" i="10"/>
  <c r="C1894" i="10"/>
  <c r="C1895" i="10"/>
  <c r="C1896" i="10"/>
  <c r="C1897" i="10"/>
  <c r="C1898" i="10"/>
  <c r="C1899" i="10"/>
  <c r="C1900" i="10"/>
  <c r="C1901" i="10"/>
  <c r="C1902" i="10"/>
  <c r="C1903" i="10"/>
  <c r="C1904" i="10"/>
  <c r="C1905" i="10"/>
  <c r="C1906" i="10"/>
  <c r="C1907" i="10"/>
  <c r="C1908" i="10"/>
  <c r="C1909" i="10"/>
  <c r="C1910" i="10"/>
  <c r="C1911" i="10"/>
  <c r="C1912" i="10"/>
  <c r="C1913" i="10"/>
  <c r="C1914" i="10"/>
  <c r="C1915" i="10"/>
  <c r="C1916" i="10"/>
  <c r="C1917" i="10"/>
  <c r="C1918" i="10"/>
  <c r="C1919" i="10"/>
  <c r="C1920" i="10"/>
  <c r="C1921" i="10"/>
  <c r="C1922" i="10"/>
  <c r="C1923" i="10"/>
  <c r="C1924" i="10"/>
  <c r="C1925" i="10"/>
  <c r="C1926" i="10"/>
  <c r="C1927" i="10"/>
  <c r="C1928" i="10"/>
  <c r="C1929" i="10"/>
  <c r="C1930" i="10"/>
  <c r="C1931" i="10"/>
  <c r="C1932" i="10"/>
  <c r="C1933" i="10"/>
  <c r="C1934" i="10"/>
  <c r="C1935" i="10"/>
  <c r="C1936" i="10"/>
  <c r="C1937" i="10"/>
  <c r="C1938" i="10"/>
  <c r="C1939" i="10"/>
  <c r="C1940" i="10"/>
  <c r="C1941" i="10"/>
  <c r="C1942" i="10"/>
  <c r="C1943" i="10"/>
  <c r="C1944" i="10"/>
  <c r="C1945" i="10"/>
  <c r="C1946" i="10"/>
  <c r="C1947" i="10"/>
  <c r="C1948" i="10"/>
  <c r="C1949" i="10"/>
  <c r="C1950" i="10"/>
  <c r="C1951" i="10"/>
  <c r="C1952" i="10"/>
  <c r="C1953" i="10"/>
  <c r="C1954" i="10"/>
  <c r="C1955" i="10"/>
  <c r="C1956" i="10"/>
  <c r="C1957" i="10"/>
  <c r="C1958" i="10"/>
  <c r="C1959" i="10"/>
  <c r="C1960" i="10"/>
  <c r="C1961" i="10"/>
  <c r="C1962" i="10"/>
  <c r="C1963" i="10"/>
  <c r="C1964" i="10"/>
  <c r="C1965" i="10"/>
  <c r="C1966" i="10"/>
  <c r="C1967" i="10"/>
  <c r="C1968" i="10"/>
  <c r="C1969" i="10"/>
  <c r="C1970" i="10"/>
  <c r="C1971" i="10"/>
  <c r="C1972" i="10"/>
  <c r="C1973" i="10"/>
  <c r="C1974" i="10"/>
  <c r="C1975" i="10"/>
  <c r="C1976" i="10"/>
  <c r="C1977" i="10"/>
  <c r="C1978" i="10"/>
  <c r="C1979" i="10"/>
  <c r="C1980" i="10"/>
  <c r="C1981" i="10"/>
  <c r="C1982" i="10"/>
  <c r="C1983" i="10"/>
  <c r="C1984" i="10"/>
  <c r="C1985" i="10"/>
  <c r="C1986" i="10"/>
  <c r="C1987" i="10"/>
  <c r="C1988" i="10"/>
  <c r="C1989" i="10"/>
  <c r="C1990" i="10"/>
  <c r="C1991" i="10"/>
  <c r="C1992" i="10"/>
  <c r="C1993" i="10"/>
  <c r="C1994" i="10"/>
  <c r="C1995" i="10"/>
  <c r="C1996" i="10"/>
  <c r="C1997" i="10"/>
  <c r="C1998" i="10"/>
  <c r="C1999" i="10"/>
  <c r="C2000" i="10"/>
  <c r="C2001" i="10"/>
  <c r="C2002" i="10"/>
  <c r="C2003" i="10"/>
  <c r="C2004" i="10"/>
  <c r="C2005" i="10"/>
  <c r="C2006" i="10"/>
  <c r="C2007" i="10"/>
  <c r="C2008" i="10"/>
  <c r="C2009" i="10"/>
  <c r="C2010" i="10"/>
  <c r="C2011" i="10"/>
  <c r="C2012" i="10"/>
  <c r="C2013" i="10"/>
  <c r="C2014" i="10"/>
  <c r="C2015" i="10"/>
  <c r="C2016" i="10"/>
  <c r="C2017" i="10"/>
  <c r="C2018" i="10"/>
  <c r="C2019" i="10"/>
  <c r="C2020" i="10"/>
  <c r="C2021" i="10"/>
  <c r="C2022" i="10"/>
  <c r="C2023" i="10"/>
  <c r="C2024" i="10"/>
  <c r="C2025" i="10"/>
  <c r="C2026" i="10"/>
  <c r="C2027" i="10"/>
  <c r="C2028" i="10"/>
  <c r="C2029" i="10"/>
  <c r="C2030" i="10"/>
  <c r="C2031" i="10"/>
  <c r="C2032" i="10"/>
  <c r="C2033" i="10"/>
  <c r="C2034" i="10"/>
  <c r="C2035" i="10"/>
  <c r="C2036" i="10"/>
  <c r="C2037" i="10"/>
  <c r="C2038" i="10"/>
  <c r="C2039" i="10"/>
  <c r="C2040" i="10"/>
  <c r="C2041" i="10"/>
  <c r="C2042" i="10"/>
  <c r="C2043" i="10"/>
  <c r="C2044" i="10"/>
  <c r="C2045" i="10"/>
  <c r="C2046" i="10"/>
  <c r="C2047" i="10"/>
  <c r="C2048" i="10"/>
  <c r="C2049" i="10"/>
  <c r="C2050" i="10"/>
  <c r="C2051" i="10"/>
  <c r="C2052" i="10"/>
  <c r="C2053" i="10"/>
  <c r="C2054" i="10"/>
  <c r="C2055" i="10"/>
  <c r="C2056" i="10"/>
  <c r="C2057" i="10"/>
  <c r="C2058" i="10"/>
  <c r="C2059" i="10"/>
  <c r="C2060" i="10"/>
  <c r="C2061" i="10"/>
  <c r="C2062" i="10"/>
  <c r="C2063" i="10"/>
  <c r="C2064" i="10"/>
  <c r="C2065" i="10"/>
  <c r="C2066" i="10"/>
  <c r="C2067" i="10"/>
  <c r="C2068" i="10"/>
  <c r="C2069" i="10"/>
  <c r="C2070" i="10"/>
  <c r="C2071" i="10"/>
  <c r="C2072" i="10"/>
  <c r="C2073" i="10"/>
  <c r="C2074" i="10"/>
  <c r="C2075" i="10"/>
  <c r="C2076" i="10"/>
  <c r="C2077" i="10"/>
  <c r="C2078" i="10"/>
  <c r="C2079" i="10"/>
  <c r="C2080" i="10"/>
  <c r="C2081" i="10"/>
  <c r="C2082" i="10"/>
  <c r="C2083" i="10"/>
  <c r="C2084" i="10"/>
  <c r="C2085" i="10"/>
  <c r="C2086" i="10"/>
  <c r="C2087" i="10"/>
  <c r="C2088" i="10"/>
  <c r="C2089" i="10"/>
  <c r="C2090" i="10"/>
  <c r="C2091" i="10"/>
  <c r="C2092" i="10"/>
  <c r="C2093" i="10"/>
  <c r="C2094" i="10"/>
  <c r="C2095" i="10"/>
  <c r="C2096" i="10"/>
  <c r="C2097" i="10"/>
  <c r="C2098" i="10"/>
  <c r="C2099" i="10"/>
  <c r="C2100" i="10"/>
  <c r="C2101" i="10"/>
  <c r="C2102" i="10"/>
  <c r="C2103" i="10"/>
  <c r="C2104" i="10"/>
  <c r="C2105" i="10"/>
  <c r="C2106" i="10"/>
  <c r="C2107" i="10"/>
  <c r="C2108" i="10"/>
  <c r="C2109" i="10"/>
  <c r="C2110" i="10"/>
  <c r="C2111" i="10"/>
  <c r="C2112" i="10"/>
  <c r="C2113" i="10"/>
  <c r="C2114" i="10"/>
  <c r="C2115" i="10"/>
  <c r="C2116" i="10"/>
  <c r="C2117" i="10"/>
  <c r="C2118" i="10"/>
  <c r="C2119" i="10"/>
  <c r="C2120" i="10"/>
  <c r="C2121" i="10"/>
  <c r="C2122" i="10"/>
  <c r="C2123" i="10"/>
  <c r="C2124" i="10"/>
  <c r="C2125" i="10"/>
  <c r="C2126" i="10"/>
  <c r="C2127" i="10"/>
  <c r="C2128" i="10"/>
  <c r="C2129" i="10"/>
  <c r="C2130" i="10"/>
  <c r="C2131" i="10"/>
  <c r="C2132" i="10"/>
  <c r="C2133" i="10"/>
  <c r="C2134" i="10"/>
  <c r="C2135" i="10"/>
  <c r="C2136" i="10"/>
  <c r="C2137" i="10"/>
  <c r="C2138" i="10"/>
  <c r="C2139" i="10"/>
  <c r="C2140" i="10"/>
  <c r="C2141" i="10"/>
  <c r="C2142" i="10"/>
  <c r="C2143" i="10"/>
  <c r="C2144" i="10"/>
  <c r="C2145" i="10"/>
  <c r="C2146" i="10"/>
  <c r="C2147" i="10"/>
  <c r="C2148" i="10"/>
  <c r="C2149" i="10"/>
  <c r="C2150" i="10"/>
  <c r="C2151" i="10"/>
  <c r="C2152" i="10"/>
  <c r="C2153" i="10"/>
  <c r="C2154" i="10"/>
  <c r="C2155" i="10"/>
  <c r="C2156" i="10"/>
  <c r="C2157" i="10"/>
  <c r="C2158" i="10"/>
  <c r="C2159" i="10"/>
  <c r="C2160" i="10"/>
  <c r="C2161" i="10"/>
  <c r="C2162" i="10"/>
  <c r="C2163" i="10"/>
  <c r="C2164" i="10"/>
  <c r="C2165" i="10"/>
  <c r="C2166" i="10"/>
  <c r="C2167" i="10"/>
  <c r="C2168" i="10"/>
  <c r="C2169" i="10"/>
  <c r="C2170" i="10"/>
  <c r="C2171" i="10"/>
  <c r="C2172" i="10"/>
  <c r="C2173" i="10"/>
  <c r="C2174" i="10"/>
  <c r="C2175" i="10"/>
  <c r="C2176" i="10"/>
  <c r="C2177" i="10"/>
  <c r="C2178" i="10"/>
  <c r="C2179" i="10"/>
  <c r="C2180" i="10"/>
  <c r="C2181" i="10"/>
  <c r="C2182" i="10"/>
  <c r="C2183" i="10"/>
  <c r="C2184" i="10"/>
  <c r="C2185" i="10"/>
  <c r="C2186" i="10"/>
  <c r="C2187" i="10"/>
  <c r="C2188" i="10"/>
  <c r="C2189" i="10"/>
  <c r="C2190" i="10"/>
  <c r="C2191" i="10"/>
  <c r="C2192" i="10"/>
  <c r="C2193" i="10"/>
  <c r="C2194" i="10"/>
  <c r="C2195" i="10"/>
  <c r="C2196" i="10"/>
  <c r="C2197" i="10"/>
  <c r="C2198" i="10"/>
  <c r="C2199" i="10"/>
  <c r="C2200" i="10"/>
  <c r="C2201" i="10"/>
  <c r="C2202" i="10"/>
  <c r="C2203" i="10"/>
  <c r="C2204" i="10"/>
  <c r="C2205" i="10"/>
  <c r="C2206" i="10"/>
  <c r="C2207" i="10"/>
  <c r="C2208" i="10"/>
  <c r="C2209" i="10"/>
  <c r="C2210" i="10"/>
  <c r="C2211" i="10"/>
  <c r="C2212" i="10"/>
  <c r="C2213" i="10"/>
  <c r="C2214" i="10"/>
  <c r="C2215" i="10"/>
  <c r="C2216" i="10"/>
  <c r="C2217" i="10"/>
  <c r="C2218" i="10"/>
  <c r="C2219" i="10"/>
  <c r="C2220" i="10"/>
  <c r="C2221" i="10"/>
  <c r="C2222" i="10"/>
  <c r="C2223" i="10"/>
  <c r="C2224" i="10"/>
  <c r="C2225" i="10"/>
  <c r="C2226" i="10"/>
  <c r="C2227" i="10"/>
  <c r="C2228" i="10"/>
  <c r="C2229" i="10"/>
  <c r="C2230" i="10"/>
  <c r="C2231" i="10"/>
  <c r="C2232" i="10"/>
  <c r="C2233" i="10"/>
  <c r="C2234" i="10"/>
  <c r="C2235" i="10"/>
  <c r="C2236" i="10"/>
  <c r="C2237" i="10"/>
  <c r="C2238" i="10"/>
  <c r="C2239" i="10"/>
  <c r="C2240" i="10"/>
  <c r="C2241" i="10"/>
  <c r="C2242" i="10"/>
  <c r="C2243" i="10"/>
  <c r="C2244" i="10"/>
  <c r="C2245" i="10"/>
  <c r="C2246" i="10"/>
  <c r="C2247" i="10"/>
  <c r="C2248" i="10"/>
  <c r="C2249" i="10"/>
  <c r="C2250" i="10"/>
  <c r="C2251" i="10"/>
  <c r="C2252" i="10"/>
  <c r="C2253" i="10"/>
  <c r="C2254" i="10"/>
  <c r="C2255" i="10"/>
  <c r="C2256" i="10"/>
  <c r="C2257" i="10"/>
  <c r="C2258" i="10"/>
  <c r="C2259" i="10"/>
  <c r="C2260" i="10"/>
  <c r="C2261" i="10"/>
  <c r="C2262" i="10"/>
  <c r="C2263" i="10"/>
  <c r="C2264" i="10"/>
  <c r="C2265" i="10"/>
  <c r="C2266" i="10"/>
  <c r="C2267" i="10"/>
  <c r="C2268" i="10"/>
  <c r="C2269" i="10"/>
  <c r="C2270" i="10"/>
  <c r="C2271" i="10"/>
  <c r="C2272" i="10"/>
  <c r="C2273" i="10"/>
  <c r="C2274" i="10"/>
  <c r="C2275" i="10"/>
  <c r="C2276" i="10"/>
  <c r="C2277" i="10"/>
  <c r="C2278" i="10"/>
  <c r="C2279" i="10"/>
  <c r="C2280" i="10"/>
  <c r="C2281" i="10"/>
  <c r="C2282" i="10"/>
  <c r="C2283" i="10"/>
  <c r="C2284" i="10"/>
  <c r="C2285" i="10"/>
  <c r="C2286" i="10"/>
  <c r="C2287" i="10"/>
  <c r="C2288" i="10"/>
  <c r="C2289" i="10"/>
  <c r="C2290" i="10"/>
  <c r="C2291" i="10"/>
  <c r="C2292" i="10"/>
  <c r="C2293" i="10"/>
  <c r="C2294" i="10"/>
  <c r="C2295" i="10"/>
  <c r="C2296" i="10"/>
  <c r="C2297" i="10"/>
  <c r="C2298" i="10"/>
  <c r="C2299" i="10"/>
  <c r="C2300" i="10"/>
  <c r="C2301" i="10"/>
  <c r="C2302" i="10"/>
  <c r="C2303" i="10"/>
  <c r="C2304" i="10"/>
  <c r="C2305" i="10"/>
  <c r="C2306" i="10"/>
  <c r="C2307" i="10"/>
  <c r="C2308" i="10"/>
  <c r="C2309" i="10"/>
  <c r="C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B1406" i="10"/>
  <c r="B1407" i="10"/>
  <c r="B1408" i="10"/>
  <c r="B1409" i="10"/>
  <c r="B1410" i="10"/>
  <c r="B1411" i="10"/>
  <c r="B1412" i="10"/>
  <c r="B1413" i="10"/>
  <c r="B1414" i="10"/>
  <c r="B1415" i="10"/>
  <c r="B1416" i="10"/>
  <c r="B1417" i="10"/>
  <c r="B1418" i="10"/>
  <c r="B1419" i="10"/>
  <c r="B1420" i="10"/>
  <c r="B1421" i="10"/>
  <c r="B1422" i="10"/>
  <c r="B1423" i="10"/>
  <c r="B1424" i="10"/>
  <c r="B1425" i="10"/>
  <c r="B1426" i="10"/>
  <c r="B1427" i="10"/>
  <c r="B1428" i="10"/>
  <c r="B1429" i="10"/>
  <c r="B1430" i="10"/>
  <c r="B1431" i="10"/>
  <c r="B1432" i="10"/>
  <c r="B1433" i="10"/>
  <c r="B1434" i="10"/>
  <c r="B1435" i="10"/>
  <c r="B1436" i="10"/>
  <c r="B1437" i="10"/>
  <c r="B1438" i="10"/>
  <c r="B1439" i="10"/>
  <c r="B1440" i="10"/>
  <c r="B1441" i="10"/>
  <c r="B1442" i="10"/>
  <c r="B1443" i="10"/>
  <c r="B1444" i="10"/>
  <c r="B1445" i="10"/>
  <c r="B1446" i="10"/>
  <c r="B1447" i="10"/>
  <c r="B1448" i="10"/>
  <c r="B1449" i="10"/>
  <c r="B1450" i="10"/>
  <c r="B1451" i="10"/>
  <c r="B1452" i="10"/>
  <c r="B1453" i="10"/>
  <c r="B1454" i="10"/>
  <c r="B1455" i="10"/>
  <c r="B1456" i="10"/>
  <c r="B1457" i="10"/>
  <c r="B1458" i="10"/>
  <c r="B1459" i="10"/>
  <c r="B1460" i="10"/>
  <c r="B1461" i="10"/>
  <c r="B1462" i="10"/>
  <c r="B1463" i="10"/>
  <c r="B1464" i="10"/>
  <c r="B1465" i="10"/>
  <c r="B1466" i="10"/>
  <c r="B1467" i="10"/>
  <c r="B1468" i="10"/>
  <c r="B1469" i="10"/>
  <c r="B1470" i="10"/>
  <c r="B1471" i="10"/>
  <c r="B1472" i="10"/>
  <c r="B1473" i="10"/>
  <c r="B1474" i="10"/>
  <c r="B1475" i="10"/>
  <c r="B1476" i="10"/>
  <c r="B1477" i="10"/>
  <c r="B1478" i="10"/>
  <c r="B1479" i="10"/>
  <c r="B1480" i="10"/>
  <c r="B1481" i="10"/>
  <c r="B1482" i="10"/>
  <c r="B1483" i="10"/>
  <c r="B1484" i="10"/>
  <c r="B1485" i="10"/>
  <c r="B1486" i="10"/>
  <c r="B1487" i="10"/>
  <c r="B1488" i="10"/>
  <c r="B1489" i="10"/>
  <c r="B1490" i="10"/>
  <c r="B1491" i="10"/>
  <c r="B1492" i="10"/>
  <c r="B1493" i="10"/>
  <c r="B1494" i="10"/>
  <c r="B1495" i="10"/>
  <c r="B1496" i="10"/>
  <c r="B1497" i="10"/>
  <c r="B1498" i="10"/>
  <c r="B1499" i="10"/>
  <c r="B1500" i="10"/>
  <c r="B1501" i="10"/>
  <c r="B1502" i="10"/>
  <c r="B1503" i="10"/>
  <c r="B1504" i="10"/>
  <c r="B1505" i="10"/>
  <c r="B1506" i="10"/>
  <c r="B1507" i="10"/>
  <c r="B1508" i="10"/>
  <c r="B1509" i="10"/>
  <c r="B1510" i="10"/>
  <c r="B1511" i="10"/>
  <c r="B1512" i="10"/>
  <c r="B1513" i="10"/>
  <c r="B1514" i="10"/>
  <c r="B1515" i="10"/>
  <c r="B1516" i="10"/>
  <c r="B1517" i="10"/>
  <c r="B1518" i="10"/>
  <c r="B1519" i="10"/>
  <c r="B1520" i="10"/>
  <c r="B1521" i="10"/>
  <c r="B1522" i="10"/>
  <c r="B1523" i="10"/>
  <c r="B1524" i="10"/>
  <c r="B1525" i="10"/>
  <c r="B1526" i="10"/>
  <c r="B1527" i="10"/>
  <c r="B1528" i="10"/>
  <c r="B1529" i="10"/>
  <c r="B1530" i="10"/>
  <c r="B1531" i="10"/>
  <c r="B1532" i="10"/>
  <c r="B1533" i="10"/>
  <c r="B1534" i="10"/>
  <c r="B1535" i="10"/>
  <c r="B1536" i="10"/>
  <c r="B1537" i="10"/>
  <c r="B1538" i="10"/>
  <c r="B1539" i="10"/>
  <c r="B1540" i="10"/>
  <c r="B1541" i="10"/>
  <c r="B1542" i="10"/>
  <c r="B1543" i="10"/>
  <c r="B1544" i="10"/>
  <c r="B1545" i="10"/>
  <c r="B1546" i="10"/>
  <c r="B1547" i="10"/>
  <c r="B1548" i="10"/>
  <c r="B1549" i="10"/>
  <c r="B1550" i="10"/>
  <c r="B1551" i="10"/>
  <c r="B1552" i="10"/>
  <c r="B1553" i="10"/>
  <c r="B1554" i="10"/>
  <c r="B1555" i="10"/>
  <c r="B1556" i="10"/>
  <c r="B1557" i="10"/>
  <c r="B1558" i="10"/>
  <c r="B1559" i="10"/>
  <c r="B1560" i="10"/>
  <c r="B1561" i="10"/>
  <c r="B1562" i="10"/>
  <c r="B1563" i="10"/>
  <c r="B1564" i="10"/>
  <c r="B1565" i="10"/>
  <c r="B1566" i="10"/>
  <c r="B1567" i="10"/>
  <c r="B1568" i="10"/>
  <c r="B1569" i="10"/>
  <c r="B1570" i="10"/>
  <c r="B1571" i="10"/>
  <c r="B1572" i="10"/>
  <c r="B1573" i="10"/>
  <c r="B1574" i="10"/>
  <c r="B1575" i="10"/>
  <c r="B1576" i="10"/>
  <c r="B1577" i="10"/>
  <c r="B1578" i="10"/>
  <c r="B1579" i="10"/>
  <c r="B1580" i="10"/>
  <c r="B1581" i="10"/>
  <c r="B1582" i="10"/>
  <c r="B1583" i="10"/>
  <c r="B1584" i="10"/>
  <c r="B1585" i="10"/>
  <c r="B1586" i="10"/>
  <c r="B1587" i="10"/>
  <c r="B1588" i="10"/>
  <c r="B1589" i="10"/>
  <c r="B1590" i="10"/>
  <c r="B1591" i="10"/>
  <c r="B1592" i="10"/>
  <c r="B1593" i="10"/>
  <c r="B1594" i="10"/>
  <c r="B1595" i="10"/>
  <c r="B1596" i="10"/>
  <c r="B1597" i="10"/>
  <c r="B1598" i="10"/>
  <c r="B1599" i="10"/>
  <c r="B1600" i="10"/>
  <c r="B1601" i="10"/>
  <c r="B1602" i="10"/>
  <c r="B1603" i="10"/>
  <c r="B1604" i="10"/>
  <c r="B1605" i="10"/>
  <c r="B1606" i="10"/>
  <c r="B1607" i="10"/>
  <c r="B1608" i="10"/>
  <c r="B1609" i="10"/>
  <c r="B1610" i="10"/>
  <c r="B1611" i="10"/>
  <c r="B1612" i="10"/>
  <c r="B1613" i="10"/>
  <c r="B1614" i="10"/>
  <c r="B1615" i="10"/>
  <c r="B1616" i="10"/>
  <c r="B1617" i="10"/>
  <c r="B1618" i="10"/>
  <c r="B1619" i="10"/>
  <c r="B1620" i="10"/>
  <c r="B1621" i="10"/>
  <c r="B1622" i="10"/>
  <c r="B1623" i="10"/>
  <c r="B1624" i="10"/>
  <c r="B1625" i="10"/>
  <c r="B1626" i="10"/>
  <c r="B1627" i="10"/>
  <c r="B1628" i="10"/>
  <c r="B1629" i="10"/>
  <c r="B1630" i="10"/>
  <c r="B1631" i="10"/>
  <c r="B1632" i="10"/>
  <c r="B1633" i="10"/>
  <c r="B1634" i="10"/>
  <c r="B1635" i="10"/>
  <c r="B1636" i="10"/>
  <c r="B1637" i="10"/>
  <c r="B1638" i="10"/>
  <c r="B1639" i="10"/>
  <c r="B1640" i="10"/>
  <c r="B1641" i="10"/>
  <c r="B1642" i="10"/>
  <c r="B1643" i="10"/>
  <c r="B1644" i="10"/>
  <c r="B1645" i="10"/>
  <c r="B1646" i="10"/>
  <c r="B1647" i="10"/>
  <c r="B1648" i="10"/>
  <c r="B1649" i="10"/>
  <c r="B1650" i="10"/>
  <c r="B1651" i="10"/>
  <c r="B1652" i="10"/>
  <c r="B1653" i="10"/>
  <c r="B1654" i="10"/>
  <c r="B1655" i="10"/>
  <c r="B1656" i="10"/>
  <c r="B1657" i="10"/>
  <c r="B1658" i="10"/>
  <c r="B1659" i="10"/>
  <c r="B1660" i="10"/>
  <c r="B1661" i="10"/>
  <c r="B1662" i="10"/>
  <c r="B1663" i="10"/>
  <c r="B1664" i="10"/>
  <c r="B1665" i="10"/>
  <c r="B1666" i="10"/>
  <c r="B1667" i="10"/>
  <c r="B1668" i="10"/>
  <c r="B1669" i="10"/>
  <c r="B1670" i="10"/>
  <c r="B1671" i="10"/>
  <c r="B1672" i="10"/>
  <c r="B1673" i="10"/>
  <c r="B1674" i="10"/>
  <c r="B1675" i="10"/>
  <c r="B1676" i="10"/>
  <c r="B1677" i="10"/>
  <c r="B1678" i="10"/>
  <c r="B1679" i="10"/>
  <c r="B1680" i="10"/>
  <c r="B1681" i="10"/>
  <c r="B1682" i="10"/>
  <c r="B1683" i="10"/>
  <c r="B1684" i="10"/>
  <c r="B1685" i="10"/>
  <c r="B1686" i="10"/>
  <c r="B1687" i="10"/>
  <c r="B1688" i="10"/>
  <c r="B1689" i="10"/>
  <c r="B1690" i="10"/>
  <c r="B1691" i="10"/>
  <c r="B1692" i="10"/>
  <c r="B1693" i="10"/>
  <c r="B1694" i="10"/>
  <c r="B1695" i="10"/>
  <c r="B1696" i="10"/>
  <c r="B1697" i="10"/>
  <c r="B1698" i="10"/>
  <c r="B1699" i="10"/>
  <c r="B1700" i="10"/>
  <c r="B1701" i="10"/>
  <c r="B1702" i="10"/>
  <c r="B1703" i="10"/>
  <c r="B1704" i="10"/>
  <c r="B1705" i="10"/>
  <c r="B1706" i="10"/>
  <c r="B1707" i="10"/>
  <c r="B1708" i="10"/>
  <c r="B1709" i="10"/>
  <c r="B1710" i="10"/>
  <c r="B1711" i="10"/>
  <c r="B1712" i="10"/>
  <c r="B1713" i="10"/>
  <c r="B1714" i="10"/>
  <c r="B1715" i="10"/>
  <c r="B1716" i="10"/>
  <c r="B1717" i="10"/>
  <c r="B1718" i="10"/>
  <c r="B1719" i="10"/>
  <c r="B1720" i="10"/>
  <c r="B1721" i="10"/>
  <c r="B1722" i="10"/>
  <c r="B1723" i="10"/>
  <c r="B1724" i="10"/>
  <c r="B1725" i="10"/>
  <c r="B1726" i="10"/>
  <c r="B1727" i="10"/>
  <c r="B1728" i="10"/>
  <c r="B1729" i="10"/>
  <c r="B1730" i="10"/>
  <c r="B1731" i="10"/>
  <c r="B1732" i="10"/>
  <c r="B1733" i="10"/>
  <c r="B1734" i="10"/>
  <c r="B1735" i="10"/>
  <c r="B1736" i="10"/>
  <c r="B1737" i="10"/>
  <c r="B1738" i="10"/>
  <c r="B1739" i="10"/>
  <c r="B1740" i="10"/>
  <c r="B1741" i="10"/>
  <c r="B1742" i="10"/>
  <c r="B1743" i="10"/>
  <c r="B1744" i="10"/>
  <c r="B1745" i="10"/>
  <c r="B1746" i="10"/>
  <c r="B1747" i="10"/>
  <c r="B1748" i="10"/>
  <c r="B1749" i="10"/>
  <c r="B1750" i="10"/>
  <c r="B1751" i="10"/>
  <c r="B1752" i="10"/>
  <c r="B1753" i="10"/>
  <c r="B1754" i="10"/>
  <c r="B1755" i="10"/>
  <c r="B1756" i="10"/>
  <c r="B1757" i="10"/>
  <c r="B1758" i="10"/>
  <c r="B1759" i="10"/>
  <c r="B1760" i="10"/>
  <c r="B1761" i="10"/>
  <c r="B1762" i="10"/>
  <c r="B1763" i="10"/>
  <c r="B1764" i="10"/>
  <c r="B1765" i="10"/>
  <c r="B1766" i="10"/>
  <c r="B1767" i="10"/>
  <c r="B1768" i="10"/>
  <c r="B1769" i="10"/>
  <c r="B1770" i="10"/>
  <c r="B1771" i="10"/>
  <c r="B1772" i="10"/>
  <c r="B1773" i="10"/>
  <c r="B1774" i="10"/>
  <c r="B1775" i="10"/>
  <c r="B1776" i="10"/>
  <c r="B1777" i="10"/>
  <c r="B1778" i="10"/>
  <c r="B1779" i="10"/>
  <c r="B1780" i="10"/>
  <c r="B1781" i="10"/>
  <c r="B1782" i="10"/>
  <c r="B1783" i="10"/>
  <c r="B1784" i="10"/>
  <c r="B1785" i="10"/>
  <c r="B1786" i="10"/>
  <c r="B1787" i="10"/>
  <c r="B1788" i="10"/>
  <c r="B1789" i="10"/>
  <c r="B1790" i="10"/>
  <c r="B1791" i="10"/>
  <c r="B1792" i="10"/>
  <c r="B1793" i="10"/>
  <c r="B1794" i="10"/>
  <c r="B1795" i="10"/>
  <c r="B1796" i="10"/>
  <c r="B1797" i="10"/>
  <c r="B1798" i="10"/>
  <c r="B1799" i="10"/>
  <c r="B1800" i="10"/>
  <c r="B1801" i="10"/>
  <c r="B1802" i="10"/>
  <c r="B1803" i="10"/>
  <c r="B1804" i="10"/>
  <c r="B1805" i="10"/>
  <c r="B1806" i="10"/>
  <c r="B1807" i="10"/>
  <c r="B1808" i="10"/>
  <c r="B1809" i="10"/>
  <c r="B1810" i="10"/>
  <c r="B1811" i="10"/>
  <c r="B1812" i="10"/>
  <c r="B1813" i="10"/>
  <c r="B1814" i="10"/>
  <c r="B1815" i="10"/>
  <c r="B1816" i="10"/>
  <c r="B1817" i="10"/>
  <c r="B1818" i="10"/>
  <c r="B1819" i="10"/>
  <c r="B1820" i="10"/>
  <c r="B1821" i="10"/>
  <c r="B1822" i="10"/>
  <c r="B1823" i="10"/>
  <c r="B1824" i="10"/>
  <c r="B1825" i="10"/>
  <c r="B1826" i="10"/>
  <c r="B1827" i="10"/>
  <c r="B1828" i="10"/>
  <c r="B1829" i="10"/>
  <c r="B1830" i="10"/>
  <c r="B1831" i="10"/>
  <c r="B1832" i="10"/>
  <c r="B1833" i="10"/>
  <c r="B1834" i="10"/>
  <c r="B1835" i="10"/>
  <c r="B1836" i="10"/>
  <c r="B1837" i="10"/>
  <c r="B1838" i="10"/>
  <c r="B1839" i="10"/>
  <c r="B1840" i="10"/>
  <c r="B1841" i="10"/>
  <c r="B1842" i="10"/>
  <c r="B1843" i="10"/>
  <c r="B1844" i="10"/>
  <c r="B1845" i="10"/>
  <c r="B1846" i="10"/>
  <c r="B1847" i="10"/>
  <c r="B1848" i="10"/>
  <c r="B1849" i="10"/>
  <c r="B1850" i="10"/>
  <c r="B1851" i="10"/>
  <c r="B1852" i="10"/>
  <c r="B1853" i="10"/>
  <c r="B1854" i="10"/>
  <c r="B1855" i="10"/>
  <c r="B1856" i="10"/>
  <c r="B1857" i="10"/>
  <c r="B1858" i="10"/>
  <c r="B1859" i="10"/>
  <c r="B1860" i="10"/>
  <c r="B1861" i="10"/>
  <c r="B1862" i="10"/>
  <c r="B1863" i="10"/>
  <c r="B1864" i="10"/>
  <c r="B1865" i="10"/>
  <c r="B1866" i="10"/>
  <c r="B1867" i="10"/>
  <c r="B1868" i="10"/>
  <c r="B1869" i="10"/>
  <c r="B1870" i="10"/>
  <c r="B1871" i="10"/>
  <c r="B1872" i="10"/>
  <c r="B1873" i="10"/>
  <c r="B1874" i="10"/>
  <c r="B1875" i="10"/>
  <c r="B1876" i="10"/>
  <c r="B1877" i="10"/>
  <c r="B1878" i="10"/>
  <c r="B1879" i="10"/>
  <c r="B1880" i="10"/>
  <c r="B1881" i="10"/>
  <c r="B1882" i="10"/>
  <c r="B1883" i="10"/>
  <c r="B1884" i="10"/>
  <c r="B1885" i="10"/>
  <c r="B1886" i="10"/>
  <c r="B1887" i="10"/>
  <c r="B1888" i="10"/>
  <c r="B1889" i="10"/>
  <c r="B1890" i="10"/>
  <c r="B1891" i="10"/>
  <c r="B1892" i="10"/>
  <c r="B1893" i="10"/>
  <c r="B1894" i="10"/>
  <c r="B1895" i="10"/>
  <c r="B1896" i="10"/>
  <c r="B1897" i="10"/>
  <c r="B1898" i="10"/>
  <c r="B1899" i="10"/>
  <c r="B1900" i="10"/>
  <c r="B1901" i="10"/>
  <c r="B1902" i="10"/>
  <c r="B1903" i="10"/>
  <c r="B1904" i="10"/>
  <c r="B1905" i="10"/>
  <c r="B1906" i="10"/>
  <c r="B1907" i="10"/>
  <c r="B1908" i="10"/>
  <c r="B1909" i="10"/>
  <c r="B1910" i="10"/>
  <c r="B1911" i="10"/>
  <c r="B1912" i="10"/>
  <c r="B1913" i="10"/>
  <c r="B1914" i="10"/>
  <c r="B1915" i="10"/>
  <c r="B1916" i="10"/>
  <c r="B1917" i="10"/>
  <c r="B1918" i="10"/>
  <c r="B1919" i="10"/>
  <c r="B1920" i="10"/>
  <c r="B1921" i="10"/>
  <c r="B1922" i="10"/>
  <c r="B1923" i="10"/>
  <c r="B1924" i="10"/>
  <c r="B1925" i="10"/>
  <c r="B1926" i="10"/>
  <c r="B1927" i="10"/>
  <c r="B1928" i="10"/>
  <c r="B1929" i="10"/>
  <c r="B1930" i="10"/>
  <c r="B1931" i="10"/>
  <c r="B1932" i="10"/>
  <c r="B1933" i="10"/>
  <c r="B1934" i="10"/>
  <c r="B1935" i="10"/>
  <c r="B1936" i="10"/>
  <c r="B1937" i="10"/>
  <c r="B1938" i="10"/>
  <c r="B1939" i="10"/>
  <c r="B1940" i="10"/>
  <c r="B1941" i="10"/>
  <c r="B1942" i="10"/>
  <c r="B1943" i="10"/>
  <c r="B1944" i="10"/>
  <c r="B1945" i="10"/>
  <c r="B1946" i="10"/>
  <c r="B1947" i="10"/>
  <c r="B1948" i="10"/>
  <c r="B1949" i="10"/>
  <c r="B1950" i="10"/>
  <c r="B1951" i="10"/>
  <c r="B1952" i="10"/>
  <c r="B1953" i="10"/>
  <c r="B1954" i="10"/>
  <c r="B1955" i="10"/>
  <c r="B1956" i="10"/>
  <c r="B1957" i="10"/>
  <c r="B1958" i="10"/>
  <c r="B1959" i="10"/>
  <c r="B1960" i="10"/>
  <c r="B1961" i="10"/>
  <c r="B1962" i="10"/>
  <c r="B1963" i="10"/>
  <c r="B1964" i="10"/>
  <c r="B1965" i="10"/>
  <c r="B1966" i="10"/>
  <c r="B1967" i="10"/>
  <c r="B1968" i="10"/>
  <c r="B1969" i="10"/>
  <c r="B1970" i="10"/>
  <c r="B1971" i="10"/>
  <c r="B1972" i="10"/>
  <c r="B1973" i="10"/>
  <c r="B1974" i="10"/>
  <c r="B1975" i="10"/>
  <c r="B1976" i="10"/>
  <c r="B1977" i="10"/>
  <c r="B1978" i="10"/>
  <c r="B1979" i="10"/>
  <c r="B1980" i="10"/>
  <c r="B1981" i="10"/>
  <c r="B1982" i="10"/>
  <c r="B1983" i="10"/>
  <c r="B1984" i="10"/>
  <c r="B1985" i="10"/>
  <c r="B1986" i="10"/>
  <c r="B1987" i="10"/>
  <c r="B1988" i="10"/>
  <c r="B1989" i="10"/>
  <c r="B1990" i="10"/>
  <c r="B1991" i="10"/>
  <c r="B1992" i="10"/>
  <c r="B1993" i="10"/>
  <c r="B1994" i="10"/>
  <c r="B1995" i="10"/>
  <c r="B1996" i="10"/>
  <c r="B1997" i="10"/>
  <c r="B1998" i="10"/>
  <c r="B1999" i="10"/>
  <c r="B2000" i="10"/>
  <c r="B2001" i="10"/>
  <c r="B2002" i="10"/>
  <c r="B2003" i="10"/>
  <c r="B2004" i="10"/>
  <c r="B2005" i="10"/>
  <c r="B2006" i="10"/>
  <c r="B2007" i="10"/>
  <c r="B2008" i="10"/>
  <c r="B2009" i="10"/>
  <c r="B2010" i="10"/>
  <c r="B2011" i="10"/>
  <c r="B2012" i="10"/>
  <c r="B2013" i="10"/>
  <c r="B2014" i="10"/>
  <c r="B2015" i="10"/>
  <c r="B2016" i="10"/>
  <c r="B2017" i="10"/>
  <c r="B2018" i="10"/>
  <c r="B2019" i="10"/>
  <c r="B2020" i="10"/>
  <c r="B2021" i="10"/>
  <c r="B2022" i="10"/>
  <c r="B2023" i="10"/>
  <c r="B2024" i="10"/>
  <c r="B2025" i="10"/>
  <c r="B2026" i="10"/>
  <c r="B2027" i="10"/>
  <c r="B2028" i="10"/>
  <c r="B2029" i="10"/>
  <c r="B2030" i="10"/>
  <c r="B2031" i="10"/>
  <c r="B2032" i="10"/>
  <c r="B2033" i="10"/>
  <c r="B2034" i="10"/>
  <c r="B2035" i="10"/>
  <c r="B2036" i="10"/>
  <c r="B2037" i="10"/>
  <c r="B2038" i="10"/>
  <c r="B2039" i="10"/>
  <c r="B2040" i="10"/>
  <c r="B2041" i="10"/>
  <c r="B2042" i="10"/>
  <c r="B2043" i="10"/>
  <c r="B2044" i="10"/>
  <c r="B2045" i="10"/>
  <c r="B2046" i="10"/>
  <c r="B2047" i="10"/>
  <c r="B2048" i="10"/>
  <c r="B2049" i="10"/>
  <c r="B2050" i="10"/>
  <c r="B2051" i="10"/>
  <c r="B2052" i="10"/>
  <c r="B2053" i="10"/>
  <c r="B2054" i="10"/>
  <c r="B2055" i="10"/>
  <c r="B2056" i="10"/>
  <c r="B2057" i="10"/>
  <c r="B2058" i="10"/>
  <c r="B2059" i="10"/>
  <c r="B2060" i="10"/>
  <c r="B2061" i="10"/>
  <c r="B2062" i="10"/>
  <c r="B2063" i="10"/>
  <c r="B2064" i="10"/>
  <c r="B2065" i="10"/>
  <c r="B2066" i="10"/>
  <c r="B2067" i="10"/>
  <c r="B2068" i="10"/>
  <c r="B2069" i="10"/>
  <c r="B2070" i="10"/>
  <c r="B2071" i="10"/>
  <c r="B2072" i="10"/>
  <c r="B2073" i="10"/>
  <c r="B2074" i="10"/>
  <c r="B2075" i="10"/>
  <c r="B2076" i="10"/>
  <c r="B2077" i="10"/>
  <c r="B2078" i="10"/>
  <c r="B2079" i="10"/>
  <c r="B2080" i="10"/>
  <c r="B2081" i="10"/>
  <c r="B2082" i="10"/>
  <c r="B2083" i="10"/>
  <c r="B2084" i="10"/>
  <c r="B2085" i="10"/>
  <c r="B2086" i="10"/>
  <c r="B2087" i="10"/>
  <c r="B2088" i="10"/>
  <c r="B2089" i="10"/>
  <c r="B2090" i="10"/>
  <c r="B2091" i="10"/>
  <c r="B2092" i="10"/>
  <c r="B2093" i="10"/>
  <c r="B2094" i="10"/>
  <c r="B2095" i="10"/>
  <c r="B2096" i="10"/>
  <c r="B2097" i="10"/>
  <c r="B2098" i="10"/>
  <c r="B2099" i="10"/>
  <c r="B2100" i="10"/>
  <c r="B2101" i="10"/>
  <c r="B2102" i="10"/>
  <c r="B2103" i="10"/>
  <c r="B2104" i="10"/>
  <c r="B2105" i="10"/>
  <c r="B2106" i="10"/>
  <c r="B2107" i="10"/>
  <c r="B2108" i="10"/>
  <c r="B2109" i="10"/>
  <c r="B2110" i="10"/>
  <c r="B2111" i="10"/>
  <c r="B2112" i="10"/>
  <c r="B2113" i="10"/>
  <c r="B2114" i="10"/>
  <c r="B2115" i="10"/>
  <c r="B2116" i="10"/>
  <c r="B2117" i="10"/>
  <c r="B2118" i="10"/>
  <c r="B2119" i="10"/>
  <c r="B2120" i="10"/>
  <c r="B2121" i="10"/>
  <c r="B2122" i="10"/>
  <c r="B2123" i="10"/>
  <c r="B2124" i="10"/>
  <c r="B2125" i="10"/>
  <c r="B2126" i="10"/>
  <c r="B2127" i="10"/>
  <c r="B2128" i="10"/>
  <c r="B2129" i="10"/>
  <c r="B2130" i="10"/>
  <c r="B2131" i="10"/>
  <c r="B2132" i="10"/>
  <c r="B2133" i="10"/>
  <c r="B2134" i="10"/>
  <c r="B2135" i="10"/>
  <c r="B2136" i="10"/>
  <c r="B2137" i="10"/>
  <c r="B2138" i="10"/>
  <c r="B2139" i="10"/>
  <c r="B2140" i="10"/>
  <c r="B2141" i="10"/>
  <c r="B2142" i="10"/>
  <c r="B2143" i="10"/>
  <c r="B2144" i="10"/>
  <c r="B2145" i="10"/>
  <c r="B2146" i="10"/>
  <c r="B2147" i="10"/>
  <c r="B2148" i="10"/>
  <c r="B2149" i="10"/>
  <c r="B2150" i="10"/>
  <c r="B2151" i="10"/>
  <c r="B2152" i="10"/>
  <c r="B2153" i="10"/>
  <c r="B2154" i="10"/>
  <c r="B2155" i="10"/>
  <c r="B2156" i="10"/>
  <c r="B2157" i="10"/>
  <c r="B2158" i="10"/>
  <c r="B2159" i="10"/>
  <c r="B2160" i="10"/>
  <c r="B2161" i="10"/>
  <c r="B2162" i="10"/>
  <c r="B2163" i="10"/>
  <c r="B2164" i="10"/>
  <c r="B2165" i="10"/>
  <c r="B2166" i="10"/>
  <c r="B2167" i="10"/>
  <c r="B2168" i="10"/>
  <c r="B2169" i="10"/>
  <c r="B2170" i="10"/>
  <c r="B2171" i="10"/>
  <c r="B2172" i="10"/>
  <c r="B2173" i="10"/>
  <c r="B2174" i="10"/>
  <c r="B2175" i="10"/>
  <c r="B2176" i="10"/>
  <c r="B2177" i="10"/>
  <c r="B2178" i="10"/>
  <c r="B2179" i="10"/>
  <c r="B2180" i="10"/>
  <c r="B2181" i="10"/>
  <c r="B2182" i="10"/>
  <c r="B2183" i="10"/>
  <c r="B2184" i="10"/>
  <c r="B2185" i="10"/>
  <c r="B2186" i="10"/>
  <c r="B2187" i="10"/>
  <c r="B2188" i="10"/>
  <c r="B2189" i="10"/>
  <c r="B2190" i="10"/>
  <c r="B2191" i="10"/>
  <c r="B2192" i="10"/>
  <c r="B2193" i="10"/>
  <c r="B2194" i="10"/>
  <c r="B2195" i="10"/>
  <c r="B2196" i="10"/>
  <c r="B2197" i="10"/>
  <c r="B2198" i="10"/>
  <c r="B2199" i="10"/>
  <c r="B2200" i="10"/>
  <c r="B2201" i="10"/>
  <c r="B2202" i="10"/>
  <c r="B2203" i="10"/>
  <c r="B2204" i="10"/>
  <c r="B2205" i="10"/>
  <c r="B2206" i="10"/>
  <c r="B2207" i="10"/>
  <c r="B2208" i="10"/>
  <c r="B2209" i="10"/>
  <c r="B2210" i="10"/>
  <c r="B2211" i="10"/>
  <c r="B2212" i="10"/>
  <c r="B2213" i="10"/>
  <c r="B2214" i="10"/>
  <c r="B2215" i="10"/>
  <c r="B2216" i="10"/>
  <c r="B2217" i="10"/>
  <c r="B2218" i="10"/>
  <c r="B2219" i="10"/>
  <c r="B2220" i="10"/>
  <c r="B2221" i="10"/>
  <c r="B2222" i="10"/>
  <c r="B2223" i="10"/>
  <c r="B2224" i="10"/>
  <c r="B2225" i="10"/>
  <c r="B2226" i="10"/>
  <c r="B2227" i="10"/>
  <c r="B2228" i="10"/>
  <c r="B2229" i="10"/>
  <c r="B2230" i="10"/>
  <c r="B2231" i="10"/>
  <c r="B2232" i="10"/>
  <c r="B2233" i="10"/>
  <c r="B2234" i="10"/>
  <c r="B2235" i="10"/>
  <c r="B2236" i="10"/>
  <c r="B2237" i="10"/>
  <c r="B2238" i="10"/>
  <c r="B2239" i="10"/>
  <c r="B2240" i="10"/>
  <c r="B2241" i="10"/>
  <c r="B2242" i="10"/>
  <c r="B2243" i="10"/>
  <c r="B2244" i="10"/>
  <c r="B2245" i="10"/>
  <c r="B2246" i="10"/>
  <c r="B2247" i="10"/>
  <c r="B2248" i="10"/>
  <c r="B2249" i="10"/>
  <c r="B2250" i="10"/>
  <c r="B2251" i="10"/>
  <c r="B2252" i="10"/>
  <c r="B2253" i="10"/>
  <c r="B2254" i="10"/>
  <c r="B2255" i="10"/>
  <c r="B2256" i="10"/>
  <c r="B2257" i="10"/>
  <c r="B2258" i="10"/>
  <c r="B2259" i="10"/>
  <c r="B2260" i="10"/>
  <c r="B2261" i="10"/>
  <c r="B2262" i="10"/>
  <c r="B2263" i="10"/>
  <c r="B2264" i="10"/>
  <c r="B2265" i="10"/>
  <c r="B2266" i="10"/>
  <c r="B2267" i="10"/>
  <c r="B2268" i="10"/>
  <c r="B2269" i="10"/>
  <c r="B2270" i="10"/>
  <c r="B2271" i="10"/>
  <c r="B2272" i="10"/>
  <c r="B2273" i="10"/>
  <c r="B2274" i="10"/>
  <c r="B2275" i="10"/>
  <c r="B2276" i="10"/>
  <c r="B2277" i="10"/>
  <c r="B2278" i="10"/>
  <c r="B2279" i="10"/>
  <c r="B2280" i="10"/>
  <c r="B2281" i="10"/>
  <c r="B2282" i="10"/>
  <c r="B2283" i="10"/>
  <c r="B2284" i="10"/>
  <c r="B2285" i="10"/>
  <c r="B2286" i="10"/>
  <c r="B2287" i="10"/>
  <c r="B2288" i="10"/>
  <c r="B2289" i="10"/>
  <c r="B2290" i="10"/>
  <c r="B2291" i="10"/>
  <c r="B2292" i="10"/>
  <c r="B2293" i="10"/>
  <c r="B2294" i="10"/>
  <c r="B2295" i="10"/>
  <c r="B2296" i="10"/>
  <c r="B2297" i="10"/>
  <c r="B2298" i="10"/>
  <c r="B2299" i="10"/>
  <c r="B2300" i="10"/>
  <c r="B2301" i="10"/>
  <c r="B2302" i="10"/>
  <c r="B2303" i="10"/>
  <c r="B2304" i="10"/>
  <c r="B2305" i="10"/>
  <c r="B2306" i="10"/>
  <c r="B2307" i="10"/>
  <c r="B2308" i="10"/>
  <c r="B2309" i="10"/>
  <c r="B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2051" i="10"/>
  <c r="A2052" i="10"/>
  <c r="A2053" i="10"/>
  <c r="A2054" i="10"/>
  <c r="A2055" i="10"/>
  <c r="A2056" i="10"/>
  <c r="A2057" i="10"/>
  <c r="A2058" i="10"/>
  <c r="A2059" i="10"/>
  <c r="A2060" i="10"/>
  <c r="A2061" i="10"/>
  <c r="A2062" i="10"/>
  <c r="A2063" i="10"/>
  <c r="A2064" i="10"/>
  <c r="A2065" i="10"/>
  <c r="A2066" i="10"/>
  <c r="A2067" i="10"/>
  <c r="A2068" i="10"/>
  <c r="A2069" i="10"/>
  <c r="A2070" i="10"/>
  <c r="A2071" i="10"/>
  <c r="A2072" i="10"/>
  <c r="A2073" i="10"/>
  <c r="A2074" i="10"/>
  <c r="A2075" i="10"/>
  <c r="A2076" i="10"/>
  <c r="A2077" i="10"/>
  <c r="A2078" i="10"/>
  <c r="A2079" i="10"/>
  <c r="A2080" i="10"/>
  <c r="A2081" i="10"/>
  <c r="A2082" i="10"/>
  <c r="A2083" i="10"/>
  <c r="A2084" i="10"/>
  <c r="A2085" i="10"/>
  <c r="A2086" i="10"/>
  <c r="A2087" i="10"/>
  <c r="A2088" i="10"/>
  <c r="A2089" i="10"/>
  <c r="A2090" i="10"/>
  <c r="A2091" i="10"/>
  <c r="A2092" i="10"/>
  <c r="A2093" i="10"/>
  <c r="A2094" i="10"/>
  <c r="A2095" i="10"/>
  <c r="A2096" i="10"/>
  <c r="A2097" i="10"/>
  <c r="A2098" i="10"/>
  <c r="A2099" i="10"/>
  <c r="A2100" i="10"/>
  <c r="A2101" i="10"/>
  <c r="A2102" i="10"/>
  <c r="A2103" i="10"/>
  <c r="A2104" i="10"/>
  <c r="A2105" i="10"/>
  <c r="A2106" i="10"/>
  <c r="A2107" i="10"/>
  <c r="A2108" i="10"/>
  <c r="A2109" i="10"/>
  <c r="A2110" i="10"/>
  <c r="A2111" i="10"/>
  <c r="A2112" i="10"/>
  <c r="A2113" i="10"/>
  <c r="A2114" i="10"/>
  <c r="A2115" i="10"/>
  <c r="A2116" i="10"/>
  <c r="A2117" i="10"/>
  <c r="A2118" i="10"/>
  <c r="A2119" i="10"/>
  <c r="A2120" i="10"/>
  <c r="A2121" i="10"/>
  <c r="A2122" i="10"/>
  <c r="A2123" i="10"/>
  <c r="A2124" i="10"/>
  <c r="A2125" i="10"/>
  <c r="A2126" i="10"/>
  <c r="A2127" i="10"/>
  <c r="A2128" i="10"/>
  <c r="A2129" i="10"/>
  <c r="A2130" i="10"/>
  <c r="A2131" i="10"/>
  <c r="A2132" i="10"/>
  <c r="A2133" i="10"/>
  <c r="A2134" i="10"/>
  <c r="A2135" i="10"/>
  <c r="A2136" i="10"/>
  <c r="A2137" i="10"/>
  <c r="A2138" i="10"/>
  <c r="A2139" i="10"/>
  <c r="A2140" i="10"/>
  <c r="A2141" i="10"/>
  <c r="A2142" i="10"/>
  <c r="A2143" i="10"/>
  <c r="A2144" i="10"/>
  <c r="A2145" i="10"/>
  <c r="A2146" i="10"/>
  <c r="A2147" i="10"/>
  <c r="A2148" i="10"/>
  <c r="A2149" i="10"/>
  <c r="A2150" i="10"/>
  <c r="A2151" i="10"/>
  <c r="A2152" i="10"/>
  <c r="A2153" i="10"/>
  <c r="A2154" i="10"/>
  <c r="A2155" i="10"/>
  <c r="A2156" i="10"/>
  <c r="A2157" i="10"/>
  <c r="A2158" i="10"/>
  <c r="A2159" i="10"/>
  <c r="A2160" i="10"/>
  <c r="A2161" i="10"/>
  <c r="A2162" i="10"/>
  <c r="A2163" i="10"/>
  <c r="A2164" i="10"/>
  <c r="A2165" i="10"/>
  <c r="A2166" i="10"/>
  <c r="A2167" i="10"/>
  <c r="A2168" i="10"/>
  <c r="A2169" i="10"/>
  <c r="A2170" i="10"/>
  <c r="A2171" i="10"/>
  <c r="A2172" i="10"/>
  <c r="A2173" i="10"/>
  <c r="A2174" i="10"/>
  <c r="A2175" i="10"/>
  <c r="A2176" i="10"/>
  <c r="A2177" i="10"/>
  <c r="A2178" i="10"/>
  <c r="A2179" i="10"/>
  <c r="A2180" i="10"/>
  <c r="A2181" i="10"/>
  <c r="A2182" i="10"/>
  <c r="A2183" i="10"/>
  <c r="A2184" i="10"/>
  <c r="A2185" i="10"/>
  <c r="A2186" i="10"/>
  <c r="A2187" i="10"/>
  <c r="A2188" i="10"/>
  <c r="A2189" i="10"/>
  <c r="A2190" i="10"/>
  <c r="A2191" i="10"/>
  <c r="A2192" i="10"/>
  <c r="A2193" i="10"/>
  <c r="A2194" i="10"/>
  <c r="A2195" i="10"/>
  <c r="A2196" i="10"/>
  <c r="A2197" i="10"/>
  <c r="A2198" i="10"/>
  <c r="A2199" i="10"/>
  <c r="A2200" i="10"/>
  <c r="A2201" i="10"/>
  <c r="A2202" i="10"/>
  <c r="A2203" i="10"/>
  <c r="A2204" i="10"/>
  <c r="A2205" i="10"/>
  <c r="A2206" i="10"/>
  <c r="A2207" i="10"/>
  <c r="A2208" i="10"/>
  <c r="A2209" i="10"/>
  <c r="A2210" i="10"/>
  <c r="A2211" i="10"/>
  <c r="A2212" i="10"/>
  <c r="A2213" i="10"/>
  <c r="A2214" i="10"/>
  <c r="A2215" i="10"/>
  <c r="A2216" i="10"/>
  <c r="A2217" i="10"/>
  <c r="A2218" i="10"/>
  <c r="A2219" i="10"/>
  <c r="A2220" i="10"/>
  <c r="A2221" i="10"/>
  <c r="A2222" i="10"/>
  <c r="A2223" i="10"/>
  <c r="A2224" i="10"/>
  <c r="A2225" i="10"/>
  <c r="A2226" i="10"/>
  <c r="A2227" i="10"/>
  <c r="A2228" i="10"/>
  <c r="A2229" i="10"/>
  <c r="A2230" i="10"/>
  <c r="A2231" i="10"/>
  <c r="A2232" i="10"/>
  <c r="A2233" i="10"/>
  <c r="A2234" i="10"/>
  <c r="A2235" i="10"/>
  <c r="A2236" i="10"/>
  <c r="A2237" i="10"/>
  <c r="A2238" i="10"/>
  <c r="A2239" i="10"/>
  <c r="A2240" i="10"/>
  <c r="A2241" i="10"/>
  <c r="A2242" i="10"/>
  <c r="A2243" i="10"/>
  <c r="A2244" i="10"/>
  <c r="A2245" i="10"/>
  <c r="A2246" i="10"/>
  <c r="A2247" i="10"/>
  <c r="A2248" i="10"/>
  <c r="A2249" i="10"/>
  <c r="A2250" i="10"/>
  <c r="A2251" i="10"/>
  <c r="A2252" i="10"/>
  <c r="A2253" i="10"/>
  <c r="A2254" i="10"/>
  <c r="A2255" i="10"/>
  <c r="A2256" i="10"/>
  <c r="A2257" i="10"/>
  <c r="A2258" i="10"/>
  <c r="A2259" i="10"/>
  <c r="A2260" i="10"/>
  <c r="A2261" i="10"/>
  <c r="A2262" i="10"/>
  <c r="A2263" i="10"/>
  <c r="A2264" i="10"/>
  <c r="A2265" i="10"/>
  <c r="A2266" i="10"/>
  <c r="A2267" i="10"/>
  <c r="A2268" i="10"/>
  <c r="A2269" i="10"/>
  <c r="A2270" i="10"/>
  <c r="A2271" i="10"/>
  <c r="A2272" i="10"/>
  <c r="A2273" i="10"/>
  <c r="A2274" i="10"/>
  <c r="A2275" i="10"/>
  <c r="A2276" i="10"/>
  <c r="A2277" i="10"/>
  <c r="A2278" i="10"/>
  <c r="A2279" i="10"/>
  <c r="A2280" i="10"/>
  <c r="A2281" i="10"/>
  <c r="A2282" i="10"/>
  <c r="A2283" i="10"/>
  <c r="A2284" i="10"/>
  <c r="A2285" i="10"/>
  <c r="A2286" i="10"/>
  <c r="A2287" i="10"/>
  <c r="A2288" i="10"/>
  <c r="A2289" i="10"/>
  <c r="A2290" i="10"/>
  <c r="A2291" i="10"/>
  <c r="A2292" i="10"/>
  <c r="A2293" i="10"/>
  <c r="A2294" i="10"/>
  <c r="A2295" i="10"/>
  <c r="A2296" i="10"/>
  <c r="A2297" i="10"/>
  <c r="A2298" i="10"/>
  <c r="A2299" i="10"/>
  <c r="A2300" i="10"/>
  <c r="A2301" i="10"/>
  <c r="A2302" i="10"/>
  <c r="A2303" i="10"/>
  <c r="A2304" i="10"/>
  <c r="A2305" i="10"/>
  <c r="A2306" i="10"/>
  <c r="A2307" i="10"/>
  <c r="A2308" i="10"/>
  <c r="A2309" i="10"/>
  <c r="A6" i="10"/>
  <c r="C4" i="12" l="1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</calcChain>
</file>

<file path=xl/sharedStrings.xml><?xml version="1.0" encoding="utf-8"?>
<sst xmlns="http://schemas.openxmlformats.org/spreadsheetml/2006/main" count="10532" uniqueCount="90">
  <si>
    <t>CATEGORY</t>
  </si>
  <si>
    <t>SERVICE_TYPE</t>
  </si>
  <si>
    <t>CLIMATE_ZONE</t>
  </si>
  <si>
    <t>GRP_A to 25 kWh</t>
  </si>
  <si>
    <t>GRP_B 25 to 50 kWh</t>
  </si>
  <si>
    <t>GRP_C 50 to 75 kWh</t>
  </si>
  <si>
    <t>GRP_D 75 to 100 kWh</t>
  </si>
  <si>
    <t>GRP_E 100 to 125 kWh</t>
  </si>
  <si>
    <t>GRP_F 125 to 150 kWh</t>
  </si>
  <si>
    <t>GRP_G 150 to 200 kWh</t>
  </si>
  <si>
    <t>GRP_H 200 to 250 kWh</t>
  </si>
  <si>
    <t>GRP_I 250 to 300 kWh</t>
  </si>
  <si>
    <t>GRP_J 300 to 350 kWh</t>
  </si>
  <si>
    <t>GRP_K 350 to 400 kWh</t>
  </si>
  <si>
    <t>GRP_L 400 to 450 kWh</t>
  </si>
  <si>
    <t>GRP_M 450 to 500 kWh</t>
  </si>
  <si>
    <t>GRP_N 500 to 550 kWh</t>
  </si>
  <si>
    <t>GRP_O 550 to 600 kWh</t>
  </si>
  <si>
    <t>GRP_P 600 to 650 kWh</t>
  </si>
  <si>
    <t>GRP_Q 650 to 700 kWh</t>
  </si>
  <si>
    <t>GRP_R 700 to 800 kWh</t>
  </si>
  <si>
    <t>GRP_S 800 to 900 kWh</t>
  </si>
  <si>
    <t>GRP_T 900 to 1000 kWh</t>
  </si>
  <si>
    <t>GRP_U 1000 to 1500 kWh</t>
  </si>
  <si>
    <t>GRP_V 1500 to 2000 kWh</t>
  </si>
  <si>
    <t>GRP_W 2000 to 3000 kWh</t>
  </si>
  <si>
    <t>GRP_X &gt; 3000 kWh</t>
  </si>
  <si>
    <t>AE</t>
  </si>
  <si>
    <t>BASIC</t>
  </si>
  <si>
    <t>MONTH</t>
  </si>
  <si>
    <t>File:</t>
  </si>
  <si>
    <t>COMBINED_BL_RESULTS_5YR_Analysis_2013_to_2017_neg_NEM_kwh_bucketed.xlsx</t>
  </si>
  <si>
    <t>Worksheet:</t>
  </si>
  <si>
    <t>GROUP_1</t>
  </si>
  <si>
    <t>SERVICE TYPE</t>
  </si>
  <si>
    <t>Month</t>
  </si>
  <si>
    <t/>
  </si>
  <si>
    <t>ALL ELECT</t>
  </si>
  <si>
    <t>GROUPS</t>
  </si>
  <si>
    <t>Attachment A</t>
  </si>
  <si>
    <t>July 26 ALJ Ruling - Baseline Data</t>
  </si>
  <si>
    <t>Count of SERVICE_TYPE</t>
  </si>
  <si>
    <t>By Month, Service Type, and Climate Zone</t>
  </si>
  <si>
    <t>COMBINED_BL_RESULTS_5YR_Analysis_2013_to_2017_neg_NEM.xlsx</t>
  </si>
  <si>
    <t>Usage 
Increment</t>
  </si>
  <si>
    <t>50% Baseline Bound (kWh/Day)</t>
  </si>
  <si>
    <t>60% Baseline Bound (kWh/Day)</t>
  </si>
  <si>
    <t>70% Baseline Bound (kWh/Day)</t>
  </si>
  <si>
    <t>Average Consumption (kWh/Day)</t>
  </si>
  <si>
    <t>Average
 Bill ($/Month)</t>
  </si>
  <si>
    <t>Service 
Type</t>
  </si>
  <si>
    <t>Climate 
Zone</t>
  </si>
  <si>
    <t>Attachment B</t>
  </si>
  <si>
    <t>Attachment C</t>
  </si>
  <si>
    <t>Supplemental Testimony of Josue S. Mondragon</t>
  </si>
  <si>
    <t>Baseline Amounts &amp; Average Consumption for Single Meter Residential Customers</t>
  </si>
  <si>
    <t>SDG&amp;E’s 2019 GRC Phase 2  (A.19-03-002)</t>
  </si>
  <si>
    <t xml:space="preserve">SERVICE_TYPE </t>
  </si>
  <si>
    <t xml:space="preserve"> All Electric or Basic Electric Service Type</t>
  </si>
  <si>
    <t xml:space="preserve">CLIMATE_ZONE </t>
  </si>
  <si>
    <t xml:space="preserve"> Coastal, Mountain, Desert, Inland Climate Zones</t>
  </si>
  <si>
    <t>Column Name</t>
  </si>
  <si>
    <t>Definition</t>
  </si>
  <si>
    <t>AVG_BILL</t>
  </si>
  <si>
    <t>AVG_CTB</t>
  </si>
  <si>
    <t>AVG_QY_DAYS_USED</t>
  </si>
  <si>
    <t>AVG_CTB_PD</t>
  </si>
  <si>
    <t>CTB_PD_BL_50</t>
  </si>
  <si>
    <t>CTB_PD_BL_60</t>
  </si>
  <si>
    <t>CTB_PD_BL_70</t>
  </si>
  <si>
    <t>TOTAL BILLS</t>
  </si>
  <si>
    <t>Average of CTB_PD_BL_50</t>
  </si>
  <si>
    <t>Average of CTB_PD_BL_60</t>
  </si>
  <si>
    <t>Average of CTB_PD_BL_70</t>
  </si>
  <si>
    <t>Average of AVG_CTB_PD</t>
  </si>
  <si>
    <t>Average of AVG_BILL</t>
  </si>
  <si>
    <t>Count of AVG_CTB_PD</t>
  </si>
  <si>
    <t xml:space="preserve"> Average Bill Calculated for residential customers excluding customers on Schedule DM</t>
  </si>
  <si>
    <t xml:space="preserve"> Average Consumption Total Billed for residential customers excluding customers on Schedule DM</t>
  </si>
  <si>
    <t xml:space="preserve"> Total Quantity of bills analyzed for residential customers excluding customers on Schedule DM</t>
  </si>
  <si>
    <t xml:space="preserve"> Average Days per Billing Period for residential customers excluding customers on Schedule DM</t>
  </si>
  <si>
    <t xml:space="preserve"> Average Consumption Total Billed per Day for residential customers excluding customers on Schedule DM</t>
  </si>
  <si>
    <t xml:space="preserve"> Daily 50% Baseline for residential customers excluding customers on Schedule DM</t>
  </si>
  <si>
    <t xml:space="preserve"> Daily 60% Baseline for residential customers excluding customers on Schedule DM</t>
  </si>
  <si>
    <t xml:space="preserve"> Daily 70% Baseline for residential customers excluding customers on Schedule DM</t>
  </si>
  <si>
    <t>Grand Total</t>
  </si>
  <si>
    <t>1-COASTAL</t>
  </si>
  <si>
    <t>2-MOUNTAIN</t>
  </si>
  <si>
    <t>3-DESERT</t>
  </si>
  <si>
    <t>4-INLAND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</si>
</sst>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6" xfId="0" quotePrefix="1" applyBorder="1"/>
    <xf numFmtId="0" fontId="0" fillId="0" borderId="8" xfId="0" quotePrefix="1" applyBorder="1"/>
    <xf numFmtId="0" fontId="0" fillId="0" borderId="15" xfId="0" applyBorder="1" applyAlignment="1">
      <alignment horizontal="left"/>
    </xf>
    <xf numFmtId="0" fontId="0" fillId="0" borderId="14" xfId="0" applyBorder="1"/>
    <xf numFmtId="0" fontId="0" fillId="0" borderId="9" xfId="0" applyBorder="1" applyAlignment="1">
      <alignment horizontal="left"/>
    </xf>
    <xf numFmtId="0" fontId="0" fillId="0" borderId="11" xfId="0" applyBorder="1"/>
    <xf numFmtId="0" fontId="1" fillId="0" borderId="27" xfId="0" applyFont="1" applyBorder="1"/>
    <xf numFmtId="0" fontId="0" fillId="0" borderId="28" xfId="0" applyBorder="1"/>
    <xf numFmtId="0" fontId="0" fillId="0" borderId="6" xfId="0" applyBorder="1"/>
    <xf numFmtId="0" fontId="0" fillId="0" borderId="8" xfId="0" applyBorder="1"/>
    <xf numFmtId="0" fontId="0" fillId="0" borderId="15" xfId="0" quotePrefix="1" applyBorder="1"/>
    <xf numFmtId="0" fontId="0" fillId="0" borderId="14" xfId="0" quotePrefix="1" applyBorder="1"/>
    <xf numFmtId="0" fontId="0" fillId="0" borderId="15" xfId="0" applyBorder="1"/>
    <xf numFmtId="0" fontId="0" fillId="0" borderId="9" xfId="0" applyBorder="1"/>
    <xf numFmtId="44" fontId="0" fillId="0" borderId="5" xfId="2" applyFont="1" applyBorder="1" applyAlignment="1">
      <alignment horizontal="center"/>
    </xf>
    <xf numFmtId="44" fontId="0" fillId="0" borderId="0" xfId="2" applyFont="1" applyAlignment="1">
      <alignment horizontal="center"/>
    </xf>
    <xf numFmtId="164" fontId="1" fillId="0" borderId="30" xfId="1" applyNumberFormat="1" applyFont="1" applyBorder="1" applyAlignment="1">
      <alignment horizontal="center" wrapText="1"/>
    </xf>
    <xf numFmtId="164" fontId="1" fillId="0" borderId="31" xfId="1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44" fontId="1" fillId="0" borderId="32" xfId="2" applyFont="1" applyBorder="1" applyAlignment="1">
      <alignment horizontal="center" wrapText="1"/>
    </xf>
    <xf numFmtId="0" fontId="1" fillId="2" borderId="0" xfId="0" applyFont="1" applyFill="1"/>
    <xf numFmtId="0" fontId="4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NumberFormat="1"/>
    <xf numFmtId="0" fontId="0" fillId="0" borderId="0" xfId="0" pivotButton="1"/>
    <xf numFmtId="0" fontId="0" fillId="0" borderId="39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1" fillId="0" borderId="31" xfId="1" applyNumberFormat="1" applyFont="1" applyBorder="1" applyAlignment="1">
      <alignment horizontal="center" wrapText="1"/>
    </xf>
    <xf numFmtId="165" fontId="1" fillId="0" borderId="32" xfId="1" applyNumberFormat="1" applyFont="1" applyBorder="1" applyAlignment="1">
      <alignment horizontal="center" wrapText="1"/>
    </xf>
    <xf numFmtId="165" fontId="0" fillId="0" borderId="10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44" fontId="0" fillId="0" borderId="40" xfId="2" applyFont="1" applyBorder="1" applyAlignment="1">
      <alignment horizontal="center"/>
    </xf>
    <xf numFmtId="44" fontId="0" fillId="0" borderId="41" xfId="2" applyFont="1" applyBorder="1" applyAlignment="1">
      <alignment horizontal="center"/>
    </xf>
    <xf numFmtId="44" fontId="0" fillId="0" borderId="42" xfId="2" applyFont="1" applyBorder="1" applyAlignment="1">
      <alignment horizontal="center"/>
    </xf>
    <xf numFmtId="44" fontId="0" fillId="0" borderId="43" xfId="2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ns, Colin" refreshedDate="43739.703673958335" createdVersion="6" refreshedVersion="6" minRefreshableVersion="3" recordCount="2304" xr:uid="{58078AEA-C9BE-4B52-A478-1C88D866A7AF}">
  <cacheSource type="worksheet">
    <worksheetSource ref="A4:L2308" sheet="Increment_Data"/>
  </cacheSource>
  <cacheFields count="12">
    <cacheField name="CATEGORY" numFmtId="0">
      <sharedItems containsBlank="1" count="25">
        <s v="GRP_A to 25 kWh"/>
        <s v="GRP_B 25 to 50 kWh"/>
        <s v="GRP_C 50 to 75 kWh"/>
        <s v="GRP_D 75 to 100 kWh"/>
        <s v="GRP_E 100 to 125 kWh"/>
        <s v="GRP_F 125 to 150 kWh"/>
        <s v="GRP_G 150 to 200 kWh"/>
        <s v="GRP_H 200 to 250 kWh"/>
        <s v="GRP_I 250 to 300 kWh"/>
        <s v="GRP_J 300 to 350 kWh"/>
        <s v="GRP_K 350 to 400 kWh"/>
        <s v="GRP_L 400 to 450 kWh"/>
        <s v="GRP_M 450 to 500 kWh"/>
        <s v="GRP_N 500 to 550 kWh"/>
        <s v="GRP_O 550 to 600 kWh"/>
        <s v="GRP_P 600 to 650 kWh"/>
        <s v="GRP_Q 650 to 700 kWh"/>
        <s v="GRP_R 700 to 800 kWh"/>
        <s v="GRP_S 800 to 900 kWh"/>
        <s v="GRP_T 900 to 1000 kWh"/>
        <s v="GRP_U 1000 to 1500 kWh"/>
        <s v="GRP_V 1500 to 2000 kWh"/>
        <s v="GRP_W 2000 to 3000 kWh"/>
        <s v="GRP_X &gt; 3000 kWh"/>
        <m u="1"/>
      </sharedItems>
    </cacheField>
    <cacheField name="SERVICE_TYPE" numFmtId="0">
      <sharedItems containsBlank="1" count="3">
        <s v="AE"/>
        <s v="BASIC"/>
        <m u="1"/>
      </sharedItems>
    </cacheField>
    <cacheField name="CLIMATE_ZONE" numFmtId="0">
      <sharedItems containsBlank="1" count="5">
        <s v="1-COASTAL"/>
        <s v="2-MOUNTAIN"/>
        <s v="3-DESERT"/>
        <s v="4-INLAND"/>
        <m u="1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VG_BILL" numFmtId="0">
      <sharedItems containsSemiMixedTypes="0" containsString="0" containsNumber="1" minValue="-31.020040000000002" maxValue="3974.6880000000001"/>
    </cacheField>
    <cacheField name="AVG_CTB" numFmtId="0">
      <sharedItems containsSemiMixedTypes="0" containsString="0" containsNumber="1" minValue="0" maxValue="11472"/>
    </cacheField>
    <cacheField name="TOTAL BILLS" numFmtId="0">
      <sharedItems containsSemiMixedTypes="0" containsString="0" containsNumber="1" containsInteger="1" minValue="0" maxValue="169170"/>
    </cacheField>
    <cacheField name="AVG_QY_DAYS_USED" numFmtId="0">
      <sharedItems containsSemiMixedTypes="0" containsString="0" containsNumber="1" minValue="0" maxValue="32.423310000000001"/>
    </cacheField>
    <cacheField name="AVG_CTB_PD" numFmtId="0">
      <sharedItems containsSemiMixedTypes="0" containsString="0" containsNumber="1" minValue="0" maxValue="379.46897000000001"/>
    </cacheField>
    <cacheField name="CTB_PD_BL_50" numFmtId="0">
      <sharedItems containsSemiMixedTypes="0" containsString="0" containsNumber="1" minValue="0" maxValue="350.34483"/>
    </cacheField>
    <cacheField name="CTB_PD_BL_60" numFmtId="0">
      <sharedItems containsSemiMixedTypes="0" containsString="0" containsNumber="1" minValue="0" maxValue="350.34483"/>
    </cacheField>
    <cacheField name="CTB_PD_BL_70" numFmtId="0">
      <sharedItems containsSemiMixedTypes="0" containsString="0" containsNumber="1" minValue="0" maxValue="383.44828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ns, Colin" refreshedDate="43739.705506365739" createdVersion="6" refreshedVersion="6" minRefreshableVersion="3" recordCount="96" xr:uid="{99498F3D-8BEC-4491-916B-75971E7D76A5}">
  <cacheSource type="worksheet">
    <worksheetSource ref="A4:K100" sheet="Combined_Data"/>
  </cacheSource>
  <cacheFields count="11">
    <cacheField name="SERVICE_TYPE" numFmtId="0">
      <sharedItems containsBlank="1" count="3">
        <s v="AE"/>
        <s v="BASIC"/>
        <m u="1"/>
      </sharedItems>
    </cacheField>
    <cacheField name="CLIMATE_ZONE" numFmtId="0">
      <sharedItems containsBlank="1" count="5">
        <s v="1-COASTAL"/>
        <s v="2-MOUNTAIN"/>
        <s v="3-DESERT"/>
        <s v="4-INLAND"/>
        <m u="1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VG_BILL" numFmtId="0">
      <sharedItems containsSemiMixedTypes="0" containsString="0" containsNumber="1" minValue="32.69068" maxValue="183.53977"/>
    </cacheField>
    <cacheField name="AVG_CTB" numFmtId="0">
      <sharedItems containsSemiMixedTypes="0" containsString="0" containsNumber="1" minValue="316.83298000000002" maxValue="961.02964999999995"/>
    </cacheField>
    <cacheField name="TOTAL BILLS" numFmtId="0">
      <sharedItems containsSemiMixedTypes="0" containsString="0" containsNumber="1" containsInteger="1" minValue="3852" maxValue="1795401"/>
    </cacheField>
    <cacheField name="AVG_QY_DAYS_USED" numFmtId="0">
      <sharedItems containsSemiMixedTypes="0" containsString="0" containsNumber="1" minValue="29.346209999999999" maxValue="32.253369999999997"/>
    </cacheField>
    <cacheField name="AVG_CTB_PD" numFmtId="0">
      <sharedItems containsSemiMixedTypes="0" containsString="0" containsNumber="1" minValue="10.568860000000001" maxValue="29.936869999999999"/>
    </cacheField>
    <cacheField name="CTB_PD_BL_50" numFmtId="0">
      <sharedItems containsSemiMixedTypes="0" containsString="0" containsNumber="1" minValue="5.8125" maxValue="18.344830000000002"/>
    </cacheField>
    <cacheField name="CTB_PD_BL_60" numFmtId="0">
      <sharedItems containsSemiMixedTypes="0" containsString="0" containsNumber="1" minValue="7.4516100000000014" maxValue="23.709679999999999"/>
    </cacheField>
    <cacheField name="CTB_PD_BL_70" numFmtId="0">
      <sharedItems containsSemiMixedTypes="0" containsString="0" containsNumber="1" minValue="9.6333300000000008" maxValue="30.44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x v="0"/>
    <n v="6.0271400000000002"/>
    <n v="7.7938000000000001"/>
    <n v="1193"/>
    <n v="31.93713"/>
    <n v="0.24462"/>
    <n v="0.21212"/>
    <n v="0.27272999999999997"/>
    <n v="0.34375"/>
  </r>
  <r>
    <x v="0"/>
    <x v="0"/>
    <x v="0"/>
    <x v="1"/>
    <n v="6.3413000000000004"/>
    <n v="6.6013199999999994"/>
    <n v="1668"/>
    <n v="30.27158"/>
    <n v="0.21892"/>
    <n v="0.23333000000000001"/>
    <n v="0.3"/>
    <n v="0.375"/>
  </r>
  <r>
    <x v="0"/>
    <x v="0"/>
    <x v="0"/>
    <x v="2"/>
    <n v="2.56731"/>
    <n v="4.6597200000000001"/>
    <n v="2545"/>
    <n v="29.79804"/>
    <n v="0.15648000000000001"/>
    <n v="0.23333000000000001"/>
    <n v="0.3"/>
    <n v="0.36667"/>
  </r>
  <r>
    <x v="0"/>
    <x v="0"/>
    <x v="0"/>
    <x v="3"/>
    <n v="-21.37865"/>
    <n v="3.2400799999999998"/>
    <n v="3528"/>
    <n v="30.311789999999998"/>
    <n v="0.10735"/>
    <n v="0.21875"/>
    <n v="0.28125"/>
    <n v="0.35483999999999999"/>
  </r>
  <r>
    <x v="0"/>
    <x v="0"/>
    <x v="0"/>
    <x v="4"/>
    <n v="2.07348"/>
    <n v="3.6354000000000002"/>
    <n v="3678"/>
    <n v="29.92306"/>
    <n v="0.12239999999999999"/>
    <n v="0.23333000000000001"/>
    <n v="0.3"/>
    <n v="0.37036999999999998"/>
  </r>
  <r>
    <x v="0"/>
    <x v="0"/>
    <x v="0"/>
    <x v="5"/>
    <n v="3.18418"/>
    <n v="3.4061599999999999"/>
    <n v="3639"/>
    <n v="30.50179"/>
    <n v="0.11154"/>
    <n v="0.21875"/>
    <n v="0.28125"/>
    <n v="0.34483000000000003"/>
  </r>
  <r>
    <x v="0"/>
    <x v="0"/>
    <x v="0"/>
    <x v="6"/>
    <n v="3.1369600000000002"/>
    <n v="3.2281200000000001"/>
    <n v="3542"/>
    <n v="30.93196"/>
    <n v="0.10477"/>
    <n v="0.21212"/>
    <n v="0.27272999999999997"/>
    <n v="0.33333000000000002"/>
  </r>
  <r>
    <x v="0"/>
    <x v="0"/>
    <x v="0"/>
    <x v="7"/>
    <n v="0.98463999999999996"/>
    <n v="3.8465699999999998"/>
    <n v="3122"/>
    <n v="29.493590000000001"/>
    <n v="0.13042999999999999"/>
    <n v="0.23333000000000001"/>
    <n v="0.31034"/>
    <n v="0.37930999999999998"/>
  </r>
  <r>
    <x v="0"/>
    <x v="0"/>
    <x v="0"/>
    <x v="8"/>
    <n v="1.69634"/>
    <n v="4.2385400000000004"/>
    <n v="2662"/>
    <n v="30.806159999999998"/>
    <n v="0.13780999999999999"/>
    <n v="0.21875"/>
    <n v="0.27585999999999999"/>
    <n v="0.34375"/>
  </r>
  <r>
    <x v="0"/>
    <x v="0"/>
    <x v="0"/>
    <x v="9"/>
    <n v="-22.39723"/>
    <n v="4.39201"/>
    <n v="2755"/>
    <n v="29.803989999999999"/>
    <n v="0.14757000000000001"/>
    <n v="0.21875"/>
    <n v="0.28125"/>
    <n v="0.35483999999999999"/>
  </r>
  <r>
    <x v="0"/>
    <x v="0"/>
    <x v="0"/>
    <x v="10"/>
    <n v="5.4053800000000001"/>
    <n v="6.4240500000000003"/>
    <n v="2087"/>
    <n v="30.07714"/>
    <n v="0.21456"/>
    <n v="0.24138000000000001"/>
    <n v="0.3"/>
    <n v="0.375"/>
  </r>
  <r>
    <x v="0"/>
    <x v="0"/>
    <x v="0"/>
    <x v="11"/>
    <n v="7.3022800000000014"/>
    <n v="7.3295500000000002"/>
    <n v="1587"/>
    <n v="30.81664"/>
    <n v="0.2382"/>
    <n v="0.22581000000000001"/>
    <n v="0.28125"/>
    <n v="0.34375"/>
  </r>
  <r>
    <x v="0"/>
    <x v="0"/>
    <x v="1"/>
    <x v="0"/>
    <n v="5.63218"/>
    <n v="5.7462900000000001"/>
    <n v="674"/>
    <n v="32.142429999999997"/>
    <n v="0.17888000000000001"/>
    <n v="0.21212"/>
    <n v="0.27272999999999997"/>
    <n v="0.33333000000000002"/>
  </r>
  <r>
    <x v="0"/>
    <x v="0"/>
    <x v="1"/>
    <x v="1"/>
    <n v="4.26633"/>
    <n v="5.4726400000000002"/>
    <n v="859"/>
    <n v="29.73807"/>
    <n v="0.18457000000000001"/>
    <n v="0.23333000000000001"/>
    <n v="0.3"/>
    <n v="0.36667"/>
  </r>
  <r>
    <x v="0"/>
    <x v="0"/>
    <x v="1"/>
    <x v="2"/>
    <n v="5.5571099999999998"/>
    <n v="4.1089799999999999"/>
    <n v="1147"/>
    <n v="30.489100000000001"/>
    <n v="0.13558000000000001"/>
    <n v="0.23333000000000001"/>
    <n v="0.3"/>
    <n v="0.36667"/>
  </r>
  <r>
    <x v="0"/>
    <x v="0"/>
    <x v="1"/>
    <x v="3"/>
    <n v="-21.091449999999998"/>
    <n v="2.6378300000000001"/>
    <n v="1491"/>
    <n v="30.143529999999998"/>
    <n v="8.7440000000000004E-2"/>
    <n v="0.23333000000000001"/>
    <n v="0.3"/>
    <n v="0.36667"/>
  </r>
  <r>
    <x v="0"/>
    <x v="0"/>
    <x v="1"/>
    <x v="4"/>
    <n v="3.8023199999999999"/>
    <n v="2.61137"/>
    <n v="1513"/>
    <n v="29.841370000000001"/>
    <n v="8.8010000000000005E-2"/>
    <n v="0.24138000000000001"/>
    <n v="0.3"/>
    <n v="0.36667"/>
  </r>
  <r>
    <x v="0"/>
    <x v="0"/>
    <x v="1"/>
    <x v="5"/>
    <n v="-1.4845999999999999"/>
    <n v="2.3441900000000002"/>
    <n v="1505"/>
    <n v="30.745509999999999"/>
    <n v="7.6200000000000004E-2"/>
    <n v="0.21875"/>
    <n v="0.28125"/>
    <n v="0.34375"/>
  </r>
  <r>
    <x v="0"/>
    <x v="0"/>
    <x v="1"/>
    <x v="6"/>
    <n v="-0.52323999999999993"/>
    <n v="2.8496000000000001"/>
    <n v="1137"/>
    <n v="30.853999999999999"/>
    <n v="9.2179999999999998E-2"/>
    <n v="0.21875"/>
    <n v="0.28125"/>
    <n v="0.34483000000000003"/>
  </r>
  <r>
    <x v="0"/>
    <x v="0"/>
    <x v="1"/>
    <x v="7"/>
    <n v="4.0873100000000004"/>
    <n v="3.4333"/>
    <n v="1057"/>
    <n v="29.47777"/>
    <n v="0.1166"/>
    <n v="0.24138000000000001"/>
    <n v="0.31034"/>
    <n v="0.37930999999999998"/>
  </r>
  <r>
    <x v="0"/>
    <x v="0"/>
    <x v="1"/>
    <x v="8"/>
    <n v="-2.0039699999999998"/>
    <n v="3.5035799999999999"/>
    <n v="979"/>
    <n v="30.933610000000002"/>
    <n v="0.11327"/>
    <n v="0.22581000000000001"/>
    <n v="0.29032000000000002"/>
    <n v="0.36364000000000002"/>
  </r>
  <r>
    <x v="0"/>
    <x v="0"/>
    <x v="1"/>
    <x v="9"/>
    <n v="-22.247250000000001"/>
    <n v="3.1835900000000001"/>
    <n v="1280"/>
    <n v="29.719529999999999"/>
    <n v="0.10702"/>
    <n v="0.23333000000000001"/>
    <n v="0.3"/>
    <n v="0.36667"/>
  </r>
  <r>
    <x v="0"/>
    <x v="0"/>
    <x v="1"/>
    <x v="10"/>
    <n v="-1.1143099999999999"/>
    <n v="4.0735800000000006"/>
    <n v="1060"/>
    <n v="29.78302"/>
    <n v="0.13647000000000001"/>
    <n v="0.23333000000000001"/>
    <n v="0.29032000000000002"/>
    <n v="0.36667"/>
  </r>
  <r>
    <x v="0"/>
    <x v="0"/>
    <x v="1"/>
    <x v="11"/>
    <n v="4.6026899999999999"/>
    <n v="5.3187899999999999"/>
    <n v="825"/>
    <n v="30.924849999999999"/>
    <n v="0.1729"/>
    <n v="0.21875"/>
    <n v="0.28125"/>
    <n v="0.34483000000000003"/>
  </r>
  <r>
    <x v="0"/>
    <x v="0"/>
    <x v="2"/>
    <x v="0"/>
    <n v="2.9459"/>
    <n v="5.0256400000000001"/>
    <n v="156"/>
    <n v="32.256410000000002"/>
    <n v="0.15672"/>
    <n v="0.24242"/>
    <n v="0.29032000000000002"/>
    <n v="0.3871"/>
  </r>
  <r>
    <x v="0"/>
    <x v="0"/>
    <x v="2"/>
    <x v="1"/>
    <n v="4.0153400000000001"/>
    <n v="3.5546199999999999"/>
    <n v="238"/>
    <n v="29.88655"/>
    <n v="0.1171"/>
    <n v="0.24138000000000001"/>
    <n v="0.31034"/>
    <n v="0.37930999999999998"/>
  </r>
  <r>
    <x v="0"/>
    <x v="0"/>
    <x v="2"/>
    <x v="2"/>
    <n v="1.3831100000000001"/>
    <n v="3.3268599999999999"/>
    <n v="309"/>
    <n v="30.343039999999998"/>
    <n v="0.11065"/>
    <n v="0.24138000000000001"/>
    <n v="0.31034"/>
    <n v="0.37930999999999998"/>
  </r>
  <r>
    <x v="0"/>
    <x v="0"/>
    <x v="2"/>
    <x v="3"/>
    <n v="-23.706019999999999"/>
    <n v="2.6899199999999999"/>
    <n v="387"/>
    <n v="30.258400000000002"/>
    <n v="8.9539999999999995E-2"/>
    <n v="0.23333000000000001"/>
    <n v="0.3"/>
    <n v="0.375"/>
  </r>
  <r>
    <x v="0"/>
    <x v="0"/>
    <x v="2"/>
    <x v="4"/>
    <n v="-5.81982"/>
    <n v="3.0526300000000002"/>
    <n v="437"/>
    <n v="29.480550000000001"/>
    <n v="0.10394"/>
    <n v="0.24138000000000001"/>
    <n v="0.34483000000000003"/>
    <n v="0.41378999999999999"/>
  </r>
  <r>
    <x v="0"/>
    <x v="0"/>
    <x v="2"/>
    <x v="5"/>
    <n v="-0.71031999999999995"/>
    <n v="3.5068800000000002"/>
    <n v="436"/>
    <n v="31.01606"/>
    <n v="0.11260000000000001"/>
    <n v="0.23333000000000001"/>
    <n v="0.3125"/>
    <n v="0.36667"/>
  </r>
  <r>
    <x v="0"/>
    <x v="0"/>
    <x v="2"/>
    <x v="6"/>
    <n v="2.9203600000000001"/>
    <n v="4.21488"/>
    <n v="363"/>
    <n v="30.93939"/>
    <n v="0.13646"/>
    <n v="0.23333000000000001"/>
    <n v="0.29032000000000002"/>
    <n v="0.35483999999999999"/>
  </r>
  <r>
    <x v="0"/>
    <x v="0"/>
    <x v="2"/>
    <x v="7"/>
    <n v="3.5002399999999998"/>
    <n v="4.8449200000000001"/>
    <n v="374"/>
    <n v="29.31016"/>
    <n v="0.16521"/>
    <n v="0.24138000000000001"/>
    <n v="0.32257999999999998"/>
    <n v="0.3871"/>
  </r>
  <r>
    <x v="0"/>
    <x v="0"/>
    <x v="2"/>
    <x v="8"/>
    <n v="2.5448499999999998"/>
    <n v="4.2219199999999999"/>
    <n v="365"/>
    <n v="31.063009999999998"/>
    <n v="0.13574"/>
    <n v="0.23333000000000001"/>
    <n v="0.3"/>
    <n v="0.36667"/>
  </r>
  <r>
    <x v="0"/>
    <x v="0"/>
    <x v="2"/>
    <x v="9"/>
    <n v="-22.109559999999998"/>
    <n v="3.0755599999999998"/>
    <n v="450"/>
    <n v="29.713329999999999"/>
    <n v="0.10389"/>
    <n v="0.24138000000000001"/>
    <n v="0.29032000000000002"/>
    <n v="0.375"/>
  </r>
  <r>
    <x v="0"/>
    <x v="0"/>
    <x v="2"/>
    <x v="10"/>
    <n v="0.9869"/>
    <n v="3.8742700000000001"/>
    <n v="342"/>
    <n v="29.9269"/>
    <n v="0.12977"/>
    <n v="0.24138000000000001"/>
    <n v="0.31034"/>
    <n v="0.375"/>
  </r>
  <r>
    <x v="0"/>
    <x v="0"/>
    <x v="2"/>
    <x v="11"/>
    <n v="7.3953199999999999"/>
    <n v="5.0674599999999996"/>
    <n v="252"/>
    <n v="30.507940000000001"/>
    <n v="0.16558999999999999"/>
    <n v="0.25"/>
    <n v="0.33333000000000002"/>
    <n v="0.4"/>
  </r>
  <r>
    <x v="0"/>
    <x v="0"/>
    <x v="3"/>
    <x v="0"/>
    <n v="4.1734499999999999"/>
    <n v="6.3788099999999996"/>
    <n v="1378"/>
    <n v="31.941939999999999"/>
    <n v="0.20033000000000001"/>
    <n v="0.21875"/>
    <n v="0.27272999999999997"/>
    <n v="0.34375"/>
  </r>
  <r>
    <x v="0"/>
    <x v="0"/>
    <x v="3"/>
    <x v="1"/>
    <n v="2.40394"/>
    <n v="4.07402"/>
    <n v="2729"/>
    <n v="30.04984"/>
    <n v="0.13628999999999999"/>
    <n v="0.24138000000000001"/>
    <n v="0.3"/>
    <n v="0.375"/>
  </r>
  <r>
    <x v="0"/>
    <x v="0"/>
    <x v="3"/>
    <x v="2"/>
    <n v="2.4455900000000002"/>
    <n v="2.1109800000000001"/>
    <n v="6154"/>
    <n v="30.180209999999999"/>
    <n v="6.9960000000000008E-2"/>
    <n v="0.23333000000000001"/>
    <n v="0.3"/>
    <n v="0.36667"/>
  </r>
  <r>
    <x v="0"/>
    <x v="0"/>
    <x v="3"/>
    <x v="3"/>
    <n v="-24.214030000000001"/>
    <n v="1.2195199999999999"/>
    <n v="10459"/>
    <n v="30.07525"/>
    <n v="4.0750000000000001E-2"/>
    <n v="0.23333000000000001"/>
    <n v="0.29032000000000002"/>
    <n v="0.36667"/>
  </r>
  <r>
    <x v="0"/>
    <x v="0"/>
    <x v="3"/>
    <x v="4"/>
    <n v="0.38425999999999999"/>
    <n v="1.2758700000000001"/>
    <n v="10523"/>
    <n v="30.06747"/>
    <n v="4.2539999999999988E-2"/>
    <n v="0.23333000000000001"/>
    <n v="0.3"/>
    <n v="0.36667"/>
  </r>
  <r>
    <x v="0"/>
    <x v="0"/>
    <x v="3"/>
    <x v="5"/>
    <n v="-1.06999"/>
    <n v="1.16784"/>
    <n v="10927"/>
    <n v="30.666149999999998"/>
    <n v="3.8219999999999997E-2"/>
    <n v="0.22581000000000001"/>
    <n v="0.29032000000000002"/>
    <n v="0.34483000000000003"/>
  </r>
  <r>
    <x v="0"/>
    <x v="0"/>
    <x v="3"/>
    <x v="6"/>
    <n v="-2.9388000000000001"/>
    <n v="1.3930499999999999"/>
    <n v="8691"/>
    <n v="30.765270000000001"/>
    <n v="4.5220000000000003E-2"/>
    <n v="0.21875"/>
    <n v="0.28125"/>
    <n v="0.34483000000000003"/>
  </r>
  <r>
    <x v="0"/>
    <x v="0"/>
    <x v="3"/>
    <x v="7"/>
    <n v="-4.55572"/>
    <n v="1.8108900000000001"/>
    <n v="6774"/>
    <n v="29.45881"/>
    <n v="6.1490000000000003E-2"/>
    <n v="0.24138000000000001"/>
    <n v="0.31034"/>
    <n v="0.36667"/>
  </r>
  <r>
    <x v="0"/>
    <x v="0"/>
    <x v="3"/>
    <x v="8"/>
    <n v="-4.44069"/>
    <n v="2.2084700000000002"/>
    <n v="5291"/>
    <n v="30.753730000000001"/>
    <n v="7.1849999999999997E-2"/>
    <n v="0.21875"/>
    <n v="0.28125"/>
    <n v="0.35483999999999999"/>
  </r>
  <r>
    <x v="0"/>
    <x v="0"/>
    <x v="3"/>
    <x v="9"/>
    <n v="-29.538350000000001"/>
    <n v="2.07179"/>
    <n v="6505"/>
    <n v="29.803540000000002"/>
    <n v="6.9639999999999994E-2"/>
    <n v="0.23333000000000001"/>
    <n v="0.29032000000000002"/>
    <n v="0.36667"/>
  </r>
  <r>
    <x v="0"/>
    <x v="0"/>
    <x v="3"/>
    <x v="10"/>
    <n v="-3.2973300000000001"/>
    <n v="3.1919400000000002"/>
    <n v="4564"/>
    <n v="30.017749999999999"/>
    <n v="0.10657999999999999"/>
    <n v="0.23333000000000001"/>
    <n v="0.29032000000000002"/>
    <n v="0.36667"/>
  </r>
  <r>
    <x v="0"/>
    <x v="0"/>
    <x v="3"/>
    <x v="11"/>
    <n v="0.76985999999999999"/>
    <n v="4.74003"/>
    <n v="2458"/>
    <n v="30.91253"/>
    <n v="0.15423000000000001"/>
    <n v="0.23333000000000001"/>
    <n v="0.29032000000000002"/>
    <n v="0.36364000000000002"/>
  </r>
  <r>
    <x v="0"/>
    <x v="1"/>
    <x v="0"/>
    <x v="0"/>
    <n v="6.908339999999999"/>
    <n v="7.84253"/>
    <n v="25916"/>
    <n v="31.791599999999999"/>
    <n v="0.24657999999999999"/>
    <n v="0.18182000000000001"/>
    <n v="0.23333000000000001"/>
    <n v="0.30303000000000002"/>
  </r>
  <r>
    <x v="0"/>
    <x v="1"/>
    <x v="0"/>
    <x v="1"/>
    <n v="6.0616400000000006"/>
    <n v="6.1868400000000001"/>
    <n v="39873"/>
    <n v="30.294589999999999"/>
    <n v="0.20538000000000001"/>
    <n v="0.2"/>
    <n v="0.26667000000000002"/>
    <n v="0.33333000000000002"/>
  </r>
  <r>
    <x v="0"/>
    <x v="1"/>
    <x v="0"/>
    <x v="2"/>
    <n v="5.2897800000000004"/>
    <n v="4.2176"/>
    <n v="63878"/>
    <n v="29.8718"/>
    <n v="0.14091999999999999"/>
    <n v="0.2069"/>
    <n v="0.26667000000000002"/>
    <n v="0.34375"/>
  </r>
  <r>
    <x v="0"/>
    <x v="1"/>
    <x v="0"/>
    <x v="3"/>
    <n v="-21.279910000000001"/>
    <n v="3.1406299999999998"/>
    <n v="83863"/>
    <n v="30.26699"/>
    <n v="0.10414"/>
    <n v="0.2"/>
    <n v="0.26667000000000002"/>
    <n v="0.33333000000000002"/>
  </r>
  <r>
    <x v="0"/>
    <x v="1"/>
    <x v="0"/>
    <x v="4"/>
    <n v="3.49674"/>
    <n v="3.4024299999999998"/>
    <n v="82542"/>
    <n v="29.970800000000001"/>
    <n v="0.11398"/>
    <n v="0.2069"/>
    <n v="0.26667000000000002"/>
    <n v="0.34375"/>
  </r>
  <r>
    <x v="0"/>
    <x v="1"/>
    <x v="0"/>
    <x v="5"/>
    <n v="3.2276500000000001"/>
    <n v="3.5298799999999999"/>
    <n v="81889"/>
    <n v="30.53668"/>
    <n v="0.11575000000000001"/>
    <n v="0.2"/>
    <n v="0.26667000000000002"/>
    <n v="0.33333000000000002"/>
  </r>
  <r>
    <x v="0"/>
    <x v="1"/>
    <x v="0"/>
    <x v="6"/>
    <n v="2.8376100000000002"/>
    <n v="3.79312"/>
    <n v="74303"/>
    <n v="30.8887"/>
    <n v="0.12275999999999999"/>
    <n v="0.2"/>
    <n v="0.25806000000000001"/>
    <n v="0.32257999999999998"/>
  </r>
  <r>
    <x v="0"/>
    <x v="1"/>
    <x v="0"/>
    <x v="7"/>
    <n v="2.45974"/>
    <n v="4.6383900000000002"/>
    <n v="61879"/>
    <n v="29.439910000000001"/>
    <n v="0.15767"/>
    <n v="0.21212"/>
    <n v="0.27272999999999997"/>
    <n v="0.34483000000000003"/>
  </r>
  <r>
    <x v="0"/>
    <x v="1"/>
    <x v="0"/>
    <x v="8"/>
    <n v="2.7745799999999998"/>
    <n v="5.1671800000000001"/>
    <n v="52746"/>
    <n v="30.865320000000001"/>
    <n v="0.16736000000000001"/>
    <n v="0.19355"/>
    <n v="0.25806000000000001"/>
    <n v="0.32257999999999998"/>
  </r>
  <r>
    <x v="0"/>
    <x v="1"/>
    <x v="0"/>
    <x v="9"/>
    <n v="-19.971810000000001"/>
    <n v="5.0509599999999999"/>
    <n v="55735"/>
    <n v="29.79494"/>
    <n v="0.16996"/>
    <n v="0.2069"/>
    <n v="0.26667000000000002"/>
    <n v="0.34375"/>
  </r>
  <r>
    <x v="0"/>
    <x v="1"/>
    <x v="0"/>
    <x v="10"/>
    <n v="4.9090499999999997"/>
    <n v="6.4572200000000004"/>
    <n v="42262"/>
    <n v="30.118780000000001"/>
    <n v="0.21501000000000001"/>
    <n v="0.2069"/>
    <n v="0.26667000000000002"/>
    <n v="0.34375"/>
  </r>
  <r>
    <x v="0"/>
    <x v="1"/>
    <x v="0"/>
    <x v="11"/>
    <n v="6.35778"/>
    <n v="7.2230899999999991"/>
    <n v="34098"/>
    <n v="30.80585"/>
    <n v="0.23452000000000001"/>
    <n v="0.19355"/>
    <n v="0.25806000000000001"/>
    <n v="0.32257999999999998"/>
  </r>
  <r>
    <x v="0"/>
    <x v="1"/>
    <x v="1"/>
    <x v="0"/>
    <n v="6.4921100000000003"/>
    <n v="6.72295"/>
    <n v="1747"/>
    <n v="32.068689999999997"/>
    <n v="0.21052000000000001"/>
    <n v="0.22581000000000001"/>
    <n v="0.28125"/>
    <n v="0.34375"/>
  </r>
  <r>
    <x v="0"/>
    <x v="1"/>
    <x v="1"/>
    <x v="1"/>
    <n v="4.1050000000000004"/>
    <n v="5.5925099999999999"/>
    <n v="2378"/>
    <n v="29.79899"/>
    <n v="0.18792"/>
    <n v="0.24138000000000001"/>
    <n v="0.3"/>
    <n v="0.36667"/>
  </r>
  <r>
    <x v="0"/>
    <x v="1"/>
    <x v="1"/>
    <x v="2"/>
    <n v="4.6657500000000001"/>
    <n v="4.2564599999999997"/>
    <n v="3096"/>
    <n v="30.471900000000002"/>
    <n v="0.14072000000000001"/>
    <n v="0.23333000000000001"/>
    <n v="0.3"/>
    <n v="0.36667"/>
  </r>
  <r>
    <x v="0"/>
    <x v="1"/>
    <x v="1"/>
    <x v="3"/>
    <n v="-21.0579"/>
    <n v="3.2221899999999999"/>
    <n v="3677"/>
    <n v="30.135439999999999"/>
    <n v="0.10712000000000001"/>
    <n v="0.24138000000000001"/>
    <n v="0.3"/>
    <n v="0.375"/>
  </r>
  <r>
    <x v="0"/>
    <x v="1"/>
    <x v="1"/>
    <x v="4"/>
    <n v="2.2412800000000002"/>
    <n v="3.11625"/>
    <n v="3673"/>
    <n v="29.83202"/>
    <n v="0.10476000000000001"/>
    <n v="0.24138000000000001"/>
    <n v="0.3"/>
    <n v="0.375"/>
  </r>
  <r>
    <x v="0"/>
    <x v="1"/>
    <x v="1"/>
    <x v="5"/>
    <n v="1.0246"/>
    <n v="2.8439299999999998"/>
    <n v="3556"/>
    <n v="30.74241"/>
    <n v="9.2749999999999999E-2"/>
    <n v="0.24138000000000001"/>
    <n v="0.3"/>
    <n v="0.36667"/>
  </r>
  <r>
    <x v="0"/>
    <x v="1"/>
    <x v="1"/>
    <x v="6"/>
    <n v="-0.67469000000000001"/>
    <n v="3.77312"/>
    <n v="2292"/>
    <n v="30.864750000000001"/>
    <n v="0.12237000000000001"/>
    <n v="0.22581000000000001"/>
    <n v="0.29032000000000002"/>
    <n v="0.35483999999999999"/>
  </r>
  <r>
    <x v="0"/>
    <x v="1"/>
    <x v="1"/>
    <x v="7"/>
    <n v="1.67184"/>
    <n v="4.8152699999999999"/>
    <n v="2095"/>
    <n v="29.450600000000001"/>
    <n v="0.16367000000000001"/>
    <n v="0.24138000000000001"/>
    <n v="0.31034"/>
    <n v="0.3871"/>
  </r>
  <r>
    <x v="0"/>
    <x v="1"/>
    <x v="1"/>
    <x v="8"/>
    <n v="3.22499"/>
    <n v="4.9188199999999993"/>
    <n v="1934"/>
    <n v="30.898140000000001"/>
    <n v="0.15989999999999999"/>
    <n v="0.23333000000000001"/>
    <n v="0.28125"/>
    <n v="0.35483999999999999"/>
  </r>
  <r>
    <x v="0"/>
    <x v="1"/>
    <x v="1"/>
    <x v="9"/>
    <n v="-20.650749999999999"/>
    <n v="3.8287300000000002"/>
    <n v="2861"/>
    <n v="29.721080000000001"/>
    <n v="0.12847"/>
    <n v="0.24138000000000001"/>
    <n v="0.31034"/>
    <n v="0.375"/>
  </r>
  <r>
    <x v="0"/>
    <x v="1"/>
    <x v="1"/>
    <x v="10"/>
    <n v="2.7708300000000001"/>
    <n v="4.7851699999999999"/>
    <n v="2630"/>
    <n v="29.81521"/>
    <n v="0.16034000000000001"/>
    <n v="0.24138000000000001"/>
    <n v="0.3"/>
    <n v="0.375"/>
  </r>
  <r>
    <x v="0"/>
    <x v="1"/>
    <x v="1"/>
    <x v="11"/>
    <n v="5.6424000000000003"/>
    <n v="5.8933300000000006"/>
    <n v="2203"/>
    <n v="30.965499999999999"/>
    <n v="0.19048999999999999"/>
    <n v="0.23333000000000001"/>
    <n v="0.29032000000000002"/>
    <n v="0.35483999999999999"/>
  </r>
  <r>
    <x v="0"/>
    <x v="1"/>
    <x v="2"/>
    <x v="0"/>
    <n v="0.90995999999999999"/>
    <n v="3.56202"/>
    <n v="258"/>
    <n v="32.298450000000003"/>
    <n v="0.11051"/>
    <n v="0.18182000000000001"/>
    <n v="0.24242"/>
    <n v="0.33333000000000002"/>
  </r>
  <r>
    <x v="0"/>
    <x v="1"/>
    <x v="2"/>
    <x v="1"/>
    <n v="2.25563"/>
    <n v="2.6347299999999998"/>
    <n v="334"/>
    <n v="29.793410000000002"/>
    <n v="8.881E-2"/>
    <n v="0.2"/>
    <n v="0.26667000000000002"/>
    <n v="0.36667"/>
  </r>
  <r>
    <x v="0"/>
    <x v="1"/>
    <x v="2"/>
    <x v="2"/>
    <n v="3.63849"/>
    <n v="1.97356"/>
    <n v="416"/>
    <n v="30.326920000000001"/>
    <n v="6.5110000000000001E-2"/>
    <n v="0.17241000000000001"/>
    <n v="0.24138000000000001"/>
    <n v="0.33333000000000002"/>
  </r>
  <r>
    <x v="0"/>
    <x v="1"/>
    <x v="2"/>
    <x v="3"/>
    <n v="-31.020040000000002"/>
    <n v="1.2450300000000001"/>
    <n v="453"/>
    <n v="30.322299999999998"/>
    <n v="4.1230000000000003E-2"/>
    <n v="0.15625"/>
    <n v="0.2"/>
    <n v="0.27585999999999999"/>
  </r>
  <r>
    <x v="0"/>
    <x v="1"/>
    <x v="2"/>
    <x v="4"/>
    <n v="-1.22925"/>
    <n v="2.00406"/>
    <n v="493"/>
    <n v="29.572009999999999"/>
    <n v="6.767999999999999E-2"/>
    <n v="0.1875"/>
    <n v="0.27585999999999999"/>
    <n v="0.34483000000000003"/>
  </r>
  <r>
    <x v="0"/>
    <x v="1"/>
    <x v="2"/>
    <x v="5"/>
    <n v="1.29813"/>
    <n v="2.67123"/>
    <n v="438"/>
    <n v="30.913239999999998"/>
    <n v="8.6239999999999997E-2"/>
    <n v="0.1875"/>
    <n v="0.25"/>
    <n v="0.33333000000000002"/>
  </r>
  <r>
    <x v="0"/>
    <x v="1"/>
    <x v="2"/>
    <x v="6"/>
    <n v="4.5689900000000003"/>
    <n v="3.9913799999999999"/>
    <n v="348"/>
    <n v="30.997129999999999"/>
    <n v="0.12912000000000001"/>
    <n v="0.2"/>
    <n v="0.26667000000000002"/>
    <n v="0.34375"/>
  </r>
  <r>
    <x v="0"/>
    <x v="1"/>
    <x v="2"/>
    <x v="7"/>
    <n v="2.0975100000000002"/>
    <n v="4.2263599999999997"/>
    <n v="349"/>
    <n v="29.366759999999999"/>
    <n v="0.14424999999999999"/>
    <n v="0.22581000000000001"/>
    <n v="0.29032000000000002"/>
    <n v="0.37930999999999998"/>
  </r>
  <r>
    <x v="0"/>
    <x v="1"/>
    <x v="2"/>
    <x v="8"/>
    <n v="5.1095100000000002"/>
    <n v="3.6981700000000002"/>
    <n v="328"/>
    <n v="30.8811"/>
    <n v="0.11942"/>
    <n v="0.18182000000000001"/>
    <n v="0.24242"/>
    <n v="0.3125"/>
  </r>
  <r>
    <x v="0"/>
    <x v="1"/>
    <x v="2"/>
    <x v="9"/>
    <n v="-16.429680000000001"/>
    <n v="2.8909099999999999"/>
    <n v="440"/>
    <n v="29.820450000000001"/>
    <n v="9.7129999999999994E-2"/>
    <n v="0.19355"/>
    <n v="0.25806000000000001"/>
    <n v="0.34375"/>
  </r>
  <r>
    <x v="0"/>
    <x v="1"/>
    <x v="2"/>
    <x v="10"/>
    <n v="-6.2980900000000002"/>
    <n v="2.5128900000000001"/>
    <n v="388"/>
    <n v="29.958760000000002"/>
    <n v="8.4179999999999991E-2"/>
    <n v="0.17241000000000001"/>
    <n v="0.22581000000000001"/>
    <n v="0.31034"/>
  </r>
  <r>
    <x v="0"/>
    <x v="1"/>
    <x v="2"/>
    <x v="11"/>
    <n v="5.3371000000000004"/>
    <n v="2.8024"/>
    <n v="334"/>
    <n v="30.52994"/>
    <n v="9.1819999999999999E-2"/>
    <n v="0.1875"/>
    <n v="0.25"/>
    <n v="0.33333000000000002"/>
  </r>
  <r>
    <x v="0"/>
    <x v="1"/>
    <x v="3"/>
    <x v="0"/>
    <n v="5.9115900000000003"/>
    <n v="6.7035800000000014"/>
    <n v="19462"/>
    <n v="31.901599999999998"/>
    <n v="0.21043999999999999"/>
    <n v="0.18182000000000001"/>
    <n v="0.23333000000000001"/>
    <n v="0.3"/>
  </r>
  <r>
    <x v="0"/>
    <x v="1"/>
    <x v="3"/>
    <x v="1"/>
    <n v="5.0701599999999996"/>
    <n v="4.4624600000000001"/>
    <n v="38064"/>
    <n v="29.974019999999999"/>
    <n v="0.1497"/>
    <n v="0.2"/>
    <n v="0.26667000000000002"/>
    <n v="0.34375"/>
  </r>
  <r>
    <x v="0"/>
    <x v="1"/>
    <x v="3"/>
    <x v="2"/>
    <n v="3.6934900000000002"/>
    <n v="2.64438"/>
    <n v="71050"/>
    <n v="30.238890000000001"/>
    <n v="8.7360000000000007E-2"/>
    <n v="0.2"/>
    <n v="0.26667000000000002"/>
    <n v="0.33333000000000002"/>
  </r>
  <r>
    <x v="0"/>
    <x v="1"/>
    <x v="3"/>
    <x v="3"/>
    <n v="-21.77983"/>
    <n v="1.8586"/>
    <n v="96958"/>
    <n v="29.994720000000001"/>
    <n v="6.2260000000000003E-2"/>
    <n v="0.2069"/>
    <n v="0.26667000000000002"/>
    <n v="0.34375"/>
  </r>
  <r>
    <x v="0"/>
    <x v="1"/>
    <x v="3"/>
    <x v="4"/>
    <n v="2.1510500000000001"/>
    <n v="1.9908999999999999"/>
    <n v="95173"/>
    <n v="30.201440000000002"/>
    <n v="6.5970000000000001E-2"/>
    <n v="0.2"/>
    <n v="0.26667000000000002"/>
    <n v="0.33333000000000002"/>
  </r>
  <r>
    <x v="0"/>
    <x v="1"/>
    <x v="3"/>
    <x v="5"/>
    <n v="1.10503"/>
    <n v="2.0703299999999998"/>
    <n v="94771"/>
    <n v="30.64311"/>
    <n v="6.7779999999999993E-2"/>
    <n v="0.2"/>
    <n v="0.26667000000000002"/>
    <n v="0.33333000000000002"/>
  </r>
  <r>
    <x v="0"/>
    <x v="1"/>
    <x v="3"/>
    <x v="6"/>
    <n v="0.61497999999999997"/>
    <n v="2.7877800000000001"/>
    <n v="70301"/>
    <n v="30.747060000000001"/>
    <n v="9.0470000000000009E-2"/>
    <n v="0.2"/>
    <n v="0.25806000000000001"/>
    <n v="0.33333000000000002"/>
  </r>
  <r>
    <x v="0"/>
    <x v="1"/>
    <x v="3"/>
    <x v="7"/>
    <n v="-0.32556000000000002"/>
    <n v="3.9087299999999998"/>
    <n v="48820"/>
    <n v="29.492930000000001"/>
    <n v="0.13261999999999999"/>
    <n v="0.2069"/>
    <n v="0.27272999999999997"/>
    <n v="0.34483000000000003"/>
  </r>
  <r>
    <x v="0"/>
    <x v="1"/>
    <x v="3"/>
    <x v="8"/>
    <n v="1.95825"/>
    <n v="4.58873"/>
    <n v="38719"/>
    <n v="30.709779999999999"/>
    <n v="0.14946000000000001"/>
    <n v="0.2"/>
    <n v="0.25806000000000001"/>
    <n v="0.33333000000000002"/>
  </r>
  <r>
    <x v="0"/>
    <x v="1"/>
    <x v="3"/>
    <x v="9"/>
    <n v="-20.722000000000001"/>
    <n v="3.8510200000000001"/>
    <n v="49590"/>
    <n v="29.8049"/>
    <n v="0.12934999999999999"/>
    <n v="0.2069"/>
    <n v="0.26667000000000002"/>
    <n v="0.34483000000000003"/>
  </r>
  <r>
    <x v="0"/>
    <x v="1"/>
    <x v="3"/>
    <x v="10"/>
    <n v="2.52386"/>
    <n v="4.5724600000000004"/>
    <n v="42249"/>
    <n v="30.126439999999999"/>
    <n v="0.15201999999999999"/>
    <n v="0.2"/>
    <n v="0.26667000000000002"/>
    <n v="0.34375"/>
  </r>
  <r>
    <x v="0"/>
    <x v="1"/>
    <x v="3"/>
    <x v="11"/>
    <n v="4.1513999999999998"/>
    <n v="5.1840900000000003"/>
    <n v="33244"/>
    <n v="30.82788"/>
    <n v="0.16858000000000001"/>
    <n v="0.19355"/>
    <n v="0.25"/>
    <n v="0.32257999999999998"/>
  </r>
  <r>
    <x v="1"/>
    <x v="0"/>
    <x v="0"/>
    <x v="0"/>
    <n v="7.9260000000000002"/>
    <n v="38.551769999999998"/>
    <n v="1584"/>
    <n v="31.86111"/>
    <n v="1.21173"/>
    <n v="0.75758000000000003"/>
    <n v="0.75758000000000003"/>
    <n v="0.8484799999999999"/>
  </r>
  <r>
    <x v="1"/>
    <x v="0"/>
    <x v="0"/>
    <x v="1"/>
    <n v="7.7831299999999999"/>
    <n v="38.596899999999998"/>
    <n v="1873"/>
    <n v="30.151630000000001"/>
    <n v="1.2823"/>
    <n v="0.78125"/>
    <n v="0.78125"/>
    <n v="0.9"/>
  </r>
  <r>
    <x v="1"/>
    <x v="0"/>
    <x v="0"/>
    <x v="2"/>
    <n v="7.2000400000000004"/>
    <n v="38.762650000000001"/>
    <n v="2035"/>
    <n v="29.8231"/>
    <n v="1.30159"/>
    <n v="0.78125"/>
    <n v="0.78125"/>
    <n v="0.90625"/>
  </r>
  <r>
    <x v="1"/>
    <x v="0"/>
    <x v="0"/>
    <x v="3"/>
    <n v="-17.21932"/>
    <n v="38.897100000000002"/>
    <n v="2002"/>
    <n v="30.12687"/>
    <n v="1.2929900000000001"/>
    <n v="0.78125"/>
    <n v="0.78125"/>
    <n v="0.90908999999999995"/>
  </r>
  <r>
    <x v="1"/>
    <x v="0"/>
    <x v="0"/>
    <x v="4"/>
    <n v="7.8232300000000006"/>
    <n v="39.527880000000003"/>
    <n v="2152"/>
    <n v="29.776489999999999"/>
    <n v="1.3292200000000001"/>
    <n v="0.78125"/>
    <n v="0.80645"/>
    <n v="0.93332999999999988"/>
  </r>
  <r>
    <x v="1"/>
    <x v="0"/>
    <x v="0"/>
    <x v="5"/>
    <n v="7.8117599999999996"/>
    <n v="38.984830000000002"/>
    <n v="2110"/>
    <n v="30.47062"/>
    <n v="1.2816399999999999"/>
    <n v="0.78125"/>
    <n v="0.78125"/>
    <n v="0.9"/>
  </r>
  <r>
    <x v="1"/>
    <x v="0"/>
    <x v="0"/>
    <x v="6"/>
    <n v="7.7805799999999996"/>
    <n v="39.45581"/>
    <n v="1652"/>
    <n v="30.808720000000001"/>
    <n v="1.28251"/>
    <n v="0.75758000000000003"/>
    <n v="0.78125"/>
    <n v="0.90322999999999998"/>
  </r>
  <r>
    <x v="1"/>
    <x v="0"/>
    <x v="0"/>
    <x v="7"/>
    <n v="6.9443999999999999"/>
    <n v="39.430340000000001"/>
    <n v="1615"/>
    <n v="29.432200000000002"/>
    <n v="1.3412299999999999"/>
    <n v="0.75758000000000003"/>
    <n v="0.80645"/>
    <n v="0.93938999999999995"/>
  </r>
  <r>
    <x v="1"/>
    <x v="0"/>
    <x v="0"/>
    <x v="8"/>
    <n v="7.5882300000000003"/>
    <n v="39.068540000000013"/>
    <n v="1386"/>
    <n v="30.675319999999999"/>
    <n v="1.2759400000000001"/>
    <n v="0.75758000000000003"/>
    <n v="0.75758000000000003"/>
    <n v="0.89654999999999996"/>
  </r>
  <r>
    <x v="1"/>
    <x v="0"/>
    <x v="0"/>
    <x v="9"/>
    <n v="-14.92498"/>
    <n v="39.470100000000002"/>
    <n v="1789"/>
    <n v="29.726659999999999"/>
    <n v="1.3294900000000001"/>
    <n v="0.78125"/>
    <n v="0.80645"/>
    <n v="0.93547999999999998"/>
  </r>
  <r>
    <x v="1"/>
    <x v="0"/>
    <x v="0"/>
    <x v="10"/>
    <n v="7.9246300000000014"/>
    <n v="39.024509999999999"/>
    <n v="2081"/>
    <n v="29.9284"/>
    <n v="1.3053900000000001"/>
    <n v="0.78125"/>
    <n v="0.78125"/>
    <n v="0.92592999999999992"/>
  </r>
  <r>
    <x v="1"/>
    <x v="0"/>
    <x v="0"/>
    <x v="11"/>
    <n v="8.6249300000000009"/>
    <n v="38.791550000000001"/>
    <n v="2106"/>
    <n v="30.727920000000001"/>
    <n v="1.2638799999999999"/>
    <n v="0.78125"/>
    <n v="0.78125"/>
    <n v="0.87878999999999996"/>
  </r>
  <r>
    <x v="1"/>
    <x v="0"/>
    <x v="1"/>
    <x v="0"/>
    <n v="7.0016800000000003"/>
    <n v="37.123890000000003"/>
    <n v="226"/>
    <n v="32.044249999999998"/>
    <n v="1.15987"/>
    <n v="0.75758000000000003"/>
    <n v="0.75758000000000003"/>
    <n v="0.8125"/>
  </r>
  <r>
    <x v="1"/>
    <x v="0"/>
    <x v="1"/>
    <x v="1"/>
    <n v="7.5918700000000001"/>
    <n v="37.437309999999997"/>
    <n v="327"/>
    <n v="29.65138"/>
    <n v="1.26461"/>
    <n v="0.78125"/>
    <n v="0.78125"/>
    <n v="0.89654999999999996"/>
  </r>
  <r>
    <x v="1"/>
    <x v="0"/>
    <x v="1"/>
    <x v="2"/>
    <n v="6.8814800000000007"/>
    <n v="37.065280000000001"/>
    <n v="337"/>
    <n v="30.412459999999999"/>
    <n v="1.2208000000000001"/>
    <n v="0.78125"/>
    <n v="0.78125"/>
    <n v="0.86207000000000011"/>
  </r>
  <r>
    <x v="1"/>
    <x v="0"/>
    <x v="1"/>
    <x v="3"/>
    <n v="-15.80725"/>
    <n v="37.217390000000002"/>
    <n v="345"/>
    <n v="30.289860000000001"/>
    <n v="1.2302999999999999"/>
    <n v="0.78125"/>
    <n v="0.78125"/>
    <n v="0.86207000000000011"/>
  </r>
  <r>
    <x v="1"/>
    <x v="0"/>
    <x v="1"/>
    <x v="4"/>
    <n v="7.3422100000000006"/>
    <n v="36.977589999999999"/>
    <n v="357"/>
    <n v="29.661059999999999"/>
    <n v="1.24823"/>
    <n v="0.78125"/>
    <n v="0.78125"/>
    <n v="0.875"/>
  </r>
  <r>
    <x v="1"/>
    <x v="0"/>
    <x v="1"/>
    <x v="5"/>
    <n v="7.3904199999999998"/>
    <n v="37.76052"/>
    <n v="309"/>
    <n v="30.5534"/>
    <n v="1.2370099999999999"/>
    <n v="0.78125"/>
    <n v="0.78125"/>
    <n v="0.86667000000000005"/>
  </r>
  <r>
    <x v="1"/>
    <x v="0"/>
    <x v="1"/>
    <x v="6"/>
    <n v="6.9181499999999998"/>
    <n v="37.148150000000001"/>
    <n v="270"/>
    <n v="30.974070000000001"/>
    <n v="1.2003299999999999"/>
    <n v="0.75758000000000003"/>
    <n v="0.75758000000000003"/>
    <n v="0.84375"/>
  </r>
  <r>
    <x v="1"/>
    <x v="0"/>
    <x v="1"/>
    <x v="7"/>
    <n v="6.8017699999999994"/>
    <n v="37.007869999999997"/>
    <n v="254"/>
    <n v="29.32283"/>
    <n v="1.26291"/>
    <n v="0.80645"/>
    <n v="0.80645"/>
    <n v="0.89654999999999996"/>
  </r>
  <r>
    <x v="1"/>
    <x v="0"/>
    <x v="1"/>
    <x v="8"/>
    <n v="7.4605300000000003"/>
    <n v="37.406500000000001"/>
    <n v="246"/>
    <n v="30.96341"/>
    <n v="1.21"/>
    <n v="0.75758000000000003"/>
    <n v="0.75758000000000003"/>
    <n v="0.8484799999999999"/>
  </r>
  <r>
    <x v="1"/>
    <x v="0"/>
    <x v="1"/>
    <x v="9"/>
    <n v="-14.388579999999999"/>
    <n v="37.002949999999998"/>
    <n v="339"/>
    <n v="29.613569999999999"/>
    <n v="1.25074"/>
    <n v="0.76471"/>
    <n v="0.76471"/>
    <n v="0.875"/>
  </r>
  <r>
    <x v="1"/>
    <x v="0"/>
    <x v="1"/>
    <x v="10"/>
    <n v="6.5248400000000002"/>
    <n v="36.727269999999997"/>
    <n v="341"/>
    <n v="29.932549999999999"/>
    <n v="1.2279599999999999"/>
    <n v="0.80645"/>
    <n v="0.80645"/>
    <n v="0.86207000000000011"/>
  </r>
  <r>
    <x v="1"/>
    <x v="0"/>
    <x v="1"/>
    <x v="11"/>
    <n v="8.57287"/>
    <n v="37.259390000000003"/>
    <n v="293"/>
    <n v="30.86007"/>
    <n v="1.2083699999999999"/>
    <n v="0.78125"/>
    <n v="0.78125"/>
    <n v="0.84375"/>
  </r>
  <r>
    <x v="1"/>
    <x v="0"/>
    <x v="2"/>
    <x v="0"/>
    <n v="8.2582100000000001"/>
    <n v="40.190480000000001"/>
    <n v="84"/>
    <n v="32.214290000000013"/>
    <n v="1.2487600000000001"/>
    <n v="0.75758000000000003"/>
    <n v="0.75758000000000003"/>
    <n v="0.87878999999999996"/>
  </r>
  <r>
    <x v="1"/>
    <x v="0"/>
    <x v="2"/>
    <x v="1"/>
    <n v="7.7760999999999996"/>
    <n v="38.097559999999987"/>
    <n v="123"/>
    <n v="29.82114"/>
    <n v="1.2790299999999999"/>
    <n v="0.78125"/>
    <n v="0.78125"/>
    <n v="0.9"/>
  </r>
  <r>
    <x v="1"/>
    <x v="0"/>
    <x v="2"/>
    <x v="2"/>
    <n v="7.6385699999999996"/>
    <n v="37.32967"/>
    <n v="91"/>
    <n v="30.054950000000002"/>
    <n v="1.24322"/>
    <n v="0.8125"/>
    <n v="0.8125"/>
    <n v="0.875"/>
  </r>
  <r>
    <x v="1"/>
    <x v="0"/>
    <x v="2"/>
    <x v="3"/>
    <n v="-15.63167"/>
    <n v="37.984850000000002"/>
    <n v="66"/>
    <n v="30.272729999999999"/>
    <n v="1.25743"/>
    <n v="0.78125"/>
    <n v="0.78125"/>
    <n v="0.875"/>
  </r>
  <r>
    <x v="1"/>
    <x v="0"/>
    <x v="2"/>
    <x v="4"/>
    <n v="6.8510200000000001"/>
    <n v="38.175930000000001"/>
    <n v="108"/>
    <n v="29.69444"/>
    <n v="1.2865"/>
    <n v="0.84375"/>
    <n v="0.84375"/>
    <n v="0.90625"/>
  </r>
  <r>
    <x v="1"/>
    <x v="0"/>
    <x v="2"/>
    <x v="5"/>
    <n v="7.6048200000000001"/>
    <n v="37.481929999999998"/>
    <n v="83"/>
    <n v="30.96386"/>
    <n v="1.2121999999999999"/>
    <n v="0.84375"/>
    <n v="0.84375"/>
    <n v="0.84375"/>
  </r>
  <r>
    <x v="1"/>
    <x v="0"/>
    <x v="2"/>
    <x v="6"/>
    <n v="7.6515700000000004"/>
    <n v="37.785709999999987"/>
    <n v="70"/>
    <n v="31.042860000000001"/>
    <n v="1.2178"/>
    <n v="0.78125"/>
    <n v="0.78125"/>
    <n v="0.86667000000000005"/>
  </r>
  <r>
    <x v="1"/>
    <x v="0"/>
    <x v="2"/>
    <x v="7"/>
    <n v="7.7026100000000008"/>
    <n v="38.119570000000003"/>
    <n v="92"/>
    <n v="29.282609999999998"/>
    <n v="1.3021799999999999"/>
    <n v="0.83871000000000007"/>
    <n v="0.83871000000000007"/>
    <n v="0.89654999999999996"/>
  </r>
  <r>
    <x v="1"/>
    <x v="0"/>
    <x v="2"/>
    <x v="8"/>
    <n v="5.5370200000000001"/>
    <n v="37.68085"/>
    <n v="94"/>
    <n v="30.978719999999999"/>
    <n v="1.21811"/>
    <n v="0.78125"/>
    <n v="0.78125"/>
    <n v="0.86667000000000005"/>
  </r>
  <r>
    <x v="1"/>
    <x v="0"/>
    <x v="2"/>
    <x v="9"/>
    <n v="-14.84061"/>
    <n v="38.596490000000003"/>
    <n v="114"/>
    <n v="29.745609999999999"/>
    <n v="1.2993300000000001"/>
    <n v="0.8125"/>
    <n v="0.8125"/>
    <n v="0.93102999999999991"/>
  </r>
  <r>
    <x v="1"/>
    <x v="0"/>
    <x v="2"/>
    <x v="10"/>
    <n v="4.6371399999999996"/>
    <n v="37.571429999999999"/>
    <n v="105"/>
    <n v="29.847619999999999"/>
    <n v="1.26119"/>
    <n v="0.78125"/>
    <n v="0.78125"/>
    <n v="0.89654999999999996"/>
  </r>
  <r>
    <x v="1"/>
    <x v="0"/>
    <x v="2"/>
    <x v="11"/>
    <n v="6.2705699999999993"/>
    <n v="37.811320000000002"/>
    <n v="106"/>
    <n v="30.424530000000001"/>
    <n v="1.2444"/>
    <n v="0.78125"/>
    <n v="0.78125"/>
    <n v="0.875"/>
  </r>
  <r>
    <x v="1"/>
    <x v="0"/>
    <x v="3"/>
    <x v="0"/>
    <n v="6.7599600000000004"/>
    <n v="37.503720000000001"/>
    <n v="941"/>
    <n v="31.86185"/>
    <n v="1.17902"/>
    <n v="0.75758000000000003"/>
    <n v="0.75758000000000003"/>
    <n v="0.8333299999999999"/>
  </r>
  <r>
    <x v="1"/>
    <x v="0"/>
    <x v="3"/>
    <x v="1"/>
    <n v="6.8581200000000004"/>
    <n v="37.781550000000003"/>
    <n v="1149"/>
    <n v="29.85379"/>
    <n v="1.2669600000000001"/>
    <n v="0.78125"/>
    <n v="0.78125"/>
    <n v="0.89654999999999996"/>
  </r>
  <r>
    <x v="1"/>
    <x v="0"/>
    <x v="3"/>
    <x v="2"/>
    <n v="5.7003699999999986"/>
    <n v="37.77055"/>
    <n v="1338"/>
    <n v="30.141999999999999"/>
    <n v="1.25518"/>
    <n v="0.78125"/>
    <n v="0.78125"/>
    <n v="0.875"/>
  </r>
  <r>
    <x v="1"/>
    <x v="0"/>
    <x v="3"/>
    <x v="3"/>
    <n v="-16.91253"/>
    <n v="37.767719999999997"/>
    <n v="1326"/>
    <n v="29.97813"/>
    <n v="1.262"/>
    <n v="0.78125"/>
    <n v="0.78125"/>
    <n v="0.89654999999999996"/>
  </r>
  <r>
    <x v="1"/>
    <x v="0"/>
    <x v="3"/>
    <x v="4"/>
    <n v="7.3512700000000004"/>
    <n v="37.958959999999998"/>
    <n v="1340"/>
    <n v="30.00224"/>
    <n v="1.26701"/>
    <n v="0.78125"/>
    <n v="0.78125"/>
    <n v="0.89654999999999996"/>
  </r>
  <r>
    <x v="1"/>
    <x v="0"/>
    <x v="3"/>
    <x v="5"/>
    <n v="6.6209600000000002"/>
    <n v="38.296840000000003"/>
    <n v="1489"/>
    <n v="30.494289999999999"/>
    <n v="1.25769"/>
    <n v="0.78125"/>
    <n v="0.78125"/>
    <n v="0.875"/>
  </r>
  <r>
    <x v="1"/>
    <x v="0"/>
    <x v="3"/>
    <x v="6"/>
    <n v="5.9270300000000002"/>
    <n v="38.502650000000003"/>
    <n v="1321"/>
    <n v="30.775929999999999"/>
    <n v="1.25302"/>
    <n v="0.75758000000000003"/>
    <n v="0.75758000000000003"/>
    <n v="0.87878999999999996"/>
  </r>
  <r>
    <x v="1"/>
    <x v="0"/>
    <x v="3"/>
    <x v="7"/>
    <n v="2.2111900000000002"/>
    <n v="38.102119999999999"/>
    <n v="1273"/>
    <n v="29.380199999999999"/>
    <n v="1.29817"/>
    <n v="0.78125"/>
    <n v="0.78125"/>
    <n v="0.90625"/>
  </r>
  <r>
    <x v="1"/>
    <x v="0"/>
    <x v="3"/>
    <x v="8"/>
    <n v="1.82524"/>
    <n v="37.804519999999997"/>
    <n v="1018"/>
    <n v="30.705300000000001"/>
    <n v="1.2333400000000001"/>
    <n v="0.75758000000000003"/>
    <n v="0.75758000000000003"/>
    <n v="0.86667000000000005"/>
  </r>
  <r>
    <x v="1"/>
    <x v="0"/>
    <x v="3"/>
    <x v="9"/>
    <n v="-18.557459999999999"/>
    <n v="37.695219999999999"/>
    <n v="1296"/>
    <n v="29.797070000000001"/>
    <n v="1.2673300000000001"/>
    <n v="0.78125"/>
    <n v="0.78125"/>
    <n v="0.89654999999999996"/>
  </r>
  <r>
    <x v="1"/>
    <x v="0"/>
    <x v="3"/>
    <x v="10"/>
    <n v="3.66309"/>
    <n v="37.644730000000003"/>
    <n v="1489"/>
    <n v="30.040299999999998"/>
    <n v="1.25458"/>
    <n v="0.75758000000000003"/>
    <n v="0.75758000000000003"/>
    <n v="0.875"/>
  </r>
  <r>
    <x v="1"/>
    <x v="0"/>
    <x v="3"/>
    <x v="11"/>
    <n v="6.6017600000000014"/>
    <n v="37.775979999999997"/>
    <n v="1299"/>
    <n v="30.80293"/>
    <n v="1.2278899999999999"/>
    <n v="0.78125"/>
    <n v="0.78125"/>
    <n v="0.86667000000000005"/>
  </r>
  <r>
    <x v="1"/>
    <x v="1"/>
    <x v="0"/>
    <x v="0"/>
    <n v="7.9673499999999997"/>
    <n v="37.497520000000002"/>
    <n v="16512"/>
    <n v="31.858889999999999"/>
    <n v="1.17872"/>
    <n v="0.75758000000000003"/>
    <n v="0.75758000000000003"/>
    <n v="0.8333299999999999"/>
  </r>
  <r>
    <x v="1"/>
    <x v="1"/>
    <x v="0"/>
    <x v="1"/>
    <n v="7.7365100000000009"/>
    <n v="37.561619999999998"/>
    <n v="20003"/>
    <n v="30.135580000000001"/>
    <n v="1.2484"/>
    <n v="0.78125"/>
    <n v="0.78125"/>
    <n v="0.875"/>
  </r>
  <r>
    <x v="1"/>
    <x v="1"/>
    <x v="0"/>
    <x v="2"/>
    <n v="7.3308600000000004"/>
    <n v="37.369700000000002"/>
    <n v="21336"/>
    <n v="29.955190000000002"/>
    <n v="1.2493000000000001"/>
    <n v="0.78125"/>
    <n v="0.78125"/>
    <n v="0.875"/>
  </r>
  <r>
    <x v="1"/>
    <x v="1"/>
    <x v="0"/>
    <x v="3"/>
    <n v="-16.630369999999999"/>
    <n v="37.502429999999997"/>
    <n v="20743"/>
    <n v="30.180160000000001"/>
    <n v="1.24451"/>
    <n v="0.75758000000000003"/>
    <n v="0.75758000000000003"/>
    <n v="0.875"/>
  </r>
  <r>
    <x v="1"/>
    <x v="1"/>
    <x v="0"/>
    <x v="4"/>
    <n v="7.7462"/>
    <n v="37.422370000000001"/>
    <n v="21969"/>
    <n v="29.879560000000001"/>
    <n v="1.25421"/>
    <n v="0.78125"/>
    <n v="0.78125"/>
    <n v="0.875"/>
  </r>
  <r>
    <x v="1"/>
    <x v="1"/>
    <x v="0"/>
    <x v="5"/>
    <n v="7.6457199999999998"/>
    <n v="37.248330000000003"/>
    <n v="21898"/>
    <n v="30.509219999999999"/>
    <n v="1.22245"/>
    <n v="0.78125"/>
    <n v="0.78125"/>
    <n v="0.86207000000000011"/>
  </r>
  <r>
    <x v="1"/>
    <x v="1"/>
    <x v="0"/>
    <x v="6"/>
    <n v="7.569160000000001"/>
    <n v="37.093240000000002"/>
    <n v="20743"/>
    <n v="30.91433"/>
    <n v="1.20174"/>
    <n v="0.75758000000000003"/>
    <n v="0.75758000000000003"/>
    <n v="0.84375"/>
  </r>
  <r>
    <x v="1"/>
    <x v="1"/>
    <x v="0"/>
    <x v="7"/>
    <n v="7.0706699999999998"/>
    <n v="37.117229999999999"/>
    <n v="21096"/>
    <n v="29.438089999999999"/>
    <n v="1.2619"/>
    <n v="0.75758000000000003"/>
    <n v="0.75758000000000003"/>
    <n v="0.87878999999999996"/>
  </r>
  <r>
    <x v="1"/>
    <x v="1"/>
    <x v="0"/>
    <x v="8"/>
    <n v="7.2084000000000001"/>
    <n v="37.107109999999999"/>
    <n v="19597"/>
    <n v="30.88355"/>
    <n v="1.2035400000000001"/>
    <n v="0.75758000000000003"/>
    <n v="0.75758000000000003"/>
    <n v="0.84375"/>
  </r>
  <r>
    <x v="1"/>
    <x v="1"/>
    <x v="0"/>
    <x v="9"/>
    <n v="-15.17802"/>
    <n v="37.30668"/>
    <n v="21133"/>
    <n v="29.735769999999999"/>
    <n v="1.2559899999999999"/>
    <n v="0.78125"/>
    <n v="0.78125"/>
    <n v="0.875"/>
  </r>
  <r>
    <x v="1"/>
    <x v="1"/>
    <x v="0"/>
    <x v="10"/>
    <n v="7.3011799999999996"/>
    <n v="37.52563"/>
    <n v="21496"/>
    <n v="30.052430000000001"/>
    <n v="1.2505200000000001"/>
    <n v="0.78125"/>
    <n v="0.78125"/>
    <n v="0.87878999999999996"/>
  </r>
  <r>
    <x v="1"/>
    <x v="1"/>
    <x v="0"/>
    <x v="11"/>
    <n v="8.0484000000000009"/>
    <n v="37.550490000000003"/>
    <n v="20064"/>
    <n v="30.802630000000001"/>
    <n v="1.2204999999999999"/>
    <n v="0.73529"/>
    <n v="0.73529"/>
    <n v="0.8484799999999999"/>
  </r>
  <r>
    <x v="1"/>
    <x v="1"/>
    <x v="1"/>
    <x v="0"/>
    <n v="8.0293600000000005"/>
    <n v="35.927729999999997"/>
    <n v="761"/>
    <n v="32.047310000000003"/>
    <n v="1.1224799999999999"/>
    <n v="0.75758000000000003"/>
    <n v="0.75758000000000003"/>
    <n v="0.78788000000000002"/>
  </r>
  <r>
    <x v="1"/>
    <x v="1"/>
    <x v="1"/>
    <x v="1"/>
    <n v="7.4778799999999999"/>
    <n v="36.462400000000002"/>
    <n v="891"/>
    <n v="29.811450000000001"/>
    <n v="1.2248000000000001"/>
    <n v="0.78125"/>
    <n v="0.78125"/>
    <n v="0.86207000000000011"/>
  </r>
  <r>
    <x v="1"/>
    <x v="1"/>
    <x v="1"/>
    <x v="2"/>
    <n v="7.5124600000000008"/>
    <n v="36.473859999999988"/>
    <n v="918"/>
    <n v="30.285399999999999"/>
    <n v="1.2063900000000001"/>
    <n v="0.78125"/>
    <n v="0.78125"/>
    <n v="0.84375"/>
  </r>
  <r>
    <x v="1"/>
    <x v="1"/>
    <x v="1"/>
    <x v="3"/>
    <n v="-14.2584"/>
    <n v="36.556319999999999"/>
    <n v="870"/>
    <n v="30.16207"/>
    <n v="1.21384"/>
    <n v="0.78125"/>
    <n v="0.78125"/>
    <n v="0.84375"/>
  </r>
  <r>
    <x v="1"/>
    <x v="1"/>
    <x v="1"/>
    <x v="4"/>
    <n v="7.71678"/>
    <n v="36.884129999999999"/>
    <n v="863"/>
    <n v="29.791429999999998"/>
    <n v="1.23963"/>
    <n v="0.78125"/>
    <n v="0.78125"/>
    <n v="0.87097000000000002"/>
  </r>
  <r>
    <x v="1"/>
    <x v="1"/>
    <x v="1"/>
    <x v="5"/>
    <n v="7.3764100000000008"/>
    <n v="37.035140000000013"/>
    <n v="740"/>
    <n v="30.663509999999999"/>
    <n v="1.20895"/>
    <n v="0.78125"/>
    <n v="0.78125"/>
    <n v="0.84375"/>
  </r>
  <r>
    <x v="1"/>
    <x v="1"/>
    <x v="1"/>
    <x v="6"/>
    <n v="7.0742399999999996"/>
    <n v="36.842509999999997"/>
    <n v="654"/>
    <n v="30.894500000000001"/>
    <n v="1.19442"/>
    <n v="0.75758000000000003"/>
    <n v="0.75758000000000003"/>
    <n v="0.83871000000000007"/>
  </r>
  <r>
    <x v="1"/>
    <x v="1"/>
    <x v="1"/>
    <x v="7"/>
    <n v="6.0037500000000001"/>
    <n v="36.854570000000002"/>
    <n v="667"/>
    <n v="29.475259999999999"/>
    <n v="1.25145"/>
    <n v="0.78125"/>
    <n v="0.78125"/>
    <n v="0.87097000000000002"/>
  </r>
  <r>
    <x v="1"/>
    <x v="1"/>
    <x v="1"/>
    <x v="8"/>
    <n v="7.5468999999999999"/>
    <n v="36.719029999999997"/>
    <n v="662"/>
    <n v="30.933530000000001"/>
    <n v="1.18841"/>
    <n v="0.75758000000000003"/>
    <n v="0.75758000000000003"/>
    <n v="0.8333299999999999"/>
  </r>
  <r>
    <x v="1"/>
    <x v="1"/>
    <x v="1"/>
    <x v="9"/>
    <n v="-13.18332"/>
    <n v="35.948070000000001"/>
    <n v="828"/>
    <n v="29.733090000000001"/>
    <n v="1.21078"/>
    <n v="0.78125"/>
    <n v="0.78125"/>
    <n v="0.84375"/>
  </r>
  <r>
    <x v="1"/>
    <x v="1"/>
    <x v="1"/>
    <x v="10"/>
    <n v="7.2763099999999996"/>
    <n v="36.751660000000001"/>
    <n v="902"/>
    <n v="29.921289999999999"/>
    <n v="1.2296100000000001"/>
    <n v="0.78125"/>
    <n v="0.78125"/>
    <n v="0.86207000000000011"/>
  </r>
  <r>
    <x v="1"/>
    <x v="1"/>
    <x v="1"/>
    <x v="11"/>
    <n v="8.284460000000001"/>
    <n v="36.821269999999998"/>
    <n v="884"/>
    <n v="30.947959999999998"/>
    <n v="1.1910400000000001"/>
    <n v="0.75758000000000003"/>
    <n v="0.75758000000000003"/>
    <n v="0.8333299999999999"/>
  </r>
  <r>
    <x v="1"/>
    <x v="1"/>
    <x v="2"/>
    <x v="0"/>
    <n v="7.8298500000000004"/>
    <n v="38.119399999999999"/>
    <n v="67"/>
    <n v="32.119399999999999"/>
    <n v="1.18868"/>
    <n v="0.78788000000000002"/>
    <n v="0.78788000000000002"/>
    <n v="0.83871000000000007"/>
  </r>
  <r>
    <x v="1"/>
    <x v="1"/>
    <x v="2"/>
    <x v="1"/>
    <n v="5.8201099999999997"/>
    <n v="38.204549999999998"/>
    <n v="88"/>
    <n v="29.625"/>
    <n v="1.29016"/>
    <n v="0.80645"/>
    <n v="0.80645"/>
    <n v="0.9"/>
  </r>
  <r>
    <x v="1"/>
    <x v="1"/>
    <x v="2"/>
    <x v="2"/>
    <n v="7.6350600000000002"/>
    <n v="37.714290000000013"/>
    <n v="77"/>
    <n v="30.33766"/>
    <n v="1.2446699999999999"/>
    <n v="0.78125"/>
    <n v="0.78125"/>
    <n v="0.875"/>
  </r>
  <r>
    <x v="1"/>
    <x v="1"/>
    <x v="2"/>
    <x v="3"/>
    <n v="-15.264419999999999"/>
    <n v="38.129869999999997"/>
    <n v="77"/>
    <n v="30.038959999999999"/>
    <n v="1.27207"/>
    <n v="0.86207000000000011"/>
    <n v="0.86207000000000011"/>
    <n v="0.89654999999999996"/>
  </r>
  <r>
    <x v="1"/>
    <x v="1"/>
    <x v="2"/>
    <x v="4"/>
    <n v="7.5096499999999997"/>
    <n v="38.376469999999998"/>
    <n v="85"/>
    <n v="29.658819999999999"/>
    <n v="1.2961499999999999"/>
    <n v="0.83871000000000007"/>
    <n v="0.83871000000000007"/>
    <n v="0.90625"/>
  </r>
  <r>
    <x v="1"/>
    <x v="1"/>
    <x v="2"/>
    <x v="5"/>
    <n v="7.583289999999999"/>
    <n v="37.292679999999997"/>
    <n v="82"/>
    <n v="31.073170000000001"/>
    <n v="1.2037899999999999"/>
    <n v="0.78125"/>
    <n v="0.78125"/>
    <n v="0.84375"/>
  </r>
  <r>
    <x v="1"/>
    <x v="1"/>
    <x v="2"/>
    <x v="6"/>
    <n v="4.6482599999999996"/>
    <n v="35.826090000000001"/>
    <n v="69"/>
    <n v="30.942029999999999"/>
    <n v="1.1584300000000001"/>
    <n v="0.78125"/>
    <n v="0.78125"/>
    <n v="0.8333299999999999"/>
  </r>
  <r>
    <x v="1"/>
    <x v="1"/>
    <x v="2"/>
    <x v="7"/>
    <n v="2.9123600000000001"/>
    <n v="34.84722"/>
    <n v="72"/>
    <n v="29.44444"/>
    <n v="1.18327"/>
    <n v="0.80645"/>
    <n v="0.80645"/>
    <n v="0.80645"/>
  </r>
  <r>
    <x v="1"/>
    <x v="1"/>
    <x v="2"/>
    <x v="8"/>
    <n v="7.8379200000000004"/>
    <n v="34.236109999999996"/>
    <n v="72"/>
    <n v="31.02778"/>
    <n v="1.10463"/>
    <n v="0.75758000000000003"/>
    <n v="0.75758000000000003"/>
    <n v="0.78788000000000002"/>
  </r>
  <r>
    <x v="1"/>
    <x v="1"/>
    <x v="2"/>
    <x v="9"/>
    <n v="-13.113580000000001"/>
    <n v="36.972479999999997"/>
    <n v="109"/>
    <n v="29.61468"/>
    <n v="1.2508999999999999"/>
    <n v="0.78125"/>
    <n v="0.78125"/>
    <n v="0.875"/>
  </r>
  <r>
    <x v="1"/>
    <x v="1"/>
    <x v="2"/>
    <x v="10"/>
    <n v="8.7903599999999997"/>
    <n v="38.809519999999999"/>
    <n v="84"/>
    <n v="29.976189999999999"/>
    <n v="1.2980499999999999"/>
    <n v="0.78125"/>
    <n v="0.78125"/>
    <n v="0.90625"/>
  </r>
  <r>
    <x v="1"/>
    <x v="1"/>
    <x v="2"/>
    <x v="11"/>
    <n v="7.8446199999999999"/>
    <n v="39.528849999999998"/>
    <n v="104"/>
    <n v="30.586539999999999"/>
    <n v="1.29348"/>
    <n v="0.78125"/>
    <n v="0.78125"/>
    <n v="0.9"/>
  </r>
  <r>
    <x v="1"/>
    <x v="1"/>
    <x v="3"/>
    <x v="0"/>
    <n v="7.5570700000000004"/>
    <n v="37.19699"/>
    <n v="10036"/>
    <n v="31.904440000000001"/>
    <n v="1.16734"/>
    <n v="0.75758000000000003"/>
    <n v="0.75758000000000003"/>
    <n v="0.81818000000000002"/>
  </r>
  <r>
    <x v="1"/>
    <x v="1"/>
    <x v="3"/>
    <x v="1"/>
    <n v="7.1931900000000004"/>
    <n v="37.077170000000002"/>
    <n v="13463"/>
    <n v="29.797889999999999"/>
    <n v="1.24587"/>
    <n v="0.78125"/>
    <n v="0.78125"/>
    <n v="0.875"/>
  </r>
  <r>
    <x v="1"/>
    <x v="1"/>
    <x v="3"/>
    <x v="2"/>
    <n v="6.4462999999999999"/>
    <n v="37.118070000000003"/>
    <n v="14144"/>
    <n v="30.33887"/>
    <n v="1.2252799999999999"/>
    <n v="0.78125"/>
    <n v="0.78125"/>
    <n v="0.86207000000000011"/>
  </r>
  <r>
    <x v="1"/>
    <x v="1"/>
    <x v="3"/>
    <x v="3"/>
    <n v="-15.428990000000001"/>
    <n v="37.081659999999999"/>
    <n v="13446"/>
    <n v="29.88034"/>
    <n v="1.24248"/>
    <n v="0.75758000000000003"/>
    <n v="0.75758000000000003"/>
    <n v="0.87097000000000002"/>
  </r>
  <r>
    <x v="1"/>
    <x v="1"/>
    <x v="3"/>
    <x v="4"/>
    <n v="7.5631300000000001"/>
    <n v="36.910359999999997"/>
    <n v="14123"/>
    <n v="30.15832"/>
    <n v="1.22553"/>
    <n v="0.73529"/>
    <n v="0.73529"/>
    <n v="0.86207000000000011"/>
  </r>
  <r>
    <x v="1"/>
    <x v="1"/>
    <x v="3"/>
    <x v="5"/>
    <n v="7.1075799999999996"/>
    <n v="37.030709999999999"/>
    <n v="14197"/>
    <n v="30.60238"/>
    <n v="1.2116499999999999"/>
    <n v="0.78125"/>
    <n v="0.78125"/>
    <n v="0.84375"/>
  </r>
  <r>
    <x v="1"/>
    <x v="1"/>
    <x v="3"/>
    <x v="6"/>
    <n v="6.4036900000000001"/>
    <n v="36.96387"/>
    <n v="14143"/>
    <n v="30.826910000000002"/>
    <n v="1.20072"/>
    <n v="0.75758000000000003"/>
    <n v="0.75758000000000003"/>
    <n v="0.84375"/>
  </r>
  <r>
    <x v="1"/>
    <x v="1"/>
    <x v="3"/>
    <x v="7"/>
    <n v="5.9060899999999998"/>
    <n v="36.967940000000013"/>
    <n v="13598"/>
    <n v="29.471979999999999"/>
    <n v="1.2555499999999999"/>
    <n v="0.75758000000000003"/>
    <n v="0.75758000000000003"/>
    <n v="0.87878999999999996"/>
  </r>
  <r>
    <x v="1"/>
    <x v="1"/>
    <x v="3"/>
    <x v="8"/>
    <n v="6.3868999999999998"/>
    <n v="36.968910000000001"/>
    <n v="12771"/>
    <n v="30.736509999999999"/>
    <n v="1.2046600000000001"/>
    <n v="0.75758000000000003"/>
    <n v="0.75758000000000003"/>
    <n v="0.84375"/>
  </r>
  <r>
    <x v="1"/>
    <x v="1"/>
    <x v="3"/>
    <x v="9"/>
    <n v="-16.066210000000002"/>
    <n v="36.936929999999997"/>
    <n v="14239"/>
    <n v="29.793099999999999"/>
    <n v="1.24153"/>
    <n v="0.78125"/>
    <n v="0.78125"/>
    <n v="0.87097000000000002"/>
  </r>
  <r>
    <x v="1"/>
    <x v="1"/>
    <x v="3"/>
    <x v="10"/>
    <n v="6.1295000000000002"/>
    <n v="37.210470000000001"/>
    <n v="14886"/>
    <n v="30.118500000000001"/>
    <n v="1.23743"/>
    <n v="0.75758000000000003"/>
    <n v="0.75758000000000003"/>
    <n v="0.86667000000000005"/>
  </r>
  <r>
    <x v="1"/>
    <x v="1"/>
    <x v="3"/>
    <x v="11"/>
    <n v="6.9126300000000001"/>
    <n v="37.17604"/>
    <n v="13679"/>
    <n v="30.813220000000001"/>
    <n v="1.2079"/>
    <n v="0.75758000000000003"/>
    <n v="0.75758000000000003"/>
    <n v="0.8484799999999999"/>
  </r>
  <r>
    <x v="2"/>
    <x v="0"/>
    <x v="0"/>
    <x v="0"/>
    <n v="10.21931"/>
    <n v="63.101219999999998"/>
    <n v="3043"/>
    <n v="31.881699999999999"/>
    <n v="1.98176"/>
    <n v="1.51515"/>
    <n v="1.51515"/>
    <n v="1.51515"/>
  </r>
  <r>
    <x v="2"/>
    <x v="0"/>
    <x v="0"/>
    <x v="1"/>
    <n v="10.400259999999999"/>
    <n v="63.358150000000002"/>
    <n v="3895"/>
    <n v="30.137869999999999"/>
    <n v="2.1052300000000002"/>
    <n v="1.5625"/>
    <n v="1.5625"/>
    <n v="1.5625"/>
  </r>
  <r>
    <x v="2"/>
    <x v="0"/>
    <x v="0"/>
    <x v="2"/>
    <n v="9.9991599999999998"/>
    <n v="63.368830000000003"/>
    <n v="4357"/>
    <n v="29.821670000000001"/>
    <n v="2.1278000000000001"/>
    <n v="1.5625"/>
    <n v="1.5625"/>
    <n v="1.5625"/>
  </r>
  <r>
    <x v="2"/>
    <x v="0"/>
    <x v="0"/>
    <x v="3"/>
    <n v="-15.15696"/>
    <n v="63.463459999999998"/>
    <n v="4803"/>
    <n v="30.143450000000001"/>
    <n v="2.10846"/>
    <n v="1.51515"/>
    <n v="1.51515"/>
    <n v="1.51515"/>
  </r>
  <r>
    <x v="2"/>
    <x v="0"/>
    <x v="0"/>
    <x v="4"/>
    <n v="10.731870000000001"/>
    <n v="63.643419999999992"/>
    <n v="5376"/>
    <n v="29.754460000000002"/>
    <n v="2.1416499999999998"/>
    <n v="1.5625"/>
    <n v="1.5625"/>
    <n v="1.5625"/>
  </r>
  <r>
    <x v="2"/>
    <x v="0"/>
    <x v="0"/>
    <x v="5"/>
    <n v="10.922140000000001"/>
    <n v="63.475709999999999"/>
    <n v="4755"/>
    <n v="30.45825"/>
    <n v="2.08683"/>
    <n v="1.5625"/>
    <n v="1.5625"/>
    <n v="1.5625"/>
  </r>
  <r>
    <x v="2"/>
    <x v="0"/>
    <x v="0"/>
    <x v="6"/>
    <n v="10.8331"/>
    <n v="63.367649999999998"/>
    <n v="3895"/>
    <n v="30.729399999999998"/>
    <n v="2.06534"/>
    <n v="1.51515"/>
    <n v="1.51515"/>
    <n v="1.51515"/>
  </r>
  <r>
    <x v="2"/>
    <x v="0"/>
    <x v="0"/>
    <x v="7"/>
    <n v="10.692920000000001"/>
    <n v="63.521819999999998"/>
    <n v="3988"/>
    <n v="29.45261"/>
    <n v="2.15862"/>
    <n v="1.51515"/>
    <n v="1.51515"/>
    <n v="1.51515"/>
  </r>
  <r>
    <x v="2"/>
    <x v="0"/>
    <x v="0"/>
    <x v="8"/>
    <n v="10.773009999999999"/>
    <n v="63.534059999999997"/>
    <n v="3406"/>
    <n v="30.63711"/>
    <n v="2.0769600000000001"/>
    <n v="1.51515"/>
    <n v="1.51515"/>
    <n v="1.51515"/>
  </r>
  <r>
    <x v="2"/>
    <x v="0"/>
    <x v="0"/>
    <x v="9"/>
    <n v="-11.765650000000001"/>
    <n v="63.610999999999997"/>
    <n v="4455"/>
    <n v="29.725249999999999"/>
    <n v="2.1427900000000002"/>
    <n v="1.5625"/>
    <n v="1.5625"/>
    <n v="1.5625"/>
  </r>
  <r>
    <x v="2"/>
    <x v="0"/>
    <x v="0"/>
    <x v="10"/>
    <n v="10.83671"/>
    <n v="63.485780000000013"/>
    <n v="5064"/>
    <n v="29.895340000000001"/>
    <n v="2.12642"/>
    <n v="1.54545"/>
    <n v="1.54545"/>
    <n v="1.54545"/>
  </r>
  <r>
    <x v="2"/>
    <x v="0"/>
    <x v="0"/>
    <x v="11"/>
    <n v="11.20153"/>
    <n v="63.294899999999998"/>
    <n v="4588"/>
    <n v="30.707280000000001"/>
    <n v="2.0634899999999998"/>
    <n v="1.51515"/>
    <n v="1.51515"/>
    <n v="1.51515"/>
  </r>
  <r>
    <x v="2"/>
    <x v="0"/>
    <x v="1"/>
    <x v="0"/>
    <n v="10.022360000000001"/>
    <n v="61.82394"/>
    <n v="284"/>
    <n v="32.161969999999997"/>
    <n v="1.92418"/>
    <n v="1.51515"/>
    <n v="1.51515"/>
    <n v="1.51515"/>
  </r>
  <r>
    <x v="2"/>
    <x v="0"/>
    <x v="1"/>
    <x v="1"/>
    <n v="9.9200600000000012"/>
    <n v="61.410400000000003"/>
    <n v="346"/>
    <n v="29.777460000000001"/>
    <n v="2.0655000000000001"/>
    <n v="1.5625"/>
    <n v="1.5625"/>
    <n v="1.5625"/>
  </r>
  <r>
    <x v="2"/>
    <x v="0"/>
    <x v="1"/>
    <x v="2"/>
    <n v="10.197760000000001"/>
    <n v="61.800550000000001"/>
    <n v="361"/>
    <n v="30.412739999999999"/>
    <n v="2.0347900000000001"/>
    <n v="1.5625"/>
    <n v="1.5625"/>
    <n v="1.5625"/>
  </r>
  <r>
    <x v="2"/>
    <x v="0"/>
    <x v="1"/>
    <x v="3"/>
    <n v="-12.70318"/>
    <n v="62.168419999999998"/>
    <n v="380"/>
    <n v="30.25789"/>
    <n v="2.05762"/>
    <n v="1.5625"/>
    <n v="1.5625"/>
    <n v="1.5625"/>
  </r>
  <r>
    <x v="2"/>
    <x v="0"/>
    <x v="1"/>
    <x v="4"/>
    <n v="10.43873"/>
    <n v="61.886080000000007"/>
    <n v="395"/>
    <n v="29.65316"/>
    <n v="2.0889799999999998"/>
    <n v="1.59375"/>
    <n v="1.59375"/>
    <n v="1.59375"/>
  </r>
  <r>
    <x v="2"/>
    <x v="0"/>
    <x v="1"/>
    <x v="5"/>
    <n v="10.555960000000001"/>
    <n v="62.280799999999999"/>
    <n v="349"/>
    <n v="30.598849999999999"/>
    <n v="2.0372599999999998"/>
    <n v="1.5625"/>
    <n v="1.5625"/>
    <n v="1.5625"/>
  </r>
  <r>
    <x v="2"/>
    <x v="0"/>
    <x v="1"/>
    <x v="6"/>
    <n v="10.42047"/>
    <n v="62.629750000000001"/>
    <n v="316"/>
    <n v="31.053799999999999"/>
    <n v="2.0198800000000001"/>
    <n v="1.51515"/>
    <n v="1.51515"/>
    <n v="1.51515"/>
  </r>
  <r>
    <x v="2"/>
    <x v="0"/>
    <x v="1"/>
    <x v="7"/>
    <n v="10.323650000000001"/>
    <n v="61.818969999999993"/>
    <n v="348"/>
    <n v="29.442530000000001"/>
    <n v="2.1013700000000002"/>
    <n v="1.6129"/>
    <n v="1.6129"/>
    <n v="1.6129"/>
  </r>
  <r>
    <x v="2"/>
    <x v="0"/>
    <x v="1"/>
    <x v="8"/>
    <n v="9.1769600000000011"/>
    <n v="62.243669999999987"/>
    <n v="316"/>
    <n v="31.003160000000001"/>
    <n v="2.01031"/>
    <n v="1.54545"/>
    <n v="1.54545"/>
    <n v="1.54545"/>
  </r>
  <r>
    <x v="2"/>
    <x v="0"/>
    <x v="1"/>
    <x v="9"/>
    <n v="-12.870419999999999"/>
    <n v="61.673630000000003"/>
    <n v="383"/>
    <n v="29.621410000000001"/>
    <n v="2.0850499999999998"/>
    <n v="1.5625"/>
    <n v="1.5625"/>
    <n v="1.5625"/>
  </r>
  <r>
    <x v="2"/>
    <x v="0"/>
    <x v="1"/>
    <x v="10"/>
    <n v="10.46419"/>
    <n v="61.845180000000013"/>
    <n v="394"/>
    <n v="29.951779999999999"/>
    <n v="2.0665100000000001"/>
    <n v="1.59375"/>
    <n v="1.59375"/>
    <n v="1.59375"/>
  </r>
  <r>
    <x v="2"/>
    <x v="0"/>
    <x v="1"/>
    <x v="11"/>
    <n v="9.9208999999999996"/>
    <n v="61.592590000000001"/>
    <n v="324"/>
    <n v="30.86111"/>
    <n v="1.9969699999999999"/>
    <n v="1.5625"/>
    <n v="1.5625"/>
    <n v="1.5625"/>
  </r>
  <r>
    <x v="2"/>
    <x v="0"/>
    <x v="2"/>
    <x v="0"/>
    <n v="10.17695"/>
    <n v="61.885710000000003"/>
    <n v="105"/>
    <n v="32.266669999999998"/>
    <n v="1.91971"/>
    <n v="1.54545"/>
    <n v="1.54545"/>
    <n v="1.54545"/>
  </r>
  <r>
    <x v="2"/>
    <x v="0"/>
    <x v="2"/>
    <x v="1"/>
    <n v="9.8949100000000012"/>
    <n v="62.228070000000002"/>
    <n v="114"/>
    <n v="29.763159999999999"/>
    <n v="2.0932200000000001"/>
    <n v="1.5625"/>
    <n v="1.5625"/>
    <n v="1.5625"/>
  </r>
  <r>
    <x v="2"/>
    <x v="0"/>
    <x v="2"/>
    <x v="2"/>
    <n v="10.435890000000001"/>
    <n v="63.418599999999998"/>
    <n v="129"/>
    <n v="30.085270000000001"/>
    <n v="2.1124499999999999"/>
    <n v="1.5625"/>
    <n v="1.5625"/>
    <n v="1.5625"/>
  </r>
  <r>
    <x v="2"/>
    <x v="0"/>
    <x v="2"/>
    <x v="3"/>
    <n v="-13.96374"/>
    <n v="61.78049"/>
    <n v="123"/>
    <n v="30.17886"/>
    <n v="2.05063"/>
    <n v="1.625"/>
    <n v="1.625"/>
    <n v="1.625"/>
  </r>
  <r>
    <x v="2"/>
    <x v="0"/>
    <x v="2"/>
    <x v="4"/>
    <n v="10.20548"/>
    <n v="63.253970000000002"/>
    <n v="126"/>
    <n v="29.746030000000001"/>
    <n v="2.1298400000000002"/>
    <n v="1.5625"/>
    <n v="1.5625"/>
    <n v="1.5625"/>
  </r>
  <r>
    <x v="2"/>
    <x v="0"/>
    <x v="2"/>
    <x v="5"/>
    <n v="11.244770000000001"/>
    <n v="63.421880000000002"/>
    <n v="128"/>
    <n v="30.867190000000001"/>
    <n v="2.0573100000000002"/>
    <n v="1.5625"/>
    <n v="1.5625"/>
    <n v="1.5625"/>
  </r>
  <r>
    <x v="2"/>
    <x v="0"/>
    <x v="2"/>
    <x v="6"/>
    <n v="11.076829999999999"/>
    <n v="62.702969999999993"/>
    <n v="101"/>
    <n v="30.871289999999998"/>
    <n v="2.0333700000000001"/>
    <n v="1.5625"/>
    <n v="1.5625"/>
    <n v="1.5625"/>
  </r>
  <r>
    <x v="2"/>
    <x v="0"/>
    <x v="2"/>
    <x v="7"/>
    <n v="11.096920000000001"/>
    <n v="61.560749999999999"/>
    <n v="107"/>
    <n v="29.29907"/>
    <n v="2.1021800000000002"/>
    <n v="1.6774199999999999"/>
    <n v="1.6774199999999999"/>
    <n v="1.6774199999999999"/>
  </r>
  <r>
    <x v="2"/>
    <x v="0"/>
    <x v="2"/>
    <x v="8"/>
    <n v="10.997999999999999"/>
    <n v="62.2"/>
    <n v="100"/>
    <n v="30.88"/>
    <n v="2.0168300000000001"/>
    <n v="1.57576"/>
    <n v="1.57576"/>
    <n v="1.57576"/>
  </r>
  <r>
    <x v="2"/>
    <x v="0"/>
    <x v="2"/>
    <x v="9"/>
    <n v="-10.172940000000001"/>
    <n v="63.294119999999992"/>
    <n v="153"/>
    <n v="29.732030000000002"/>
    <n v="2.1320399999999999"/>
    <n v="1.5625"/>
    <n v="1.5625"/>
    <n v="1.5625"/>
  </r>
  <r>
    <x v="2"/>
    <x v="0"/>
    <x v="2"/>
    <x v="10"/>
    <n v="10.87257"/>
    <n v="62.339180000000013"/>
    <n v="171"/>
    <n v="30.011700000000001"/>
    <n v="2.0804399999999998"/>
    <n v="1.5625"/>
    <n v="1.5625"/>
    <n v="1.5625"/>
  </r>
  <r>
    <x v="2"/>
    <x v="0"/>
    <x v="2"/>
    <x v="11"/>
    <n v="10.883150000000001"/>
    <n v="61.524479999999997"/>
    <n v="143"/>
    <n v="30.398599999999998"/>
    <n v="2.0256099999999999"/>
    <n v="1.5625"/>
    <n v="1.5625"/>
    <n v="1.5625"/>
  </r>
  <r>
    <x v="2"/>
    <x v="0"/>
    <x v="3"/>
    <x v="0"/>
    <n v="9.4287899999999993"/>
    <n v="63.029809999999998"/>
    <n v="1342"/>
    <n v="31.87332"/>
    <n v="1.9802599999999999"/>
    <n v="1.51515"/>
    <n v="1.51515"/>
    <n v="1.51515"/>
  </r>
  <r>
    <x v="2"/>
    <x v="0"/>
    <x v="3"/>
    <x v="1"/>
    <n v="9.3516300000000001"/>
    <n v="63.081339999999997"/>
    <n v="1881"/>
    <n v="29.85859"/>
    <n v="2.11557"/>
    <n v="1.5625"/>
    <n v="1.5625"/>
    <n v="1.5625"/>
  </r>
  <r>
    <x v="2"/>
    <x v="0"/>
    <x v="3"/>
    <x v="2"/>
    <n v="7.9809700000000001"/>
    <n v="63.165030000000002"/>
    <n v="2139"/>
    <n v="30.10145"/>
    <n v="2.10182"/>
    <n v="1.5625"/>
    <n v="1.5625"/>
    <n v="1.5625"/>
  </r>
  <r>
    <x v="2"/>
    <x v="0"/>
    <x v="3"/>
    <x v="3"/>
    <n v="-14.435829999999999"/>
    <n v="63.349870000000003"/>
    <n v="2358"/>
    <n v="29.94529"/>
    <n v="2.1187"/>
    <n v="1.5625"/>
    <n v="1.5625"/>
    <n v="1.5625"/>
  </r>
  <r>
    <x v="2"/>
    <x v="0"/>
    <x v="3"/>
    <x v="4"/>
    <n v="9.7552800000000008"/>
    <n v="63.355030000000014"/>
    <n v="2335"/>
    <n v="30.074090000000002"/>
    <n v="2.10948"/>
    <n v="1.5625"/>
    <n v="1.5625"/>
    <n v="1.5625"/>
  </r>
  <r>
    <x v="2"/>
    <x v="0"/>
    <x v="3"/>
    <x v="5"/>
    <n v="9.1305199999999989"/>
    <n v="63.243000000000002"/>
    <n v="2321"/>
    <n v="30.445499999999999"/>
    <n v="2.0800200000000002"/>
    <n v="1.5625"/>
    <n v="1.5625"/>
    <n v="1.5625"/>
  </r>
  <r>
    <x v="2"/>
    <x v="0"/>
    <x v="3"/>
    <x v="6"/>
    <n v="8.9568399999999997"/>
    <n v="62.816229999999997"/>
    <n v="1910"/>
    <n v="30.78586"/>
    <n v="2.0432199999999998"/>
    <n v="1.51515"/>
    <n v="1.51515"/>
    <n v="1.51515"/>
  </r>
  <r>
    <x v="2"/>
    <x v="0"/>
    <x v="3"/>
    <x v="7"/>
    <n v="7.5564899999999993"/>
    <n v="63.017800000000001"/>
    <n v="1854"/>
    <n v="29.442830000000001"/>
    <n v="2.1421600000000001"/>
    <n v="1.5625"/>
    <n v="1.5625"/>
    <n v="1.5625"/>
  </r>
  <r>
    <x v="2"/>
    <x v="0"/>
    <x v="3"/>
    <x v="8"/>
    <n v="6.877489999999999"/>
    <n v="62.986609999999999"/>
    <n v="1568"/>
    <n v="30.696429999999999"/>
    <n v="2.0553699999999999"/>
    <n v="1.51515"/>
    <n v="1.51515"/>
    <n v="1.51515"/>
  </r>
  <r>
    <x v="2"/>
    <x v="0"/>
    <x v="3"/>
    <x v="9"/>
    <n v="-13.87128"/>
    <n v="62.9559"/>
    <n v="2109"/>
    <n v="29.781890000000001"/>
    <n v="2.1169600000000002"/>
    <n v="1.5625"/>
    <n v="1.5625"/>
    <n v="1.5625"/>
  </r>
  <r>
    <x v="2"/>
    <x v="0"/>
    <x v="3"/>
    <x v="10"/>
    <n v="7.5392000000000001"/>
    <n v="63.377429999999997"/>
    <n v="2419"/>
    <n v="29.998349999999999"/>
    <n v="2.1160899999999998"/>
    <n v="1.54545"/>
    <n v="1.54545"/>
    <n v="1.54545"/>
  </r>
  <r>
    <x v="2"/>
    <x v="0"/>
    <x v="3"/>
    <x v="11"/>
    <n v="9.2842500000000001"/>
    <n v="63.401629999999997"/>
    <n v="2084"/>
    <n v="30.653549999999999"/>
    <n v="2.0705399999999998"/>
    <n v="1.51515"/>
    <n v="1.51515"/>
    <n v="1.51515"/>
  </r>
  <r>
    <x v="2"/>
    <x v="1"/>
    <x v="0"/>
    <x v="0"/>
    <n v="10.12913"/>
    <n v="62.641620000000003"/>
    <n v="21148"/>
    <n v="31.823429999999998"/>
    <n v="1.97106"/>
    <n v="1.51515"/>
    <n v="1.51515"/>
    <n v="1.51515"/>
  </r>
  <r>
    <x v="2"/>
    <x v="1"/>
    <x v="0"/>
    <x v="1"/>
    <n v="10.191369999999999"/>
    <n v="62.602449999999997"/>
    <n v="26175"/>
    <n v="30.091159999999999"/>
    <n v="2.0834000000000001"/>
    <n v="1.5625"/>
    <n v="1.5625"/>
    <n v="1.5625"/>
  </r>
  <r>
    <x v="2"/>
    <x v="1"/>
    <x v="0"/>
    <x v="2"/>
    <n v="9.86252"/>
    <n v="62.588610000000003"/>
    <n v="28078"/>
    <n v="29.963249999999999"/>
    <n v="2.0919599999999998"/>
    <n v="1.5625"/>
    <n v="1.5625"/>
    <n v="1.5625"/>
  </r>
  <r>
    <x v="2"/>
    <x v="1"/>
    <x v="0"/>
    <x v="3"/>
    <n v="-14.44195"/>
    <n v="62.679810000000003"/>
    <n v="28396"/>
    <n v="30.12481"/>
    <n v="2.0836199999999998"/>
    <n v="1.51515"/>
    <n v="1.51515"/>
    <n v="1.51515"/>
  </r>
  <r>
    <x v="2"/>
    <x v="1"/>
    <x v="0"/>
    <x v="4"/>
    <n v="10.604660000000001"/>
    <n v="62.641039999999997"/>
    <n v="29131"/>
    <n v="29.883900000000001"/>
    <n v="2.0988000000000002"/>
    <n v="1.5625"/>
    <n v="1.5625"/>
    <n v="1.5625"/>
  </r>
  <r>
    <x v="2"/>
    <x v="1"/>
    <x v="0"/>
    <x v="5"/>
    <n v="10.588089999999999"/>
    <n v="62.595519999999993"/>
    <n v="28110"/>
    <n v="30.523800000000001"/>
    <n v="2.0535100000000002"/>
    <n v="1.54545"/>
    <n v="1.54545"/>
    <n v="1.54545"/>
  </r>
  <r>
    <x v="2"/>
    <x v="1"/>
    <x v="0"/>
    <x v="6"/>
    <n v="10.44224"/>
    <n v="62.519719999999992"/>
    <n v="24975"/>
    <n v="30.837039999999998"/>
    <n v="2.0303100000000001"/>
    <n v="1.51515"/>
    <n v="1.51515"/>
    <n v="1.51515"/>
  </r>
  <r>
    <x v="2"/>
    <x v="1"/>
    <x v="0"/>
    <x v="7"/>
    <n v="10.037089999999999"/>
    <n v="62.476849999999999"/>
    <n v="25381"/>
    <n v="29.437609999999999"/>
    <n v="2.12425"/>
    <n v="1.54545"/>
    <n v="1.54545"/>
    <n v="1.54545"/>
  </r>
  <r>
    <x v="2"/>
    <x v="1"/>
    <x v="0"/>
    <x v="8"/>
    <n v="10.197939999999999"/>
    <n v="62.480200000000004"/>
    <n v="23353"/>
    <n v="30.80829"/>
    <n v="2.0312800000000002"/>
    <n v="1.51515"/>
    <n v="1.51515"/>
    <n v="1.51515"/>
  </r>
  <r>
    <x v="2"/>
    <x v="1"/>
    <x v="0"/>
    <x v="9"/>
    <n v="-12.19802"/>
    <n v="62.55115"/>
    <n v="26793"/>
    <n v="29.741050000000001"/>
    <n v="2.1058400000000002"/>
    <n v="1.5625"/>
    <n v="1.5625"/>
    <n v="1.5625"/>
  </r>
  <r>
    <x v="2"/>
    <x v="1"/>
    <x v="0"/>
    <x v="10"/>
    <n v="9.9232200000000006"/>
    <n v="62.705199999999998"/>
    <n v="28935"/>
    <n v="30.033629999999999"/>
    <n v="2.0907800000000001"/>
    <n v="1.51515"/>
    <n v="1.51515"/>
    <n v="1.51515"/>
  </r>
  <r>
    <x v="2"/>
    <x v="1"/>
    <x v="0"/>
    <x v="11"/>
    <n v="10.56583"/>
    <n v="62.667269999999988"/>
    <n v="27575"/>
    <n v="30.78811"/>
    <n v="2.0377900000000002"/>
    <n v="1.51515"/>
    <n v="1.51515"/>
    <n v="1.51515"/>
  </r>
  <r>
    <x v="2"/>
    <x v="1"/>
    <x v="1"/>
    <x v="0"/>
    <n v="10.06921"/>
    <n v="61.675939999999997"/>
    <n v="611"/>
    <n v="32.060560000000002"/>
    <n v="1.92614"/>
    <n v="1.51515"/>
    <n v="1.51515"/>
    <n v="1.51515"/>
  </r>
  <r>
    <x v="2"/>
    <x v="1"/>
    <x v="1"/>
    <x v="1"/>
    <n v="9.7874600000000012"/>
    <n v="61.645710000000001"/>
    <n v="700"/>
    <n v="29.78857"/>
    <n v="2.0726300000000002"/>
    <n v="1.5625"/>
    <n v="1.5625"/>
    <n v="1.5625"/>
  </r>
  <r>
    <x v="2"/>
    <x v="1"/>
    <x v="1"/>
    <x v="2"/>
    <n v="10.20626"/>
    <n v="61.333820000000003"/>
    <n v="689"/>
    <n v="30.325109999999999"/>
    <n v="2.02589"/>
    <n v="1.5625"/>
    <n v="1.5625"/>
    <n v="1.5625"/>
  </r>
  <r>
    <x v="2"/>
    <x v="1"/>
    <x v="1"/>
    <x v="3"/>
    <n v="-12.81406"/>
    <n v="61.371830000000003"/>
    <n v="710"/>
    <n v="30.16761"/>
    <n v="2.0370200000000001"/>
    <n v="1.5625"/>
    <n v="1.5625"/>
    <n v="1.5625"/>
  </r>
  <r>
    <x v="2"/>
    <x v="1"/>
    <x v="1"/>
    <x v="4"/>
    <n v="10.06077"/>
    <n v="61.962960000000002"/>
    <n v="729"/>
    <n v="29.787379999999999"/>
    <n v="2.0831599999999999"/>
    <n v="1.5625"/>
    <n v="1.5625"/>
    <n v="1.5625"/>
  </r>
  <r>
    <x v="2"/>
    <x v="1"/>
    <x v="1"/>
    <x v="5"/>
    <n v="10.48808"/>
    <n v="62.193689999999997"/>
    <n v="697"/>
    <n v="30.684360000000002"/>
    <n v="2.0286599999999999"/>
    <n v="1.5625"/>
    <n v="1.5625"/>
    <n v="1.5625"/>
  </r>
  <r>
    <x v="2"/>
    <x v="1"/>
    <x v="1"/>
    <x v="6"/>
    <n v="9.5991300000000006"/>
    <n v="61.933660000000003"/>
    <n v="618"/>
    <n v="30.95955"/>
    <n v="2.0032199999999998"/>
    <n v="1.51515"/>
    <n v="1.51515"/>
    <n v="1.51515"/>
  </r>
  <r>
    <x v="2"/>
    <x v="1"/>
    <x v="1"/>
    <x v="7"/>
    <n v="9.7687399999999993"/>
    <n v="61.507989999999999"/>
    <n v="626"/>
    <n v="29.442489999999999"/>
    <n v="2.0912500000000001"/>
    <n v="1.6129"/>
    <n v="1.6129"/>
    <n v="1.6129"/>
  </r>
  <r>
    <x v="2"/>
    <x v="1"/>
    <x v="1"/>
    <x v="8"/>
    <n v="9.43764"/>
    <n v="62.230179999999997"/>
    <n v="656"/>
    <n v="30.942070000000001"/>
    <n v="2.01424"/>
    <n v="1.51515"/>
    <n v="1.51515"/>
    <n v="1.51515"/>
  </r>
  <r>
    <x v="2"/>
    <x v="1"/>
    <x v="1"/>
    <x v="9"/>
    <n v="-10.26369"/>
    <n v="62.262479999999996"/>
    <n v="781"/>
    <n v="29.738800000000001"/>
    <n v="2.0962100000000001"/>
    <n v="1.5625"/>
    <n v="1.5625"/>
    <n v="1.5625"/>
  </r>
  <r>
    <x v="2"/>
    <x v="1"/>
    <x v="1"/>
    <x v="10"/>
    <n v="9.1685600000000012"/>
    <n v="62.044140000000013"/>
    <n v="793"/>
    <n v="29.881460000000001"/>
    <n v="2.0787499999999999"/>
    <n v="1.5625"/>
    <n v="1.5625"/>
    <n v="1.5625"/>
  </r>
  <r>
    <x v="2"/>
    <x v="1"/>
    <x v="1"/>
    <x v="11"/>
    <n v="9.93567"/>
    <n v="61.609949999999998"/>
    <n v="764"/>
    <n v="30.97906"/>
    <n v="1.99078"/>
    <n v="1.51515"/>
    <n v="1.51515"/>
    <n v="1.51515"/>
  </r>
  <r>
    <x v="2"/>
    <x v="1"/>
    <x v="2"/>
    <x v="0"/>
    <n v="10.208690000000001"/>
    <n v="61.214290000000013"/>
    <n v="84"/>
    <n v="32.190480000000001"/>
    <n v="1.90313"/>
    <n v="1.51515"/>
    <n v="1.51515"/>
    <n v="1.51515"/>
  </r>
  <r>
    <x v="2"/>
    <x v="1"/>
    <x v="2"/>
    <x v="1"/>
    <n v="10.22734"/>
    <n v="63.00806"/>
    <n v="124"/>
    <n v="29.846769999999999"/>
    <n v="2.1141399999999999"/>
    <n v="1.5625"/>
    <n v="1.5625"/>
    <n v="1.5625"/>
  </r>
  <r>
    <x v="2"/>
    <x v="1"/>
    <x v="2"/>
    <x v="2"/>
    <n v="10.34703"/>
    <n v="63.237619999999993"/>
    <n v="101"/>
    <n v="30.07921"/>
    <n v="2.1085500000000001"/>
    <n v="1.5625"/>
    <n v="1.5625"/>
    <n v="1.5625"/>
  </r>
  <r>
    <x v="2"/>
    <x v="1"/>
    <x v="2"/>
    <x v="3"/>
    <n v="-16.094580000000001"/>
    <n v="63.158880000000003"/>
    <n v="107"/>
    <n v="29.925229999999999"/>
    <n v="2.11205"/>
    <n v="1.59375"/>
    <n v="1.59375"/>
    <n v="1.59375"/>
  </r>
  <r>
    <x v="2"/>
    <x v="1"/>
    <x v="2"/>
    <x v="4"/>
    <n v="9.6005599999999998"/>
    <n v="62.701390000000004"/>
    <n v="144"/>
    <n v="29.5625"/>
    <n v="2.1240100000000002"/>
    <n v="1.65625"/>
    <n v="1.65625"/>
    <n v="1.65625"/>
  </r>
  <r>
    <x v="2"/>
    <x v="1"/>
    <x v="2"/>
    <x v="5"/>
    <n v="10.53157"/>
    <n v="61.628570000000003"/>
    <n v="140"/>
    <n v="30.828569999999999"/>
    <n v="2.00048"/>
    <n v="1.5625"/>
    <n v="1.5625"/>
    <n v="1.5625"/>
  </r>
  <r>
    <x v="2"/>
    <x v="1"/>
    <x v="2"/>
    <x v="6"/>
    <n v="11.113429999999999"/>
    <n v="62.787039999999998"/>
    <n v="108"/>
    <n v="31.074069999999999"/>
    <n v="2.0220099999999999"/>
    <n v="1.5625"/>
    <n v="1.5625"/>
    <n v="1.5625"/>
  </r>
  <r>
    <x v="2"/>
    <x v="1"/>
    <x v="2"/>
    <x v="7"/>
    <n v="10.962870000000001"/>
    <n v="62.017389999999999"/>
    <n v="115"/>
    <n v="29.243480000000002"/>
    <n v="2.1221100000000002"/>
    <n v="1.6129"/>
    <n v="1.6129"/>
    <n v="1.6129"/>
  </r>
  <r>
    <x v="2"/>
    <x v="1"/>
    <x v="2"/>
    <x v="8"/>
    <n v="11.31724"/>
    <n v="62.724409999999999"/>
    <n v="127"/>
    <n v="30.795280000000002"/>
    <n v="2.0388799999999998"/>
    <n v="1.51515"/>
    <n v="1.51515"/>
    <n v="1.51515"/>
  </r>
  <r>
    <x v="2"/>
    <x v="1"/>
    <x v="2"/>
    <x v="9"/>
    <n v="-10.31561"/>
    <n v="61.6738"/>
    <n v="187"/>
    <n v="29.545449999999999"/>
    <n v="2.0906400000000001"/>
    <n v="1.59375"/>
    <n v="1.59375"/>
    <n v="1.59375"/>
  </r>
  <r>
    <x v="2"/>
    <x v="1"/>
    <x v="2"/>
    <x v="10"/>
    <n v="10.883330000000001"/>
    <n v="64.306669999999997"/>
    <n v="150"/>
    <n v="29.8"/>
    <n v="2.16235"/>
    <n v="1.5625"/>
    <n v="1.5625"/>
    <n v="1.5625"/>
  </r>
  <r>
    <x v="2"/>
    <x v="1"/>
    <x v="2"/>
    <x v="11"/>
    <n v="11.01083"/>
    <n v="61.881659999999997"/>
    <n v="169"/>
    <n v="30.42604"/>
    <n v="2.03626"/>
    <n v="1.5625"/>
    <n v="1.5625"/>
    <n v="1.5625"/>
  </r>
  <r>
    <x v="2"/>
    <x v="1"/>
    <x v="3"/>
    <x v="0"/>
    <n v="9.6362100000000002"/>
    <n v="62.302140000000001"/>
    <n v="11253"/>
    <n v="31.866969999999998"/>
    <n v="1.95767"/>
    <n v="1.51515"/>
    <n v="1.51515"/>
    <n v="1.51515"/>
  </r>
  <r>
    <x v="2"/>
    <x v="1"/>
    <x v="3"/>
    <x v="1"/>
    <n v="9.5214600000000011"/>
    <n v="62.235799999999998"/>
    <n v="15161"/>
    <n v="29.819140000000001"/>
    <n v="2.0895899999999998"/>
    <n v="1.5625"/>
    <n v="1.5625"/>
    <n v="1.5625"/>
  </r>
  <r>
    <x v="2"/>
    <x v="1"/>
    <x v="3"/>
    <x v="2"/>
    <n v="8.7056000000000004"/>
    <n v="62.170540000000003"/>
    <n v="15228"/>
    <n v="30.291170000000001"/>
    <n v="2.0554700000000001"/>
    <n v="1.5625"/>
    <n v="1.5625"/>
    <n v="1.5625"/>
  </r>
  <r>
    <x v="2"/>
    <x v="1"/>
    <x v="3"/>
    <x v="3"/>
    <n v="-13.20697"/>
    <n v="62.153979999999997"/>
    <n v="14502"/>
    <n v="29.865400000000001"/>
    <n v="2.0838199999999998"/>
    <n v="1.54545"/>
    <n v="1.54545"/>
    <n v="1.54545"/>
  </r>
  <r>
    <x v="2"/>
    <x v="1"/>
    <x v="3"/>
    <x v="4"/>
    <n v="10.117990000000001"/>
    <n v="62.368009999999998"/>
    <n v="14755"/>
    <n v="30.165980000000001"/>
    <n v="2.07023"/>
    <n v="1.5625"/>
    <n v="1.5625"/>
    <n v="1.5625"/>
  </r>
  <r>
    <x v="2"/>
    <x v="1"/>
    <x v="3"/>
    <x v="5"/>
    <n v="9.87988"/>
    <n v="62.199359999999999"/>
    <n v="14898"/>
    <n v="30.57028"/>
    <n v="2.0373700000000001"/>
    <n v="1.5625"/>
    <n v="1.5625"/>
    <n v="1.5625"/>
  </r>
  <r>
    <x v="2"/>
    <x v="1"/>
    <x v="3"/>
    <x v="6"/>
    <n v="8.7160799999999998"/>
    <n v="62.185459999999999"/>
    <n v="14019"/>
    <n v="30.81418"/>
    <n v="2.0209299999999999"/>
    <n v="1.51515"/>
    <n v="1.51515"/>
    <n v="1.51515"/>
  </r>
  <r>
    <x v="2"/>
    <x v="1"/>
    <x v="3"/>
    <x v="7"/>
    <n v="8.4855"/>
    <n v="62.29739"/>
    <n v="13763"/>
    <n v="29.47119"/>
    <n v="2.1158299999999999"/>
    <n v="1.51515"/>
    <n v="1.51515"/>
    <n v="1.51515"/>
  </r>
  <r>
    <x v="2"/>
    <x v="1"/>
    <x v="3"/>
    <x v="8"/>
    <n v="8.5357000000000003"/>
    <n v="62.111579999999996"/>
    <n v="12789"/>
    <n v="30.720379999999999"/>
    <n v="2.02522"/>
    <n v="1.51515"/>
    <n v="1.51515"/>
    <n v="1.51515"/>
  </r>
  <r>
    <x v="2"/>
    <x v="1"/>
    <x v="3"/>
    <x v="9"/>
    <n v="-13.43915"/>
    <n v="62.236550000000001"/>
    <n v="14995"/>
    <n v="29.780259999999998"/>
    <n v="2.0927600000000002"/>
    <n v="1.5625"/>
    <n v="1.5625"/>
    <n v="1.5625"/>
  </r>
  <r>
    <x v="2"/>
    <x v="1"/>
    <x v="3"/>
    <x v="10"/>
    <n v="8.3874300000000002"/>
    <n v="62.28745"/>
    <n v="16563"/>
    <n v="30.092980000000001"/>
    <n v="2.0729000000000002"/>
    <n v="1.51515"/>
    <n v="1.51515"/>
    <n v="1.51515"/>
  </r>
  <r>
    <x v="2"/>
    <x v="1"/>
    <x v="3"/>
    <x v="11"/>
    <n v="9.1160899999999998"/>
    <n v="62.1982"/>
    <n v="15747"/>
    <n v="30.787960000000002"/>
    <n v="2.0225300000000002"/>
    <n v="1.51515"/>
    <n v="1.51515"/>
    <n v="1.51515"/>
  </r>
  <r>
    <x v="3"/>
    <x v="0"/>
    <x v="0"/>
    <x v="0"/>
    <n v="13.85202"/>
    <n v="87.804690000000008"/>
    <n v="5161"/>
    <n v="31.88064"/>
    <n v="2.7578999999999998"/>
    <n v="2.2727300000000001"/>
    <n v="2.2727300000000001"/>
    <n v="2.2727300000000001"/>
  </r>
  <r>
    <x v="3"/>
    <x v="0"/>
    <x v="0"/>
    <x v="1"/>
    <n v="14.07048"/>
    <n v="87.970249999999993"/>
    <n v="6588"/>
    <n v="30.05996"/>
    <n v="2.93052"/>
    <n v="2.34375"/>
    <n v="2.34375"/>
    <n v="2.34375"/>
  </r>
  <r>
    <x v="3"/>
    <x v="0"/>
    <x v="0"/>
    <x v="2"/>
    <n v="13.752129999999999"/>
    <n v="88.180669999999992"/>
    <n v="7810"/>
    <n v="29.839950000000002"/>
    <n v="2.9590100000000001"/>
    <n v="2.34375"/>
    <n v="2.34375"/>
    <n v="2.34375"/>
  </r>
  <r>
    <x v="3"/>
    <x v="0"/>
    <x v="0"/>
    <x v="3"/>
    <n v="-11.42224"/>
    <n v="88.071489999999997"/>
    <n v="9120"/>
    <n v="30.148900000000001"/>
    <n v="2.9253999999999998"/>
    <n v="2.2727300000000001"/>
    <n v="2.2727300000000001"/>
    <n v="2.2727300000000001"/>
  </r>
  <r>
    <x v="3"/>
    <x v="0"/>
    <x v="0"/>
    <x v="4"/>
    <n v="14.744120000000001"/>
    <n v="87.938079999999999"/>
    <n v="9884"/>
    <n v="29.806660000000001"/>
    <n v="2.9540600000000001"/>
    <n v="2.34375"/>
    <n v="2.34375"/>
    <n v="2.34375"/>
  </r>
  <r>
    <x v="3"/>
    <x v="0"/>
    <x v="0"/>
    <x v="5"/>
    <n v="14.977029999999999"/>
    <n v="88.101290000000006"/>
    <n v="9211"/>
    <n v="30.453700000000001"/>
    <n v="2.8966699999999999"/>
    <n v="2.34375"/>
    <n v="2.34375"/>
    <n v="2.34375"/>
  </r>
  <r>
    <x v="3"/>
    <x v="0"/>
    <x v="0"/>
    <x v="6"/>
    <n v="14.790660000000001"/>
    <n v="88.139330000000001"/>
    <n v="7364"/>
    <n v="30.722429999999999"/>
    <n v="2.8727399999999998"/>
    <n v="2.2727300000000001"/>
    <n v="2.2727300000000001"/>
    <n v="2.2727300000000001"/>
  </r>
  <r>
    <x v="3"/>
    <x v="0"/>
    <x v="0"/>
    <x v="7"/>
    <n v="14.896380000000001"/>
    <n v="88.202430000000007"/>
    <n v="7479"/>
    <n v="29.43816"/>
    <n v="2.9988299999999999"/>
    <n v="2.2727300000000001"/>
    <n v="2.2727300000000001"/>
    <n v="2.2727300000000001"/>
  </r>
  <r>
    <x v="3"/>
    <x v="0"/>
    <x v="0"/>
    <x v="8"/>
    <n v="15.42676"/>
    <n v="88.089119999999994"/>
    <n v="6710"/>
    <n v="30.61788"/>
    <n v="2.8816299999999999"/>
    <n v="2.2727300000000001"/>
    <n v="2.2727300000000001"/>
    <n v="2.2727300000000001"/>
  </r>
  <r>
    <x v="3"/>
    <x v="0"/>
    <x v="0"/>
    <x v="9"/>
    <n v="-7.5018600000000006"/>
    <n v="88.109940000000009"/>
    <n v="8477"/>
    <n v="29.754390000000001"/>
    <n v="2.9651299999999998"/>
    <n v="2.34375"/>
    <n v="2.34375"/>
    <n v="2.34375"/>
  </r>
  <r>
    <x v="3"/>
    <x v="0"/>
    <x v="0"/>
    <x v="10"/>
    <n v="14.730090000000001"/>
    <n v="87.980240000000009"/>
    <n v="9310"/>
    <n v="29.942209999999999"/>
    <n v="2.9423599999999999"/>
    <n v="2.3030300000000001"/>
    <n v="2.3030300000000001"/>
    <n v="2.3030300000000001"/>
  </r>
  <r>
    <x v="3"/>
    <x v="0"/>
    <x v="0"/>
    <x v="11"/>
    <n v="15.230829999999999"/>
    <n v="87.951830000000001"/>
    <n v="8429"/>
    <n v="30.70008"/>
    <n v="2.8678300000000001"/>
    <n v="2.2727300000000001"/>
    <n v="2.2727300000000001"/>
    <n v="2.2727300000000001"/>
  </r>
  <r>
    <x v="3"/>
    <x v="0"/>
    <x v="1"/>
    <x v="0"/>
    <n v="14.11769"/>
    <n v="86.733330000000009"/>
    <n v="225"/>
    <n v="32.19556"/>
    <n v="2.6970399999999999"/>
    <n v="2.2727300000000001"/>
    <n v="2.2727300000000001"/>
    <n v="2.2727300000000001"/>
  </r>
  <r>
    <x v="3"/>
    <x v="0"/>
    <x v="1"/>
    <x v="1"/>
    <n v="14.324310000000001"/>
    <n v="87.503450000000001"/>
    <n v="290"/>
    <n v="29.74483"/>
    <n v="2.9463300000000001"/>
    <n v="2.34375"/>
    <n v="2.34375"/>
    <n v="2.34375"/>
  </r>
  <r>
    <x v="3"/>
    <x v="0"/>
    <x v="1"/>
    <x v="2"/>
    <n v="14.176209999999999"/>
    <n v="87.077590000000001"/>
    <n v="348"/>
    <n v="30.316089999999999"/>
    <n v="2.8772199999999999"/>
    <n v="2.34375"/>
    <n v="2.34375"/>
    <n v="2.34375"/>
  </r>
  <r>
    <x v="3"/>
    <x v="0"/>
    <x v="1"/>
    <x v="3"/>
    <n v="-8.2230100000000004"/>
    <n v="87.627840000000006"/>
    <n v="352"/>
    <n v="30.315339999999999"/>
    <n v="2.8957099999999998"/>
    <n v="2.34375"/>
    <n v="2.34375"/>
    <n v="2.34375"/>
  </r>
  <r>
    <x v="3"/>
    <x v="0"/>
    <x v="1"/>
    <x v="4"/>
    <n v="14.60787"/>
    <n v="86.749319999999997"/>
    <n v="367"/>
    <n v="29.754770000000001"/>
    <n v="2.91892"/>
    <n v="2.40625"/>
    <n v="2.40625"/>
    <n v="2.40625"/>
  </r>
  <r>
    <x v="3"/>
    <x v="0"/>
    <x v="1"/>
    <x v="5"/>
    <n v="14.90654"/>
    <n v="87.256169999999997"/>
    <n v="324"/>
    <n v="30.55864"/>
    <n v="2.8586100000000001"/>
    <n v="2.34375"/>
    <n v="2.34375"/>
    <n v="2.34375"/>
  </r>
  <r>
    <x v="3"/>
    <x v="0"/>
    <x v="1"/>
    <x v="6"/>
    <n v="13.125719999999999"/>
    <n v="86.932149999999993"/>
    <n v="339"/>
    <n v="31.097349999999999"/>
    <n v="2.7986900000000001"/>
    <n v="2.3030300000000001"/>
    <n v="2.3030300000000001"/>
    <n v="2.3030300000000001"/>
  </r>
  <r>
    <x v="3"/>
    <x v="0"/>
    <x v="1"/>
    <x v="7"/>
    <n v="14.43121"/>
    <n v="86.896069999999995"/>
    <n v="356"/>
    <n v="29.390450000000001"/>
    <n v="2.9587300000000001"/>
    <n v="2.4193500000000001"/>
    <n v="2.4193500000000001"/>
    <n v="2.4193500000000001"/>
  </r>
  <r>
    <x v="3"/>
    <x v="0"/>
    <x v="1"/>
    <x v="8"/>
    <n v="14.33562"/>
    <n v="86.698219999999992"/>
    <n v="338"/>
    <n v="30.946750000000002"/>
    <n v="2.8056999999999999"/>
    <n v="2.2727300000000001"/>
    <n v="2.2727300000000001"/>
    <n v="2.2727300000000001"/>
  </r>
  <r>
    <x v="3"/>
    <x v="0"/>
    <x v="1"/>
    <x v="9"/>
    <n v="-6.7477800000000014"/>
    <n v="86.952619999999996"/>
    <n v="401"/>
    <n v="29.638400000000001"/>
    <n v="2.9369700000000001"/>
    <n v="2.34375"/>
    <n v="2.34375"/>
    <n v="2.34375"/>
  </r>
  <r>
    <x v="3"/>
    <x v="0"/>
    <x v="1"/>
    <x v="10"/>
    <n v="13.941789999999999"/>
    <n v="86.727040000000002"/>
    <n v="392"/>
    <n v="29.859690000000001"/>
    <n v="2.9080499999999998"/>
    <n v="2.34375"/>
    <n v="2.34375"/>
    <n v="2.34375"/>
  </r>
  <r>
    <x v="3"/>
    <x v="0"/>
    <x v="1"/>
    <x v="11"/>
    <n v="13.788489999999999"/>
    <n v="86.6"/>
    <n v="325"/>
    <n v="30.8"/>
    <n v="2.8147700000000002"/>
    <n v="2.34375"/>
    <n v="2.34375"/>
    <n v="2.34375"/>
  </r>
  <r>
    <x v="3"/>
    <x v="0"/>
    <x v="2"/>
    <x v="0"/>
    <n v="13.92431"/>
    <n v="86.892160000000004"/>
    <n v="102"/>
    <n v="32.137250000000002"/>
    <n v="2.7069700000000001"/>
    <n v="2.2727300000000001"/>
    <n v="2.2727300000000001"/>
    <n v="2.2727300000000001"/>
  </r>
  <r>
    <x v="3"/>
    <x v="0"/>
    <x v="2"/>
    <x v="1"/>
    <n v="12.48146"/>
    <n v="86.912409999999994"/>
    <n v="137"/>
    <n v="29.810220000000001"/>
    <n v="2.9178700000000002"/>
    <n v="2.34375"/>
    <n v="2.34375"/>
    <n v="2.34375"/>
  </r>
  <r>
    <x v="3"/>
    <x v="0"/>
    <x v="2"/>
    <x v="2"/>
    <n v="13.80184"/>
    <n v="86.564630000000008"/>
    <n v="147"/>
    <n v="30.05442"/>
    <n v="2.8880599999999998"/>
    <n v="2.34375"/>
    <n v="2.34375"/>
    <n v="2.34375"/>
  </r>
  <r>
    <x v="3"/>
    <x v="0"/>
    <x v="2"/>
    <x v="3"/>
    <n v="-9.7407399999999988"/>
    <n v="88.889709999999994"/>
    <n v="136"/>
    <n v="30.036760000000001"/>
    <n v="2.9621300000000002"/>
    <n v="2.34375"/>
    <n v="2.34375"/>
    <n v="2.34375"/>
  </r>
  <r>
    <x v="3"/>
    <x v="0"/>
    <x v="2"/>
    <x v="4"/>
    <n v="14.583640000000001"/>
    <n v="88.620319999999992"/>
    <n v="187"/>
    <n v="29.598929999999999"/>
    <n v="2.99824"/>
    <n v="2.375"/>
    <n v="2.375"/>
    <n v="2.375"/>
  </r>
  <r>
    <x v="3"/>
    <x v="0"/>
    <x v="2"/>
    <x v="5"/>
    <n v="13.291270000000001"/>
    <n v="86.49696999999999"/>
    <n v="165"/>
    <n v="31.04242"/>
    <n v="2.7882799999999999"/>
    <n v="2.34375"/>
    <n v="2.34375"/>
    <n v="2.34375"/>
  </r>
  <r>
    <x v="3"/>
    <x v="0"/>
    <x v="2"/>
    <x v="6"/>
    <n v="15.11754"/>
    <n v="87.109290000000001"/>
    <n v="183"/>
    <n v="31.005459999999999"/>
    <n v="2.81203"/>
    <n v="2.3030300000000001"/>
    <n v="2.3030300000000001"/>
    <n v="2.3030300000000001"/>
  </r>
  <r>
    <x v="3"/>
    <x v="0"/>
    <x v="2"/>
    <x v="7"/>
    <n v="15.10191"/>
    <n v="86.432559999999995"/>
    <n v="215"/>
    <n v="29.37209"/>
    <n v="2.9444699999999999"/>
    <n v="2.4193500000000001"/>
    <n v="2.4193500000000001"/>
    <n v="2.4193500000000001"/>
  </r>
  <r>
    <x v="3"/>
    <x v="0"/>
    <x v="2"/>
    <x v="8"/>
    <n v="15.433999999999999"/>
    <n v="86.982860000000002"/>
    <n v="175"/>
    <n v="30.754290000000001"/>
    <n v="2.83169"/>
    <n v="2.2727300000000001"/>
    <n v="2.2727300000000001"/>
    <n v="2.2727300000000001"/>
  </r>
  <r>
    <x v="3"/>
    <x v="0"/>
    <x v="2"/>
    <x v="9"/>
    <n v="-6.5092800000000004"/>
    <n v="86.417019999999994"/>
    <n v="235"/>
    <n v="29.625530000000001"/>
    <n v="2.9224700000000001"/>
    <n v="2.34375"/>
    <n v="2.34375"/>
    <n v="2.34375"/>
  </r>
  <r>
    <x v="3"/>
    <x v="0"/>
    <x v="2"/>
    <x v="10"/>
    <n v="14.97757"/>
    <n v="87.930639999999997"/>
    <n v="173"/>
    <n v="29.838149999999999"/>
    <n v="2.9538000000000002"/>
    <n v="2.34375"/>
    <n v="2.34375"/>
    <n v="2.34375"/>
  </r>
  <r>
    <x v="3"/>
    <x v="0"/>
    <x v="2"/>
    <x v="11"/>
    <n v="14.920360000000001"/>
    <n v="87.803569999999993"/>
    <n v="168"/>
    <n v="30.517859999999999"/>
    <n v="2.8795199999999999"/>
    <n v="2.3636400000000002"/>
    <n v="2.3636400000000002"/>
    <n v="2.3636400000000002"/>
  </r>
  <r>
    <x v="3"/>
    <x v="0"/>
    <x v="3"/>
    <x v="0"/>
    <n v="12.500819999999999"/>
    <n v="88.23997"/>
    <n v="2367"/>
    <n v="31.847490000000001"/>
    <n v="2.77386"/>
    <n v="2.2727300000000001"/>
    <n v="2.2727300000000001"/>
    <n v="2.2727300000000001"/>
  </r>
  <r>
    <x v="3"/>
    <x v="0"/>
    <x v="3"/>
    <x v="1"/>
    <n v="12.64546"/>
    <n v="88.160359999999997"/>
    <n v="3224"/>
    <n v="29.8536"/>
    <n v="2.95662"/>
    <n v="2.34375"/>
    <n v="2.34375"/>
    <n v="2.34375"/>
  </r>
  <r>
    <x v="3"/>
    <x v="0"/>
    <x v="3"/>
    <x v="2"/>
    <n v="11.1661"/>
    <n v="88.098790000000008"/>
    <n v="4039"/>
    <n v="30.057189999999999"/>
    <n v="2.9353699999999998"/>
    <n v="2.34375"/>
    <n v="2.34375"/>
    <n v="2.34375"/>
  </r>
  <r>
    <x v="3"/>
    <x v="0"/>
    <x v="3"/>
    <x v="3"/>
    <n v="-10.838279999999999"/>
    <n v="88.219350000000006"/>
    <n v="4673"/>
    <n v="29.898779999999999"/>
    <n v="2.9543499999999998"/>
    <n v="2.34375"/>
    <n v="2.34375"/>
    <n v="2.34375"/>
  </r>
  <r>
    <x v="3"/>
    <x v="0"/>
    <x v="3"/>
    <x v="4"/>
    <n v="13.42473"/>
    <n v="88.22608000000001"/>
    <n v="4578"/>
    <n v="30.078199999999999"/>
    <n v="2.9369800000000001"/>
    <n v="2.34375"/>
    <n v="2.34375"/>
    <n v="2.34375"/>
  </r>
  <r>
    <x v="3"/>
    <x v="0"/>
    <x v="3"/>
    <x v="5"/>
    <n v="13.587009999999999"/>
    <n v="88.247219999999999"/>
    <n v="4494"/>
    <n v="30.418559999999999"/>
    <n v="2.9047399999999999"/>
    <n v="2.34375"/>
    <n v="2.34375"/>
    <n v="2.34375"/>
  </r>
  <r>
    <x v="3"/>
    <x v="0"/>
    <x v="3"/>
    <x v="6"/>
    <n v="12.73441"/>
    <n v="88.036230000000003"/>
    <n v="3285"/>
    <n v="30.726330000000001"/>
    <n v="2.8695400000000002"/>
    <n v="2.2727300000000001"/>
    <n v="2.2727300000000001"/>
    <n v="2.2727300000000001"/>
  </r>
  <r>
    <x v="3"/>
    <x v="0"/>
    <x v="3"/>
    <x v="7"/>
    <n v="12.572749999999999"/>
    <n v="88.19247"/>
    <n v="3081"/>
    <n v="29.40766"/>
    <n v="3.0013800000000002"/>
    <n v="2.2727300000000001"/>
    <n v="2.2727300000000001"/>
    <n v="2.2727300000000001"/>
  </r>
  <r>
    <x v="3"/>
    <x v="0"/>
    <x v="3"/>
    <x v="8"/>
    <n v="12.313370000000001"/>
    <n v="87.937840000000008"/>
    <n v="2365"/>
    <n v="30.63721"/>
    <n v="2.87473"/>
    <n v="2.2727300000000001"/>
    <n v="2.2727300000000001"/>
    <n v="2.2727300000000001"/>
  </r>
  <r>
    <x v="3"/>
    <x v="0"/>
    <x v="3"/>
    <x v="9"/>
    <n v="-9.3167799999999996"/>
    <n v="88.341480000000004"/>
    <n v="3479"/>
    <n v="29.706520000000001"/>
    <n v="2.9775499999999999"/>
    <n v="2.34375"/>
    <n v="2.34375"/>
    <n v="2.34375"/>
  </r>
  <r>
    <x v="3"/>
    <x v="0"/>
    <x v="3"/>
    <x v="10"/>
    <n v="12.67328"/>
    <n v="88.44359"/>
    <n v="4423"/>
    <n v="29.985980000000001"/>
    <n v="2.9535900000000002"/>
    <n v="2.2727300000000001"/>
    <n v="2.2727300000000001"/>
    <n v="2.2727300000000001"/>
  </r>
  <r>
    <x v="3"/>
    <x v="0"/>
    <x v="3"/>
    <x v="11"/>
    <n v="12.76211"/>
    <n v="88.141260000000003"/>
    <n v="3929"/>
    <n v="30.649529999999999"/>
    <n v="2.8789400000000001"/>
    <n v="2.2727300000000001"/>
    <n v="2.2727300000000001"/>
    <n v="2.2727300000000001"/>
  </r>
  <r>
    <x v="3"/>
    <x v="1"/>
    <x v="0"/>
    <x v="0"/>
    <n v="13.73419"/>
    <n v="87.464590000000001"/>
    <n v="26688"/>
    <n v="31.84158"/>
    <n v="2.7505799999999998"/>
    <n v="2.23529"/>
    <n v="2.23529"/>
    <n v="2.23529"/>
  </r>
  <r>
    <x v="3"/>
    <x v="1"/>
    <x v="0"/>
    <x v="1"/>
    <n v="13.87243"/>
    <n v="87.498159999999999"/>
    <n v="33885"/>
    <n v="30.045919999999999"/>
    <n v="2.9161999999999999"/>
    <n v="2.2727300000000001"/>
    <n v="2.2727300000000001"/>
    <n v="2.2727300000000001"/>
  </r>
  <r>
    <x v="3"/>
    <x v="1"/>
    <x v="0"/>
    <x v="2"/>
    <n v="13.689170000000001"/>
    <n v="87.537630000000007"/>
    <n v="36233"/>
    <n v="29.980599999999999"/>
    <n v="2.9240400000000002"/>
    <n v="2.34375"/>
    <n v="2.34375"/>
    <n v="2.34375"/>
  </r>
  <r>
    <x v="3"/>
    <x v="1"/>
    <x v="0"/>
    <x v="3"/>
    <n v="-10.863099999999999"/>
    <n v="87.651709999999994"/>
    <n v="38161"/>
    <n v="30.110479999999999"/>
    <n v="2.91513"/>
    <n v="2.2727300000000001"/>
    <n v="2.2727300000000001"/>
    <n v="2.2727300000000001"/>
  </r>
  <r>
    <x v="3"/>
    <x v="1"/>
    <x v="0"/>
    <x v="4"/>
    <n v="14.50633"/>
    <n v="87.56886999999999"/>
    <n v="39573"/>
    <n v="29.88204"/>
    <n v="2.93418"/>
    <n v="2.34375"/>
    <n v="2.34375"/>
    <n v="2.34375"/>
  </r>
  <r>
    <x v="3"/>
    <x v="1"/>
    <x v="0"/>
    <x v="5"/>
    <n v="14.62163"/>
    <n v="87.602209999999999"/>
    <n v="37869"/>
    <n v="30.51876"/>
    <n v="2.8742700000000001"/>
    <n v="2.34375"/>
    <n v="2.34375"/>
    <n v="2.34375"/>
  </r>
  <r>
    <x v="3"/>
    <x v="1"/>
    <x v="0"/>
    <x v="6"/>
    <n v="14.44829"/>
    <n v="87.595209999999994"/>
    <n v="32439"/>
    <n v="30.82977"/>
    <n v="2.84537"/>
    <n v="2.2727300000000001"/>
    <n v="2.2727300000000001"/>
    <n v="2.2727300000000001"/>
  </r>
  <r>
    <x v="3"/>
    <x v="1"/>
    <x v="0"/>
    <x v="7"/>
    <n v="14.266"/>
    <n v="87.573909999999998"/>
    <n v="32693"/>
    <n v="29.43272"/>
    <n v="2.9779100000000001"/>
    <n v="2.2727300000000001"/>
    <n v="2.2727300000000001"/>
    <n v="2.2727300000000001"/>
  </r>
  <r>
    <x v="3"/>
    <x v="1"/>
    <x v="0"/>
    <x v="8"/>
    <n v="14.485150000000001"/>
    <n v="87.535019999999989"/>
    <n v="29644"/>
    <n v="30.762309999999999"/>
    <n v="2.8500399999999999"/>
    <n v="2.2727300000000001"/>
    <n v="2.2727300000000001"/>
    <n v="2.2727300000000001"/>
  </r>
  <r>
    <x v="3"/>
    <x v="1"/>
    <x v="0"/>
    <x v="9"/>
    <n v="-8.0230700000000006"/>
    <n v="87.565910000000002"/>
    <n v="35543"/>
    <n v="29.741779999999999"/>
    <n v="2.9480499999999998"/>
    <n v="2.34375"/>
    <n v="2.34375"/>
    <n v="2.34375"/>
  </r>
  <r>
    <x v="3"/>
    <x v="1"/>
    <x v="0"/>
    <x v="10"/>
    <n v="13.85618"/>
    <n v="87.594040000000007"/>
    <n v="39063"/>
    <n v="30.02196"/>
    <n v="2.9217200000000001"/>
    <n v="2.2727300000000001"/>
    <n v="2.2727300000000001"/>
    <n v="2.2727300000000001"/>
  </r>
  <r>
    <x v="3"/>
    <x v="1"/>
    <x v="0"/>
    <x v="11"/>
    <n v="14.43402"/>
    <n v="87.55498"/>
    <n v="36625"/>
    <n v="30.77985"/>
    <n v="2.8477600000000001"/>
    <n v="2.2727300000000001"/>
    <n v="2.2727300000000001"/>
    <n v="2.2727300000000001"/>
  </r>
  <r>
    <x v="3"/>
    <x v="1"/>
    <x v="1"/>
    <x v="0"/>
    <n v="13.57723"/>
    <n v="86.890690000000006"/>
    <n v="494"/>
    <n v="32.15992"/>
    <n v="2.70452"/>
    <n v="2.2727300000000001"/>
    <n v="2.2727300000000001"/>
    <n v="2.2727300000000001"/>
  </r>
  <r>
    <x v="3"/>
    <x v="1"/>
    <x v="1"/>
    <x v="1"/>
    <n v="13.809369999999999"/>
    <n v="86.691929999999999"/>
    <n v="607"/>
    <n v="29.820430000000002"/>
    <n v="2.9114"/>
    <n v="2.34375"/>
    <n v="2.34375"/>
    <n v="2.34375"/>
  </r>
  <r>
    <x v="3"/>
    <x v="1"/>
    <x v="1"/>
    <x v="2"/>
    <n v="14.1617"/>
    <n v="87.229369999999989"/>
    <n v="606"/>
    <n v="30.38119"/>
    <n v="2.8763000000000001"/>
    <n v="2.34375"/>
    <n v="2.34375"/>
    <n v="2.34375"/>
  </r>
  <r>
    <x v="3"/>
    <x v="1"/>
    <x v="1"/>
    <x v="3"/>
    <n v="-8.4509600000000002"/>
    <n v="87.328530000000001"/>
    <n v="624"/>
    <n v="30.29006"/>
    <n v="2.88734"/>
    <n v="2.2727300000000001"/>
    <n v="2.2727300000000001"/>
    <n v="2.2727300000000001"/>
  </r>
  <r>
    <x v="3"/>
    <x v="1"/>
    <x v="1"/>
    <x v="4"/>
    <n v="13.657260000000001"/>
    <n v="86.90061"/>
    <n v="654"/>
    <n v="29.779820000000001"/>
    <n v="2.9223699999999999"/>
    <n v="2.34375"/>
    <n v="2.34375"/>
    <n v="2.34375"/>
  </r>
  <r>
    <x v="3"/>
    <x v="1"/>
    <x v="1"/>
    <x v="5"/>
    <n v="14.571210000000001"/>
    <n v="87.593109999999996"/>
    <n v="639"/>
    <n v="30.67136"/>
    <n v="2.8586100000000001"/>
    <n v="2.34375"/>
    <n v="2.34375"/>
    <n v="2.34375"/>
  </r>
  <r>
    <x v="3"/>
    <x v="1"/>
    <x v="1"/>
    <x v="6"/>
    <n v="13.20153"/>
    <n v="87.318259999999995"/>
    <n v="619"/>
    <n v="30.998380000000001"/>
    <n v="2.82077"/>
    <n v="2.2727300000000001"/>
    <n v="2.2727300000000001"/>
    <n v="2.2727300000000001"/>
  </r>
  <r>
    <x v="3"/>
    <x v="1"/>
    <x v="1"/>
    <x v="7"/>
    <n v="13.796150000000001"/>
    <n v="86.923659999999998"/>
    <n v="655"/>
    <n v="29.422899999999998"/>
    <n v="2.9561700000000002"/>
    <n v="2.4193500000000001"/>
    <n v="2.4193500000000001"/>
    <n v="2.4193500000000001"/>
  </r>
  <r>
    <x v="3"/>
    <x v="1"/>
    <x v="1"/>
    <x v="8"/>
    <n v="14.230510000000001"/>
    <n v="87.238810000000001"/>
    <n v="603"/>
    <n v="30.97015"/>
    <n v="2.8212700000000002"/>
    <n v="2.2727300000000001"/>
    <n v="2.2727300000000001"/>
    <n v="2.2727300000000001"/>
  </r>
  <r>
    <x v="3"/>
    <x v="1"/>
    <x v="1"/>
    <x v="9"/>
    <n v="-6.3196699999999986"/>
    <n v="87.25273"/>
    <n v="732"/>
    <n v="29.74044"/>
    <n v="2.9370599999999998"/>
    <n v="2.34375"/>
    <n v="2.34375"/>
    <n v="2.34375"/>
  </r>
  <r>
    <x v="3"/>
    <x v="1"/>
    <x v="1"/>
    <x v="10"/>
    <n v="12.72381"/>
    <n v="86.589640000000003"/>
    <n v="753"/>
    <n v="29.85923"/>
    <n v="2.9029500000000001"/>
    <n v="2.34375"/>
    <n v="2.34375"/>
    <n v="2.34375"/>
  </r>
  <r>
    <x v="3"/>
    <x v="1"/>
    <x v="1"/>
    <x v="11"/>
    <n v="13.04538"/>
    <n v="87.33596"/>
    <n v="634"/>
    <n v="30.96688"/>
    <n v="2.8229899999999999"/>
    <n v="2.34375"/>
    <n v="2.34375"/>
    <n v="2.34375"/>
  </r>
  <r>
    <x v="3"/>
    <x v="1"/>
    <x v="2"/>
    <x v="0"/>
    <n v="13.524509999999999"/>
    <n v="86.533830000000009"/>
    <n v="133"/>
    <n v="32.157890000000002"/>
    <n v="2.6936300000000002"/>
    <n v="2.2727300000000001"/>
    <n v="2.2727300000000001"/>
    <n v="2.2727300000000001"/>
  </r>
  <r>
    <x v="3"/>
    <x v="1"/>
    <x v="2"/>
    <x v="1"/>
    <n v="14.29007"/>
    <n v="87.406899999999993"/>
    <n v="145"/>
    <n v="29.841380000000001"/>
    <n v="2.9315500000000001"/>
    <n v="2.40625"/>
    <n v="2.40625"/>
    <n v="2.40625"/>
  </r>
  <r>
    <x v="3"/>
    <x v="1"/>
    <x v="2"/>
    <x v="2"/>
    <n v="14.05987"/>
    <n v="87.529799999999994"/>
    <n v="151"/>
    <n v="29.9404"/>
    <n v="2.9304600000000001"/>
    <n v="2.34375"/>
    <n v="2.34375"/>
    <n v="2.34375"/>
  </r>
  <r>
    <x v="3"/>
    <x v="1"/>
    <x v="2"/>
    <x v="3"/>
    <n v="-9.4157499999999992"/>
    <n v="88.268749999999997"/>
    <n v="160"/>
    <n v="30.175000000000001"/>
    <n v="2.9301499999999998"/>
    <n v="2.34375"/>
    <n v="2.34375"/>
    <n v="2.34375"/>
  </r>
  <r>
    <x v="3"/>
    <x v="1"/>
    <x v="2"/>
    <x v="4"/>
    <n v="14.68294"/>
    <n v="87.61497"/>
    <n v="187"/>
    <n v="29.65775"/>
    <n v="2.9578000000000002"/>
    <n v="2.34375"/>
    <n v="2.34375"/>
    <n v="2.34375"/>
  </r>
  <r>
    <x v="3"/>
    <x v="1"/>
    <x v="2"/>
    <x v="5"/>
    <n v="14.34623"/>
    <n v="87.185430000000011"/>
    <n v="151"/>
    <n v="30.980129999999999"/>
    <n v="2.8166899999999999"/>
    <n v="2.34375"/>
    <n v="2.34375"/>
    <n v="2.34375"/>
  </r>
  <r>
    <x v="3"/>
    <x v="1"/>
    <x v="2"/>
    <x v="6"/>
    <n v="15.10164"/>
    <n v="86.762299999999996"/>
    <n v="122"/>
    <n v="30.90164"/>
    <n v="2.8100999999999998"/>
    <n v="2.34375"/>
    <n v="2.34375"/>
    <n v="2.34375"/>
  </r>
  <r>
    <x v="3"/>
    <x v="1"/>
    <x v="2"/>
    <x v="7"/>
    <n v="15.285959999999999"/>
    <n v="87.01418000000001"/>
    <n v="141"/>
    <n v="29.354610000000001"/>
    <n v="2.9662700000000002"/>
    <n v="2.4193500000000001"/>
    <n v="2.4193500000000001"/>
    <n v="2.4193500000000001"/>
  </r>
  <r>
    <x v="3"/>
    <x v="1"/>
    <x v="2"/>
    <x v="8"/>
    <n v="14.79861"/>
    <n v="86.874169999999992"/>
    <n v="151"/>
    <n v="30.927150000000001"/>
    <n v="2.8129900000000001"/>
    <n v="2.34375"/>
    <n v="2.34375"/>
    <n v="2.34375"/>
  </r>
  <r>
    <x v="3"/>
    <x v="1"/>
    <x v="2"/>
    <x v="9"/>
    <n v="-6.1946899999999996"/>
    <n v="87.683040000000005"/>
    <n v="224"/>
    <n v="29.625"/>
    <n v="2.96393"/>
    <n v="2.34375"/>
    <n v="2.34375"/>
    <n v="2.34375"/>
  </r>
  <r>
    <x v="3"/>
    <x v="1"/>
    <x v="2"/>
    <x v="10"/>
    <n v="14.749470000000001"/>
    <n v="86.823530000000005"/>
    <n v="187"/>
    <n v="30.02139"/>
    <n v="2.89642"/>
    <n v="2.34375"/>
    <n v="2.34375"/>
    <n v="2.34375"/>
  </r>
  <r>
    <x v="3"/>
    <x v="1"/>
    <x v="2"/>
    <x v="11"/>
    <n v="14.94023"/>
    <n v="86.704549999999998"/>
    <n v="176"/>
    <n v="30.465910000000001"/>
    <n v="2.8490899999999999"/>
    <n v="2.34375"/>
    <n v="2.34375"/>
    <n v="2.34375"/>
  </r>
  <r>
    <x v="3"/>
    <x v="1"/>
    <x v="3"/>
    <x v="0"/>
    <n v="12.783239999999999"/>
    <n v="87.399819999999991"/>
    <n v="12986"/>
    <n v="31.873329999999999"/>
    <n v="2.7456499999999999"/>
    <n v="2.2727300000000001"/>
    <n v="2.2727300000000001"/>
    <n v="2.2727300000000001"/>
  </r>
  <r>
    <x v="3"/>
    <x v="1"/>
    <x v="3"/>
    <x v="1"/>
    <n v="13.216659999999999"/>
    <n v="87.470559999999992"/>
    <n v="17696"/>
    <n v="29.804359999999999"/>
    <n v="2.9384899999999998"/>
    <n v="2.34375"/>
    <n v="2.34375"/>
    <n v="2.34375"/>
  </r>
  <r>
    <x v="3"/>
    <x v="1"/>
    <x v="3"/>
    <x v="2"/>
    <n v="12.41037"/>
    <n v="87.385819999999995"/>
    <n v="17876"/>
    <n v="30.26717"/>
    <n v="2.8912399999999998"/>
    <n v="2.34375"/>
    <n v="2.34375"/>
    <n v="2.34375"/>
  </r>
  <r>
    <x v="3"/>
    <x v="1"/>
    <x v="3"/>
    <x v="3"/>
    <n v="-9.6216799999999996"/>
    <n v="87.465180000000004"/>
    <n v="18077"/>
    <n v="29.84638"/>
    <n v="2.9341699999999999"/>
    <n v="2.3030300000000001"/>
    <n v="2.3030300000000001"/>
    <n v="2.3030300000000001"/>
  </r>
  <r>
    <x v="3"/>
    <x v="1"/>
    <x v="3"/>
    <x v="4"/>
    <n v="13.858230000000001"/>
    <n v="87.569760000000002"/>
    <n v="17760"/>
    <n v="30.143519999999999"/>
    <n v="2.9089999999999998"/>
    <n v="2.34375"/>
    <n v="2.34375"/>
    <n v="2.34375"/>
  </r>
  <r>
    <x v="3"/>
    <x v="1"/>
    <x v="3"/>
    <x v="5"/>
    <n v="13.79264"/>
    <n v="87.506590000000003"/>
    <n v="17150"/>
    <n v="30.561109999999999"/>
    <n v="2.86713"/>
    <n v="2.34375"/>
    <n v="2.34375"/>
    <n v="2.34375"/>
  </r>
  <r>
    <x v="3"/>
    <x v="1"/>
    <x v="3"/>
    <x v="6"/>
    <n v="12.4093"/>
    <n v="87.329400000000007"/>
    <n v="15425"/>
    <n v="30.806090000000001"/>
    <n v="2.8388399999999998"/>
    <n v="2.2727300000000001"/>
    <n v="2.2727300000000001"/>
    <n v="2.2727300000000001"/>
  </r>
  <r>
    <x v="3"/>
    <x v="1"/>
    <x v="3"/>
    <x v="7"/>
    <n v="12.066929999999999"/>
    <n v="87.322859999999991"/>
    <n v="15220"/>
    <n v="29.46997"/>
    <n v="2.9657800000000001"/>
    <n v="2.2727300000000001"/>
    <n v="2.2727300000000001"/>
    <n v="2.2727300000000001"/>
  </r>
  <r>
    <x v="3"/>
    <x v="1"/>
    <x v="3"/>
    <x v="8"/>
    <n v="12.76507"/>
    <n v="87.164299999999997"/>
    <n v="13786"/>
    <n v="30.72842"/>
    <n v="2.8412299999999999"/>
    <n v="2.2727300000000001"/>
    <n v="2.2727300000000001"/>
    <n v="2.2727300000000001"/>
  </r>
  <r>
    <x v="3"/>
    <x v="1"/>
    <x v="3"/>
    <x v="9"/>
    <n v="-8.7650100000000002"/>
    <n v="87.44211"/>
    <n v="17032"/>
    <n v="29.76427"/>
    <n v="2.9417800000000001"/>
    <n v="2.34375"/>
    <n v="2.34375"/>
    <n v="2.34375"/>
  </r>
  <r>
    <x v="3"/>
    <x v="1"/>
    <x v="3"/>
    <x v="10"/>
    <n v="12.23964"/>
    <n v="87.568780000000004"/>
    <n v="19577"/>
    <n v="30.05762"/>
    <n v="2.9178799999999998"/>
    <n v="2.2727300000000001"/>
    <n v="2.2727300000000001"/>
    <n v="2.2727300000000001"/>
  </r>
  <r>
    <x v="3"/>
    <x v="1"/>
    <x v="3"/>
    <x v="11"/>
    <n v="12.77017"/>
    <n v="87.427120000000002"/>
    <n v="18873"/>
    <n v="30.758230000000001"/>
    <n v="2.8456299999999999"/>
    <n v="2.2727300000000001"/>
    <n v="2.2727300000000001"/>
    <n v="2.2727300000000001"/>
  </r>
  <r>
    <x v="4"/>
    <x v="0"/>
    <x v="0"/>
    <x v="0"/>
    <n v="17.702950000000001"/>
    <n v="112.53404"/>
    <n v="6992"/>
    <n v="31.882719999999999"/>
    <n v="3.5345800000000001"/>
    <n v="3.0303"/>
    <n v="3.0303"/>
    <n v="3.0303"/>
  </r>
  <r>
    <x v="4"/>
    <x v="0"/>
    <x v="0"/>
    <x v="1"/>
    <n v="17.896519999999999"/>
    <n v="112.71402999999999"/>
    <n v="9382"/>
    <n v="30.12726"/>
    <n v="3.7464400000000002"/>
    <n v="3.125"/>
    <n v="3.125"/>
    <n v="3.125"/>
  </r>
  <r>
    <x v="4"/>
    <x v="0"/>
    <x v="0"/>
    <x v="2"/>
    <n v="17.698250000000002"/>
    <n v="112.59098"/>
    <n v="11679"/>
    <n v="29.83672"/>
    <n v="3.7785000000000002"/>
    <n v="3.125"/>
    <n v="3.125"/>
    <n v="3.125"/>
  </r>
  <r>
    <x v="4"/>
    <x v="0"/>
    <x v="0"/>
    <x v="3"/>
    <n v="-7.7476600000000007"/>
    <n v="112.67310000000001"/>
    <n v="13567"/>
    <n v="30.173210000000001"/>
    <n v="3.7396799999999999"/>
    <n v="3.0606100000000001"/>
    <n v="3.0606100000000001"/>
    <n v="3.0606100000000001"/>
  </r>
  <r>
    <x v="4"/>
    <x v="0"/>
    <x v="0"/>
    <x v="4"/>
    <n v="18.738980000000002"/>
    <n v="112.68592"/>
    <n v="14563"/>
    <n v="29.838979999999999"/>
    <n v="3.78146"/>
    <n v="3.125"/>
    <n v="3.125"/>
    <n v="3.125"/>
  </r>
  <r>
    <x v="4"/>
    <x v="0"/>
    <x v="0"/>
    <x v="5"/>
    <n v="18.860749999999999"/>
    <n v="112.58853000000001"/>
    <n v="13894"/>
    <n v="30.446739999999998"/>
    <n v="3.7025100000000002"/>
    <n v="3.125"/>
    <n v="3.125"/>
    <n v="3.125"/>
  </r>
  <r>
    <x v="4"/>
    <x v="0"/>
    <x v="0"/>
    <x v="6"/>
    <n v="18.895289999999999"/>
    <n v="112.68814"/>
    <n v="11345"/>
    <n v="30.756720000000001"/>
    <n v="3.6689600000000002"/>
    <n v="3.0303"/>
    <n v="3.0303"/>
    <n v="3.0303"/>
  </r>
  <r>
    <x v="4"/>
    <x v="0"/>
    <x v="0"/>
    <x v="7"/>
    <n v="18.936889999999998"/>
    <n v="112.77451000000001"/>
    <n v="11331"/>
    <n v="29.44594"/>
    <n v="3.8330899999999999"/>
    <n v="3.0303"/>
    <n v="3.0303"/>
    <n v="3.0303"/>
  </r>
  <r>
    <x v="4"/>
    <x v="0"/>
    <x v="0"/>
    <x v="8"/>
    <n v="19.50928"/>
    <n v="112.5908"/>
    <n v="10352"/>
    <n v="30.66432"/>
    <n v="3.6775699999999998"/>
    <n v="3.0303"/>
    <n v="3.0303"/>
    <n v="3.0303"/>
  </r>
  <r>
    <x v="4"/>
    <x v="0"/>
    <x v="0"/>
    <x v="9"/>
    <n v="-3.6079699999999999"/>
    <n v="112.49663"/>
    <n v="12764"/>
    <n v="29.755089999999999"/>
    <n v="3.7856000000000001"/>
    <n v="3.125"/>
    <n v="3.125"/>
    <n v="3.125"/>
  </r>
  <r>
    <x v="4"/>
    <x v="0"/>
    <x v="0"/>
    <x v="10"/>
    <n v="19.029199999999999"/>
    <n v="112.70885"/>
    <n v="13917"/>
    <n v="29.969249999999999"/>
    <n v="3.76613"/>
    <n v="3.0303"/>
    <n v="3.0303"/>
    <n v="3.0303"/>
  </r>
  <r>
    <x v="4"/>
    <x v="0"/>
    <x v="0"/>
    <x v="11"/>
    <n v="19.475449999999999"/>
    <n v="112.69722"/>
    <n v="11718"/>
    <n v="30.733910000000002"/>
    <n v="3.6707399999999999"/>
    <n v="3.0303"/>
    <n v="3.0303"/>
    <n v="3.0303"/>
  </r>
  <r>
    <x v="4"/>
    <x v="0"/>
    <x v="1"/>
    <x v="0"/>
    <n v="18.220420000000001"/>
    <n v="111.93208"/>
    <n v="265"/>
    <n v="32.056600000000003"/>
    <n v="3.4957500000000001"/>
    <n v="3.0303"/>
    <n v="3.0303"/>
    <n v="3.0303"/>
  </r>
  <r>
    <x v="4"/>
    <x v="0"/>
    <x v="1"/>
    <x v="1"/>
    <n v="17.656110000000002"/>
    <n v="111.3588"/>
    <n v="301"/>
    <n v="29.787379999999999"/>
    <n v="3.74322"/>
    <n v="3.15625"/>
    <n v="3.15625"/>
    <n v="3.15625"/>
  </r>
  <r>
    <x v="4"/>
    <x v="0"/>
    <x v="1"/>
    <x v="2"/>
    <n v="17.663740000000001"/>
    <n v="111.5228"/>
    <n v="329"/>
    <n v="30.29787"/>
    <n v="3.6877900000000001"/>
    <n v="3.125"/>
    <n v="3.125"/>
    <n v="3.125"/>
  </r>
  <r>
    <x v="4"/>
    <x v="0"/>
    <x v="1"/>
    <x v="3"/>
    <n v="-5.1702899999999996"/>
    <n v="112.32581"/>
    <n v="310"/>
    <n v="30.209679999999999"/>
    <n v="3.7245900000000001"/>
    <n v="3.12121"/>
    <n v="3.12121"/>
    <n v="3.12121"/>
  </r>
  <r>
    <x v="4"/>
    <x v="0"/>
    <x v="1"/>
    <x v="4"/>
    <n v="18.59676"/>
    <n v="110.92711"/>
    <n v="343"/>
    <n v="29.749269999999999"/>
    <n v="3.7319100000000001"/>
    <n v="3.125"/>
    <n v="3.125"/>
    <n v="3.125"/>
  </r>
  <r>
    <x v="4"/>
    <x v="0"/>
    <x v="1"/>
    <x v="5"/>
    <n v="18.981349999999999"/>
    <n v="112.7963"/>
    <n v="378"/>
    <n v="30.587299999999999"/>
    <n v="3.6911900000000002"/>
    <n v="3.125"/>
    <n v="3.125"/>
    <n v="3.125"/>
  </r>
  <r>
    <x v="4"/>
    <x v="0"/>
    <x v="1"/>
    <x v="6"/>
    <n v="17.818739999999998"/>
    <n v="112.09509"/>
    <n v="326"/>
    <n v="30.975460000000002"/>
    <n v="3.6228099999999999"/>
    <n v="3.0303"/>
    <n v="3.0303"/>
    <n v="3.0303"/>
  </r>
  <r>
    <x v="4"/>
    <x v="0"/>
    <x v="1"/>
    <x v="7"/>
    <n v="18.49119"/>
    <n v="112.29086"/>
    <n v="361"/>
    <n v="29.3795"/>
    <n v="3.8249599999999999"/>
    <n v="3.2258100000000001"/>
    <n v="3.2258100000000001"/>
    <n v="3.2258100000000001"/>
  </r>
  <r>
    <x v="4"/>
    <x v="0"/>
    <x v="1"/>
    <x v="8"/>
    <n v="18.901240000000001"/>
    <n v="112.26479"/>
    <n v="355"/>
    <n v="31.090140000000002"/>
    <n v="3.6163500000000002"/>
    <n v="3.0606100000000001"/>
    <n v="3.0606100000000001"/>
    <n v="3.0606100000000001"/>
  </r>
  <r>
    <x v="4"/>
    <x v="0"/>
    <x v="1"/>
    <x v="9"/>
    <n v="-2.65693"/>
    <n v="112.62195"/>
    <n v="410"/>
    <n v="29.648779999999999"/>
    <n v="3.8022800000000001"/>
    <n v="3.125"/>
    <n v="3.125"/>
    <n v="3.125"/>
  </r>
  <r>
    <x v="4"/>
    <x v="0"/>
    <x v="1"/>
    <x v="10"/>
    <n v="17.923269999999999"/>
    <n v="110.98492"/>
    <n v="398"/>
    <n v="29.95729"/>
    <n v="3.7084700000000002"/>
    <n v="3.15625"/>
    <n v="3.15625"/>
    <n v="3.15625"/>
  </r>
  <r>
    <x v="4"/>
    <x v="0"/>
    <x v="1"/>
    <x v="11"/>
    <n v="18.98133"/>
    <n v="111.8038"/>
    <n v="316"/>
    <n v="30.917719999999999"/>
    <n v="3.6201300000000001"/>
    <n v="3.0606100000000001"/>
    <n v="3.0606100000000001"/>
    <n v="3.0606100000000001"/>
  </r>
  <r>
    <x v="4"/>
    <x v="0"/>
    <x v="2"/>
    <x v="0"/>
    <n v="17.916540000000001"/>
    <n v="112.11215"/>
    <n v="107"/>
    <n v="32.327100000000002"/>
    <n v="3.4712100000000001"/>
    <n v="3.0303"/>
    <n v="3.0303"/>
    <n v="3.0303"/>
  </r>
  <r>
    <x v="4"/>
    <x v="0"/>
    <x v="2"/>
    <x v="1"/>
    <n v="18.406549999999999"/>
    <n v="112.3741"/>
    <n v="139"/>
    <n v="29.97842"/>
    <n v="3.7526099999999998"/>
    <n v="3.21875"/>
    <n v="3.21875"/>
    <n v="3.21875"/>
  </r>
  <r>
    <x v="4"/>
    <x v="0"/>
    <x v="2"/>
    <x v="2"/>
    <n v="18.707170000000001"/>
    <n v="113.51181"/>
    <n v="127"/>
    <n v="30.102360000000001"/>
    <n v="3.7799200000000002"/>
    <n v="3.125"/>
    <n v="3.125"/>
    <n v="3.125"/>
  </r>
  <r>
    <x v="4"/>
    <x v="0"/>
    <x v="2"/>
    <x v="3"/>
    <n v="-5.3948999999999998"/>
    <n v="112.27585999999999"/>
    <n v="145"/>
    <n v="30.06897"/>
    <n v="3.74"/>
    <n v="3.125"/>
    <n v="3.125"/>
    <n v="3.125"/>
  </r>
  <r>
    <x v="4"/>
    <x v="0"/>
    <x v="2"/>
    <x v="4"/>
    <n v="18.586020000000001"/>
    <n v="111.29125999999999"/>
    <n v="206"/>
    <n v="29.684470000000001"/>
    <n v="3.7540200000000001"/>
    <n v="3.15625"/>
    <n v="3.15625"/>
    <n v="3.15625"/>
  </r>
  <r>
    <x v="4"/>
    <x v="0"/>
    <x v="2"/>
    <x v="5"/>
    <n v="15.11575"/>
    <n v="111.72454999999999"/>
    <n v="167"/>
    <n v="31.053889999999999"/>
    <n v="3.6024799999999999"/>
    <n v="3.125"/>
    <n v="3.125"/>
    <n v="3.125"/>
  </r>
  <r>
    <x v="4"/>
    <x v="0"/>
    <x v="2"/>
    <x v="6"/>
    <n v="19.386690000000002"/>
    <n v="111.88571"/>
    <n v="175"/>
    <n v="30.834289999999999"/>
    <n v="3.6318299999999999"/>
    <n v="3.09091"/>
    <n v="3.09091"/>
    <n v="3.09091"/>
  </r>
  <r>
    <x v="4"/>
    <x v="0"/>
    <x v="2"/>
    <x v="7"/>
    <n v="19.53716"/>
    <n v="110.79474"/>
    <n v="190"/>
    <n v="29.352630000000001"/>
    <n v="3.7772100000000002"/>
    <n v="3.2258100000000001"/>
    <n v="3.2258100000000001"/>
    <n v="3.2258100000000001"/>
  </r>
  <r>
    <x v="4"/>
    <x v="0"/>
    <x v="2"/>
    <x v="8"/>
    <n v="19.356580000000001"/>
    <n v="111.24623"/>
    <n v="199"/>
    <n v="31"/>
    <n v="3.59334"/>
    <n v="3.0303"/>
    <n v="3.0303"/>
    <n v="3.0303"/>
  </r>
  <r>
    <x v="4"/>
    <x v="0"/>
    <x v="2"/>
    <x v="9"/>
    <n v="-1.0221499999999999"/>
    <n v="112.79828000000001"/>
    <n v="233"/>
    <n v="29.626609999999999"/>
    <n v="3.8122600000000002"/>
    <n v="3.15625"/>
    <n v="3.15625"/>
    <n v="3.15625"/>
  </r>
  <r>
    <x v="4"/>
    <x v="0"/>
    <x v="2"/>
    <x v="10"/>
    <n v="19.64772"/>
    <n v="113.61111"/>
    <n v="180"/>
    <n v="29.97222"/>
    <n v="3.79894"/>
    <n v="3.125"/>
    <n v="3.125"/>
    <n v="3.125"/>
  </r>
  <r>
    <x v="4"/>
    <x v="0"/>
    <x v="2"/>
    <x v="11"/>
    <n v="19.820450000000001"/>
    <n v="112.145"/>
    <n v="200"/>
    <n v="30.375"/>
    <n v="3.69523"/>
    <n v="3.125"/>
    <n v="3.125"/>
    <n v="3.125"/>
  </r>
  <r>
    <x v="4"/>
    <x v="0"/>
    <x v="3"/>
    <x v="0"/>
    <n v="15.83437"/>
    <n v="112.45193"/>
    <n v="3370"/>
    <n v="31.78961"/>
    <n v="3.5421299999999998"/>
    <n v="3.0303"/>
    <n v="3.0303"/>
    <n v="3.0303"/>
  </r>
  <r>
    <x v="4"/>
    <x v="0"/>
    <x v="3"/>
    <x v="1"/>
    <n v="16.163609999999998"/>
    <n v="112.61656000000001"/>
    <n v="4989"/>
    <n v="29.888349999999999"/>
    <n v="3.7726199999999999"/>
    <n v="3.125"/>
    <n v="3.125"/>
    <n v="3.125"/>
  </r>
  <r>
    <x v="4"/>
    <x v="0"/>
    <x v="3"/>
    <x v="2"/>
    <n v="14.284079999999999"/>
    <n v="112.81941999999999"/>
    <n v="6252"/>
    <n v="30.046869999999998"/>
    <n v="3.7601"/>
    <n v="3.125"/>
    <n v="3.125"/>
    <n v="3.125"/>
  </r>
  <r>
    <x v="4"/>
    <x v="0"/>
    <x v="3"/>
    <x v="3"/>
    <n v="-7.2706899999999992"/>
    <n v="112.77142000000001"/>
    <n v="7459"/>
    <n v="29.966750000000001"/>
    <n v="3.768380000000001"/>
    <n v="3.0303"/>
    <n v="3.0303"/>
    <n v="3.0303"/>
  </r>
  <r>
    <x v="4"/>
    <x v="0"/>
    <x v="3"/>
    <x v="4"/>
    <n v="16.984249999999999"/>
    <n v="112.75476999999999"/>
    <n v="7340"/>
    <n v="30.111170000000001"/>
    <n v="3.7495699999999998"/>
    <n v="3.125"/>
    <n v="3.125"/>
    <n v="3.125"/>
  </r>
  <r>
    <x v="4"/>
    <x v="0"/>
    <x v="3"/>
    <x v="5"/>
    <n v="17.262840000000001"/>
    <n v="112.71917999999999"/>
    <n v="6919"/>
    <n v="30.42174"/>
    <n v="3.7097099999999998"/>
    <n v="3.125"/>
    <n v="3.125"/>
    <n v="3.125"/>
  </r>
  <r>
    <x v="4"/>
    <x v="0"/>
    <x v="3"/>
    <x v="6"/>
    <n v="16.799150000000001"/>
    <n v="112.73636"/>
    <n v="4950"/>
    <n v="30.72101"/>
    <n v="3.6746400000000001"/>
    <n v="3.0303"/>
    <n v="3.0303"/>
    <n v="3.0303"/>
  </r>
  <r>
    <x v="4"/>
    <x v="0"/>
    <x v="3"/>
    <x v="7"/>
    <n v="16.572890000000001"/>
    <n v="112.68049999999999"/>
    <n v="4820"/>
    <n v="29.44502"/>
    <n v="3.8301699999999999"/>
    <n v="3.0606100000000001"/>
    <n v="3.0606100000000001"/>
    <n v="3.0606100000000001"/>
  </r>
  <r>
    <x v="4"/>
    <x v="0"/>
    <x v="3"/>
    <x v="8"/>
    <n v="16.165040000000001"/>
    <n v="112.75038000000001"/>
    <n v="3974"/>
    <n v="30.65727"/>
    <n v="3.6835"/>
    <n v="3.0303"/>
    <n v="3.0303"/>
    <n v="3.0303"/>
  </r>
  <r>
    <x v="4"/>
    <x v="0"/>
    <x v="3"/>
    <x v="9"/>
    <n v="-5.0823300000000007"/>
    <n v="112.71899999999999"/>
    <n v="5783"/>
    <n v="29.743040000000001"/>
    <n v="3.7944300000000002"/>
    <n v="3.125"/>
    <n v="3.125"/>
    <n v="3.125"/>
  </r>
  <r>
    <x v="4"/>
    <x v="0"/>
    <x v="3"/>
    <x v="10"/>
    <n v="16.4176"/>
    <n v="112.84104000000001"/>
    <n v="7071"/>
    <n v="30.058969999999999"/>
    <n v="3.7597"/>
    <n v="3.0303"/>
    <n v="3.0303"/>
    <n v="3.0303"/>
  </r>
  <r>
    <x v="4"/>
    <x v="0"/>
    <x v="3"/>
    <x v="11"/>
    <n v="17.0945"/>
    <n v="112.70421"/>
    <n v="5984"/>
    <n v="30.683820000000001"/>
    <n v="3.6769500000000002"/>
    <n v="3.0303"/>
    <n v="3.0303"/>
    <n v="3.0303"/>
  </r>
  <r>
    <x v="4"/>
    <x v="1"/>
    <x v="0"/>
    <x v="0"/>
    <n v="17.304020000000001"/>
    <n v="112.30186999999999"/>
    <n v="32193"/>
    <n v="31.831489999999999"/>
    <n v="3.5329899999999999"/>
    <n v="3.0303"/>
    <n v="3.0303"/>
    <n v="3.0303"/>
  </r>
  <r>
    <x v="4"/>
    <x v="1"/>
    <x v="0"/>
    <x v="1"/>
    <n v="17.631530000000001"/>
    <n v="112.34544"/>
    <n v="41700"/>
    <n v="30.061199999999999"/>
    <n v="3.7423799999999998"/>
    <n v="3.125"/>
    <n v="3.125"/>
    <n v="3.125"/>
  </r>
  <r>
    <x v="4"/>
    <x v="1"/>
    <x v="0"/>
    <x v="2"/>
    <n v="17.476710000000001"/>
    <n v="112.36138"/>
    <n v="45443"/>
    <n v="29.983429999999998"/>
    <n v="3.75298"/>
    <n v="3.0294099999999999"/>
    <n v="3.0294099999999999"/>
    <n v="3.0294099999999999"/>
  </r>
  <r>
    <x v="4"/>
    <x v="1"/>
    <x v="0"/>
    <x v="3"/>
    <n v="-7.3310300000000002"/>
    <n v="112.41575"/>
    <n v="48774"/>
    <n v="30.118030000000001"/>
    <n v="3.7377699999999998"/>
    <n v="3.0303"/>
    <n v="3.0303"/>
    <n v="3.0303"/>
  </r>
  <r>
    <x v="4"/>
    <x v="1"/>
    <x v="0"/>
    <x v="4"/>
    <n v="18.367909999999998"/>
    <n v="112.42773"/>
    <n v="50429"/>
    <n v="29.890979999999999"/>
    <n v="3.7661099999999998"/>
    <n v="3.125"/>
    <n v="3.125"/>
    <n v="3.125"/>
  </r>
  <r>
    <x v="4"/>
    <x v="1"/>
    <x v="0"/>
    <x v="5"/>
    <n v="18.58053"/>
    <n v="112.45542"/>
    <n v="48081"/>
    <n v="30.488859999999999"/>
    <n v="3.6934200000000001"/>
    <n v="2.9411800000000001"/>
    <n v="2.9411800000000001"/>
    <n v="2.9411800000000001"/>
  </r>
  <r>
    <x v="4"/>
    <x v="1"/>
    <x v="0"/>
    <x v="6"/>
    <n v="18.469819999999999"/>
    <n v="112.43163"/>
    <n v="40718"/>
    <n v="30.820889999999999"/>
    <n v="3.6531199999999999"/>
    <n v="3.0303"/>
    <n v="3.0303"/>
    <n v="3.0303"/>
  </r>
  <r>
    <x v="4"/>
    <x v="1"/>
    <x v="0"/>
    <x v="7"/>
    <n v="18.24755"/>
    <n v="112.46254"/>
    <n v="41218"/>
    <n v="29.432870000000001"/>
    <n v="3.8243"/>
    <n v="3.0303"/>
    <n v="3.0303"/>
    <n v="3.0303"/>
  </r>
  <r>
    <x v="4"/>
    <x v="1"/>
    <x v="0"/>
    <x v="8"/>
    <n v="18.65382"/>
    <n v="112.32674"/>
    <n v="37213"/>
    <n v="30.772580000000001"/>
    <n v="3.6558000000000002"/>
    <n v="3.0303"/>
    <n v="3.0303"/>
    <n v="3.0303"/>
  </r>
  <r>
    <x v="4"/>
    <x v="1"/>
    <x v="0"/>
    <x v="9"/>
    <n v="-3.7679399999999998"/>
    <n v="112.45081"/>
    <n v="45092"/>
    <n v="29.728380000000001"/>
    <n v="3.7873600000000001"/>
    <n v="3.1176499999999998"/>
    <n v="3.1176499999999998"/>
    <n v="3.1176499999999998"/>
  </r>
  <r>
    <x v="4"/>
    <x v="1"/>
    <x v="0"/>
    <x v="10"/>
    <n v="18.079730000000001"/>
    <n v="112.36002999999999"/>
    <n v="49390"/>
    <n v="30.034890000000001"/>
    <n v="3.7463099999999998"/>
    <n v="3.0303"/>
    <n v="3.0303"/>
    <n v="3.0303"/>
  </r>
  <r>
    <x v="4"/>
    <x v="1"/>
    <x v="0"/>
    <x v="11"/>
    <n v="18.539180000000002"/>
    <n v="112.44472"/>
    <n v="44959"/>
    <n v="30.790279999999999"/>
    <n v="3.6560700000000002"/>
    <n v="3.0303"/>
    <n v="3.0303"/>
    <n v="3.0303"/>
  </r>
  <r>
    <x v="4"/>
    <x v="1"/>
    <x v="1"/>
    <x v="0"/>
    <n v="17.02328"/>
    <n v="112.54607"/>
    <n v="445"/>
    <n v="32.069659999999999"/>
    <n v="3.5127799999999998"/>
    <n v="3.0303"/>
    <n v="3.0303"/>
    <n v="3.0303"/>
  </r>
  <r>
    <x v="4"/>
    <x v="1"/>
    <x v="1"/>
    <x v="1"/>
    <n v="17.40475"/>
    <n v="111.85347"/>
    <n v="505"/>
    <n v="29.80594"/>
    <n v="3.7576000000000001"/>
    <n v="3.125"/>
    <n v="3.125"/>
    <n v="3.125"/>
  </r>
  <r>
    <x v="4"/>
    <x v="1"/>
    <x v="1"/>
    <x v="2"/>
    <n v="17.29505"/>
    <n v="111.78505"/>
    <n v="535"/>
    <n v="30.439250000000001"/>
    <n v="3.67855"/>
    <n v="3.125"/>
    <n v="3.125"/>
    <n v="3.125"/>
  </r>
  <r>
    <x v="4"/>
    <x v="1"/>
    <x v="1"/>
    <x v="3"/>
    <n v="-6.0965600000000002"/>
    <n v="111.05609"/>
    <n v="517"/>
    <n v="30.150870000000001"/>
    <n v="3.6894100000000001"/>
    <n v="3.0606100000000001"/>
    <n v="3.0606100000000001"/>
    <n v="3.0606100000000001"/>
  </r>
  <r>
    <x v="4"/>
    <x v="1"/>
    <x v="1"/>
    <x v="4"/>
    <n v="18.292179999999998"/>
    <n v="111.35283"/>
    <n v="547"/>
    <n v="29.82084"/>
    <n v="3.7389999999999999"/>
    <n v="3.0882399999999999"/>
    <n v="3.0882399999999999"/>
    <n v="3.0882399999999999"/>
  </r>
  <r>
    <x v="4"/>
    <x v="1"/>
    <x v="1"/>
    <x v="5"/>
    <n v="18.647179999999999"/>
    <n v="112.02365"/>
    <n v="592"/>
    <n v="30.64358"/>
    <n v="3.6599499999999998"/>
    <n v="3.125"/>
    <n v="3.125"/>
    <n v="3.125"/>
  </r>
  <r>
    <x v="4"/>
    <x v="1"/>
    <x v="1"/>
    <x v="6"/>
    <n v="16.116859999999999"/>
    <n v="112.03525"/>
    <n v="539"/>
    <n v="30.970320000000001"/>
    <n v="3.6218900000000001"/>
    <n v="3.0606100000000001"/>
    <n v="3.0606100000000001"/>
    <n v="3.0606100000000001"/>
  </r>
  <r>
    <x v="4"/>
    <x v="1"/>
    <x v="1"/>
    <x v="7"/>
    <n v="17.71264"/>
    <n v="111.86893999999999"/>
    <n v="557"/>
    <n v="29.4237"/>
    <n v="3.8045200000000001"/>
    <n v="3.09091"/>
    <n v="3.09091"/>
    <n v="3.09091"/>
  </r>
  <r>
    <x v="4"/>
    <x v="1"/>
    <x v="1"/>
    <x v="8"/>
    <n v="18.33053"/>
    <n v="111.44523"/>
    <n v="566"/>
    <n v="30.890460000000001"/>
    <n v="3.6128"/>
    <n v="3.0303"/>
    <n v="3.0303"/>
    <n v="3.0303"/>
  </r>
  <r>
    <x v="4"/>
    <x v="1"/>
    <x v="1"/>
    <x v="9"/>
    <n v="-2.1191900000000001"/>
    <n v="112.3913"/>
    <n v="644"/>
    <n v="29.782609999999998"/>
    <n v="3.7778399999999999"/>
    <n v="3.125"/>
    <n v="3.125"/>
    <n v="3.125"/>
  </r>
  <r>
    <x v="4"/>
    <x v="1"/>
    <x v="1"/>
    <x v="10"/>
    <n v="17.390049999999999"/>
    <n v="112.03172000000001"/>
    <n v="662"/>
    <n v="29.824770000000001"/>
    <n v="3.7597"/>
    <n v="3.125"/>
    <n v="3.125"/>
    <n v="3.125"/>
  </r>
  <r>
    <x v="4"/>
    <x v="1"/>
    <x v="1"/>
    <x v="11"/>
    <n v="17.461780000000001"/>
    <n v="112.29503"/>
    <n v="583"/>
    <n v="30.967410000000001"/>
    <n v="3.6299299999999999"/>
    <n v="3.0303"/>
    <n v="3.0303"/>
    <n v="3.0303"/>
  </r>
  <r>
    <x v="4"/>
    <x v="1"/>
    <x v="2"/>
    <x v="0"/>
    <n v="17.846779999999999"/>
    <n v="111.95041000000001"/>
    <n v="121"/>
    <n v="32.223140000000001"/>
    <n v="3.4779900000000001"/>
    <n v="3.0303"/>
    <n v="3.0303"/>
    <n v="3.0303"/>
  </r>
  <r>
    <x v="4"/>
    <x v="1"/>
    <x v="2"/>
    <x v="1"/>
    <n v="16.297039999999999"/>
    <n v="111.41549000000001"/>
    <n v="142"/>
    <n v="29.99296"/>
    <n v="3.7191800000000002"/>
    <n v="3.125"/>
    <n v="3.125"/>
    <n v="3.125"/>
  </r>
  <r>
    <x v="4"/>
    <x v="1"/>
    <x v="2"/>
    <x v="2"/>
    <n v="18.290880000000001"/>
    <n v="112.42177"/>
    <n v="147"/>
    <n v="30.299320000000002"/>
    <n v="3.7167500000000002"/>
    <n v="3.125"/>
    <n v="3.125"/>
    <n v="3.125"/>
  </r>
  <r>
    <x v="4"/>
    <x v="1"/>
    <x v="2"/>
    <x v="3"/>
    <n v="-7.3120000000000003"/>
    <n v="112.31429"/>
    <n v="140"/>
    <n v="30.05"/>
    <n v="3.7426300000000001"/>
    <n v="3.125"/>
    <n v="3.125"/>
    <n v="3.125"/>
  </r>
  <r>
    <x v="4"/>
    <x v="1"/>
    <x v="2"/>
    <x v="4"/>
    <n v="18.88533"/>
    <n v="112.35151999999999"/>
    <n v="165"/>
    <n v="29.606059999999999"/>
    <n v="3.79996"/>
    <n v="3.15625"/>
    <n v="3.15625"/>
    <n v="3.15625"/>
  </r>
  <r>
    <x v="4"/>
    <x v="1"/>
    <x v="2"/>
    <x v="5"/>
    <n v="18.364059999999998"/>
    <n v="111.89677"/>
    <n v="155"/>
    <n v="30.993549999999999"/>
    <n v="3.6138300000000001"/>
    <n v="3.125"/>
    <n v="3.125"/>
    <n v="3.125"/>
  </r>
  <r>
    <x v="4"/>
    <x v="1"/>
    <x v="2"/>
    <x v="6"/>
    <n v="19.353670000000001"/>
    <n v="111.61151"/>
    <n v="139"/>
    <n v="30.920860000000001"/>
    <n v="3.6127400000000001"/>
    <n v="3.09091"/>
    <n v="3.09091"/>
    <n v="3.09091"/>
  </r>
  <r>
    <x v="4"/>
    <x v="1"/>
    <x v="2"/>
    <x v="7"/>
    <n v="19.489070000000002"/>
    <n v="112.29333"/>
    <n v="150"/>
    <n v="29.30667"/>
    <n v="3.83447"/>
    <n v="3.25806"/>
    <n v="3.25806"/>
    <n v="3.25806"/>
  </r>
  <r>
    <x v="4"/>
    <x v="1"/>
    <x v="2"/>
    <x v="8"/>
    <n v="18.452220000000001"/>
    <n v="111.79259"/>
    <n v="135"/>
    <n v="31.23704"/>
    <n v="3.5851199999999999"/>
    <n v="3.0606100000000001"/>
    <n v="3.0606100000000001"/>
    <n v="3.0606100000000001"/>
  </r>
  <r>
    <x v="4"/>
    <x v="1"/>
    <x v="2"/>
    <x v="9"/>
    <n v="-1.8763099999999999"/>
    <n v="112.38547"/>
    <n v="179"/>
    <n v="29.765360000000001"/>
    <n v="3.7817500000000002"/>
    <n v="3.21875"/>
    <n v="3.21875"/>
    <n v="3.21875"/>
  </r>
  <r>
    <x v="4"/>
    <x v="1"/>
    <x v="2"/>
    <x v="10"/>
    <n v="18.231649999999998"/>
    <n v="111.97647000000001"/>
    <n v="170"/>
    <n v="30.01765"/>
    <n v="3.7366299999999999"/>
    <n v="3.125"/>
    <n v="3.125"/>
    <n v="3.125"/>
  </r>
  <r>
    <x v="4"/>
    <x v="1"/>
    <x v="2"/>
    <x v="11"/>
    <n v="18.826440000000002"/>
    <n v="111.18644"/>
    <n v="177"/>
    <n v="30.542369999999998"/>
    <n v="3.6439900000000001"/>
    <n v="3.0303"/>
    <n v="3.0303"/>
    <n v="3.0303"/>
  </r>
  <r>
    <x v="4"/>
    <x v="1"/>
    <x v="3"/>
    <x v="0"/>
    <n v="16.317240000000002"/>
    <n v="112.39455"/>
    <n v="15671"/>
    <n v="31.876200000000001"/>
    <n v="3.53071"/>
    <n v="3.0303"/>
    <n v="3.0303"/>
    <n v="3.0303"/>
  </r>
  <r>
    <x v="4"/>
    <x v="1"/>
    <x v="3"/>
    <x v="1"/>
    <n v="16.9084"/>
    <n v="112.45495"/>
    <n v="21486"/>
    <n v="29.795680000000001"/>
    <n v="3.7787500000000001"/>
    <n v="3.125"/>
    <n v="3.125"/>
    <n v="3.125"/>
  </r>
  <r>
    <x v="4"/>
    <x v="1"/>
    <x v="3"/>
    <x v="2"/>
    <n v="16.034849999999999"/>
    <n v="112.53234"/>
    <n v="22251"/>
    <n v="30.235669999999999"/>
    <n v="3.7271800000000002"/>
    <n v="3.125"/>
    <n v="3.125"/>
    <n v="3.125"/>
  </r>
  <r>
    <x v="4"/>
    <x v="1"/>
    <x v="3"/>
    <x v="3"/>
    <n v="-6.3773099999999996"/>
    <n v="112.52985"/>
    <n v="23169"/>
    <n v="29.857700000000001"/>
    <n v="3.7735699999999999"/>
    <n v="3.09091"/>
    <n v="3.09091"/>
    <n v="3.09091"/>
  </r>
  <r>
    <x v="4"/>
    <x v="1"/>
    <x v="3"/>
    <x v="4"/>
    <n v="17.56945"/>
    <n v="112.46016"/>
    <n v="22953"/>
    <n v="30.13044"/>
    <n v="3.7373599999999998"/>
    <n v="3.125"/>
    <n v="3.125"/>
    <n v="3.125"/>
  </r>
  <r>
    <x v="4"/>
    <x v="1"/>
    <x v="3"/>
    <x v="5"/>
    <n v="17.615870000000001"/>
    <n v="112.50876"/>
    <n v="22032"/>
    <n v="30.559729999999998"/>
    <n v="3.6863000000000001"/>
    <n v="3.125"/>
    <n v="3.125"/>
    <n v="3.125"/>
  </r>
  <r>
    <x v="4"/>
    <x v="1"/>
    <x v="3"/>
    <x v="6"/>
    <n v="16.21095"/>
    <n v="112.36638000000001"/>
    <n v="18691"/>
    <n v="30.789470000000001"/>
    <n v="3.6544500000000002"/>
    <n v="3.0303"/>
    <n v="3.0303"/>
    <n v="3.0303"/>
  </r>
  <r>
    <x v="4"/>
    <x v="1"/>
    <x v="3"/>
    <x v="7"/>
    <n v="15.807130000000001"/>
    <n v="112.39031"/>
    <n v="18193"/>
    <n v="29.450610000000001"/>
    <n v="3.8195000000000001"/>
    <n v="3.0303"/>
    <n v="3.0303"/>
    <n v="3.0303"/>
  </r>
  <r>
    <x v="4"/>
    <x v="1"/>
    <x v="3"/>
    <x v="8"/>
    <n v="16.307970000000001"/>
    <n v="112.41122"/>
    <n v="15938"/>
    <n v="30.73058"/>
    <n v="3.6638299999999999"/>
    <n v="3.0303"/>
    <n v="3.0303"/>
    <n v="3.0303"/>
  </r>
  <r>
    <x v="4"/>
    <x v="1"/>
    <x v="3"/>
    <x v="9"/>
    <n v="-4.5569899999999999"/>
    <n v="112.40407999999999"/>
    <n v="20293"/>
    <n v="29.740600000000001"/>
    <n v="3.7845399999999998"/>
    <n v="3.125"/>
    <n v="3.125"/>
    <n v="3.125"/>
  </r>
  <r>
    <x v="4"/>
    <x v="1"/>
    <x v="3"/>
    <x v="10"/>
    <n v="16.568539999999999"/>
    <n v="112.4452"/>
    <n v="24562"/>
    <n v="30.034279999999999"/>
    <n v="3.7496"/>
    <n v="3.0303"/>
    <n v="3.0303"/>
    <n v="3.0303"/>
  </r>
  <r>
    <x v="4"/>
    <x v="1"/>
    <x v="3"/>
    <x v="11"/>
    <n v="16.641680000000001"/>
    <n v="112.41947"/>
    <n v="23165"/>
    <n v="30.74954"/>
    <n v="3.66004"/>
    <n v="3.0303"/>
    <n v="3.0303"/>
    <n v="3.0303"/>
  </r>
  <r>
    <x v="5"/>
    <x v="0"/>
    <x v="0"/>
    <x v="0"/>
    <n v="21.375710000000002"/>
    <n v="137.44254000000001"/>
    <n v="8797"/>
    <n v="31.858129999999999"/>
    <n v="4.3202199999999999"/>
    <n v="3.7878799999999999"/>
    <n v="3.7878799999999999"/>
    <n v="3.7878799999999999"/>
  </r>
  <r>
    <x v="5"/>
    <x v="0"/>
    <x v="0"/>
    <x v="1"/>
    <n v="21.621659999999999"/>
    <n v="137.44846000000001"/>
    <n v="12030"/>
    <n v="30.110060000000001"/>
    <n v="4.5710800000000003"/>
    <n v="3.90625"/>
    <n v="3.90625"/>
    <n v="3.90625"/>
  </r>
  <r>
    <x v="5"/>
    <x v="0"/>
    <x v="0"/>
    <x v="2"/>
    <n v="21.447109999999999"/>
    <n v="137.34101999999999"/>
    <n v="14659"/>
    <n v="29.865880000000001"/>
    <n v="4.6046199999999997"/>
    <n v="3.90625"/>
    <n v="3.90625"/>
    <n v="3.90625"/>
  </r>
  <r>
    <x v="5"/>
    <x v="0"/>
    <x v="0"/>
    <x v="3"/>
    <n v="-4.0545300000000006"/>
    <n v="137.43993"/>
    <n v="16730"/>
    <n v="30.19229"/>
    <n v="4.5589599999999999"/>
    <n v="3.7878799999999999"/>
    <n v="3.7878799999999999"/>
    <n v="3.7878799999999999"/>
  </r>
  <r>
    <x v="5"/>
    <x v="0"/>
    <x v="0"/>
    <x v="4"/>
    <n v="22.60585"/>
    <n v="137.30323999999999"/>
    <n v="18088"/>
    <n v="29.87135"/>
    <n v="4.6025600000000004"/>
    <n v="3.90625"/>
    <n v="3.90625"/>
    <n v="3.90625"/>
  </r>
  <r>
    <x v="5"/>
    <x v="0"/>
    <x v="0"/>
    <x v="5"/>
    <n v="22.982759999999999"/>
    <n v="137.28819999999999"/>
    <n v="17044"/>
    <n v="30.473299999999998"/>
    <n v="4.51119"/>
    <n v="3.90625"/>
    <n v="3.90625"/>
    <n v="3.90625"/>
  </r>
  <r>
    <x v="5"/>
    <x v="0"/>
    <x v="0"/>
    <x v="6"/>
    <n v="22.943259999999999"/>
    <n v="137.33515"/>
    <n v="14474"/>
    <n v="30.77871"/>
    <n v="4.4682199999999996"/>
    <n v="3.7878799999999999"/>
    <n v="3.7878799999999999"/>
    <n v="3.7878799999999999"/>
  </r>
  <r>
    <x v="5"/>
    <x v="0"/>
    <x v="0"/>
    <x v="7"/>
    <n v="22.959129999999998"/>
    <n v="137.36467999999999"/>
    <n v="14577"/>
    <n v="29.453250000000001"/>
    <n v="4.6679500000000003"/>
    <n v="3.7878799999999999"/>
    <n v="3.7878799999999999"/>
    <n v="3.7878799999999999"/>
  </r>
  <r>
    <x v="5"/>
    <x v="0"/>
    <x v="0"/>
    <x v="8"/>
    <n v="23.677129999999998"/>
    <n v="137.53188"/>
    <n v="13439"/>
    <n v="30.714790000000001"/>
    <n v="4.4845499999999996"/>
    <n v="3.7878799999999999"/>
    <n v="3.7878799999999999"/>
    <n v="3.7878799999999999"/>
  </r>
  <r>
    <x v="5"/>
    <x v="0"/>
    <x v="0"/>
    <x v="9"/>
    <n v="0.72763999999999995"/>
    <n v="137.25431"/>
    <n v="16287"/>
    <n v="29.767969999999998"/>
    <n v="4.6167299999999996"/>
    <n v="3.90625"/>
    <n v="3.90625"/>
    <n v="3.90625"/>
  </r>
  <r>
    <x v="5"/>
    <x v="0"/>
    <x v="0"/>
    <x v="10"/>
    <n v="23.132210000000001"/>
    <n v="137.40713"/>
    <n v="17422"/>
    <n v="30.003730000000001"/>
    <n v="4.5860900000000004"/>
    <n v="3.7878799999999999"/>
    <n v="3.7878799999999999"/>
    <n v="3.7878799999999999"/>
  </r>
  <r>
    <x v="5"/>
    <x v="0"/>
    <x v="0"/>
    <x v="11"/>
    <n v="23.5334"/>
    <n v="137.37716"/>
    <n v="14763"/>
    <n v="30.734059999999999"/>
    <n v="4.4747599999999998"/>
    <n v="3.7878799999999999"/>
    <n v="3.7878799999999999"/>
    <n v="3.7878799999999999"/>
  </r>
  <r>
    <x v="5"/>
    <x v="0"/>
    <x v="1"/>
    <x v="0"/>
    <n v="22.134869999999999"/>
    <n v="136.43805"/>
    <n v="226"/>
    <n v="32.132740000000013"/>
    <n v="4.2509399999999999"/>
    <n v="3.7878799999999999"/>
    <n v="3.7878799999999999"/>
    <n v="3.7878799999999999"/>
  </r>
  <r>
    <x v="5"/>
    <x v="0"/>
    <x v="1"/>
    <x v="1"/>
    <n v="22.48685"/>
    <n v="136.7491"/>
    <n v="279"/>
    <n v="29.863800000000001"/>
    <n v="4.5865999999999998"/>
    <n v="3.9375"/>
    <n v="3.9375"/>
    <n v="3.9375"/>
  </r>
  <r>
    <x v="5"/>
    <x v="0"/>
    <x v="1"/>
    <x v="2"/>
    <n v="22.18197"/>
    <n v="135.89773"/>
    <n v="264"/>
    <n v="30.371210000000001"/>
    <n v="4.4825200000000001"/>
    <n v="3.90625"/>
    <n v="3.90625"/>
    <n v="3.90625"/>
  </r>
  <r>
    <x v="5"/>
    <x v="0"/>
    <x v="1"/>
    <x v="3"/>
    <n v="-2.1168900000000002"/>
    <n v="137.20607999999999"/>
    <n v="296"/>
    <n v="30.25"/>
    <n v="4.5437799999999999"/>
    <n v="3.90625"/>
    <n v="3.90625"/>
    <n v="3.90625"/>
  </r>
  <r>
    <x v="5"/>
    <x v="0"/>
    <x v="1"/>
    <x v="4"/>
    <n v="22.412310000000002"/>
    <n v="136.45085"/>
    <n v="295"/>
    <n v="29.58305"/>
    <n v="4.6176500000000003"/>
    <n v="3.90625"/>
    <n v="3.90625"/>
    <n v="3.90625"/>
  </r>
  <r>
    <x v="5"/>
    <x v="0"/>
    <x v="1"/>
    <x v="5"/>
    <n v="23.116980000000002"/>
    <n v="136.41123999999999"/>
    <n v="338"/>
    <n v="30.627220000000001"/>
    <n v="4.4588700000000001"/>
    <n v="3.90625"/>
    <n v="3.90625"/>
    <n v="3.90625"/>
  </r>
  <r>
    <x v="5"/>
    <x v="0"/>
    <x v="1"/>
    <x v="6"/>
    <n v="21.95758"/>
    <n v="136.71429000000001"/>
    <n v="322"/>
    <n v="31.027950000000001"/>
    <n v="4.4125199999999998"/>
    <n v="3.7878799999999999"/>
    <n v="3.7878799999999999"/>
    <n v="3.7878799999999999"/>
  </r>
  <r>
    <x v="5"/>
    <x v="0"/>
    <x v="1"/>
    <x v="7"/>
    <n v="22.64528"/>
    <n v="136.83436"/>
    <n v="326"/>
    <n v="29.475460000000002"/>
    <n v="4.6465899999999998"/>
    <n v="4.03226"/>
    <n v="4.03226"/>
    <n v="4.03226"/>
  </r>
  <r>
    <x v="5"/>
    <x v="0"/>
    <x v="1"/>
    <x v="8"/>
    <n v="23.064129999999999"/>
    <n v="136.07964999999999"/>
    <n v="339"/>
    <n v="31.035399999999999"/>
    <n v="4.3907099999999986"/>
    <n v="3.7878799999999999"/>
    <n v="3.7878799999999999"/>
    <n v="3.7878799999999999"/>
  </r>
  <r>
    <x v="5"/>
    <x v="0"/>
    <x v="1"/>
    <x v="9"/>
    <n v="1.43066"/>
    <n v="136.96716000000001"/>
    <n v="335"/>
    <n v="29.59403"/>
    <n v="4.6336199999999996"/>
    <n v="3.90625"/>
    <n v="3.90625"/>
    <n v="3.90625"/>
  </r>
  <r>
    <x v="5"/>
    <x v="0"/>
    <x v="1"/>
    <x v="10"/>
    <n v="21.739409999999999"/>
    <n v="136.28971999999999"/>
    <n v="321"/>
    <n v="29.928349999999998"/>
    <n v="4.5589900000000014"/>
    <n v="3.90625"/>
    <n v="3.90625"/>
    <n v="3.90625"/>
  </r>
  <r>
    <x v="5"/>
    <x v="0"/>
    <x v="1"/>
    <x v="11"/>
    <n v="23.272099999999998"/>
    <n v="136.40449000000001"/>
    <n v="267"/>
    <n v="30.91011"/>
    <n v="4.4176399999999996"/>
    <n v="3.8484799999999999"/>
    <n v="3.8484799999999999"/>
    <n v="3.8484799999999999"/>
  </r>
  <r>
    <x v="5"/>
    <x v="0"/>
    <x v="2"/>
    <x v="0"/>
    <n v="20.896059999999999"/>
    <n v="135.91345999999999"/>
    <n v="104"/>
    <n v="32.134619999999998"/>
    <n v="4.2343099999999998"/>
    <n v="3.7878799999999999"/>
    <n v="3.7878799999999999"/>
    <n v="3.7878799999999999"/>
  </r>
  <r>
    <x v="5"/>
    <x v="0"/>
    <x v="2"/>
    <x v="1"/>
    <n v="22.419090000000001"/>
    <n v="136.25757999999999"/>
    <n v="132"/>
    <n v="30.075759999999999"/>
    <n v="4.5358599999999996"/>
    <n v="3.90625"/>
    <n v="3.90625"/>
    <n v="3.90625"/>
  </r>
  <r>
    <x v="5"/>
    <x v="0"/>
    <x v="2"/>
    <x v="2"/>
    <n v="22.258279999999999"/>
    <n v="136.99218999999999"/>
    <n v="128"/>
    <n v="30.03125"/>
    <n v="4.5710899999999999"/>
    <n v="3.90625"/>
    <n v="3.90625"/>
    <n v="3.90625"/>
  </r>
  <r>
    <x v="5"/>
    <x v="0"/>
    <x v="2"/>
    <x v="3"/>
    <n v="-3.5118399999999999"/>
    <n v="137.10428999999999"/>
    <n v="163"/>
    <n v="29.993870000000001"/>
    <n v="4.5769399999999996"/>
    <n v="3.9375"/>
    <n v="3.9375"/>
    <n v="3.9375"/>
  </r>
  <r>
    <x v="5"/>
    <x v="0"/>
    <x v="2"/>
    <x v="4"/>
    <n v="23.008959999999998"/>
    <n v="136.93069"/>
    <n v="202"/>
    <n v="29.554459999999999"/>
    <n v="4.6392899999999999"/>
    <n v="3.90625"/>
    <n v="3.90625"/>
    <n v="3.90625"/>
  </r>
  <r>
    <x v="5"/>
    <x v="0"/>
    <x v="2"/>
    <x v="5"/>
    <n v="22.58033"/>
    <n v="137.51365999999999"/>
    <n v="183"/>
    <n v="30.9071"/>
    <n v="4.4534199999999986"/>
    <n v="3.90625"/>
    <n v="3.90625"/>
    <n v="3.90625"/>
  </r>
  <r>
    <x v="5"/>
    <x v="0"/>
    <x v="2"/>
    <x v="6"/>
    <n v="23.376709999999999"/>
    <n v="136.78613000000001"/>
    <n v="173"/>
    <n v="30.982659999999999"/>
    <n v="4.4195800000000007"/>
    <n v="3.8181799999999999"/>
    <n v="3.8181799999999999"/>
    <n v="3.8181799999999999"/>
  </r>
  <r>
    <x v="5"/>
    <x v="0"/>
    <x v="2"/>
    <x v="7"/>
    <n v="23.789680000000001"/>
    <n v="137.57692"/>
    <n v="156"/>
    <n v="29.346150000000002"/>
    <n v="4.6903100000000002"/>
    <n v="4.0645199999999999"/>
    <n v="4.0645199999999999"/>
    <n v="4.0645199999999999"/>
  </r>
  <r>
    <x v="5"/>
    <x v="0"/>
    <x v="2"/>
    <x v="8"/>
    <n v="24.171109999999999"/>
    <n v="136.87037000000001"/>
    <n v="162"/>
    <n v="30.97531"/>
    <n v="4.4245299999999999"/>
    <n v="3.7878799999999999"/>
    <n v="3.7878799999999999"/>
    <n v="3.7878799999999999"/>
  </r>
  <r>
    <x v="5"/>
    <x v="0"/>
    <x v="2"/>
    <x v="9"/>
    <n v="3.33738"/>
    <n v="136.92140000000001"/>
    <n v="229"/>
    <n v="29.62445"/>
    <n v="4.6283099999999999"/>
    <n v="3.9375"/>
    <n v="3.9375"/>
    <n v="3.9375"/>
  </r>
  <r>
    <x v="5"/>
    <x v="0"/>
    <x v="2"/>
    <x v="10"/>
    <n v="23.120560000000001"/>
    <n v="137.31281999999999"/>
    <n v="195"/>
    <n v="30.076920000000001"/>
    <n v="4.5756800000000002"/>
    <n v="3.90625"/>
    <n v="3.90625"/>
    <n v="3.90625"/>
  </r>
  <r>
    <x v="5"/>
    <x v="0"/>
    <x v="2"/>
    <x v="11"/>
    <n v="23.691400000000002"/>
    <n v="137.2807"/>
    <n v="171"/>
    <n v="30.456140000000001"/>
    <n v="4.5110299999999999"/>
    <n v="3.90625"/>
    <n v="3.90625"/>
    <n v="3.90625"/>
  </r>
  <r>
    <x v="5"/>
    <x v="0"/>
    <x v="3"/>
    <x v="0"/>
    <n v="19.457360000000001"/>
    <n v="137.41651999999999"/>
    <n v="4432"/>
    <n v="31.778199999999998"/>
    <n v="4.3302199999999997"/>
    <n v="3.7878799999999999"/>
    <n v="3.7878799999999999"/>
    <n v="3.7878799999999999"/>
  </r>
  <r>
    <x v="5"/>
    <x v="0"/>
    <x v="3"/>
    <x v="1"/>
    <n v="19.767569999999999"/>
    <n v="137.57512"/>
    <n v="6882"/>
    <n v="29.898869999999999"/>
    <n v="4.6070099999999998"/>
    <n v="3.90625"/>
    <n v="3.90625"/>
    <n v="3.90625"/>
  </r>
  <r>
    <x v="5"/>
    <x v="0"/>
    <x v="3"/>
    <x v="2"/>
    <n v="18.155919999999998"/>
    <n v="137.40144000000001"/>
    <n v="8457"/>
    <n v="30.054870000000001"/>
    <n v="4.5783100000000001"/>
    <n v="3.90625"/>
    <n v="3.90625"/>
    <n v="3.90625"/>
  </r>
  <r>
    <x v="5"/>
    <x v="0"/>
    <x v="3"/>
    <x v="3"/>
    <n v="-3.5030100000000002"/>
    <n v="137.58453"/>
    <n v="9991"/>
    <n v="29.95926"/>
    <n v="4.5989500000000003"/>
    <n v="3.87879"/>
    <n v="3.87879"/>
    <n v="3.87879"/>
  </r>
  <r>
    <x v="5"/>
    <x v="0"/>
    <x v="3"/>
    <x v="4"/>
    <n v="20.616900000000001"/>
    <n v="137.56428"/>
    <n v="9715"/>
    <n v="30.120950000000001"/>
    <n v="4.5731299999999999"/>
    <n v="3.90625"/>
    <n v="3.90625"/>
    <n v="3.90625"/>
  </r>
  <r>
    <x v="5"/>
    <x v="0"/>
    <x v="3"/>
    <x v="5"/>
    <n v="21.177070000000001"/>
    <n v="137.56272999999999"/>
    <n v="9166"/>
    <n v="30.4436"/>
    <n v="4.5242300000000002"/>
    <n v="3.90625"/>
    <n v="3.90625"/>
    <n v="3.90625"/>
  </r>
  <r>
    <x v="5"/>
    <x v="0"/>
    <x v="3"/>
    <x v="6"/>
    <n v="20.636240000000001"/>
    <n v="137.50862000000001"/>
    <n v="6612"/>
    <n v="30.74607"/>
    <n v="4.4788500000000004"/>
    <n v="3.7878799999999999"/>
    <n v="3.7878799999999999"/>
    <n v="3.7878799999999999"/>
  </r>
  <r>
    <x v="5"/>
    <x v="0"/>
    <x v="3"/>
    <x v="7"/>
    <n v="20.322610000000001"/>
    <n v="137.52992"/>
    <n v="6401"/>
    <n v="29.465859999999999"/>
    <n v="4.6715499999999999"/>
    <n v="3.7878799999999999"/>
    <n v="3.7878799999999999"/>
    <n v="3.7878799999999999"/>
  </r>
  <r>
    <x v="5"/>
    <x v="0"/>
    <x v="3"/>
    <x v="8"/>
    <n v="20.416270000000001"/>
    <n v="137.44646"/>
    <n v="5286"/>
    <n v="30.647939999999998"/>
    <n v="4.4918100000000001"/>
    <n v="3.7878799999999999"/>
    <n v="3.7878799999999999"/>
    <n v="3.7878799999999999"/>
  </r>
  <r>
    <x v="5"/>
    <x v="0"/>
    <x v="3"/>
    <x v="9"/>
    <n v="-0.55689"/>
    <n v="137.44334000000001"/>
    <n v="7766"/>
    <n v="29.748909999999999"/>
    <n v="4.6260000000000003"/>
    <n v="3.90625"/>
    <n v="3.90625"/>
    <n v="3.90625"/>
  </r>
  <r>
    <x v="5"/>
    <x v="0"/>
    <x v="3"/>
    <x v="10"/>
    <n v="20.5304"/>
    <n v="137.63355000000001"/>
    <n v="9513"/>
    <n v="30.06128"/>
    <n v="4.5857099999999997"/>
    <n v="3.7878799999999999"/>
    <n v="3.7878799999999999"/>
    <n v="3.7878799999999999"/>
  </r>
  <r>
    <x v="5"/>
    <x v="0"/>
    <x v="3"/>
    <x v="11"/>
    <n v="21.16827"/>
    <n v="137.39749"/>
    <n v="8209"/>
    <n v="30.663779999999999"/>
    <n v="4.4856499999999997"/>
    <n v="3.7878799999999999"/>
    <n v="3.7878799999999999"/>
    <n v="3.7878799999999999"/>
  </r>
  <r>
    <x v="5"/>
    <x v="1"/>
    <x v="0"/>
    <x v="0"/>
    <n v="21.050239999999999"/>
    <n v="137.28265999999999"/>
    <n v="37366"/>
    <n v="31.82666"/>
    <n v="4.3193699999999993"/>
    <n v="3.7878799999999999"/>
    <n v="3.7878799999999999"/>
    <n v="3.7878799999999999"/>
  </r>
  <r>
    <x v="5"/>
    <x v="1"/>
    <x v="0"/>
    <x v="1"/>
    <n v="21.376200000000001"/>
    <n v="137.33279999999999"/>
    <n v="48434"/>
    <n v="30.0593"/>
    <n v="4.5750199999999994"/>
    <n v="3.90625"/>
    <n v="3.90625"/>
    <n v="3.90625"/>
  </r>
  <r>
    <x v="5"/>
    <x v="1"/>
    <x v="0"/>
    <x v="2"/>
    <n v="21.314509999999999"/>
    <n v="137.30545000000001"/>
    <n v="54706"/>
    <n v="29.96435"/>
    <n v="4.5888400000000003"/>
    <n v="3.90625"/>
    <n v="3.90625"/>
    <n v="3.90625"/>
  </r>
  <r>
    <x v="5"/>
    <x v="1"/>
    <x v="0"/>
    <x v="3"/>
    <n v="-3.5592800000000002"/>
    <n v="137.28677999999999"/>
    <n v="57866"/>
    <n v="30.123840000000001"/>
    <n v="4.56379"/>
    <n v="3.7878799999999999"/>
    <n v="3.7878799999999999"/>
    <n v="3.7878799999999999"/>
  </r>
  <r>
    <x v="5"/>
    <x v="1"/>
    <x v="0"/>
    <x v="4"/>
    <n v="22.356390000000001"/>
    <n v="137.27697000000001"/>
    <n v="60385"/>
    <n v="29.902059999999999"/>
    <n v="4.5968900000000001"/>
    <n v="3.90625"/>
    <n v="3.90625"/>
    <n v="3.90625"/>
  </r>
  <r>
    <x v="5"/>
    <x v="1"/>
    <x v="0"/>
    <x v="5"/>
    <n v="22.635760000000001"/>
    <n v="137.35957999999999"/>
    <n v="57734"/>
    <n v="30.48753"/>
    <n v="4.5115099999999986"/>
    <n v="3.90625"/>
    <n v="3.90625"/>
    <n v="3.90625"/>
  </r>
  <r>
    <x v="5"/>
    <x v="1"/>
    <x v="0"/>
    <x v="6"/>
    <n v="22.374860000000002"/>
    <n v="137.28191000000001"/>
    <n v="49545"/>
    <n v="30.8355"/>
    <n v="4.4583700000000004"/>
    <n v="3.7878799999999999"/>
    <n v="3.7878799999999999"/>
    <n v="3.7878799999999999"/>
  </r>
  <r>
    <x v="5"/>
    <x v="1"/>
    <x v="0"/>
    <x v="7"/>
    <n v="22.283660000000001"/>
    <n v="137.33219"/>
    <n v="50064"/>
    <n v="29.433530000000001"/>
    <n v="4.6698500000000003"/>
    <n v="3.7878799999999999"/>
    <n v="3.7878799999999999"/>
    <n v="3.7878799999999999"/>
  </r>
  <r>
    <x v="5"/>
    <x v="1"/>
    <x v="0"/>
    <x v="8"/>
    <n v="22.758220000000001"/>
    <n v="137.38646"/>
    <n v="44845"/>
    <n v="30.791589999999999"/>
    <n v="4.4685300000000003"/>
    <n v="3.7878799999999999"/>
    <n v="3.7878799999999999"/>
    <n v="3.7878799999999999"/>
  </r>
  <r>
    <x v="5"/>
    <x v="1"/>
    <x v="0"/>
    <x v="9"/>
    <n v="0.47327000000000002"/>
    <n v="137.31831"/>
    <n v="53994"/>
    <n v="29.721060000000001"/>
    <n v="4.6259800000000002"/>
    <n v="3.90625"/>
    <n v="3.90625"/>
    <n v="3.90625"/>
  </r>
  <r>
    <x v="5"/>
    <x v="1"/>
    <x v="0"/>
    <x v="10"/>
    <n v="22.24456"/>
    <n v="137.31604999999999"/>
    <n v="58719"/>
    <n v="30.049849999999999"/>
    <n v="4.5761900000000004"/>
    <n v="3.7878799999999999"/>
    <n v="3.7878799999999999"/>
    <n v="3.7878799999999999"/>
  </r>
  <r>
    <x v="5"/>
    <x v="1"/>
    <x v="0"/>
    <x v="11"/>
    <n v="22.454889999999999"/>
    <n v="137.20423"/>
    <n v="52092"/>
    <n v="30.80423"/>
    <n v="4.4590399999999999"/>
    <n v="3.7878799999999999"/>
    <n v="3.7878799999999999"/>
    <n v="3.7878799999999999"/>
  </r>
  <r>
    <x v="5"/>
    <x v="1"/>
    <x v="1"/>
    <x v="0"/>
    <n v="20.909829999999999"/>
    <n v="137.09352999999999"/>
    <n v="417"/>
    <n v="32.110309999999998"/>
    <n v="4.27393"/>
    <n v="3.7878799999999999"/>
    <n v="3.7878799999999999"/>
    <n v="3.7878799999999999"/>
  </r>
  <r>
    <x v="5"/>
    <x v="1"/>
    <x v="1"/>
    <x v="1"/>
    <n v="20.71998"/>
    <n v="136.8998"/>
    <n v="489"/>
    <n v="29.7362"/>
    <n v="4.6094999999999997"/>
    <n v="3.90625"/>
    <n v="3.90625"/>
    <n v="3.90625"/>
  </r>
  <r>
    <x v="5"/>
    <x v="1"/>
    <x v="1"/>
    <x v="2"/>
    <n v="22.08445"/>
    <n v="137.08097000000001"/>
    <n v="494"/>
    <n v="30.374490000000002"/>
    <n v="4.5208399999999997"/>
    <n v="3.90625"/>
    <n v="3.90625"/>
    <n v="3.90625"/>
  </r>
  <r>
    <x v="5"/>
    <x v="1"/>
    <x v="1"/>
    <x v="3"/>
    <n v="-0.74990000000000001"/>
    <n v="136.89442"/>
    <n v="502"/>
    <n v="30.312750000000001"/>
    <n v="4.5231300000000001"/>
    <n v="3.7878799999999999"/>
    <n v="3.7878799999999999"/>
    <n v="3.7878799999999999"/>
  </r>
  <r>
    <x v="5"/>
    <x v="1"/>
    <x v="1"/>
    <x v="4"/>
    <n v="22.041879999999999"/>
    <n v="136.65460999999999"/>
    <n v="553"/>
    <n v="29.699819999999999"/>
    <n v="4.6063700000000001"/>
    <n v="3.90625"/>
    <n v="3.90625"/>
    <n v="3.90625"/>
  </r>
  <r>
    <x v="5"/>
    <x v="1"/>
    <x v="1"/>
    <x v="5"/>
    <n v="22.49438"/>
    <n v="137.01786000000001"/>
    <n v="560"/>
    <n v="30.633929999999999"/>
    <n v="4.4781599999999999"/>
    <n v="3.90625"/>
    <n v="3.90625"/>
    <n v="3.90625"/>
  </r>
  <r>
    <x v="5"/>
    <x v="1"/>
    <x v="1"/>
    <x v="6"/>
    <n v="20.871009999999998"/>
    <n v="136.37794"/>
    <n v="553"/>
    <n v="30.91863"/>
    <n v="4.4174499999999997"/>
    <n v="3.7878799999999999"/>
    <n v="3.7878799999999999"/>
    <n v="3.7878799999999999"/>
  </r>
  <r>
    <x v="5"/>
    <x v="1"/>
    <x v="1"/>
    <x v="7"/>
    <n v="21.938479999999998"/>
    <n v="137.00362000000001"/>
    <n v="552"/>
    <n v="29.425719999999998"/>
    <n v="4.6596199999999994"/>
    <n v="4.03226"/>
    <n v="4.03226"/>
    <n v="4.03226"/>
  </r>
  <r>
    <x v="5"/>
    <x v="1"/>
    <x v="1"/>
    <x v="8"/>
    <n v="22.456610000000001"/>
    <n v="136.51060000000001"/>
    <n v="519"/>
    <n v="30.895949999999999"/>
    <n v="4.4247800000000002"/>
    <n v="3.7878799999999999"/>
    <n v="3.7878799999999999"/>
    <n v="3.7878799999999999"/>
  </r>
  <r>
    <x v="5"/>
    <x v="1"/>
    <x v="1"/>
    <x v="9"/>
    <n v="2.0657299999999998"/>
    <n v="136.95603"/>
    <n v="614"/>
    <n v="29.760590000000001"/>
    <n v="4.6077500000000002"/>
    <n v="3.90625"/>
    <n v="3.90625"/>
    <n v="3.90625"/>
  </r>
  <r>
    <x v="5"/>
    <x v="1"/>
    <x v="1"/>
    <x v="10"/>
    <n v="22.11514"/>
    <n v="136.83849000000001"/>
    <n v="582"/>
    <n v="29.83333"/>
    <n v="4.5916100000000002"/>
    <n v="3.90625"/>
    <n v="3.90625"/>
    <n v="3.90625"/>
  </r>
  <r>
    <x v="5"/>
    <x v="1"/>
    <x v="1"/>
    <x v="11"/>
    <n v="21.781949999999998"/>
    <n v="137.06692000000001"/>
    <n v="523"/>
    <n v="30.89866"/>
    <n v="4.4411699999999996"/>
    <n v="3.87879"/>
    <n v="3.87879"/>
    <n v="3.87879"/>
  </r>
  <r>
    <x v="5"/>
    <x v="1"/>
    <x v="2"/>
    <x v="0"/>
    <n v="20.668469999999999"/>
    <n v="137.52542"/>
    <n v="118"/>
    <n v="32.152540000000002"/>
    <n v="4.28111"/>
    <n v="3.7878799999999999"/>
    <n v="3.7878799999999999"/>
    <n v="3.7878799999999999"/>
  </r>
  <r>
    <x v="5"/>
    <x v="1"/>
    <x v="2"/>
    <x v="1"/>
    <n v="20.89696"/>
    <n v="137.11593999999999"/>
    <n v="138"/>
    <n v="29.920290000000001"/>
    <n v="4.5888200000000001"/>
    <n v="3.90625"/>
    <n v="3.90625"/>
    <n v="3.90625"/>
  </r>
  <r>
    <x v="5"/>
    <x v="1"/>
    <x v="2"/>
    <x v="2"/>
    <n v="22.093520000000002"/>
    <n v="137.304"/>
    <n v="125"/>
    <n v="29.832000000000001"/>
    <n v="4.6086999999999998"/>
    <n v="3.90625"/>
    <n v="3.90625"/>
    <n v="3.90625"/>
  </r>
  <r>
    <x v="5"/>
    <x v="1"/>
    <x v="2"/>
    <x v="3"/>
    <n v="-2.2816900000000002"/>
    <n v="137.58064999999999"/>
    <n v="124"/>
    <n v="30.104839999999999"/>
    <n v="4.5764699999999996"/>
    <n v="3.9375"/>
    <n v="3.9375"/>
    <n v="3.9375"/>
  </r>
  <r>
    <x v="5"/>
    <x v="1"/>
    <x v="2"/>
    <x v="4"/>
    <n v="21.609220000000001"/>
    <n v="136.10458"/>
    <n v="153"/>
    <n v="29.830069999999999"/>
    <n v="4.5707599999999999"/>
    <n v="3.90625"/>
    <n v="3.90625"/>
    <n v="3.90625"/>
  </r>
  <r>
    <x v="5"/>
    <x v="1"/>
    <x v="2"/>
    <x v="5"/>
    <n v="18.579930000000001"/>
    <n v="135.65772000000001"/>
    <n v="149"/>
    <n v="30.892620000000001"/>
    <n v="4.3969500000000004"/>
    <n v="3.9375"/>
    <n v="3.9375"/>
    <n v="3.9375"/>
  </r>
  <r>
    <x v="5"/>
    <x v="1"/>
    <x v="2"/>
    <x v="6"/>
    <n v="22.875820000000001"/>
    <n v="137.01639"/>
    <n v="122"/>
    <n v="30.918030000000002"/>
    <n v="4.4366699999999986"/>
    <n v="3.7878799999999999"/>
    <n v="3.7878799999999999"/>
    <n v="3.7878799999999999"/>
  </r>
  <r>
    <x v="5"/>
    <x v="1"/>
    <x v="2"/>
    <x v="7"/>
    <n v="23.163440000000001"/>
    <n v="137.12214"/>
    <n v="131"/>
    <n v="29.343509999999998"/>
    <n v="4.6755800000000001"/>
    <n v="4.0645199999999999"/>
    <n v="4.0645199999999999"/>
    <n v="4.0645199999999999"/>
  </r>
  <r>
    <x v="5"/>
    <x v="1"/>
    <x v="2"/>
    <x v="8"/>
    <n v="23.913440000000001"/>
    <n v="137.46358000000001"/>
    <n v="151"/>
    <n v="30.960260000000002"/>
    <n v="4.4467999999999996"/>
    <n v="3.7878799999999999"/>
    <n v="3.7878799999999999"/>
    <n v="3.7878799999999999"/>
  </r>
  <r>
    <x v="5"/>
    <x v="1"/>
    <x v="2"/>
    <x v="9"/>
    <n v="2.22533"/>
    <n v="137.33939000000001"/>
    <n v="165"/>
    <n v="29.66667"/>
    <n v="4.6364199999999993"/>
    <n v="3.90625"/>
    <n v="3.90625"/>
    <n v="3.90625"/>
  </r>
  <r>
    <x v="5"/>
    <x v="1"/>
    <x v="2"/>
    <x v="10"/>
    <n v="22.27017"/>
    <n v="137.6875"/>
    <n v="176"/>
    <n v="30.17614"/>
    <n v="4.5710600000000001"/>
    <n v="3.90625"/>
    <n v="3.90625"/>
    <n v="3.90625"/>
  </r>
  <r>
    <x v="5"/>
    <x v="1"/>
    <x v="2"/>
    <x v="11"/>
    <n v="22.016749999999998"/>
    <n v="137.83116999999999"/>
    <n v="154"/>
    <n v="30.474029999999999"/>
    <n v="4.5261800000000001"/>
    <n v="3.90625"/>
    <n v="3.90625"/>
    <n v="3.90625"/>
  </r>
  <r>
    <x v="5"/>
    <x v="1"/>
    <x v="3"/>
    <x v="0"/>
    <n v="19.851500000000001"/>
    <n v="137.34236000000001"/>
    <n v="18694"/>
    <n v="31.87509"/>
    <n v="4.3143699999999994"/>
    <n v="3.7878799999999999"/>
    <n v="3.7878799999999999"/>
    <n v="3.7878799999999999"/>
  </r>
  <r>
    <x v="5"/>
    <x v="1"/>
    <x v="3"/>
    <x v="1"/>
    <n v="20.619779999999999"/>
    <n v="137.35425000000001"/>
    <n v="26518"/>
    <n v="29.789349999999999"/>
    <n v="4.6163400000000001"/>
    <n v="3.90625"/>
    <n v="3.90625"/>
    <n v="3.90625"/>
  </r>
  <r>
    <x v="5"/>
    <x v="1"/>
    <x v="3"/>
    <x v="2"/>
    <n v="19.641919999999999"/>
    <n v="137.40368000000001"/>
    <n v="27859"/>
    <n v="30.203240000000001"/>
    <n v="4.5558199999999998"/>
    <n v="3.90625"/>
    <n v="3.90625"/>
    <n v="3.90625"/>
  </r>
  <r>
    <x v="5"/>
    <x v="1"/>
    <x v="3"/>
    <x v="3"/>
    <n v="-2.6083400000000001"/>
    <n v="137.50523999999999"/>
    <n v="29683"/>
    <n v="29.85941"/>
    <n v="4.61083"/>
    <n v="3.7878799999999999"/>
    <n v="3.7878799999999999"/>
    <n v="3.7878799999999999"/>
  </r>
  <r>
    <x v="5"/>
    <x v="1"/>
    <x v="3"/>
    <x v="4"/>
    <n v="21.500610000000002"/>
    <n v="137.52628999999999"/>
    <n v="29233"/>
    <n v="30.118189999999998"/>
    <n v="4.5721299999999996"/>
    <n v="3.90625"/>
    <n v="3.90625"/>
    <n v="3.90625"/>
  </r>
  <r>
    <x v="5"/>
    <x v="1"/>
    <x v="3"/>
    <x v="5"/>
    <n v="21.695969999999999"/>
    <n v="137.47708"/>
    <n v="26748"/>
    <n v="30.540120000000002"/>
    <n v="4.5072000000000001"/>
    <n v="3.90625"/>
    <n v="3.90625"/>
    <n v="3.90625"/>
  </r>
  <r>
    <x v="5"/>
    <x v="1"/>
    <x v="3"/>
    <x v="6"/>
    <n v="20.251470000000001"/>
    <n v="137.43958000000001"/>
    <n v="21862"/>
    <n v="30.78172"/>
    <n v="4.47133"/>
    <n v="3.7878799999999999"/>
    <n v="3.7878799999999999"/>
    <n v="3.7878799999999999"/>
  </r>
  <r>
    <x v="5"/>
    <x v="1"/>
    <x v="3"/>
    <x v="7"/>
    <n v="20.036259999999999"/>
    <n v="137.33721"/>
    <n v="21435"/>
    <n v="29.452110000000001"/>
    <n v="4.6673099999999996"/>
    <n v="3.7878799999999999"/>
    <n v="3.7878799999999999"/>
    <n v="3.7878799999999999"/>
  </r>
  <r>
    <x v="5"/>
    <x v="1"/>
    <x v="3"/>
    <x v="8"/>
    <n v="20.367260000000002"/>
    <n v="137.34307000000001"/>
    <n v="18792"/>
    <n v="30.72786"/>
    <n v="4.4767599999999996"/>
    <n v="3.7878799999999999"/>
    <n v="3.7878799999999999"/>
    <n v="3.7878799999999999"/>
  </r>
  <r>
    <x v="5"/>
    <x v="1"/>
    <x v="3"/>
    <x v="9"/>
    <n v="-0.39845999999999998"/>
    <n v="137.33222000000001"/>
    <n v="24553"/>
    <n v="29.737670000000001"/>
    <n v="4.6238900000000003"/>
    <n v="3.90625"/>
    <n v="3.90625"/>
    <n v="3.90625"/>
  </r>
  <r>
    <x v="5"/>
    <x v="1"/>
    <x v="3"/>
    <x v="10"/>
    <n v="20.760190000000001"/>
    <n v="137.46280999999999"/>
    <n v="29971"/>
    <n v="30.031600000000001"/>
    <n v="4.5842000000000001"/>
    <n v="3.7878799999999999"/>
    <n v="3.7878799999999999"/>
    <n v="3.7878799999999999"/>
  </r>
  <r>
    <x v="5"/>
    <x v="1"/>
    <x v="3"/>
    <x v="11"/>
    <n v="20.773019999999999"/>
    <n v="137.40269000000001"/>
    <n v="28588"/>
    <n v="30.72268"/>
    <n v="4.4774200000000004"/>
    <n v="3.7878799999999999"/>
    <n v="3.7878799999999999"/>
    <n v="3.7878799999999999"/>
  </r>
  <r>
    <x v="6"/>
    <x v="0"/>
    <x v="0"/>
    <x v="0"/>
    <n v="27.197050000000001"/>
    <n v="175.38672"/>
    <n v="21574"/>
    <n v="31.846810000000001"/>
    <n v="5.5145599999999986"/>
    <n v="4.5454499999999998"/>
    <n v="4.5454499999999998"/>
    <n v="4.5454499999999998"/>
  </r>
  <r>
    <x v="6"/>
    <x v="0"/>
    <x v="0"/>
    <x v="1"/>
    <n v="27.450569999999999"/>
    <n v="175.15289999999999"/>
    <n v="28933"/>
    <n v="30.13269"/>
    <n v="5.8205499999999999"/>
    <n v="4.6875"/>
    <n v="4.6875"/>
    <n v="4.6875"/>
  </r>
  <r>
    <x v="6"/>
    <x v="0"/>
    <x v="0"/>
    <x v="2"/>
    <n v="27.257909999999999"/>
    <n v="174.91291000000001"/>
    <n v="34116"/>
    <n v="29.91825"/>
    <n v="5.8543799999999999"/>
    <n v="4.6875"/>
    <n v="4.6875"/>
    <n v="4.6875"/>
  </r>
  <r>
    <x v="6"/>
    <x v="0"/>
    <x v="0"/>
    <x v="3"/>
    <n v="2.10704"/>
    <n v="174.75797"/>
    <n v="38248"/>
    <n v="30.222840000000001"/>
    <n v="5.7908999999999997"/>
    <n v="4.5454499999999998"/>
    <n v="4.5454499999999998"/>
    <n v="4.5454499999999998"/>
  </r>
  <r>
    <x v="6"/>
    <x v="0"/>
    <x v="0"/>
    <x v="4"/>
    <n v="28.608360000000001"/>
    <n v="174.64129"/>
    <n v="39503"/>
    <n v="29.8873"/>
    <n v="5.8511800000000003"/>
    <n v="4.6875"/>
    <n v="4.6875"/>
    <n v="4.6875"/>
  </r>
  <r>
    <x v="6"/>
    <x v="0"/>
    <x v="0"/>
    <x v="5"/>
    <n v="29.125689999999999"/>
    <n v="174.7868"/>
    <n v="38940"/>
    <n v="30.504059999999999"/>
    <n v="5.7375400000000001"/>
    <n v="4.6875"/>
    <n v="4.6875"/>
    <n v="4.6875"/>
  </r>
  <r>
    <x v="6"/>
    <x v="0"/>
    <x v="0"/>
    <x v="6"/>
    <n v="29.150580000000001"/>
    <n v="174.97560999999999"/>
    <n v="34031"/>
    <n v="30.814080000000001"/>
    <n v="5.6863700000000001"/>
    <n v="4.5454499999999998"/>
    <n v="4.5454499999999998"/>
    <n v="4.5454499999999998"/>
  </r>
  <r>
    <x v="6"/>
    <x v="0"/>
    <x v="0"/>
    <x v="7"/>
    <n v="29.115200000000002"/>
    <n v="174.94127"/>
    <n v="33711"/>
    <n v="29.472159999999999"/>
    <n v="5.9410999999999996"/>
    <n v="4.5454499999999998"/>
    <n v="4.5454499999999998"/>
    <n v="4.5454499999999998"/>
  </r>
  <r>
    <x v="6"/>
    <x v="0"/>
    <x v="0"/>
    <x v="8"/>
    <n v="30.000219999999999"/>
    <n v="175.00604999999999"/>
    <n v="31721"/>
    <n v="30.759370000000001"/>
    <n v="5.6980900000000014"/>
    <n v="4.5454499999999998"/>
    <n v="4.5454499999999998"/>
    <n v="4.5454499999999998"/>
  </r>
  <r>
    <x v="6"/>
    <x v="0"/>
    <x v="0"/>
    <x v="9"/>
    <n v="7.0374300000000014"/>
    <n v="174.89205000000001"/>
    <n v="37083"/>
    <n v="29.79214"/>
    <n v="5.8779699999999986"/>
    <n v="4.6875"/>
    <n v="4.6875"/>
    <n v="4.6875"/>
  </r>
  <r>
    <x v="6"/>
    <x v="0"/>
    <x v="0"/>
    <x v="10"/>
    <n v="29.498930000000001"/>
    <n v="174.94910999999999"/>
    <n v="40070"/>
    <n v="30.03397"/>
    <n v="5.8332699999999997"/>
    <n v="4.5454499999999998"/>
    <n v="4.5454499999999998"/>
    <n v="4.5454499999999998"/>
  </r>
  <r>
    <x v="6"/>
    <x v="0"/>
    <x v="0"/>
    <x v="11"/>
    <n v="29.883690000000001"/>
    <n v="174.98138"/>
    <n v="34636"/>
    <n v="30.772030000000001"/>
    <n v="5.6925800000000004"/>
    <n v="4.5454499999999998"/>
    <n v="4.5454499999999998"/>
    <n v="4.5454499999999998"/>
  </r>
  <r>
    <x v="6"/>
    <x v="0"/>
    <x v="1"/>
    <x v="0"/>
    <n v="27.71143"/>
    <n v="175.40103999999999"/>
    <n v="384"/>
    <n v="32.104170000000003"/>
    <n v="5.4692400000000001"/>
    <n v="4.5454499999999998"/>
    <n v="4.5454499999999998"/>
    <n v="4.5454499999999998"/>
  </r>
  <r>
    <x v="6"/>
    <x v="0"/>
    <x v="1"/>
    <x v="1"/>
    <n v="27.919260000000001"/>
    <n v="174.88399999999999"/>
    <n v="500"/>
    <n v="29.8"/>
    <n v="5.8766999999999996"/>
    <n v="4.6875"/>
    <n v="4.6875"/>
    <n v="4.6875"/>
  </r>
  <r>
    <x v="6"/>
    <x v="0"/>
    <x v="1"/>
    <x v="2"/>
    <n v="28.357589999999998"/>
    <n v="173.85420999999999"/>
    <n v="535"/>
    <n v="30.480370000000001"/>
    <n v="5.7138999999999998"/>
    <n v="4.6875"/>
    <n v="4.6875"/>
    <n v="4.6875"/>
  </r>
  <r>
    <x v="6"/>
    <x v="0"/>
    <x v="1"/>
    <x v="3"/>
    <n v="4.1157699999999986"/>
    <n v="175.29592"/>
    <n v="588"/>
    <n v="30.200679999999998"/>
    <n v="5.8146599999999999"/>
    <n v="4.6666699999999999"/>
    <n v="4.6666699999999999"/>
    <n v="4.6666699999999999"/>
  </r>
  <r>
    <x v="6"/>
    <x v="0"/>
    <x v="1"/>
    <x v="4"/>
    <n v="29.14612"/>
    <n v="174.49019999999999"/>
    <n v="663"/>
    <n v="29.619910000000001"/>
    <n v="5.8967599999999996"/>
    <n v="4.6875"/>
    <n v="4.6875"/>
    <n v="4.6875"/>
  </r>
  <r>
    <x v="6"/>
    <x v="0"/>
    <x v="1"/>
    <x v="5"/>
    <n v="29.08745"/>
    <n v="175.78287"/>
    <n v="654"/>
    <n v="30.675840000000001"/>
    <n v="5.7355600000000004"/>
    <n v="4.6875"/>
    <n v="4.6875"/>
    <n v="4.6875"/>
  </r>
  <r>
    <x v="6"/>
    <x v="0"/>
    <x v="1"/>
    <x v="6"/>
    <n v="28.70007"/>
    <n v="174.57965999999999"/>
    <n v="590"/>
    <n v="31.069489999999998"/>
    <n v="5.6272500000000001"/>
    <n v="4.5454499999999998"/>
    <n v="4.5454499999999998"/>
    <n v="4.5454499999999998"/>
  </r>
  <r>
    <x v="6"/>
    <x v="0"/>
    <x v="1"/>
    <x v="7"/>
    <n v="28.039770000000001"/>
    <n v="174.30556000000001"/>
    <n v="648"/>
    <n v="29.387350000000001"/>
    <n v="5.9364400000000002"/>
    <n v="4.7272699999999999"/>
    <n v="4.7272699999999999"/>
    <n v="4.7272699999999999"/>
  </r>
  <r>
    <x v="6"/>
    <x v="0"/>
    <x v="1"/>
    <x v="8"/>
    <n v="25.363910000000001"/>
    <n v="173.96007"/>
    <n v="601"/>
    <n v="31.02496"/>
    <n v="5.6153599999999999"/>
    <n v="4.5454499999999998"/>
    <n v="4.5454499999999998"/>
    <n v="4.5454499999999998"/>
  </r>
  <r>
    <x v="6"/>
    <x v="0"/>
    <x v="1"/>
    <x v="9"/>
    <n v="7.7122699999999993"/>
    <n v="175.21646999999999"/>
    <n v="753"/>
    <n v="29.616199999999999"/>
    <n v="5.9230999999999998"/>
    <n v="4.71875"/>
    <n v="4.71875"/>
    <n v="4.71875"/>
  </r>
  <r>
    <x v="6"/>
    <x v="0"/>
    <x v="1"/>
    <x v="10"/>
    <n v="28.32403"/>
    <n v="174.45941999999999"/>
    <n v="764"/>
    <n v="29.804970000000001"/>
    <n v="5.8588699999999996"/>
    <n v="4.6875"/>
    <n v="4.6875"/>
    <n v="4.6875"/>
  </r>
  <r>
    <x v="6"/>
    <x v="0"/>
    <x v="1"/>
    <x v="11"/>
    <n v="27.85482"/>
    <n v="173.53380999999999"/>
    <n v="562"/>
    <n v="30.916370000000001"/>
    <n v="5.61836"/>
    <n v="4.6363599999999998"/>
    <n v="4.6363599999999998"/>
    <n v="4.6363599999999998"/>
  </r>
  <r>
    <x v="6"/>
    <x v="0"/>
    <x v="2"/>
    <x v="0"/>
    <n v="27.397390000000001"/>
    <n v="173.67150000000001"/>
    <n v="207"/>
    <n v="32.130429999999997"/>
    <n v="5.4100099999999998"/>
    <n v="4.5454499999999998"/>
    <n v="4.5454499999999998"/>
    <n v="4.5454499999999998"/>
  </r>
  <r>
    <x v="6"/>
    <x v="0"/>
    <x v="2"/>
    <x v="1"/>
    <n v="28.029910000000001"/>
    <n v="175.0411"/>
    <n v="219"/>
    <n v="29.981739999999999"/>
    <n v="5.8445900000000002"/>
    <n v="4.6875"/>
    <n v="4.6875"/>
    <n v="4.6875"/>
  </r>
  <r>
    <x v="6"/>
    <x v="0"/>
    <x v="2"/>
    <x v="2"/>
    <n v="28.289709999999999"/>
    <n v="175.27707000000001"/>
    <n v="314"/>
    <n v="30.114650000000001"/>
    <n v="5.83291"/>
    <n v="4.6875"/>
    <n v="4.6875"/>
    <n v="4.6875"/>
  </r>
  <r>
    <x v="6"/>
    <x v="0"/>
    <x v="2"/>
    <x v="3"/>
    <n v="3.6384099999999999"/>
    <n v="174.04687999999999"/>
    <n v="320"/>
    <n v="30.087499999999999"/>
    <n v="5.7923600000000004"/>
    <n v="4.6875"/>
    <n v="4.6875"/>
    <n v="4.6875"/>
  </r>
  <r>
    <x v="6"/>
    <x v="0"/>
    <x v="2"/>
    <x v="4"/>
    <n v="29.354179999999999"/>
    <n v="174.49454"/>
    <n v="366"/>
    <n v="29.59563"/>
    <n v="5.9046699999999994"/>
    <n v="4.6875"/>
    <n v="4.6875"/>
    <n v="4.6875"/>
  </r>
  <r>
    <x v="6"/>
    <x v="0"/>
    <x v="2"/>
    <x v="5"/>
    <n v="28.790990000000001"/>
    <n v="173.09574000000001"/>
    <n v="282"/>
    <n v="30.98582"/>
    <n v="5.5934699999999999"/>
    <n v="4.6875"/>
    <n v="4.6875"/>
    <n v="4.6875"/>
  </r>
  <r>
    <x v="6"/>
    <x v="0"/>
    <x v="2"/>
    <x v="6"/>
    <n v="29.361080000000001"/>
    <n v="171.59206"/>
    <n v="277"/>
    <n v="30.98556"/>
    <n v="5.5431300000000006"/>
    <n v="4.6875"/>
    <n v="4.6875"/>
    <n v="4.6875"/>
  </r>
  <r>
    <x v="6"/>
    <x v="0"/>
    <x v="2"/>
    <x v="7"/>
    <n v="29.81906"/>
    <n v="171.90217000000001"/>
    <n v="276"/>
    <n v="29.36957"/>
    <n v="5.8563099999999997"/>
    <n v="4.8387099999999998"/>
    <n v="4.8387099999999998"/>
    <n v="4.8387099999999998"/>
  </r>
  <r>
    <x v="6"/>
    <x v="0"/>
    <x v="2"/>
    <x v="8"/>
    <n v="30.076619999999998"/>
    <n v="173.57678999999999"/>
    <n v="293"/>
    <n v="30.979520000000001"/>
    <n v="5.6108399999999996"/>
    <n v="4.6060600000000003"/>
    <n v="4.6060600000000003"/>
    <n v="4.6060600000000003"/>
  </r>
  <r>
    <x v="6"/>
    <x v="0"/>
    <x v="2"/>
    <x v="9"/>
    <n v="9.7462999999999997"/>
    <n v="173.18075999999999"/>
    <n v="343"/>
    <n v="29.685130000000001"/>
    <n v="5.84239"/>
    <n v="4.71875"/>
    <n v="4.71875"/>
    <n v="4.71875"/>
  </r>
  <r>
    <x v="6"/>
    <x v="0"/>
    <x v="2"/>
    <x v="10"/>
    <n v="30.40297"/>
    <n v="175.41786999999999"/>
    <n v="414"/>
    <n v="29.93478"/>
    <n v="5.8707400000000014"/>
    <n v="4.6875"/>
    <n v="4.6875"/>
    <n v="4.6875"/>
  </r>
  <r>
    <x v="6"/>
    <x v="0"/>
    <x v="2"/>
    <x v="11"/>
    <n v="29.629670000000001"/>
    <n v="174.4864"/>
    <n v="331"/>
    <n v="30.456189999999999"/>
    <n v="5.7339199999999986"/>
    <n v="4.6875"/>
    <n v="4.6875"/>
    <n v="4.6875"/>
  </r>
  <r>
    <x v="6"/>
    <x v="0"/>
    <x v="3"/>
    <x v="0"/>
    <n v="24.779640000000001"/>
    <n v="175.81909999999999"/>
    <n v="12084"/>
    <n v="31.810410000000001"/>
    <n v="5.5344600000000002"/>
    <n v="4.5454499999999998"/>
    <n v="4.5454499999999998"/>
    <n v="4.5454499999999998"/>
  </r>
  <r>
    <x v="6"/>
    <x v="0"/>
    <x v="3"/>
    <x v="1"/>
    <n v="25.093859999999999"/>
    <n v="175.62025"/>
    <n v="18149"/>
    <n v="29.894649999999999"/>
    <n v="5.8822999999999999"/>
    <n v="4.6875"/>
    <n v="4.6875"/>
    <n v="4.6875"/>
  </r>
  <r>
    <x v="6"/>
    <x v="0"/>
    <x v="3"/>
    <x v="2"/>
    <n v="23.582899999999999"/>
    <n v="175.33707999999999"/>
    <n v="21737"/>
    <n v="30.10397"/>
    <n v="5.83256"/>
    <n v="4.6875"/>
    <n v="4.6875"/>
    <n v="4.6875"/>
  </r>
  <r>
    <x v="6"/>
    <x v="0"/>
    <x v="3"/>
    <x v="3"/>
    <n v="1.6753100000000001"/>
    <n v="175.22002000000001"/>
    <n v="24861"/>
    <n v="29.99051"/>
    <n v="5.8510499999999999"/>
    <n v="4.6060600000000003"/>
    <n v="4.6060600000000003"/>
    <n v="4.6060600000000003"/>
  </r>
  <r>
    <x v="6"/>
    <x v="0"/>
    <x v="3"/>
    <x v="4"/>
    <n v="26.160250000000001"/>
    <n v="175.23931999999999"/>
    <n v="24549"/>
    <n v="30.175930000000001"/>
    <n v="5.8148799999999996"/>
    <n v="4.6875"/>
    <n v="4.6875"/>
    <n v="4.6875"/>
  </r>
  <r>
    <x v="6"/>
    <x v="0"/>
    <x v="3"/>
    <x v="5"/>
    <n v="26.741869999999999"/>
    <n v="175.32241999999999"/>
    <n v="22973"/>
    <n v="30.459320000000002"/>
    <n v="5.7632199999999996"/>
    <n v="4.6875"/>
    <n v="4.6875"/>
    <n v="4.6875"/>
  </r>
  <r>
    <x v="6"/>
    <x v="0"/>
    <x v="3"/>
    <x v="6"/>
    <n v="26.47523"/>
    <n v="175.61354"/>
    <n v="17241"/>
    <n v="30.78209"/>
    <n v="5.7128399999999999"/>
    <n v="4.5454499999999998"/>
    <n v="4.5454499999999998"/>
    <n v="4.5454499999999998"/>
  </r>
  <r>
    <x v="6"/>
    <x v="0"/>
    <x v="3"/>
    <x v="7"/>
    <n v="26.192959999999999"/>
    <n v="175.54933"/>
    <n v="16145"/>
    <n v="29.465720000000001"/>
    <n v="5.9632500000000004"/>
    <n v="4.5454499999999998"/>
    <n v="4.5454499999999998"/>
    <n v="4.5454499999999998"/>
  </r>
  <r>
    <x v="6"/>
    <x v="0"/>
    <x v="3"/>
    <x v="8"/>
    <n v="26.956489999999999"/>
    <n v="175.84513999999999"/>
    <n v="14206"/>
    <n v="30.676259999999999"/>
    <n v="5.7412900000000002"/>
    <n v="4.5454499999999998"/>
    <n v="4.5454499999999998"/>
    <n v="4.5454499999999998"/>
  </r>
  <r>
    <x v="6"/>
    <x v="0"/>
    <x v="3"/>
    <x v="9"/>
    <n v="5.1952699999999998"/>
    <n v="175.64841000000001"/>
    <n v="20325"/>
    <n v="29.76689"/>
    <n v="5.9081599999999996"/>
    <n v="4.6875"/>
    <n v="4.6875"/>
    <n v="4.6875"/>
  </r>
  <r>
    <x v="6"/>
    <x v="0"/>
    <x v="3"/>
    <x v="10"/>
    <n v="26.47673"/>
    <n v="175.49947"/>
    <n v="24670"/>
    <n v="30.092420000000001"/>
    <n v="5.8410800000000007"/>
    <n v="4.5454499999999998"/>
    <n v="4.5454499999999998"/>
    <n v="4.5454499999999998"/>
  </r>
  <r>
    <x v="6"/>
    <x v="0"/>
    <x v="3"/>
    <x v="11"/>
    <n v="26.809819999999998"/>
    <n v="175.58631"/>
    <n v="21400"/>
    <n v="30.688739999999999"/>
    <n v="5.7278500000000001"/>
    <n v="4.5454499999999998"/>
    <n v="4.5454499999999998"/>
    <n v="4.5454499999999998"/>
  </r>
  <r>
    <x v="6"/>
    <x v="1"/>
    <x v="0"/>
    <x v="0"/>
    <n v="26.892610000000001"/>
    <n v="175.40043"/>
    <n v="89340"/>
    <n v="31.78557"/>
    <n v="5.5259199999999993"/>
    <n v="4.5454499999999998"/>
    <n v="4.5454499999999998"/>
    <n v="4.5454499999999998"/>
  </r>
  <r>
    <x v="6"/>
    <x v="1"/>
    <x v="0"/>
    <x v="1"/>
    <n v="27.415220000000001"/>
    <n v="175.29723999999999"/>
    <n v="116537"/>
    <n v="30.10182"/>
    <n v="5.8314199999999996"/>
    <n v="4.6875"/>
    <n v="4.6875"/>
    <n v="4.6875"/>
  </r>
  <r>
    <x v="6"/>
    <x v="1"/>
    <x v="0"/>
    <x v="2"/>
    <n v="27.384519999999998"/>
    <n v="175.33651"/>
    <n v="130485"/>
    <n v="29.937360000000002"/>
    <n v="5.8651800000000014"/>
    <n v="4.6875"/>
    <n v="4.6875"/>
    <n v="4.6875"/>
  </r>
  <r>
    <x v="6"/>
    <x v="1"/>
    <x v="0"/>
    <x v="3"/>
    <n v="2.6154700000000002"/>
    <n v="175.2484"/>
    <n v="139177"/>
    <n v="30.152729999999998"/>
    <n v="5.8201000000000001"/>
    <n v="4.5454499999999998"/>
    <n v="4.5454499999999998"/>
    <n v="4.5454499999999998"/>
  </r>
  <r>
    <x v="6"/>
    <x v="1"/>
    <x v="0"/>
    <x v="4"/>
    <n v="28.64893"/>
    <n v="175.29199"/>
    <n v="143109"/>
    <n v="29.908899999999999"/>
    <n v="5.8686299999999996"/>
    <n v="4.6875"/>
    <n v="4.6875"/>
    <n v="4.6875"/>
  </r>
  <r>
    <x v="6"/>
    <x v="1"/>
    <x v="0"/>
    <x v="5"/>
    <n v="28.92437"/>
    <n v="175.27633"/>
    <n v="137632"/>
    <n v="30.477799999999998"/>
    <n v="5.7590300000000001"/>
    <n v="4.5454499999999998"/>
    <n v="4.5454499999999998"/>
    <n v="4.5454499999999998"/>
  </r>
  <r>
    <x v="6"/>
    <x v="1"/>
    <x v="0"/>
    <x v="6"/>
    <n v="28.723559999999999"/>
    <n v="175.23537999999999"/>
    <n v="118269"/>
    <n v="30.858709999999999"/>
    <n v="5.6863999999999999"/>
    <n v="4.5454499999999998"/>
    <n v="4.5454499999999998"/>
    <n v="4.5454499999999998"/>
  </r>
  <r>
    <x v="6"/>
    <x v="1"/>
    <x v="0"/>
    <x v="7"/>
    <n v="28.636050000000001"/>
    <n v="175.35344000000001"/>
    <n v="119807"/>
    <n v="29.434159999999999"/>
    <n v="5.9624899999999998"/>
    <n v="4.5454499999999998"/>
    <n v="4.5454499999999998"/>
    <n v="4.5454499999999998"/>
  </r>
  <r>
    <x v="6"/>
    <x v="1"/>
    <x v="0"/>
    <x v="8"/>
    <n v="29.21312"/>
    <n v="175.26804000000001"/>
    <n v="107281"/>
    <n v="30.828240000000001"/>
    <n v="5.6935199999999986"/>
    <n v="4.5454499999999998"/>
    <n v="4.5454499999999998"/>
    <n v="4.5454499999999998"/>
  </r>
  <r>
    <x v="6"/>
    <x v="1"/>
    <x v="0"/>
    <x v="9"/>
    <n v="7.2378399999999994"/>
    <n v="175.26462000000001"/>
    <n v="128632"/>
    <n v="29.727640000000001"/>
    <n v="5.9028900000000002"/>
    <n v="4.6470599999999997"/>
    <n v="4.6470599999999997"/>
    <n v="4.6470599999999997"/>
  </r>
  <r>
    <x v="6"/>
    <x v="1"/>
    <x v="0"/>
    <x v="10"/>
    <n v="28.700340000000001"/>
    <n v="175.26138"/>
    <n v="140253"/>
    <n v="30.067620000000002"/>
    <n v="5.8372199999999994"/>
    <n v="4.5454499999999998"/>
    <n v="4.5454499999999998"/>
    <n v="4.5454499999999998"/>
  </r>
  <r>
    <x v="6"/>
    <x v="1"/>
    <x v="0"/>
    <x v="11"/>
    <n v="28.83933"/>
    <n v="175.19703000000001"/>
    <n v="123398"/>
    <n v="30.79795"/>
    <n v="5.6949500000000004"/>
    <n v="4.5454499999999998"/>
    <n v="4.5454499999999998"/>
    <n v="4.5454499999999998"/>
  </r>
  <r>
    <x v="6"/>
    <x v="1"/>
    <x v="1"/>
    <x v="0"/>
    <n v="26.713010000000001"/>
    <n v="175.35676000000001"/>
    <n v="740"/>
    <n v="32.039189999999998"/>
    <n v="5.4783799999999996"/>
    <n v="4.5454499999999998"/>
    <n v="4.5454499999999998"/>
    <n v="4.5454499999999998"/>
  </r>
  <r>
    <x v="6"/>
    <x v="1"/>
    <x v="1"/>
    <x v="1"/>
    <n v="27.74194"/>
    <n v="174.82427000000001"/>
    <n v="956"/>
    <n v="29.866109999999999"/>
    <n v="5.8623799999999999"/>
    <n v="4.6875"/>
    <n v="4.6875"/>
    <n v="4.6875"/>
  </r>
  <r>
    <x v="6"/>
    <x v="1"/>
    <x v="1"/>
    <x v="2"/>
    <n v="27.63721"/>
    <n v="174.45426"/>
    <n v="962"/>
    <n v="30.32432"/>
    <n v="5.7616199999999997"/>
    <n v="4.6875"/>
    <n v="4.6875"/>
    <n v="4.6875"/>
  </r>
  <r>
    <x v="6"/>
    <x v="1"/>
    <x v="1"/>
    <x v="3"/>
    <n v="4.5204900000000006"/>
    <n v="174.33886000000001"/>
    <n v="1145"/>
    <n v="30.14498"/>
    <n v="5.7919"/>
    <n v="4.6875"/>
    <n v="4.6875"/>
    <n v="4.6875"/>
  </r>
  <r>
    <x v="6"/>
    <x v="1"/>
    <x v="1"/>
    <x v="4"/>
    <n v="28.552959999999999"/>
    <n v="175.17144999999999"/>
    <n v="1149"/>
    <n v="29.729330000000001"/>
    <n v="5.8996500000000003"/>
    <n v="4.6875"/>
    <n v="4.6875"/>
    <n v="4.6875"/>
  </r>
  <r>
    <x v="6"/>
    <x v="1"/>
    <x v="1"/>
    <x v="5"/>
    <n v="28.01876"/>
    <n v="174.28892999999999"/>
    <n v="1156"/>
    <n v="30.613320000000002"/>
    <n v="5.6986999999999997"/>
    <n v="4.6875"/>
    <n v="4.6875"/>
    <n v="4.6875"/>
  </r>
  <r>
    <x v="6"/>
    <x v="1"/>
    <x v="1"/>
    <x v="6"/>
    <n v="24.91311"/>
    <n v="174.15217000000001"/>
    <n v="1012"/>
    <n v="30.942689999999999"/>
    <n v="5.63767"/>
    <n v="4.5454499999999998"/>
    <n v="4.5454499999999998"/>
    <n v="4.5454499999999998"/>
  </r>
  <r>
    <x v="6"/>
    <x v="1"/>
    <x v="1"/>
    <x v="7"/>
    <n v="26.513490000000001"/>
    <n v="174.26983000000001"/>
    <n v="1097"/>
    <n v="29.431180000000001"/>
    <n v="5.92666"/>
    <n v="4.6969699999999994"/>
    <n v="4.6969699999999994"/>
    <n v="4.6969699999999994"/>
  </r>
  <r>
    <x v="6"/>
    <x v="1"/>
    <x v="1"/>
    <x v="8"/>
    <n v="27.326550000000001"/>
    <n v="174.30491000000001"/>
    <n v="997"/>
    <n v="30.84253"/>
    <n v="5.6599900000000014"/>
    <n v="4.5454499999999998"/>
    <n v="4.5454499999999998"/>
    <n v="4.5454499999999998"/>
  </r>
  <r>
    <x v="6"/>
    <x v="1"/>
    <x v="1"/>
    <x v="9"/>
    <n v="7.98698"/>
    <n v="174.50826000000001"/>
    <n v="1210"/>
    <n v="29.714880000000001"/>
    <n v="5.8801500000000004"/>
    <n v="4.6875"/>
    <n v="4.6875"/>
    <n v="4.6875"/>
  </r>
  <r>
    <x v="6"/>
    <x v="1"/>
    <x v="1"/>
    <x v="10"/>
    <n v="27.713480000000001"/>
    <n v="175.33768000000001"/>
    <n v="1303"/>
    <n v="29.841899999999999"/>
    <n v="5.8821899999999996"/>
    <n v="4.6875"/>
    <n v="4.6875"/>
    <n v="4.6875"/>
  </r>
  <r>
    <x v="6"/>
    <x v="1"/>
    <x v="1"/>
    <x v="11"/>
    <n v="27.137709999999998"/>
    <n v="175.63364000000001"/>
    <n v="1070"/>
    <n v="30.93178"/>
    <n v="5.6833400000000003"/>
    <n v="4.6060600000000003"/>
    <n v="4.6060600000000003"/>
    <n v="4.6060600000000003"/>
  </r>
  <r>
    <x v="6"/>
    <x v="1"/>
    <x v="2"/>
    <x v="0"/>
    <n v="26.99577"/>
    <n v="174.67606000000001"/>
    <n v="213"/>
    <n v="32.230049999999999"/>
    <n v="5.4251500000000004"/>
    <n v="4.5454499999999998"/>
    <n v="4.5454499999999998"/>
    <n v="4.5454499999999998"/>
  </r>
  <r>
    <x v="6"/>
    <x v="1"/>
    <x v="2"/>
    <x v="1"/>
    <n v="26.48911"/>
    <n v="175.70339000000001"/>
    <n v="236"/>
    <n v="29.864409999999999"/>
    <n v="5.8917400000000004"/>
    <n v="4.71875"/>
    <n v="4.71875"/>
    <n v="4.71875"/>
  </r>
  <r>
    <x v="6"/>
    <x v="1"/>
    <x v="2"/>
    <x v="2"/>
    <n v="27.390180000000001"/>
    <n v="176.69825"/>
    <n v="285"/>
    <n v="30.06316"/>
    <n v="5.8915899999999999"/>
    <n v="4.6875"/>
    <n v="4.6875"/>
    <n v="4.6875"/>
  </r>
  <r>
    <x v="6"/>
    <x v="1"/>
    <x v="2"/>
    <x v="3"/>
    <n v="4.1822999999999997"/>
    <n v="175.88129000000001"/>
    <n v="278"/>
    <n v="30.061150000000001"/>
    <n v="5.8584199999999997"/>
    <n v="4.6875"/>
    <n v="4.6875"/>
    <n v="4.6875"/>
  </r>
  <r>
    <x v="6"/>
    <x v="1"/>
    <x v="2"/>
    <x v="4"/>
    <n v="27.55059"/>
    <n v="173.54945000000001"/>
    <n v="273"/>
    <n v="29.758240000000001"/>
    <n v="5.8425900000000004"/>
    <n v="4.6875"/>
    <n v="4.6875"/>
    <n v="4.6875"/>
  </r>
  <r>
    <x v="6"/>
    <x v="1"/>
    <x v="2"/>
    <x v="5"/>
    <n v="27.966259999999998"/>
    <n v="174.05882"/>
    <n v="238"/>
    <n v="31.067229999999999"/>
    <n v="5.6079699999999999"/>
    <n v="4.6875"/>
    <n v="4.6875"/>
    <n v="4.6875"/>
  </r>
  <r>
    <x v="6"/>
    <x v="1"/>
    <x v="2"/>
    <x v="6"/>
    <n v="25.949400000000001"/>
    <n v="171.70149000000001"/>
    <n v="201"/>
    <n v="31.089549999999999"/>
    <n v="5.5284800000000001"/>
    <n v="4.5757599999999998"/>
    <n v="4.5757599999999998"/>
    <n v="4.5757599999999998"/>
  </r>
  <r>
    <x v="6"/>
    <x v="1"/>
    <x v="2"/>
    <x v="7"/>
    <n v="27.242840000000001"/>
    <n v="173.18040999999999"/>
    <n v="194"/>
    <n v="29.371130000000001"/>
    <n v="5.8996900000000014"/>
    <n v="4.9354800000000001"/>
    <n v="4.9354800000000001"/>
    <n v="4.9354800000000001"/>
  </r>
  <r>
    <x v="6"/>
    <x v="1"/>
    <x v="2"/>
    <x v="8"/>
    <n v="30.282330000000002"/>
    <n v="173.94659999999999"/>
    <n v="206"/>
    <n v="31.048539999999999"/>
    <n v="5.6102600000000002"/>
    <n v="4.6060600000000003"/>
    <n v="4.6060600000000003"/>
    <n v="4.6060600000000003"/>
  </r>
  <r>
    <x v="6"/>
    <x v="1"/>
    <x v="2"/>
    <x v="9"/>
    <n v="8.1077999999999992"/>
    <n v="173.10847000000001"/>
    <n v="295"/>
    <n v="29.671189999999999"/>
    <n v="5.84131"/>
    <n v="4.6875"/>
    <n v="4.6875"/>
    <n v="4.6875"/>
  </r>
  <r>
    <x v="6"/>
    <x v="1"/>
    <x v="2"/>
    <x v="10"/>
    <n v="28.951840000000001"/>
    <n v="174.96656999999999"/>
    <n v="359"/>
    <n v="29.935929999999999"/>
    <n v="5.8549899999999999"/>
    <n v="4.6875"/>
    <n v="4.6875"/>
    <n v="4.6875"/>
  </r>
  <r>
    <x v="6"/>
    <x v="1"/>
    <x v="2"/>
    <x v="11"/>
    <n v="28.940239999999999"/>
    <n v="174.66216"/>
    <n v="296"/>
    <n v="30.5"/>
    <n v="5.7331500000000002"/>
    <n v="4.6875"/>
    <n v="4.6875"/>
    <n v="4.6875"/>
  </r>
  <r>
    <x v="6"/>
    <x v="1"/>
    <x v="3"/>
    <x v="0"/>
    <n v="25.721329999999998"/>
    <n v="175.95926"/>
    <n v="48992"/>
    <n v="31.864940000000001"/>
    <n v="5.5292699999999986"/>
    <n v="4.5454499999999998"/>
    <n v="4.5454499999999998"/>
    <n v="4.5454499999999998"/>
  </r>
  <r>
    <x v="6"/>
    <x v="1"/>
    <x v="3"/>
    <x v="1"/>
    <n v="26.673670000000001"/>
    <n v="175.82579000000001"/>
    <n v="69599"/>
    <n v="29.808990000000001"/>
    <n v="5.9055"/>
    <n v="4.6875"/>
    <n v="4.6875"/>
    <n v="4.6875"/>
  </r>
  <r>
    <x v="6"/>
    <x v="1"/>
    <x v="3"/>
    <x v="2"/>
    <n v="25.585329999999999"/>
    <n v="175.83108999999999"/>
    <n v="74234"/>
    <n v="30.18967"/>
    <n v="5.8324999999999996"/>
    <n v="4.6875"/>
    <n v="4.6875"/>
    <n v="4.6875"/>
  </r>
  <r>
    <x v="6"/>
    <x v="1"/>
    <x v="3"/>
    <x v="3"/>
    <n v="3.5612499999999998"/>
    <n v="175.86571000000001"/>
    <n v="81128"/>
    <n v="29.885719999999999"/>
    <n v="5.8919699999999997"/>
    <n v="4.5454499999999998"/>
    <n v="4.5454499999999998"/>
    <n v="4.5454499999999998"/>
  </r>
  <r>
    <x v="6"/>
    <x v="1"/>
    <x v="3"/>
    <x v="4"/>
    <n v="27.77"/>
    <n v="175.84508"/>
    <n v="79094"/>
    <n v="30.108899999999998"/>
    <n v="5.8477699999999997"/>
    <n v="4.6875"/>
    <n v="4.6875"/>
    <n v="4.6875"/>
  </r>
  <r>
    <x v="6"/>
    <x v="1"/>
    <x v="3"/>
    <x v="5"/>
    <n v="28.040019999999998"/>
    <n v="175.83788000000001"/>
    <n v="71954"/>
    <n v="30.55303"/>
    <n v="5.7623899999999999"/>
    <n v="4.6875"/>
    <n v="4.6875"/>
    <n v="4.6875"/>
  </r>
  <r>
    <x v="6"/>
    <x v="1"/>
    <x v="3"/>
    <x v="6"/>
    <n v="26.665939999999999"/>
    <n v="175.69759999999999"/>
    <n v="55824"/>
    <n v="30.779399999999999"/>
    <n v="5.7163900000000014"/>
    <n v="4.5454499999999998"/>
    <n v="4.5454499999999998"/>
    <n v="4.5454499999999998"/>
  </r>
  <r>
    <x v="6"/>
    <x v="1"/>
    <x v="3"/>
    <x v="7"/>
    <n v="26.135400000000001"/>
    <n v="175.57505"/>
    <n v="53371"/>
    <n v="29.456320000000002"/>
    <n v="5.9658499999999997"/>
    <n v="4.5454499999999998"/>
    <n v="4.5454499999999998"/>
    <n v="4.5454499999999998"/>
  </r>
  <r>
    <x v="6"/>
    <x v="1"/>
    <x v="3"/>
    <x v="8"/>
    <n v="26.930350000000001"/>
    <n v="175.61201"/>
    <n v="45862"/>
    <n v="30.713989999999999"/>
    <n v="5.7268800000000004"/>
    <n v="4.5454499999999998"/>
    <n v="4.5454499999999998"/>
    <n v="4.5454499999999998"/>
  </r>
  <r>
    <x v="6"/>
    <x v="1"/>
    <x v="3"/>
    <x v="9"/>
    <n v="6.6934600000000009"/>
    <n v="175.61976000000001"/>
    <n v="62970"/>
    <n v="29.740729999999999"/>
    <n v="5.9124300000000014"/>
    <n v="4.6875"/>
    <n v="4.6875"/>
    <n v="4.6875"/>
  </r>
  <r>
    <x v="6"/>
    <x v="1"/>
    <x v="3"/>
    <x v="10"/>
    <n v="27.458320000000001"/>
    <n v="175.94076000000001"/>
    <n v="78854"/>
    <n v="30.049009999999999"/>
    <n v="5.8639599999999996"/>
    <n v="4.5454499999999998"/>
    <n v="4.5454499999999998"/>
    <n v="4.5454499999999998"/>
  </r>
  <r>
    <x v="6"/>
    <x v="1"/>
    <x v="3"/>
    <x v="11"/>
    <n v="27.277059999999999"/>
    <n v="175.76098999999999"/>
    <n v="73349"/>
    <n v="30.72719"/>
    <n v="5.72628"/>
    <n v="4.5454499999999998"/>
    <n v="4.5454499999999998"/>
    <n v="4.5454499999999998"/>
  </r>
  <r>
    <x v="7"/>
    <x v="0"/>
    <x v="0"/>
    <x v="0"/>
    <n v="34.702309999999997"/>
    <n v="224.51761999999999"/>
    <n v="24694"/>
    <n v="31.850529999999999"/>
    <n v="7.058889999999999"/>
    <n v="6.0606099999999996"/>
    <n v="6.0606099999999996"/>
    <n v="6.0606099999999996"/>
  </r>
  <r>
    <x v="7"/>
    <x v="0"/>
    <x v="0"/>
    <x v="1"/>
    <n v="34.992159999999998"/>
    <n v="224.45344"/>
    <n v="30780"/>
    <n v="30.172029999999999"/>
    <n v="7.4495699999999996"/>
    <n v="6.25"/>
    <n v="6.25"/>
    <n v="6.25"/>
  </r>
  <r>
    <x v="7"/>
    <x v="0"/>
    <x v="0"/>
    <x v="2"/>
    <n v="34.780559999999987"/>
    <n v="224.18142"/>
    <n v="34567"/>
    <n v="29.93141"/>
    <n v="7.4999399999999996"/>
    <n v="6.25"/>
    <n v="6.25"/>
    <n v="6.25"/>
  </r>
  <r>
    <x v="7"/>
    <x v="0"/>
    <x v="0"/>
    <x v="3"/>
    <n v="9.9321699999999993"/>
    <n v="223.87886"/>
    <n v="36668"/>
    <n v="30.246259999999999"/>
    <n v="7.4127399999999994"/>
    <n v="6.0606099999999996"/>
    <n v="6.0606099999999996"/>
    <n v="6.0606099999999996"/>
  </r>
  <r>
    <x v="7"/>
    <x v="0"/>
    <x v="0"/>
    <x v="4"/>
    <n v="36.302030000000002"/>
    <n v="223.89183"/>
    <n v="37376"/>
    <n v="29.93571"/>
    <n v="7.4896200000000004"/>
    <n v="6.25"/>
    <n v="6.25"/>
    <n v="6.25"/>
  </r>
  <r>
    <x v="7"/>
    <x v="0"/>
    <x v="0"/>
    <x v="5"/>
    <n v="36.934869999999997"/>
    <n v="223.94716"/>
    <n v="37604"/>
    <n v="30.539249999999999"/>
    <n v="7.3431800000000003"/>
    <n v="6.25"/>
    <n v="6.25"/>
    <n v="6.25"/>
  </r>
  <r>
    <x v="7"/>
    <x v="0"/>
    <x v="0"/>
    <x v="6"/>
    <n v="37.12426"/>
    <n v="224.18594999999999"/>
    <n v="34553"/>
    <n v="30.847709999999999"/>
    <n v="7.2777100000000008"/>
    <n v="6.0606099999999996"/>
    <n v="6.0606099999999996"/>
    <n v="6.0606099999999996"/>
  </r>
  <r>
    <x v="7"/>
    <x v="0"/>
    <x v="0"/>
    <x v="7"/>
    <n v="37.242130000000003"/>
    <n v="224.21468999999999"/>
    <n v="34352"/>
    <n v="29.48678"/>
    <n v="7.6109600000000004"/>
    <n v="6.0606099999999996"/>
    <n v="6.0606099999999996"/>
    <n v="6.0606099999999996"/>
  </r>
  <r>
    <x v="7"/>
    <x v="0"/>
    <x v="0"/>
    <x v="8"/>
    <n v="38.18515"/>
    <n v="224.1103"/>
    <n v="33055"/>
    <n v="30.80481"/>
    <n v="7.2863199999999999"/>
    <n v="6.0606099999999996"/>
    <n v="6.0606099999999996"/>
    <n v="6.0606099999999996"/>
  </r>
  <r>
    <x v="7"/>
    <x v="0"/>
    <x v="0"/>
    <x v="9"/>
    <n v="15.527659999999999"/>
    <n v="224.18723"/>
    <n v="36544"/>
    <n v="29.838170000000002"/>
    <n v="7.5235500000000002"/>
    <n v="6.25"/>
    <n v="6.25"/>
    <n v="6.25"/>
  </r>
  <r>
    <x v="7"/>
    <x v="0"/>
    <x v="0"/>
    <x v="10"/>
    <n v="37.44218"/>
    <n v="224.25951000000001"/>
    <n v="39721"/>
    <n v="30.07414"/>
    <n v="7.4678600000000008"/>
    <n v="6.0606099999999996"/>
    <n v="6.0606099999999996"/>
    <n v="6.0606099999999996"/>
  </r>
  <r>
    <x v="7"/>
    <x v="0"/>
    <x v="0"/>
    <x v="11"/>
    <n v="37.735149999999997"/>
    <n v="224.37746000000001"/>
    <n v="36160"/>
    <n v="30.793140000000001"/>
    <n v="7.2946399999999993"/>
    <n v="6.0606099999999996"/>
    <n v="6.0606099999999996"/>
    <n v="6.0606099999999996"/>
  </r>
  <r>
    <x v="7"/>
    <x v="0"/>
    <x v="1"/>
    <x v="0"/>
    <n v="34.683259999999997"/>
    <n v="223.84091000000001"/>
    <n v="396"/>
    <n v="32.02525"/>
    <n v="6.9971300000000003"/>
    <n v="6.0606099999999996"/>
    <n v="6.0606099999999996"/>
    <n v="6.0606099999999996"/>
  </r>
  <r>
    <x v="7"/>
    <x v="0"/>
    <x v="1"/>
    <x v="1"/>
    <n v="34.823529999999998"/>
    <n v="224.55098000000001"/>
    <n v="510"/>
    <n v="29.79608"/>
    <n v="7.5464399999999996"/>
    <n v="6.25"/>
    <n v="6.25"/>
    <n v="6.25"/>
  </r>
  <r>
    <x v="7"/>
    <x v="0"/>
    <x v="1"/>
    <x v="2"/>
    <n v="36.21387"/>
    <n v="224.95446999999999"/>
    <n v="571"/>
    <n v="30.360769999999999"/>
    <n v="7.4201499999999996"/>
    <n v="6.25"/>
    <n v="6.25"/>
    <n v="6.25"/>
  </r>
  <r>
    <x v="7"/>
    <x v="0"/>
    <x v="1"/>
    <x v="3"/>
    <n v="13.04862"/>
    <n v="224.60550000000001"/>
    <n v="654"/>
    <n v="30.28593"/>
    <n v="7.4292499999999997"/>
    <n v="6.09091"/>
    <n v="6.09091"/>
    <n v="6.09091"/>
  </r>
  <r>
    <x v="7"/>
    <x v="0"/>
    <x v="1"/>
    <x v="4"/>
    <n v="37.158259999999999"/>
    <n v="225.45495"/>
    <n v="677"/>
    <n v="29.683900000000001"/>
    <n v="7.6041499999999997"/>
    <n v="6.25"/>
    <n v="6.25"/>
    <n v="6.25"/>
  </r>
  <r>
    <x v="7"/>
    <x v="0"/>
    <x v="1"/>
    <x v="5"/>
    <n v="37.349140000000013"/>
    <n v="224.22384"/>
    <n v="688"/>
    <n v="30.533429999999999"/>
    <n v="7.3503399999999992"/>
    <n v="6.25"/>
    <n v="6.25"/>
    <n v="6.25"/>
  </r>
  <r>
    <x v="7"/>
    <x v="0"/>
    <x v="1"/>
    <x v="6"/>
    <n v="36.025410000000001"/>
    <n v="224.55760000000001"/>
    <n v="651"/>
    <n v="30.969280000000001"/>
    <n v="7.260460000000001"/>
    <n v="6.0606099999999996"/>
    <n v="6.0606099999999996"/>
    <n v="6.0606099999999996"/>
  </r>
  <r>
    <x v="7"/>
    <x v="0"/>
    <x v="1"/>
    <x v="7"/>
    <n v="36.34075"/>
    <n v="224.87757999999999"/>
    <n v="629"/>
    <n v="29.383150000000001"/>
    <n v="7.6579100000000002"/>
    <n v="6.4516099999999996"/>
    <n v="6.4516099999999996"/>
    <n v="6.4516099999999996"/>
  </r>
  <r>
    <x v="7"/>
    <x v="0"/>
    <x v="1"/>
    <x v="8"/>
    <n v="37.689509999999999"/>
    <n v="224.37816000000001"/>
    <n v="632"/>
    <n v="31.058540000000001"/>
    <n v="7.2356399999999992"/>
    <n v="6.0606099999999996"/>
    <n v="6.0606099999999996"/>
    <n v="6.0606099999999996"/>
  </r>
  <r>
    <x v="7"/>
    <x v="0"/>
    <x v="1"/>
    <x v="9"/>
    <n v="16.489570000000001"/>
    <n v="225.24517"/>
    <n v="828"/>
    <n v="29.67754"/>
    <n v="7.5974300000000001"/>
    <n v="6.25"/>
    <n v="6.25"/>
    <n v="6.25"/>
  </r>
  <r>
    <x v="7"/>
    <x v="0"/>
    <x v="1"/>
    <x v="10"/>
    <n v="36.527369999999998"/>
    <n v="224.41656"/>
    <n v="761"/>
    <n v="29.844940000000001"/>
    <n v="7.5275999999999996"/>
    <n v="6.375"/>
    <n v="6.375"/>
    <n v="6.375"/>
  </r>
  <r>
    <x v="7"/>
    <x v="0"/>
    <x v="1"/>
    <x v="11"/>
    <n v="34.325060000000001"/>
    <n v="224.55788000000001"/>
    <n v="622"/>
    <n v="30.90354"/>
    <n v="7.27447"/>
    <n v="6.0606099999999996"/>
    <n v="6.0606099999999996"/>
    <n v="6.0606099999999996"/>
  </r>
  <r>
    <x v="7"/>
    <x v="0"/>
    <x v="2"/>
    <x v="0"/>
    <n v="34.040100000000002"/>
    <n v="224.30728999999999"/>
    <n v="192"/>
    <n v="32.322920000000003"/>
    <n v="6.9457800000000001"/>
    <n v="6.0606099999999996"/>
    <n v="6.0606099999999996"/>
    <n v="6.0606099999999996"/>
  </r>
  <r>
    <x v="7"/>
    <x v="0"/>
    <x v="2"/>
    <x v="1"/>
    <n v="35.798139999999997"/>
    <n v="224.23792"/>
    <n v="269"/>
    <n v="29.862449999999999"/>
    <n v="7.51755"/>
    <n v="6.25"/>
    <n v="6.25"/>
    <n v="6.25"/>
  </r>
  <r>
    <x v="7"/>
    <x v="0"/>
    <x v="2"/>
    <x v="2"/>
    <n v="35.366289999999999"/>
    <n v="225.55055999999999"/>
    <n v="267"/>
    <n v="29.9588"/>
    <n v="7.5413699999999997"/>
    <n v="6.25"/>
    <n v="6.25"/>
    <n v="6.25"/>
  </r>
  <r>
    <x v="7"/>
    <x v="0"/>
    <x v="2"/>
    <x v="3"/>
    <n v="12.15962"/>
    <n v="225.71608000000001"/>
    <n v="398"/>
    <n v="30.1206"/>
    <n v="7.5044000000000004"/>
    <n v="6.25"/>
    <n v="6.25"/>
    <n v="6.25"/>
  </r>
  <r>
    <x v="7"/>
    <x v="0"/>
    <x v="2"/>
    <x v="4"/>
    <n v="37.890540000000001"/>
    <n v="224.46418"/>
    <n v="349"/>
    <n v="29.733519999999999"/>
    <n v="7.5601399999999996"/>
    <n v="6.25"/>
    <n v="6.25"/>
    <n v="6.25"/>
  </r>
  <r>
    <x v="7"/>
    <x v="0"/>
    <x v="2"/>
    <x v="5"/>
    <n v="37.370109999999997"/>
    <n v="225.14068"/>
    <n v="263"/>
    <n v="30.893540000000002"/>
    <n v="7.2945100000000007"/>
    <n v="6.25"/>
    <n v="6.25"/>
    <n v="6.25"/>
  </r>
  <r>
    <x v="7"/>
    <x v="0"/>
    <x v="2"/>
    <x v="6"/>
    <n v="38.8718"/>
    <n v="225.08466000000001"/>
    <n v="189"/>
    <n v="30.97354"/>
    <n v="7.27468"/>
    <n v="6.25"/>
    <n v="6.25"/>
    <n v="6.25"/>
  </r>
  <r>
    <x v="7"/>
    <x v="0"/>
    <x v="2"/>
    <x v="7"/>
    <n v="38.325560000000003"/>
    <n v="223.42347000000001"/>
    <n v="196"/>
    <n v="29.295919999999999"/>
    <n v="7.63"/>
    <n v="6.4838699999999996"/>
    <n v="6.4838699999999996"/>
    <n v="6.4838699999999996"/>
  </r>
  <r>
    <x v="7"/>
    <x v="0"/>
    <x v="2"/>
    <x v="8"/>
    <n v="39.633020000000002"/>
    <n v="225.82883000000001"/>
    <n v="222"/>
    <n v="30.99099"/>
    <n v="7.2976800000000006"/>
    <n v="6.0606099999999996"/>
    <n v="6.0606099999999996"/>
    <n v="6.0606099999999996"/>
  </r>
  <r>
    <x v="7"/>
    <x v="0"/>
    <x v="2"/>
    <x v="9"/>
    <n v="18.129149999999999"/>
    <n v="223.78142"/>
    <n v="366"/>
    <n v="29.62022"/>
    <n v="7.5674100000000006"/>
    <n v="6.28125"/>
    <n v="6.28125"/>
    <n v="6.28125"/>
  </r>
  <r>
    <x v="7"/>
    <x v="0"/>
    <x v="2"/>
    <x v="10"/>
    <n v="37.963850000000001"/>
    <n v="224.19506000000001"/>
    <n v="405"/>
    <n v="29.987649999999999"/>
    <n v="7.4885999999999999"/>
    <n v="6.25"/>
    <n v="6.25"/>
    <n v="6.25"/>
  </r>
  <r>
    <x v="7"/>
    <x v="0"/>
    <x v="2"/>
    <x v="11"/>
    <n v="37.27176"/>
    <n v="223.86068"/>
    <n v="323"/>
    <n v="30.436530000000001"/>
    <n v="7.3609100000000014"/>
    <n v="6.09091"/>
    <n v="6.09091"/>
    <n v="6.09091"/>
  </r>
  <r>
    <x v="7"/>
    <x v="0"/>
    <x v="3"/>
    <x v="0"/>
    <n v="31.497"/>
    <n v="225.1146"/>
    <n v="15759"/>
    <n v="31.80386"/>
    <n v="7.0876100000000006"/>
    <n v="6.0606099999999996"/>
    <n v="6.0606099999999996"/>
    <n v="6.0606099999999996"/>
  </r>
  <r>
    <x v="7"/>
    <x v="0"/>
    <x v="3"/>
    <x v="1"/>
    <n v="31.851009999999999"/>
    <n v="224.91748000000001"/>
    <n v="21848"/>
    <n v="29.888960000000001"/>
    <n v="7.5345700000000004"/>
    <n v="6.25"/>
    <n v="6.25"/>
    <n v="6.25"/>
  </r>
  <r>
    <x v="7"/>
    <x v="0"/>
    <x v="3"/>
    <x v="2"/>
    <n v="30.508700000000001"/>
    <n v="224.76981000000001"/>
    <n v="24823"/>
    <n v="30.160340000000001"/>
    <n v="7.46305"/>
    <n v="6.25"/>
    <n v="6.25"/>
    <n v="6.25"/>
  </r>
  <r>
    <x v="7"/>
    <x v="0"/>
    <x v="3"/>
    <x v="3"/>
    <n v="8.7183499999999992"/>
    <n v="224.36739"/>
    <n v="26781"/>
    <n v="29.998470000000001"/>
    <n v="7.4899800000000001"/>
    <n v="6.0606099999999996"/>
    <n v="6.0606099999999996"/>
    <n v="6.0606099999999996"/>
  </r>
  <r>
    <x v="7"/>
    <x v="0"/>
    <x v="3"/>
    <x v="4"/>
    <n v="33.207689999999999"/>
    <n v="224.57513"/>
    <n v="26921"/>
    <n v="30.218489999999999"/>
    <n v="7.44163"/>
    <n v="6.25"/>
    <n v="6.25"/>
    <n v="6.25"/>
  </r>
  <r>
    <x v="7"/>
    <x v="0"/>
    <x v="3"/>
    <x v="5"/>
    <n v="33.873390000000001"/>
    <n v="224.55484000000001"/>
    <n v="25620"/>
    <n v="30.47268"/>
    <n v="7.3787500000000001"/>
    <n v="6.25"/>
    <n v="6.25"/>
    <n v="6.25"/>
  </r>
  <r>
    <x v="7"/>
    <x v="0"/>
    <x v="3"/>
    <x v="6"/>
    <n v="33.79242"/>
    <n v="224.94036"/>
    <n v="20237"/>
    <n v="30.808910000000001"/>
    <n v="7.3111899999999999"/>
    <n v="6.0606099999999996"/>
    <n v="6.0606099999999996"/>
    <n v="6.0606099999999996"/>
  </r>
  <r>
    <x v="7"/>
    <x v="0"/>
    <x v="3"/>
    <x v="7"/>
    <n v="33.852269999999997"/>
    <n v="224.89906999999999"/>
    <n v="19162"/>
    <n v="29.470980000000001"/>
    <n v="7.6383399999999986"/>
    <n v="6.0606099999999996"/>
    <n v="6.0606099999999996"/>
    <n v="6.0606099999999996"/>
  </r>
  <r>
    <x v="7"/>
    <x v="0"/>
    <x v="3"/>
    <x v="8"/>
    <n v="34.484160000000003"/>
    <n v="225.24885"/>
    <n v="17581"/>
    <n v="30.695810000000002"/>
    <n v="7.3496300000000003"/>
    <n v="6.0606099999999996"/>
    <n v="6.0606099999999996"/>
    <n v="6.0606099999999996"/>
  </r>
  <r>
    <x v="7"/>
    <x v="0"/>
    <x v="3"/>
    <x v="9"/>
    <n v="12.9558"/>
    <n v="224.75165000000001"/>
    <n v="23503"/>
    <n v="29.79288"/>
    <n v="7.553910000000001"/>
    <n v="6.25"/>
    <n v="6.25"/>
    <n v="6.25"/>
  </r>
  <r>
    <x v="7"/>
    <x v="0"/>
    <x v="3"/>
    <x v="10"/>
    <n v="34.049210000000002"/>
    <n v="224.60856999999999"/>
    <n v="27780"/>
    <n v="30.143699999999999"/>
    <n v="7.4632800000000001"/>
    <n v="6.0606099999999996"/>
    <n v="6.0606099999999996"/>
    <n v="6.0606099999999996"/>
  </r>
  <r>
    <x v="7"/>
    <x v="0"/>
    <x v="3"/>
    <x v="11"/>
    <n v="34.040889999999997"/>
    <n v="224.86085"/>
    <n v="25563"/>
    <n v="30.709029999999998"/>
    <n v="7.3302500000000004"/>
    <n v="6.0606099999999996"/>
    <n v="6.0606099999999996"/>
    <n v="6.0606099999999996"/>
  </r>
  <r>
    <x v="7"/>
    <x v="1"/>
    <x v="0"/>
    <x v="0"/>
    <n v="34.745040000000003"/>
    <n v="225.04539"/>
    <n v="105651"/>
    <n v="31.76632"/>
    <n v="7.0944000000000003"/>
    <n v="6.0606099999999996"/>
    <n v="6.0606099999999996"/>
    <n v="6.0606099999999996"/>
  </r>
  <r>
    <x v="7"/>
    <x v="1"/>
    <x v="0"/>
    <x v="1"/>
    <n v="35.517470000000003"/>
    <n v="224.96285"/>
    <n v="135994"/>
    <n v="30.133559999999999"/>
    <n v="7.47567"/>
    <n v="6.25"/>
    <n v="6.25"/>
    <n v="6.25"/>
  </r>
  <r>
    <x v="7"/>
    <x v="1"/>
    <x v="0"/>
    <x v="2"/>
    <n v="35.575130000000001"/>
    <n v="224.88290000000001"/>
    <n v="150416"/>
    <n v="29.92482"/>
    <n v="7.5254600000000007"/>
    <n v="6.25"/>
    <n v="6.25"/>
    <n v="6.25"/>
  </r>
  <r>
    <x v="7"/>
    <x v="1"/>
    <x v="0"/>
    <x v="3"/>
    <n v="10.943239999999999"/>
    <n v="224.86195000000001"/>
    <n v="158955"/>
    <n v="30.1754"/>
    <n v="7.4623300000000006"/>
    <n v="6.0606099999999996"/>
    <n v="6.0606099999999996"/>
    <n v="6.0606099999999996"/>
  </r>
  <r>
    <x v="7"/>
    <x v="1"/>
    <x v="0"/>
    <x v="4"/>
    <n v="37.03369"/>
    <n v="224.78473"/>
    <n v="161493"/>
    <n v="29.921019999999999"/>
    <n v="7.5226699999999997"/>
    <n v="6.1515199999999997"/>
    <n v="6.1515199999999997"/>
    <n v="6.1515199999999997"/>
  </r>
  <r>
    <x v="7"/>
    <x v="1"/>
    <x v="0"/>
    <x v="5"/>
    <n v="37.420759999999987"/>
    <n v="224.74620999999999"/>
    <n v="156226"/>
    <n v="30.477709999999998"/>
    <n v="7.3844399999999997"/>
    <n v="6.09091"/>
    <n v="6.09091"/>
    <n v="6.09091"/>
  </r>
  <r>
    <x v="7"/>
    <x v="1"/>
    <x v="0"/>
    <x v="6"/>
    <n v="37.140389999999996"/>
    <n v="224.83807999999999"/>
    <n v="135002"/>
    <n v="30.899750000000001"/>
    <n v="7.28627"/>
    <n v="6.0606099999999996"/>
    <n v="6.0606099999999996"/>
    <n v="6.0606099999999996"/>
  </r>
  <r>
    <x v="7"/>
    <x v="1"/>
    <x v="0"/>
    <x v="7"/>
    <n v="37.046690000000012"/>
    <n v="224.7972"/>
    <n v="135492"/>
    <n v="29.435770000000002"/>
    <n v="7.6432699999999993"/>
    <n v="5.8823499999999997"/>
    <n v="5.8823499999999997"/>
    <n v="5.8823499999999997"/>
  </r>
  <r>
    <x v="7"/>
    <x v="1"/>
    <x v="0"/>
    <x v="8"/>
    <n v="37.859789999999997"/>
    <n v="224.83299"/>
    <n v="123104"/>
    <n v="30.861599999999999"/>
    <n v="7.2957000000000001"/>
    <n v="6.0606099999999996"/>
    <n v="6.0606099999999996"/>
    <n v="6.0606099999999996"/>
  </r>
  <r>
    <x v="7"/>
    <x v="1"/>
    <x v="0"/>
    <x v="9"/>
    <n v="16.174700000000001"/>
    <n v="224.77914000000001"/>
    <n v="146185"/>
    <n v="29.72908"/>
    <n v="7.5700500000000002"/>
    <n v="6.0588199999999999"/>
    <n v="6.0588199999999999"/>
    <n v="6.0588199999999999"/>
  </r>
  <r>
    <x v="7"/>
    <x v="1"/>
    <x v="0"/>
    <x v="10"/>
    <n v="37.433759999999999"/>
    <n v="224.87463"/>
    <n v="160609"/>
    <n v="30.093389999999999"/>
    <n v="7.4835799999999999"/>
    <n v="6.0606099999999996"/>
    <n v="6.0606099999999996"/>
    <n v="6.0606099999999996"/>
  </r>
  <r>
    <x v="7"/>
    <x v="1"/>
    <x v="0"/>
    <x v="11"/>
    <n v="37.394109999999998"/>
    <n v="224.86613"/>
    <n v="141304"/>
    <n v="30.812329999999999"/>
    <n v="7.3060300000000007"/>
    <n v="6.0606099999999996"/>
    <n v="6.0606099999999996"/>
    <n v="6.0606099999999996"/>
  </r>
  <r>
    <x v="7"/>
    <x v="1"/>
    <x v="1"/>
    <x v="0"/>
    <n v="34.215980000000002"/>
    <n v="224.33104"/>
    <n v="728"/>
    <n v="31.960159999999998"/>
    <n v="7.0269600000000008"/>
    <n v="6.0606099999999996"/>
    <n v="6.0606099999999996"/>
    <n v="6.0606099999999996"/>
  </r>
  <r>
    <x v="7"/>
    <x v="1"/>
    <x v="1"/>
    <x v="1"/>
    <n v="35.415660000000003"/>
    <n v="225.27879999999999"/>
    <n v="1033"/>
    <n v="29.788959999999999"/>
    <n v="7.5724499999999999"/>
    <n v="6.25"/>
    <n v="6.25"/>
    <n v="6.25"/>
  </r>
  <r>
    <x v="7"/>
    <x v="1"/>
    <x v="1"/>
    <x v="2"/>
    <n v="36.129910000000002"/>
    <n v="224.74932000000001"/>
    <n v="1105"/>
    <n v="30.273299999999999"/>
    <n v="7.4370100000000008"/>
    <n v="6.25"/>
    <n v="6.25"/>
    <n v="6.25"/>
  </r>
  <r>
    <x v="7"/>
    <x v="1"/>
    <x v="1"/>
    <x v="3"/>
    <n v="12.24884"/>
    <n v="225.28229999999999"/>
    <n v="1254"/>
    <n v="30.1571"/>
    <n v="7.4816100000000008"/>
    <n v="6.2121199999999996"/>
    <n v="6.2121199999999996"/>
    <n v="6.2121199999999996"/>
  </r>
  <r>
    <x v="7"/>
    <x v="1"/>
    <x v="1"/>
    <x v="4"/>
    <n v="36.731759999999987"/>
    <n v="225.10455999999999"/>
    <n v="1339"/>
    <n v="29.71322"/>
    <n v="7.5847699999999998"/>
    <n v="6.25"/>
    <n v="6.25"/>
    <n v="6.25"/>
  </r>
  <r>
    <x v="7"/>
    <x v="1"/>
    <x v="1"/>
    <x v="5"/>
    <n v="36.176609999999997"/>
    <n v="224.82531"/>
    <n v="1225"/>
    <n v="30.68327"/>
    <n v="7.3348000000000004"/>
    <n v="6.25"/>
    <n v="6.25"/>
    <n v="6.25"/>
  </r>
  <r>
    <x v="7"/>
    <x v="1"/>
    <x v="1"/>
    <x v="6"/>
    <n v="33.360660000000003"/>
    <n v="224.83609999999999"/>
    <n v="1025"/>
    <n v="30.867319999999999"/>
    <n v="7.2943399999999992"/>
    <n v="6.0606099999999996"/>
    <n v="6.0606099999999996"/>
    <n v="6.0606099999999996"/>
  </r>
  <r>
    <x v="7"/>
    <x v="1"/>
    <x v="1"/>
    <x v="7"/>
    <n v="33.271590000000003"/>
    <n v="224.44487000000001"/>
    <n v="1043"/>
    <n v="29.49952"/>
    <n v="7.6158000000000001"/>
    <n v="6.09091"/>
    <n v="6.09091"/>
    <n v="6.09091"/>
  </r>
  <r>
    <x v="7"/>
    <x v="1"/>
    <x v="1"/>
    <x v="8"/>
    <n v="34.925340000000013"/>
    <n v="224.69497999999999"/>
    <n v="977"/>
    <n v="30.951889999999999"/>
    <n v="7.2715100000000001"/>
    <n v="6.0606099999999996"/>
    <n v="6.0606099999999996"/>
    <n v="6.0606099999999996"/>
  </r>
  <r>
    <x v="7"/>
    <x v="1"/>
    <x v="1"/>
    <x v="9"/>
    <n v="16.256779999999999"/>
    <n v="224.24302"/>
    <n v="1325"/>
    <n v="29.688300000000002"/>
    <n v="7.5612600000000008"/>
    <n v="6.25"/>
    <n v="6.25"/>
    <n v="6.25"/>
  </r>
  <r>
    <x v="7"/>
    <x v="1"/>
    <x v="1"/>
    <x v="10"/>
    <n v="35.688290000000002"/>
    <n v="225.03011000000001"/>
    <n v="1395"/>
    <n v="29.855910000000002"/>
    <n v="7.5454699999999999"/>
    <n v="6.25"/>
    <n v="6.25"/>
    <n v="6.25"/>
  </r>
  <r>
    <x v="7"/>
    <x v="1"/>
    <x v="1"/>
    <x v="11"/>
    <n v="36.378390000000003"/>
    <n v="225.52603999999999"/>
    <n v="1152"/>
    <n v="30.94444"/>
    <n v="7.29582"/>
    <n v="6.1818200000000001"/>
    <n v="6.1818200000000001"/>
    <n v="6.1818200000000001"/>
  </r>
  <r>
    <x v="7"/>
    <x v="1"/>
    <x v="2"/>
    <x v="0"/>
    <n v="33.895049999999998"/>
    <n v="224.22641999999999"/>
    <n v="212"/>
    <n v="32.245280000000001"/>
    <n v="6.96183"/>
    <n v="6"/>
    <n v="6"/>
    <n v="6"/>
  </r>
  <r>
    <x v="7"/>
    <x v="1"/>
    <x v="2"/>
    <x v="1"/>
    <n v="35.279299999999999"/>
    <n v="225.51007000000001"/>
    <n v="298"/>
    <n v="29.93289"/>
    <n v="7.5438499999999999"/>
    <n v="6.25"/>
    <n v="6.25"/>
    <n v="6.25"/>
  </r>
  <r>
    <x v="7"/>
    <x v="1"/>
    <x v="2"/>
    <x v="2"/>
    <n v="34.539610000000003"/>
    <n v="224.68458999999999"/>
    <n v="279"/>
    <n v="30.27957"/>
    <n v="7.4384800000000002"/>
    <n v="6.25"/>
    <n v="6.25"/>
    <n v="6.25"/>
  </r>
  <r>
    <x v="7"/>
    <x v="1"/>
    <x v="2"/>
    <x v="3"/>
    <n v="10.06438"/>
    <n v="223.90635"/>
    <n v="299"/>
    <n v="30.04682"/>
    <n v="7.4623600000000003"/>
    <n v="6.25"/>
    <n v="6.25"/>
    <n v="6.25"/>
  </r>
  <r>
    <x v="7"/>
    <x v="1"/>
    <x v="2"/>
    <x v="4"/>
    <n v="36.169159999999998"/>
    <n v="224.84861000000001"/>
    <n v="251"/>
    <n v="29.820720000000001"/>
    <n v="7.5536799999999999"/>
    <n v="6.25"/>
    <n v="6.25"/>
    <n v="6.25"/>
  </r>
  <r>
    <x v="7"/>
    <x v="1"/>
    <x v="2"/>
    <x v="5"/>
    <n v="35.117150000000002"/>
    <n v="224.26087000000001"/>
    <n v="207"/>
    <n v="30.89855"/>
    <n v="7.2642399999999991"/>
    <n v="6.28125"/>
    <n v="6.28125"/>
    <n v="6.28125"/>
  </r>
  <r>
    <x v="7"/>
    <x v="1"/>
    <x v="2"/>
    <x v="6"/>
    <n v="35.662419999999997"/>
    <n v="223.26796999999999"/>
    <n v="153"/>
    <n v="30.954249999999998"/>
    <n v="7.221210000000001"/>
    <n v="6.1515199999999997"/>
    <n v="6.1515199999999997"/>
    <n v="6.1515199999999997"/>
  </r>
  <r>
    <x v="7"/>
    <x v="1"/>
    <x v="2"/>
    <x v="7"/>
    <n v="37.78"/>
    <n v="224.10667000000001"/>
    <n v="150"/>
    <n v="29.36"/>
    <n v="7.6364300000000007"/>
    <n v="6.5806500000000003"/>
    <n v="6.5806500000000003"/>
    <n v="6.5806500000000003"/>
  </r>
  <r>
    <x v="7"/>
    <x v="1"/>
    <x v="2"/>
    <x v="8"/>
    <n v="37.189619999999998"/>
    <n v="224.12025"/>
    <n v="158"/>
    <n v="30.974679999999999"/>
    <n v="7.2455600000000002"/>
    <n v="6.1212099999999996"/>
    <n v="6.1212099999999996"/>
    <n v="6.1212099999999996"/>
  </r>
  <r>
    <x v="7"/>
    <x v="1"/>
    <x v="2"/>
    <x v="9"/>
    <n v="18.197939999999999"/>
    <n v="225.63444999999999"/>
    <n v="238"/>
    <n v="29.63025"/>
    <n v="7.6244199999999998"/>
    <n v="6.40625"/>
    <n v="6.40625"/>
    <n v="6.40625"/>
  </r>
  <r>
    <x v="7"/>
    <x v="1"/>
    <x v="2"/>
    <x v="10"/>
    <n v="36.25526"/>
    <n v="225.66365999999999"/>
    <n v="333"/>
    <n v="30.02402"/>
    <n v="7.5303899999999997"/>
    <n v="6.25"/>
    <n v="6.25"/>
    <n v="6.25"/>
  </r>
  <r>
    <x v="7"/>
    <x v="1"/>
    <x v="2"/>
    <x v="11"/>
    <n v="36.726909999999997"/>
    <n v="224.60191"/>
    <n v="314"/>
    <n v="30.464970000000001"/>
    <n v="7.3780299999999999"/>
    <n v="6.28125"/>
    <n v="6.28125"/>
    <n v="6.28125"/>
  </r>
  <r>
    <x v="7"/>
    <x v="1"/>
    <x v="3"/>
    <x v="0"/>
    <n v="33.505390000000013"/>
    <n v="225.44694000000001"/>
    <n v="65045"/>
    <n v="31.856549999999999"/>
    <n v="7.0860699999999994"/>
    <n v="6.0606099999999996"/>
    <n v="6.0606099999999996"/>
    <n v="6.0606099999999996"/>
  </r>
  <r>
    <x v="7"/>
    <x v="1"/>
    <x v="3"/>
    <x v="1"/>
    <n v="34.781329999999997"/>
    <n v="225.36270999999999"/>
    <n v="91076"/>
    <n v="29.812059999999999"/>
    <n v="7.56867"/>
    <n v="6.25"/>
    <n v="6.25"/>
    <n v="6.25"/>
  </r>
  <r>
    <x v="7"/>
    <x v="1"/>
    <x v="3"/>
    <x v="2"/>
    <n v="33.716169999999998"/>
    <n v="225.39116000000001"/>
    <n v="96072"/>
    <n v="30.212579999999999"/>
    <n v="7.4706400000000004"/>
    <n v="6.25"/>
    <n v="6.25"/>
    <n v="6.25"/>
  </r>
  <r>
    <x v="7"/>
    <x v="1"/>
    <x v="3"/>
    <x v="3"/>
    <n v="11.67356"/>
    <n v="225.22897"/>
    <n v="105333"/>
    <n v="29.9023"/>
    <n v="7.5416899999999991"/>
    <n v="6.0606099999999996"/>
    <n v="6.0606099999999996"/>
    <n v="6.0606099999999996"/>
  </r>
  <r>
    <x v="7"/>
    <x v="1"/>
    <x v="3"/>
    <x v="4"/>
    <n v="35.925750000000001"/>
    <n v="225.25243"/>
    <n v="102261"/>
    <n v="30.112020000000001"/>
    <n v="7.4899199999999997"/>
    <n v="6.25"/>
    <n v="6.25"/>
    <n v="6.25"/>
  </r>
  <r>
    <x v="7"/>
    <x v="1"/>
    <x v="3"/>
    <x v="5"/>
    <n v="36.433210000000003"/>
    <n v="225.29140000000001"/>
    <n v="92983"/>
    <n v="30.574560000000002"/>
    <n v="7.3777899999999992"/>
    <n v="6.25"/>
    <n v="6.25"/>
    <n v="6.25"/>
  </r>
  <r>
    <x v="7"/>
    <x v="1"/>
    <x v="3"/>
    <x v="6"/>
    <n v="34.927619999999997"/>
    <n v="225.29388"/>
    <n v="69926"/>
    <n v="30.768899999999999"/>
    <n v="7.3327100000000014"/>
    <n v="6.0606099999999996"/>
    <n v="6.0606099999999996"/>
    <n v="6.0606099999999996"/>
  </r>
  <r>
    <x v="7"/>
    <x v="1"/>
    <x v="3"/>
    <x v="7"/>
    <n v="34.408230000000003"/>
    <n v="225.13503"/>
    <n v="66239"/>
    <n v="29.469860000000001"/>
    <n v="7.6466000000000003"/>
    <n v="6.0606099999999996"/>
    <n v="6.0606099999999996"/>
    <n v="6.0606099999999996"/>
  </r>
  <r>
    <x v="7"/>
    <x v="1"/>
    <x v="3"/>
    <x v="8"/>
    <n v="35.322539999999996"/>
    <n v="225.34377000000001"/>
    <n v="56465"/>
    <n v="30.713239999999999"/>
    <n v="7.34877"/>
    <n v="6.0606099999999996"/>
    <n v="6.0606099999999996"/>
    <n v="6.0606099999999996"/>
  </r>
  <r>
    <x v="7"/>
    <x v="1"/>
    <x v="3"/>
    <x v="9"/>
    <n v="15.57747"/>
    <n v="225.26362"/>
    <n v="78735"/>
    <n v="29.75686"/>
    <n v="7.5796999999999999"/>
    <n v="6.25"/>
    <n v="6.25"/>
    <n v="6.25"/>
  </r>
  <r>
    <x v="7"/>
    <x v="1"/>
    <x v="3"/>
    <x v="10"/>
    <n v="36.255240000000001"/>
    <n v="225.21356"/>
    <n v="100042"/>
    <n v="30.058140000000002"/>
    <n v="7.5040399999999998"/>
    <n v="6.0606099999999996"/>
    <n v="6.0606099999999996"/>
    <n v="6.0606099999999996"/>
  </r>
  <r>
    <x v="7"/>
    <x v="1"/>
    <x v="3"/>
    <x v="11"/>
    <n v="36.024230000000003"/>
    <n v="225.28849"/>
    <n v="94929"/>
    <n v="30.746739999999999"/>
    <n v="7.3352500000000003"/>
    <n v="6.0606099999999996"/>
    <n v="6.0606099999999996"/>
    <n v="6.0606099999999996"/>
  </r>
  <r>
    <x v="8"/>
    <x v="0"/>
    <x v="0"/>
    <x v="0"/>
    <n v="42.252090000000003"/>
    <n v="274.32839000000001"/>
    <n v="24334"/>
    <n v="31.863610000000001"/>
    <n v="8.6208100000000005"/>
    <n v="7.5757600000000007"/>
    <n v="7.5757600000000007"/>
    <n v="7.5757600000000007"/>
  </r>
  <r>
    <x v="8"/>
    <x v="0"/>
    <x v="0"/>
    <x v="1"/>
    <n v="42.717570000000002"/>
    <n v="273.91019999999997"/>
    <n v="28273"/>
    <n v="30.192979999999999"/>
    <n v="9.0852199999999996"/>
    <n v="7.8125"/>
    <n v="7.8125"/>
    <n v="7.8125"/>
  </r>
  <r>
    <x v="8"/>
    <x v="0"/>
    <x v="0"/>
    <x v="2"/>
    <n v="42.6143"/>
    <n v="273.69553999999999"/>
    <n v="29689"/>
    <n v="29.970829999999999"/>
    <n v="9.1450200000000006"/>
    <n v="7.8125"/>
    <n v="7.8125"/>
    <n v="7.8125"/>
  </r>
  <r>
    <x v="8"/>
    <x v="0"/>
    <x v="0"/>
    <x v="3"/>
    <n v="17.844539999999999"/>
    <n v="273.65273000000002"/>
    <n v="30135"/>
    <n v="30.283290000000001"/>
    <n v="9.04983"/>
    <n v="7.5757600000000007"/>
    <n v="7.5757600000000007"/>
    <n v="7.5757600000000007"/>
  </r>
  <r>
    <x v="8"/>
    <x v="0"/>
    <x v="0"/>
    <x v="4"/>
    <n v="44.268920000000001"/>
    <n v="273.45468"/>
    <n v="30707"/>
    <n v="29.956230000000001"/>
    <n v="9.1414200000000001"/>
    <n v="7.7272699999999999"/>
    <n v="7.7272699999999999"/>
    <n v="7.7272699999999999"/>
  </r>
  <r>
    <x v="8"/>
    <x v="0"/>
    <x v="0"/>
    <x v="5"/>
    <n v="45.042529999999999"/>
    <n v="273.61622"/>
    <n v="30997"/>
    <n v="30.546669999999999"/>
    <n v="8.9699299999999997"/>
    <n v="7.8125"/>
    <n v="7.8125"/>
    <n v="7.8125"/>
  </r>
  <r>
    <x v="8"/>
    <x v="0"/>
    <x v="0"/>
    <x v="6"/>
    <n v="45.193779999999997"/>
    <n v="273.80614000000003"/>
    <n v="30439"/>
    <n v="30.90052"/>
    <n v="8.8732600000000001"/>
    <n v="7.5757600000000007"/>
    <n v="7.5757600000000007"/>
    <n v="7.5757600000000007"/>
  </r>
  <r>
    <x v="8"/>
    <x v="0"/>
    <x v="0"/>
    <x v="7"/>
    <n v="45.589379999999998"/>
    <n v="273.9796"/>
    <n v="30142"/>
    <n v="29.500399999999999"/>
    <n v="9.2962799999999994"/>
    <n v="7.5757600000000007"/>
    <n v="7.5757600000000007"/>
    <n v="7.5757600000000007"/>
  </r>
  <r>
    <x v="8"/>
    <x v="0"/>
    <x v="0"/>
    <x v="8"/>
    <n v="46.376669999999997"/>
    <n v="274.03277000000003"/>
    <n v="30394"/>
    <n v="30.83822"/>
    <n v="8.8997399999999995"/>
    <n v="7.5757600000000007"/>
    <n v="7.5757600000000007"/>
    <n v="7.5757600000000007"/>
  </r>
  <r>
    <x v="8"/>
    <x v="0"/>
    <x v="0"/>
    <x v="9"/>
    <n v="23.867889999999999"/>
    <n v="273.77623"/>
    <n v="32345"/>
    <n v="29.859269999999999"/>
    <n v="9.181519999999999"/>
    <n v="7.8125"/>
    <n v="7.8125"/>
    <n v="7.8125"/>
  </r>
  <r>
    <x v="8"/>
    <x v="0"/>
    <x v="0"/>
    <x v="10"/>
    <n v="45.755679999999998"/>
    <n v="273.76517000000001"/>
    <n v="34153"/>
    <n v="30.121040000000001"/>
    <n v="9.1024499999999993"/>
    <n v="7.5757600000000007"/>
    <n v="7.5757600000000007"/>
    <n v="7.5757600000000007"/>
  </r>
  <r>
    <x v="8"/>
    <x v="0"/>
    <x v="0"/>
    <x v="11"/>
    <n v="45.77037"/>
    <n v="273.98554000000001"/>
    <n v="33201"/>
    <n v="30.828710000000001"/>
    <n v="8.8974700000000002"/>
    <n v="7.5757600000000007"/>
    <n v="7.5757600000000007"/>
    <n v="7.5757600000000007"/>
  </r>
  <r>
    <x v="8"/>
    <x v="0"/>
    <x v="1"/>
    <x v="0"/>
    <n v="41.400069999999999"/>
    <n v="276.05489"/>
    <n v="419"/>
    <n v="32.119329999999998"/>
    <n v="8.6028500000000001"/>
    <n v="7.5757600000000007"/>
    <n v="7.5757600000000007"/>
    <n v="7.5757600000000007"/>
  </r>
  <r>
    <x v="8"/>
    <x v="0"/>
    <x v="1"/>
    <x v="1"/>
    <n v="42.688429999999997"/>
    <n v="274.05124000000001"/>
    <n v="566"/>
    <n v="29.733219999999999"/>
    <n v="9.2295400000000001"/>
    <n v="7.8125"/>
    <n v="7.8125"/>
    <n v="7.8125"/>
  </r>
  <r>
    <x v="8"/>
    <x v="0"/>
    <x v="1"/>
    <x v="2"/>
    <n v="43.748559999999998"/>
    <n v="274.72667999999999"/>
    <n v="611"/>
    <n v="30.399349999999998"/>
    <n v="9.0511800000000004"/>
    <n v="7.8125"/>
    <n v="7.8125"/>
    <n v="7.8125"/>
  </r>
  <r>
    <x v="8"/>
    <x v="0"/>
    <x v="1"/>
    <x v="3"/>
    <n v="18.871220000000001"/>
    <n v="274.44828000000001"/>
    <n v="696"/>
    <n v="30.14368"/>
    <n v="9.1197600000000012"/>
    <n v="7.6060600000000003"/>
    <n v="7.6060600000000003"/>
    <n v="7.6060600000000003"/>
  </r>
  <r>
    <x v="8"/>
    <x v="0"/>
    <x v="1"/>
    <x v="4"/>
    <n v="44.12209"/>
    <n v="275.19896999999997"/>
    <n v="779"/>
    <n v="29.68036"/>
    <n v="9.2819099999999999"/>
    <n v="7.8125"/>
    <n v="7.8125"/>
    <n v="7.8125"/>
  </r>
  <r>
    <x v="8"/>
    <x v="0"/>
    <x v="1"/>
    <x v="5"/>
    <n v="45.119869999999999"/>
    <n v="275.04167000000001"/>
    <n v="768"/>
    <n v="30.61328"/>
    <n v="8.9935899999999993"/>
    <n v="7.8125"/>
    <n v="7.8125"/>
    <n v="7.8125"/>
  </r>
  <r>
    <x v="8"/>
    <x v="0"/>
    <x v="1"/>
    <x v="6"/>
    <n v="43.317120000000003"/>
    <n v="275.37898000000001"/>
    <n v="628"/>
    <n v="30.976109999999998"/>
    <n v="8.90259"/>
    <n v="7.5757600000000007"/>
    <n v="7.5757600000000007"/>
    <n v="7.5757600000000007"/>
  </r>
  <r>
    <x v="8"/>
    <x v="0"/>
    <x v="1"/>
    <x v="7"/>
    <n v="44.465409999999999"/>
    <n v="275.15291000000002"/>
    <n v="739"/>
    <n v="29.400539999999999"/>
    <n v="9.3655399999999993"/>
    <n v="8.0645199999999999"/>
    <n v="8.0645199999999999"/>
    <n v="8.0645199999999999"/>
  </r>
  <r>
    <x v="8"/>
    <x v="0"/>
    <x v="1"/>
    <x v="8"/>
    <n v="44.472029999999997"/>
    <n v="275.04653999999999"/>
    <n v="709"/>
    <n v="30.94781"/>
    <n v="8.899189999999999"/>
    <n v="7.5757600000000007"/>
    <n v="7.5757600000000007"/>
    <n v="7.5757600000000007"/>
  </r>
  <r>
    <x v="8"/>
    <x v="0"/>
    <x v="1"/>
    <x v="9"/>
    <n v="24.242740000000001"/>
    <n v="275.43088"/>
    <n v="868"/>
    <n v="29.64171"/>
    <n v="9.301260000000001"/>
    <n v="7.875"/>
    <n v="7.875"/>
    <n v="7.875"/>
  </r>
  <r>
    <x v="8"/>
    <x v="0"/>
    <x v="1"/>
    <x v="10"/>
    <n v="45.559109999999997"/>
    <n v="274.49072000000001"/>
    <n v="862"/>
    <n v="29.774940000000001"/>
    <n v="9.2273999999999994"/>
    <n v="7.8125"/>
    <n v="7.8125"/>
    <n v="7.8125"/>
  </r>
  <r>
    <x v="8"/>
    <x v="0"/>
    <x v="1"/>
    <x v="11"/>
    <n v="44.660510000000002"/>
    <n v="274.16667000000001"/>
    <n v="648"/>
    <n v="30.876539999999999"/>
    <n v="8.8867700000000003"/>
    <n v="7.7272699999999999"/>
    <n v="7.7272699999999999"/>
    <n v="7.7272699999999999"/>
  </r>
  <r>
    <x v="8"/>
    <x v="0"/>
    <x v="2"/>
    <x v="0"/>
    <n v="41.51623"/>
    <n v="275.49758000000003"/>
    <n v="207"/>
    <n v="32.22222"/>
    <n v="8.5575700000000001"/>
    <n v="7.5757600000000007"/>
    <n v="7.5757600000000007"/>
    <n v="7.5757600000000007"/>
  </r>
  <r>
    <x v="8"/>
    <x v="0"/>
    <x v="2"/>
    <x v="1"/>
    <n v="43.393979999999999"/>
    <n v="275.10984999999999"/>
    <n v="264"/>
    <n v="29.9053"/>
    <n v="9.2112400000000001"/>
    <n v="7.84375"/>
    <n v="7.84375"/>
    <n v="7.84375"/>
  </r>
  <r>
    <x v="8"/>
    <x v="0"/>
    <x v="2"/>
    <x v="2"/>
    <n v="43.068449999999999"/>
    <n v="275.62538999999998"/>
    <n v="323"/>
    <n v="30.102170000000001"/>
    <n v="9.1742600000000003"/>
    <n v="7.8125"/>
    <n v="7.8125"/>
    <n v="7.8125"/>
  </r>
  <r>
    <x v="8"/>
    <x v="0"/>
    <x v="2"/>
    <x v="3"/>
    <n v="19.70806"/>
    <n v="274.61142999999998"/>
    <n v="350"/>
    <n v="30.06"/>
    <n v="9.1461899999999989"/>
    <n v="7.8125"/>
    <n v="7.8125"/>
    <n v="7.8125"/>
  </r>
  <r>
    <x v="8"/>
    <x v="0"/>
    <x v="2"/>
    <x v="4"/>
    <n v="43.686259999999997"/>
    <n v="272.04791999999998"/>
    <n v="313"/>
    <n v="29.71246"/>
    <n v="9.1713300000000011"/>
    <n v="7.8125"/>
    <n v="7.8125"/>
    <n v="7.8125"/>
  </r>
  <r>
    <x v="8"/>
    <x v="0"/>
    <x v="2"/>
    <x v="5"/>
    <n v="44.880839999999999"/>
    <n v="273.69349"/>
    <n v="261"/>
    <n v="30.961690000000001"/>
    <n v="8.8469699999999989"/>
    <n v="7.8125"/>
    <n v="7.8125"/>
    <n v="7.8125"/>
  </r>
  <r>
    <x v="8"/>
    <x v="0"/>
    <x v="2"/>
    <x v="6"/>
    <n v="44.708379999999998"/>
    <n v="273.41622000000001"/>
    <n v="185"/>
    <n v="31.010809999999999"/>
    <n v="8.8276000000000003"/>
    <n v="7.5757600000000007"/>
    <n v="7.5757600000000007"/>
    <n v="7.5757600000000007"/>
  </r>
  <r>
    <x v="8"/>
    <x v="0"/>
    <x v="2"/>
    <x v="7"/>
    <n v="44.83972"/>
    <n v="275.13483000000002"/>
    <n v="178"/>
    <n v="29.41573"/>
    <n v="9.3603100000000001"/>
    <n v="8.0645199999999999"/>
    <n v="8.0645199999999999"/>
    <n v="8.0645199999999999"/>
  </r>
  <r>
    <x v="8"/>
    <x v="0"/>
    <x v="2"/>
    <x v="8"/>
    <n v="45.57253"/>
    <n v="274.54396000000003"/>
    <n v="182"/>
    <n v="31.087910000000001"/>
    <n v="8.8419899999999991"/>
    <n v="7.6363600000000007"/>
    <n v="7.6363600000000007"/>
    <n v="7.6363600000000007"/>
  </r>
  <r>
    <x v="8"/>
    <x v="0"/>
    <x v="2"/>
    <x v="9"/>
    <n v="25.676850000000002"/>
    <n v="274.79494999999997"/>
    <n v="317"/>
    <n v="29.700320000000001"/>
    <n v="9.2655499999999993"/>
    <n v="7.8125"/>
    <n v="7.8125"/>
    <n v="7.8125"/>
  </r>
  <r>
    <x v="8"/>
    <x v="0"/>
    <x v="2"/>
    <x v="10"/>
    <n v="46.004649999999998"/>
    <n v="274.24934000000002"/>
    <n v="381"/>
    <n v="30.060369999999999"/>
    <n v="9.1408699999999996"/>
    <n v="7.8125"/>
    <n v="7.8125"/>
    <n v="7.8125"/>
  </r>
  <r>
    <x v="8"/>
    <x v="0"/>
    <x v="2"/>
    <x v="11"/>
    <n v="45.731050000000003"/>
    <n v="273.68153000000001"/>
    <n v="314"/>
    <n v="30.480889999999999"/>
    <n v="8.9863100000000014"/>
    <n v="7.6969699999999994"/>
    <n v="7.6969699999999994"/>
    <n v="7.6969699999999994"/>
  </r>
  <r>
    <x v="8"/>
    <x v="0"/>
    <x v="3"/>
    <x v="0"/>
    <n v="38.271830000000001"/>
    <n v="274.90136000000001"/>
    <n v="17589"/>
    <n v="31.836259999999999"/>
    <n v="8.6460600000000003"/>
    <n v="7.5757600000000007"/>
    <n v="7.5757600000000007"/>
    <n v="7.5757600000000007"/>
  </r>
  <r>
    <x v="8"/>
    <x v="0"/>
    <x v="3"/>
    <x v="1"/>
    <n v="38.952459999999988"/>
    <n v="274.31448"/>
    <n v="22459"/>
    <n v="29.907389999999999"/>
    <n v="9.1839300000000001"/>
    <n v="7.8125"/>
    <n v="7.8125"/>
    <n v="7.8125"/>
  </r>
  <r>
    <x v="8"/>
    <x v="0"/>
    <x v="3"/>
    <x v="2"/>
    <n v="37.57114"/>
    <n v="274.33636999999999"/>
    <n v="23899"/>
    <n v="30.18674"/>
    <n v="9.1010000000000009"/>
    <n v="7.8125"/>
    <n v="7.8125"/>
    <n v="7.8125"/>
  </r>
  <r>
    <x v="8"/>
    <x v="0"/>
    <x v="3"/>
    <x v="3"/>
    <n v="15.79284"/>
    <n v="274.03543000000002"/>
    <n v="25121"/>
    <n v="30.017320000000002"/>
    <n v="9.1425900000000002"/>
    <n v="7.5757600000000007"/>
    <n v="7.5757600000000007"/>
    <n v="7.5757600000000007"/>
  </r>
  <r>
    <x v="8"/>
    <x v="0"/>
    <x v="3"/>
    <x v="4"/>
    <n v="40.431710000000002"/>
    <n v="274.02452"/>
    <n v="25525"/>
    <n v="30.223579999999998"/>
    <n v="9.0788799999999998"/>
    <n v="7.8125"/>
    <n v="7.8125"/>
    <n v="7.8125"/>
  </r>
  <r>
    <x v="8"/>
    <x v="0"/>
    <x v="3"/>
    <x v="5"/>
    <n v="41.443150000000003"/>
    <n v="274.11462999999998"/>
    <n v="24785"/>
    <n v="30.481380000000001"/>
    <n v="9.0047499999999996"/>
    <n v="7.8125"/>
    <n v="7.8125"/>
    <n v="7.8125"/>
  </r>
  <r>
    <x v="8"/>
    <x v="0"/>
    <x v="3"/>
    <x v="6"/>
    <n v="41.098730000000003"/>
    <n v="274.52170999999998"/>
    <n v="21008"/>
    <n v="30.84506"/>
    <n v="8.91249"/>
    <n v="7.5757600000000007"/>
    <n v="7.5757600000000007"/>
    <n v="7.5757600000000007"/>
  </r>
  <r>
    <x v="8"/>
    <x v="0"/>
    <x v="3"/>
    <x v="7"/>
    <n v="41.459389999999999"/>
    <n v="274.54885999999999"/>
    <n v="20559"/>
    <n v="29.48592"/>
    <n v="9.32"/>
    <n v="7.5757600000000007"/>
    <n v="7.5757600000000007"/>
    <n v="7.5757600000000007"/>
  </r>
  <r>
    <x v="8"/>
    <x v="0"/>
    <x v="3"/>
    <x v="8"/>
    <n v="42.29618"/>
    <n v="274.75071000000003"/>
    <n v="19126"/>
    <n v="30.71463"/>
    <n v="8.9595199999999995"/>
    <n v="7.5757600000000007"/>
    <n v="7.5757600000000007"/>
    <n v="7.5757600000000007"/>
  </r>
  <r>
    <x v="8"/>
    <x v="0"/>
    <x v="3"/>
    <x v="9"/>
    <n v="20.56155"/>
    <n v="274.53111000000001"/>
    <n v="24268"/>
    <n v="29.80987"/>
    <n v="9.2215600000000002"/>
    <n v="7.8125"/>
    <n v="7.8125"/>
    <n v="7.8125"/>
  </r>
  <r>
    <x v="8"/>
    <x v="0"/>
    <x v="3"/>
    <x v="10"/>
    <n v="41.582389999999997"/>
    <n v="274.33708000000001"/>
    <n v="27735"/>
    <n v="30.187059999999999"/>
    <n v="9.1027300000000011"/>
    <n v="7.5757600000000007"/>
    <n v="7.5757600000000007"/>
    <n v="7.5757600000000007"/>
  </r>
  <r>
    <x v="8"/>
    <x v="0"/>
    <x v="3"/>
    <x v="11"/>
    <n v="41.115740000000002"/>
    <n v="274.39443"/>
    <n v="26126"/>
    <n v="30.741900000000001"/>
    <n v="8.9358000000000004"/>
    <n v="7.5757600000000007"/>
    <n v="7.5757600000000007"/>
    <n v="7.5757600000000007"/>
  </r>
  <r>
    <x v="8"/>
    <x v="1"/>
    <x v="0"/>
    <x v="0"/>
    <n v="42.83126"/>
    <n v="274.78149000000002"/>
    <n v="117547"/>
    <n v="31.759229999999999"/>
    <n v="8.6642499999999991"/>
    <n v="7.5757600000000007"/>
    <n v="7.5757600000000007"/>
    <n v="7.5757600000000007"/>
  </r>
  <r>
    <x v="8"/>
    <x v="1"/>
    <x v="0"/>
    <x v="1"/>
    <n v="43.852510000000002"/>
    <n v="274.64098999999999"/>
    <n v="146343"/>
    <n v="30.159960000000002"/>
    <n v="9.1188800000000008"/>
    <n v="7.6666699999999999"/>
    <n v="7.6666699999999999"/>
    <n v="7.6666699999999999"/>
  </r>
  <r>
    <x v="8"/>
    <x v="1"/>
    <x v="0"/>
    <x v="2"/>
    <n v="43.793939999999999"/>
    <n v="274.52638000000002"/>
    <n v="157458"/>
    <n v="29.926490000000001"/>
    <n v="9.1862499999999994"/>
    <n v="7.8125"/>
    <n v="7.8125"/>
    <n v="7.8125"/>
  </r>
  <r>
    <x v="8"/>
    <x v="1"/>
    <x v="0"/>
    <x v="3"/>
    <n v="19.247969999999999"/>
    <n v="274.45215999999999"/>
    <n v="163722"/>
    <n v="30.185680000000001"/>
    <n v="9.1049199999999999"/>
    <n v="7.5757600000000007"/>
    <n v="7.5757600000000007"/>
    <n v="7.5757600000000007"/>
  </r>
  <r>
    <x v="8"/>
    <x v="1"/>
    <x v="0"/>
    <x v="4"/>
    <n v="45.551749999999998"/>
    <n v="274.40832999999998"/>
    <n v="164444"/>
    <n v="29.948730000000001"/>
    <n v="9.1751100000000001"/>
    <n v="7.8125"/>
    <n v="7.8125"/>
    <n v="7.8125"/>
  </r>
  <r>
    <x v="8"/>
    <x v="1"/>
    <x v="0"/>
    <x v="5"/>
    <n v="46.068480000000001"/>
    <n v="274.48358000000002"/>
    <n v="160355"/>
    <n v="30.489180000000001"/>
    <n v="9.0157000000000007"/>
    <n v="7.3529399999999994"/>
    <n v="7.3529399999999994"/>
    <n v="7.3529399999999994"/>
  </r>
  <r>
    <x v="8"/>
    <x v="1"/>
    <x v="0"/>
    <x v="6"/>
    <n v="45.688200000000002"/>
    <n v="274.50727999999998"/>
    <n v="141000"/>
    <n v="30.923110000000001"/>
    <n v="8.8890700000000002"/>
    <n v="7.5757600000000007"/>
    <n v="7.5757600000000007"/>
    <n v="7.5757600000000007"/>
  </r>
  <r>
    <x v="8"/>
    <x v="1"/>
    <x v="0"/>
    <x v="7"/>
    <n v="45.63946"/>
    <n v="274.44733000000002"/>
    <n v="140618"/>
    <n v="29.437349999999999"/>
    <n v="9.3308199999999992"/>
    <n v="7.5757600000000007"/>
    <n v="7.5757600000000007"/>
    <n v="7.5757600000000007"/>
  </r>
  <r>
    <x v="8"/>
    <x v="1"/>
    <x v="0"/>
    <x v="8"/>
    <n v="46.559649999999998"/>
    <n v="274.57103999999998"/>
    <n v="129787"/>
    <n v="30.893190000000001"/>
    <n v="8.9004799999999999"/>
    <n v="7.5757600000000007"/>
    <n v="7.5757600000000007"/>
    <n v="7.5757600000000007"/>
  </r>
  <r>
    <x v="8"/>
    <x v="1"/>
    <x v="0"/>
    <x v="9"/>
    <n v="25.28013"/>
    <n v="274.47503"/>
    <n v="151842"/>
    <n v="29.745339999999999"/>
    <n v="9.2388600000000007"/>
    <n v="7.411760000000001"/>
    <n v="7.411760000000001"/>
    <n v="7.411760000000001"/>
  </r>
  <r>
    <x v="8"/>
    <x v="1"/>
    <x v="0"/>
    <x v="10"/>
    <n v="46.327910000000003"/>
    <n v="274.57654000000002"/>
    <n v="166305"/>
    <n v="30.117989999999999"/>
    <n v="9.1304800000000004"/>
    <n v="7.5757600000000007"/>
    <n v="7.5757600000000007"/>
    <n v="7.5757600000000007"/>
  </r>
  <r>
    <x v="8"/>
    <x v="1"/>
    <x v="0"/>
    <x v="11"/>
    <n v="46.15448"/>
    <n v="274.60235999999998"/>
    <n v="149602"/>
    <n v="30.827780000000001"/>
    <n v="8.9176899999999986"/>
    <n v="7.5757600000000007"/>
    <n v="7.5757600000000007"/>
    <n v="7.5757600000000007"/>
  </r>
  <r>
    <x v="8"/>
    <x v="1"/>
    <x v="1"/>
    <x v="0"/>
    <n v="42.561100000000003"/>
    <n v="275.34298999999999"/>
    <n v="863"/>
    <n v="32.009270000000001"/>
    <n v="8.6107899999999997"/>
    <n v="7.5757600000000007"/>
    <n v="7.5757600000000007"/>
    <n v="7.5757600000000007"/>
  </r>
  <r>
    <x v="8"/>
    <x v="1"/>
    <x v="1"/>
    <x v="1"/>
    <n v="43.700470000000003"/>
    <n v="275.72000000000003"/>
    <n v="1225"/>
    <n v="29.736329999999999"/>
    <n v="9.2840399999999992"/>
    <n v="7.8125"/>
    <n v="7.8125"/>
    <n v="7.8125"/>
  </r>
  <r>
    <x v="8"/>
    <x v="1"/>
    <x v="1"/>
    <x v="2"/>
    <n v="43.630540000000003"/>
    <n v="275.25367999999997"/>
    <n v="1360"/>
    <n v="30.341909999999999"/>
    <n v="9.0859699999999997"/>
    <n v="7.8125"/>
    <n v="7.8125"/>
    <n v="7.8125"/>
  </r>
  <r>
    <x v="8"/>
    <x v="1"/>
    <x v="1"/>
    <x v="3"/>
    <n v="19.197649999999999"/>
    <n v="275.03557999999998"/>
    <n v="1546"/>
    <n v="30.11449"/>
    <n v="9.1466700000000003"/>
    <n v="7.6363600000000007"/>
    <n v="7.6363600000000007"/>
    <n v="7.6363600000000007"/>
  </r>
  <r>
    <x v="8"/>
    <x v="1"/>
    <x v="1"/>
    <x v="4"/>
    <n v="44.046390000000002"/>
    <n v="274.90796999999998"/>
    <n v="1543"/>
    <n v="29.742709999999999"/>
    <n v="9.2544599999999999"/>
    <n v="7.8125"/>
    <n v="7.8125"/>
    <n v="7.8125"/>
  </r>
  <r>
    <x v="8"/>
    <x v="1"/>
    <x v="1"/>
    <x v="5"/>
    <n v="44.839080000000003"/>
    <n v="275.20060000000001"/>
    <n v="1331"/>
    <n v="30.63486"/>
    <n v="8.9925899999999999"/>
    <n v="7.8125"/>
    <n v="7.8125"/>
    <n v="7.8125"/>
  </r>
  <r>
    <x v="8"/>
    <x v="1"/>
    <x v="1"/>
    <x v="6"/>
    <n v="40.284219999999998"/>
    <n v="273.99709999999999"/>
    <n v="1033"/>
    <n v="30.9758"/>
    <n v="8.8574399999999986"/>
    <n v="7.5757600000000007"/>
    <n v="7.5757600000000007"/>
    <n v="7.5757600000000007"/>
  </r>
  <r>
    <x v="8"/>
    <x v="1"/>
    <x v="1"/>
    <x v="7"/>
    <n v="41.5379"/>
    <n v="273.81826999999998"/>
    <n v="1029"/>
    <n v="29.45675"/>
    <n v="9.3032899999999987"/>
    <n v="7.875"/>
    <n v="7.875"/>
    <n v="7.875"/>
  </r>
  <r>
    <x v="8"/>
    <x v="1"/>
    <x v="1"/>
    <x v="8"/>
    <n v="43.47343"/>
    <n v="275.69556"/>
    <n v="992"/>
    <n v="30.971769999999999"/>
    <n v="8.9149499999999993"/>
    <n v="7.5757600000000007"/>
    <n v="7.5757600000000007"/>
    <n v="7.5757600000000007"/>
  </r>
  <r>
    <x v="8"/>
    <x v="1"/>
    <x v="1"/>
    <x v="9"/>
    <n v="25.014800000000001"/>
    <n v="275.32029"/>
    <n v="1380"/>
    <n v="29.68188"/>
    <n v="9.2868499999999994"/>
    <n v="7.8125"/>
    <n v="7.8125"/>
    <n v="7.8125"/>
  </r>
  <r>
    <x v="8"/>
    <x v="1"/>
    <x v="1"/>
    <x v="10"/>
    <n v="45.564459999999997"/>
    <n v="275.14738"/>
    <n v="1581"/>
    <n v="29.757750000000001"/>
    <n v="9.2555399999999999"/>
    <n v="7.8125"/>
    <n v="7.8125"/>
    <n v="7.8125"/>
  </r>
  <r>
    <x v="8"/>
    <x v="1"/>
    <x v="1"/>
    <x v="11"/>
    <n v="43.774500000000003"/>
    <n v="275.16034999999999"/>
    <n v="1372"/>
    <n v="30.94023"/>
    <n v="8.9033600000000011"/>
    <n v="7.6060600000000003"/>
    <n v="7.6060600000000003"/>
    <n v="7.6060600000000003"/>
  </r>
  <r>
    <x v="8"/>
    <x v="1"/>
    <x v="2"/>
    <x v="0"/>
    <n v="42.683920000000001"/>
    <n v="274.10203999999999"/>
    <n v="245"/>
    <n v="32.297960000000003"/>
    <n v="8.4936100000000003"/>
    <n v="7.5757600000000007"/>
    <n v="7.5757600000000007"/>
    <n v="7.5757600000000007"/>
  </r>
  <r>
    <x v="8"/>
    <x v="1"/>
    <x v="2"/>
    <x v="1"/>
    <n v="42.598529999999997"/>
    <n v="275.11765000000003"/>
    <n v="306"/>
    <n v="29.879079999999998"/>
    <n v="9.2186899999999987"/>
    <n v="7.8125"/>
    <n v="7.8125"/>
    <n v="7.8125"/>
  </r>
  <r>
    <x v="8"/>
    <x v="1"/>
    <x v="2"/>
    <x v="2"/>
    <n v="42.640140000000002"/>
    <n v="274.47458"/>
    <n v="295"/>
    <n v="30.071190000000001"/>
    <n v="9.1480899999999998"/>
    <n v="7.8125"/>
    <n v="7.8125"/>
    <n v="7.8125"/>
  </r>
  <r>
    <x v="8"/>
    <x v="1"/>
    <x v="2"/>
    <x v="3"/>
    <n v="16.727239999999998"/>
    <n v="273.70629000000002"/>
    <n v="286"/>
    <n v="30.01399"/>
    <n v="9.1310300000000009"/>
    <n v="7.8125"/>
    <n v="7.8125"/>
    <n v="7.8125"/>
  </r>
  <r>
    <x v="8"/>
    <x v="1"/>
    <x v="2"/>
    <x v="4"/>
    <n v="44.27948"/>
    <n v="273.62770999999998"/>
    <n v="231"/>
    <n v="29.649349999999998"/>
    <n v="9.2440600000000011"/>
    <n v="7.84375"/>
    <n v="7.84375"/>
    <n v="7.84375"/>
  </r>
  <r>
    <x v="8"/>
    <x v="1"/>
    <x v="2"/>
    <x v="5"/>
    <n v="45.272280000000002"/>
    <n v="271.93412999999998"/>
    <n v="167"/>
    <n v="30.922160000000002"/>
    <n v="8.8017800000000008"/>
    <n v="7.8125"/>
    <n v="7.8125"/>
    <n v="7.8125"/>
  </r>
  <r>
    <x v="8"/>
    <x v="1"/>
    <x v="2"/>
    <x v="6"/>
    <n v="45.416789999999999"/>
    <n v="277.17518000000001"/>
    <n v="137"/>
    <n v="31.16058"/>
    <n v="8.9046300000000009"/>
    <n v="7.8125"/>
    <n v="7.8125"/>
    <n v="7.8125"/>
  </r>
  <r>
    <x v="8"/>
    <x v="1"/>
    <x v="2"/>
    <x v="7"/>
    <n v="45.469359999999988"/>
    <n v="274.39285999999998"/>
    <n v="140"/>
    <n v="29.38571"/>
    <n v="9.3429300000000008"/>
    <n v="8.1290300000000002"/>
    <n v="8.1290300000000002"/>
    <n v="8.1290300000000002"/>
  </r>
  <r>
    <x v="8"/>
    <x v="1"/>
    <x v="2"/>
    <x v="8"/>
    <n v="44.902679999999997"/>
    <n v="273.26173999999997"/>
    <n v="149"/>
    <n v="30.966439999999999"/>
    <n v="8.8366000000000007"/>
    <n v="7.6060600000000003"/>
    <n v="7.6060600000000003"/>
    <n v="7.6060600000000003"/>
  </r>
  <r>
    <x v="8"/>
    <x v="1"/>
    <x v="2"/>
    <x v="9"/>
    <n v="24.17952"/>
    <n v="274.66079000000002"/>
    <n v="227"/>
    <n v="29.550660000000001"/>
    <n v="9.3076500000000006"/>
    <n v="7.8125"/>
    <n v="7.8125"/>
    <n v="7.8125"/>
  </r>
  <r>
    <x v="8"/>
    <x v="1"/>
    <x v="2"/>
    <x v="10"/>
    <n v="44.343310000000002"/>
    <n v="273.52649000000002"/>
    <n v="302"/>
    <n v="29.970199999999998"/>
    <n v="9.14574"/>
    <n v="7.84375"/>
    <n v="7.84375"/>
    <n v="7.84375"/>
  </r>
  <r>
    <x v="8"/>
    <x v="1"/>
    <x v="2"/>
    <x v="11"/>
    <n v="45.230469999999997"/>
    <n v="274.75466"/>
    <n v="322"/>
    <n v="30.475159999999999"/>
    <n v="9.0227599999999999"/>
    <n v="7.8125"/>
    <n v="7.8125"/>
    <n v="7.8125"/>
  </r>
  <r>
    <x v="8"/>
    <x v="1"/>
    <x v="3"/>
    <x v="0"/>
    <n v="41.6038"/>
    <n v="275.24068999999997"/>
    <n v="78101"/>
    <n v="31.875340000000001"/>
    <n v="8.6460799999999995"/>
    <n v="7.5757600000000007"/>
    <n v="7.5757600000000007"/>
    <n v="7.5757600000000007"/>
  </r>
  <r>
    <x v="8"/>
    <x v="1"/>
    <x v="3"/>
    <x v="1"/>
    <n v="43.005130000000001"/>
    <n v="274.96474999999998"/>
    <n v="106671"/>
    <n v="29.815840000000001"/>
    <n v="9.233369999999999"/>
    <n v="7.8125"/>
    <n v="7.8125"/>
    <n v="7.8125"/>
  </r>
  <r>
    <x v="8"/>
    <x v="1"/>
    <x v="3"/>
    <x v="2"/>
    <n v="41.853459999999998"/>
    <n v="274.92649999999998"/>
    <n v="111077"/>
    <n v="30.238130000000002"/>
    <n v="9.1049600000000002"/>
    <n v="7.8125"/>
    <n v="7.8125"/>
    <n v="7.8125"/>
  </r>
  <r>
    <x v="8"/>
    <x v="1"/>
    <x v="3"/>
    <x v="3"/>
    <n v="19.692869999999999"/>
    <n v="274.79856000000001"/>
    <n v="118011"/>
    <n v="29.916049999999998"/>
    <n v="9.1974300000000007"/>
    <n v="7.5757600000000007"/>
    <n v="7.5757600000000007"/>
    <n v="7.5757600000000007"/>
  </r>
  <r>
    <x v="8"/>
    <x v="1"/>
    <x v="3"/>
    <x v="4"/>
    <n v="44.331200000000003"/>
    <n v="274.77909"/>
    <n v="115010"/>
    <n v="30.113620000000001"/>
    <n v="9.1361500000000007"/>
    <n v="7.8125"/>
    <n v="7.8125"/>
    <n v="7.8125"/>
  </r>
  <r>
    <x v="8"/>
    <x v="1"/>
    <x v="3"/>
    <x v="5"/>
    <n v="44.922080000000001"/>
    <n v="274.82332000000002"/>
    <n v="105929"/>
    <n v="30.599679999999999"/>
    <n v="8.9926399999999997"/>
    <n v="7.8125"/>
    <n v="7.8125"/>
    <n v="7.8125"/>
  </r>
  <r>
    <x v="8"/>
    <x v="1"/>
    <x v="3"/>
    <x v="6"/>
    <n v="43.255850000000002"/>
    <n v="274.84604000000002"/>
    <n v="80748"/>
    <n v="30.78387"/>
    <n v="8.9413699999999992"/>
    <n v="7.5757600000000007"/>
    <n v="7.5757600000000007"/>
    <n v="7.5757600000000007"/>
  </r>
  <r>
    <x v="8"/>
    <x v="1"/>
    <x v="3"/>
    <x v="7"/>
    <n v="42.623669999999997"/>
    <n v="274.84800000000001"/>
    <n v="75057"/>
    <n v="29.48667"/>
    <n v="9.3300699999999992"/>
    <n v="7.5757600000000007"/>
    <n v="7.5757600000000007"/>
    <n v="7.5757600000000007"/>
  </r>
  <r>
    <x v="8"/>
    <x v="1"/>
    <x v="3"/>
    <x v="8"/>
    <n v="43.914870000000001"/>
    <n v="274.95042999999998"/>
    <n v="65082"/>
    <n v="30.709119999999999"/>
    <n v="8.9678399999999989"/>
    <n v="7.5757600000000007"/>
    <n v="7.5757600000000007"/>
    <n v="7.5757600000000007"/>
  </r>
  <r>
    <x v="8"/>
    <x v="1"/>
    <x v="3"/>
    <x v="9"/>
    <n v="24.5532"/>
    <n v="274.90188999999998"/>
    <n v="89220"/>
    <n v="29.788039999999999"/>
    <n v="9.2405100000000004"/>
    <n v="7.8125"/>
    <n v="7.8125"/>
    <n v="7.8125"/>
  </r>
  <r>
    <x v="8"/>
    <x v="1"/>
    <x v="3"/>
    <x v="10"/>
    <n v="45.14293"/>
    <n v="274.84780000000001"/>
    <n v="113991"/>
    <n v="30.065069999999999"/>
    <n v="9.1556699999999989"/>
    <n v="7.5757600000000007"/>
    <n v="7.5757600000000007"/>
    <n v="7.5757600000000007"/>
  </r>
  <r>
    <x v="8"/>
    <x v="1"/>
    <x v="3"/>
    <x v="11"/>
    <n v="44.828240000000001"/>
    <n v="274.90728000000001"/>
    <n v="109539"/>
    <n v="30.766480000000001"/>
    <n v="8.9452199999999991"/>
    <n v="7.5757600000000007"/>
    <n v="7.5757600000000007"/>
    <n v="7.5757600000000007"/>
  </r>
  <r>
    <x v="9"/>
    <x v="0"/>
    <x v="0"/>
    <x v="0"/>
    <n v="49.866040000000012"/>
    <n v="324.13103000000001"/>
    <n v="22826"/>
    <n v="31.89161"/>
    <n v="10.17699"/>
    <n v="9.0909100000000009"/>
    <n v="9.0909100000000009"/>
    <n v="9.0909100000000009"/>
  </r>
  <r>
    <x v="9"/>
    <x v="0"/>
    <x v="0"/>
    <x v="1"/>
    <n v="50.634279999999997"/>
    <n v="323.54683999999997"/>
    <n v="23868"/>
    <n v="30.202400000000001"/>
    <n v="10.72804"/>
    <n v="9.375"/>
    <n v="9.375"/>
    <n v="9.375"/>
  </r>
  <r>
    <x v="9"/>
    <x v="0"/>
    <x v="0"/>
    <x v="2"/>
    <n v="50.581940000000003"/>
    <n v="323.51790999999997"/>
    <n v="23811"/>
    <n v="30.004200000000001"/>
    <n v="10.797969999999999"/>
    <n v="9.375"/>
    <n v="9.375"/>
    <n v="9.375"/>
  </r>
  <r>
    <x v="9"/>
    <x v="0"/>
    <x v="0"/>
    <x v="3"/>
    <n v="25.878789999999999"/>
    <n v="323.30961000000002"/>
    <n v="23326"/>
    <n v="30.322990000000001"/>
    <n v="10.67854"/>
    <n v="9.0909100000000009"/>
    <n v="9.0909100000000009"/>
    <n v="9.0909100000000009"/>
  </r>
  <r>
    <x v="9"/>
    <x v="0"/>
    <x v="0"/>
    <x v="4"/>
    <n v="52.611559999999997"/>
    <n v="323.24430999999998"/>
    <n v="23433"/>
    <n v="29.98498"/>
    <n v="10.79616"/>
    <n v="9.058819999999999"/>
    <n v="9.058819999999999"/>
    <n v="9.058819999999999"/>
  </r>
  <r>
    <x v="9"/>
    <x v="0"/>
    <x v="0"/>
    <x v="5"/>
    <n v="53.824390000000001"/>
    <n v="323.29712999999998"/>
    <n v="24350"/>
    <n v="30.569649999999999"/>
    <n v="10.590949999999999"/>
    <n v="9.375"/>
    <n v="9.375"/>
    <n v="9.375"/>
  </r>
  <r>
    <x v="9"/>
    <x v="0"/>
    <x v="0"/>
    <x v="6"/>
    <n v="53.742880000000007"/>
    <n v="323.60730000000001"/>
    <n v="25261"/>
    <n v="30.930129999999998"/>
    <n v="10.47696"/>
    <n v="9.0909100000000009"/>
    <n v="9.0909100000000009"/>
    <n v="9.0909100000000009"/>
  </r>
  <r>
    <x v="9"/>
    <x v="0"/>
    <x v="0"/>
    <x v="7"/>
    <n v="54.384340000000002"/>
    <n v="323.78838000000002"/>
    <n v="25787"/>
    <n v="29.51538"/>
    <n v="10.980919999999999"/>
    <n v="9.0909100000000009"/>
    <n v="9.0909100000000009"/>
    <n v="9.0909100000000009"/>
  </r>
  <r>
    <x v="9"/>
    <x v="0"/>
    <x v="0"/>
    <x v="8"/>
    <n v="55.144300000000001"/>
    <n v="323.67764"/>
    <n v="26399"/>
    <n v="30.85041"/>
    <n v="10.508319999999999"/>
    <n v="9.0909100000000009"/>
    <n v="9.0909100000000009"/>
    <n v="9.0909100000000009"/>
  </r>
  <r>
    <x v="9"/>
    <x v="0"/>
    <x v="0"/>
    <x v="9"/>
    <n v="33.14526"/>
    <n v="323.71343000000002"/>
    <n v="26897"/>
    <n v="29.901810000000001"/>
    <n v="10.84102"/>
    <n v="9.375"/>
    <n v="9.375"/>
    <n v="9.375"/>
  </r>
  <r>
    <x v="9"/>
    <x v="0"/>
    <x v="0"/>
    <x v="10"/>
    <n v="54.272940000000013"/>
    <n v="323.35455000000002"/>
    <n v="27542"/>
    <n v="30.14462"/>
    <n v="10.74357"/>
    <n v="9.0909100000000009"/>
    <n v="9.0909100000000009"/>
    <n v="9.0909100000000009"/>
  </r>
  <r>
    <x v="9"/>
    <x v="0"/>
    <x v="0"/>
    <x v="11"/>
    <n v="54.003929999999997"/>
    <n v="323.71535"/>
    <n v="27929"/>
    <n v="30.85041"/>
    <n v="10.50522"/>
    <n v="9.0909100000000009"/>
    <n v="9.0909100000000009"/>
    <n v="9.0909100000000009"/>
  </r>
  <r>
    <x v="9"/>
    <x v="0"/>
    <x v="1"/>
    <x v="0"/>
    <n v="49.362780000000001"/>
    <n v="323.87142999999998"/>
    <n v="490"/>
    <n v="32.02449"/>
    <n v="10.124560000000001"/>
    <n v="9.0909100000000009"/>
    <n v="9.0909100000000009"/>
    <n v="9.0909100000000009"/>
  </r>
  <r>
    <x v="9"/>
    <x v="0"/>
    <x v="1"/>
    <x v="1"/>
    <n v="50.54692"/>
    <n v="324.28370999999999"/>
    <n v="571"/>
    <n v="29.73555"/>
    <n v="10.91977"/>
    <n v="9.40625"/>
    <n v="9.40625"/>
    <n v="9.40625"/>
  </r>
  <r>
    <x v="9"/>
    <x v="0"/>
    <x v="1"/>
    <x v="2"/>
    <n v="50.894019999999998"/>
    <n v="323.78354000000002"/>
    <n v="656"/>
    <n v="30.283539999999999"/>
    <n v="10.70964"/>
    <n v="9.375"/>
    <n v="9.375"/>
    <n v="9.375"/>
  </r>
  <r>
    <x v="9"/>
    <x v="0"/>
    <x v="1"/>
    <x v="3"/>
    <n v="26.953749999999999"/>
    <n v="325.00661000000002"/>
    <n v="757"/>
    <n v="30.286660000000001"/>
    <n v="10.74817"/>
    <n v="9.1212100000000014"/>
    <n v="9.1212100000000014"/>
    <n v="9.1212100000000014"/>
  </r>
  <r>
    <x v="9"/>
    <x v="0"/>
    <x v="1"/>
    <x v="4"/>
    <n v="52.676029999999997"/>
    <n v="325.13529"/>
    <n v="887"/>
    <n v="29.650510000000001"/>
    <n v="10.97831"/>
    <n v="9.375"/>
    <n v="9.375"/>
    <n v="9.375"/>
  </r>
  <r>
    <x v="9"/>
    <x v="0"/>
    <x v="1"/>
    <x v="5"/>
    <n v="52.977819999999987"/>
    <n v="324.53199000000001"/>
    <n v="797"/>
    <n v="30.616060000000001"/>
    <n v="10.609959999999999"/>
    <n v="9.375"/>
    <n v="9.375"/>
    <n v="9.375"/>
  </r>
  <r>
    <x v="9"/>
    <x v="0"/>
    <x v="1"/>
    <x v="6"/>
    <n v="51.71743"/>
    <n v="324.65419000000003"/>
    <n v="668"/>
    <n v="31.026949999999999"/>
    <n v="10.47824"/>
    <n v="9.0909100000000009"/>
    <n v="9.0909100000000009"/>
    <n v="9.0909100000000009"/>
  </r>
  <r>
    <x v="9"/>
    <x v="0"/>
    <x v="1"/>
    <x v="7"/>
    <n v="50.4285"/>
    <n v="323.59881999999999"/>
    <n v="678"/>
    <n v="29.38053"/>
    <n v="11.02225"/>
    <n v="9.4848499999999998"/>
    <n v="9.4848499999999998"/>
    <n v="9.4848499999999998"/>
  </r>
  <r>
    <x v="9"/>
    <x v="0"/>
    <x v="1"/>
    <x v="8"/>
    <n v="51.576210000000003"/>
    <n v="324.22221999999999"/>
    <n v="720"/>
    <n v="30.927779999999998"/>
    <n v="10.497249999999999"/>
    <n v="9.1212100000000014"/>
    <n v="9.1212100000000014"/>
    <n v="9.1212100000000014"/>
  </r>
  <r>
    <x v="9"/>
    <x v="0"/>
    <x v="1"/>
    <x v="9"/>
    <n v="33.293419999999998"/>
    <n v="324.77965999999998"/>
    <n v="1003"/>
    <n v="29.643070000000002"/>
    <n v="10.967969999999999"/>
    <n v="9.375"/>
    <n v="9.375"/>
    <n v="9.375"/>
  </r>
  <r>
    <x v="9"/>
    <x v="0"/>
    <x v="1"/>
    <x v="10"/>
    <n v="53.950319999999998"/>
    <n v="324.87702999999999"/>
    <n v="984"/>
    <n v="29.82114"/>
    <n v="10.90512"/>
    <n v="9.375"/>
    <n v="9.375"/>
    <n v="9.375"/>
  </r>
  <r>
    <x v="9"/>
    <x v="0"/>
    <x v="1"/>
    <x v="11"/>
    <n v="49.648020000000002"/>
    <n v="325.50223"/>
    <n v="673"/>
    <n v="30.933140000000002"/>
    <n v="10.533149999999999"/>
    <n v="9.2424199999999992"/>
    <n v="9.2424199999999992"/>
    <n v="9.2424199999999992"/>
  </r>
  <r>
    <x v="9"/>
    <x v="0"/>
    <x v="2"/>
    <x v="0"/>
    <n v="50.751190000000001"/>
    <n v="323.44292000000002"/>
    <n v="219"/>
    <n v="32.178080000000001"/>
    <n v="10.06157"/>
    <n v="9.0909100000000009"/>
    <n v="9.0909100000000009"/>
    <n v="9.0909100000000009"/>
  </r>
  <r>
    <x v="9"/>
    <x v="0"/>
    <x v="2"/>
    <x v="1"/>
    <n v="50.755540000000003"/>
    <n v="324.68635"/>
    <n v="271"/>
    <n v="29.959409999999998"/>
    <n v="10.848649999999999"/>
    <n v="9.40625"/>
    <n v="9.40625"/>
    <n v="9.40625"/>
  </r>
  <r>
    <x v="9"/>
    <x v="0"/>
    <x v="2"/>
    <x v="2"/>
    <n v="50.972859999999997"/>
    <n v="324.50161000000003"/>
    <n v="311"/>
    <n v="30.093250000000001"/>
    <n v="10.80251"/>
    <n v="9.375"/>
    <n v="9.375"/>
    <n v="9.375"/>
  </r>
  <r>
    <x v="9"/>
    <x v="0"/>
    <x v="2"/>
    <x v="3"/>
    <n v="26.270330000000001"/>
    <n v="324.52852999999999"/>
    <n v="333"/>
    <n v="30.07207"/>
    <n v="10.80588"/>
    <n v="9.375"/>
    <n v="9.375"/>
    <n v="9.375"/>
  </r>
  <r>
    <x v="9"/>
    <x v="0"/>
    <x v="2"/>
    <x v="4"/>
    <n v="52.465850000000003"/>
    <n v="323.51103000000001"/>
    <n v="272"/>
    <n v="29.672789999999999"/>
    <n v="10.918480000000001"/>
    <n v="9.375"/>
    <n v="9.375"/>
    <n v="9.375"/>
  </r>
  <r>
    <x v="9"/>
    <x v="0"/>
    <x v="2"/>
    <x v="5"/>
    <n v="53.461550000000003"/>
    <n v="325.04781000000003"/>
    <n v="251"/>
    <n v="30.980080000000001"/>
    <n v="10.50447"/>
    <n v="9.375"/>
    <n v="9.375"/>
    <n v="9.375"/>
  </r>
  <r>
    <x v="9"/>
    <x v="0"/>
    <x v="2"/>
    <x v="6"/>
    <n v="52.536239999999999"/>
    <n v="326.79212999999999"/>
    <n v="178"/>
    <n v="30.949439999999999"/>
    <n v="10.5703"/>
    <n v="9.272730000000001"/>
    <n v="9.272730000000001"/>
    <n v="9.272730000000001"/>
  </r>
  <r>
    <x v="9"/>
    <x v="0"/>
    <x v="2"/>
    <x v="7"/>
    <n v="53.499190000000013"/>
    <n v="323.88439"/>
    <n v="173"/>
    <n v="29.375720000000001"/>
    <n v="11.033189999999999"/>
    <n v="9.6774199999999997"/>
    <n v="9.6774199999999997"/>
    <n v="9.6774199999999997"/>
  </r>
  <r>
    <x v="9"/>
    <x v="0"/>
    <x v="2"/>
    <x v="8"/>
    <n v="54.105619999999988"/>
    <n v="323.60696999999999"/>
    <n v="201"/>
    <n v="31.064679999999999"/>
    <n v="10.43473"/>
    <n v="9.1515199999999997"/>
    <n v="9.1515199999999997"/>
    <n v="9.1515199999999997"/>
  </r>
  <r>
    <x v="9"/>
    <x v="0"/>
    <x v="2"/>
    <x v="9"/>
    <n v="32.65363"/>
    <n v="323.8"/>
    <n v="295"/>
    <n v="29.647459999999999"/>
    <n v="10.93455"/>
    <n v="9.46875"/>
    <n v="9.46875"/>
    <n v="9.46875"/>
  </r>
  <r>
    <x v="9"/>
    <x v="0"/>
    <x v="2"/>
    <x v="10"/>
    <n v="54.267159999999997"/>
    <n v="322.31518999999997"/>
    <n v="349"/>
    <n v="29.977080000000001"/>
    <n v="10.770810000000001"/>
    <n v="9.375"/>
    <n v="9.375"/>
    <n v="9.375"/>
  </r>
  <r>
    <x v="9"/>
    <x v="0"/>
    <x v="2"/>
    <x v="11"/>
    <n v="53.45796"/>
    <n v="323.17516000000001"/>
    <n v="314"/>
    <n v="30.515920000000001"/>
    <n v="10.59972"/>
    <n v="9.1515199999999997"/>
    <n v="9.1515199999999997"/>
    <n v="9.1515199999999997"/>
  </r>
  <r>
    <x v="9"/>
    <x v="0"/>
    <x v="3"/>
    <x v="0"/>
    <n v="44.949919999999999"/>
    <n v="324.30041"/>
    <n v="17609"/>
    <n v="31.854679999999998"/>
    <n v="10.19393"/>
    <n v="9.0909100000000009"/>
    <n v="9.0909100000000009"/>
    <n v="9.0909100000000009"/>
  </r>
  <r>
    <x v="9"/>
    <x v="0"/>
    <x v="3"/>
    <x v="1"/>
    <n v="46.00732"/>
    <n v="323.97070000000002"/>
    <n v="20481"/>
    <n v="29.919969999999999"/>
    <n v="10.842320000000001"/>
    <n v="9.375"/>
    <n v="9.375"/>
    <n v="9.375"/>
  </r>
  <r>
    <x v="9"/>
    <x v="0"/>
    <x v="3"/>
    <x v="2"/>
    <n v="44.620060000000002"/>
    <n v="323.68090000000001"/>
    <n v="21050"/>
    <n v="30.235250000000001"/>
    <n v="10.72115"/>
    <n v="9.375"/>
    <n v="9.375"/>
    <n v="9.375"/>
  </r>
  <r>
    <x v="9"/>
    <x v="0"/>
    <x v="3"/>
    <x v="3"/>
    <n v="22.82893"/>
    <n v="323.64357999999999"/>
    <n v="21270"/>
    <n v="30.02835"/>
    <n v="10.79374"/>
    <n v="9.1212100000000014"/>
    <n v="9.1212100000000014"/>
    <n v="9.1212100000000014"/>
  </r>
  <r>
    <x v="9"/>
    <x v="0"/>
    <x v="3"/>
    <x v="4"/>
    <n v="47.657420000000002"/>
    <n v="323.60088999999999"/>
    <n v="21751"/>
    <n v="30.24578"/>
    <n v="10.71372"/>
    <n v="9.375"/>
    <n v="9.375"/>
    <n v="9.375"/>
  </r>
  <r>
    <x v="9"/>
    <x v="0"/>
    <x v="3"/>
    <x v="5"/>
    <n v="48.548279999999998"/>
    <n v="323.98811999999998"/>
    <n v="21803"/>
    <n v="30.493279999999999"/>
    <n v="10.639290000000001"/>
    <n v="9.375"/>
    <n v="9.375"/>
    <n v="9.375"/>
  </r>
  <r>
    <x v="9"/>
    <x v="0"/>
    <x v="3"/>
    <x v="6"/>
    <n v="48.824689999999997"/>
    <n v="324.20251000000002"/>
    <n v="20256"/>
    <n v="30.85905"/>
    <n v="10.52073"/>
    <n v="9.0909100000000009"/>
    <n v="9.0909100000000009"/>
    <n v="9.0909100000000009"/>
  </r>
  <r>
    <x v="9"/>
    <x v="0"/>
    <x v="3"/>
    <x v="7"/>
    <n v="49.178959999999996"/>
    <n v="324.31092000000001"/>
    <n v="19857"/>
    <n v="29.498360000000002"/>
    <n v="11.004619999999999"/>
    <n v="9.0909100000000009"/>
    <n v="9.0909100000000009"/>
    <n v="9.0909100000000009"/>
  </r>
  <r>
    <x v="9"/>
    <x v="0"/>
    <x v="3"/>
    <x v="8"/>
    <n v="49.845910000000003"/>
    <n v="324.38454000000002"/>
    <n v="19907"/>
    <n v="30.740290000000002"/>
    <n v="10.56936"/>
    <n v="9.0909100000000009"/>
    <n v="9.0909100000000009"/>
    <n v="9.0909100000000009"/>
  </r>
  <r>
    <x v="9"/>
    <x v="0"/>
    <x v="3"/>
    <x v="9"/>
    <n v="28.38786"/>
    <n v="323.99842999999998"/>
    <n v="22961"/>
    <n v="29.82836"/>
    <n v="10.87707"/>
    <n v="9.375"/>
    <n v="9.375"/>
    <n v="9.375"/>
  </r>
  <r>
    <x v="9"/>
    <x v="0"/>
    <x v="3"/>
    <x v="10"/>
    <n v="48.902230000000003"/>
    <n v="323.83643000000001"/>
    <n v="25298"/>
    <n v="30.22551"/>
    <n v="10.731909999999999"/>
    <n v="9.0909100000000009"/>
    <n v="9.0909100000000009"/>
    <n v="9.0909100000000009"/>
  </r>
  <r>
    <x v="9"/>
    <x v="0"/>
    <x v="3"/>
    <x v="11"/>
    <n v="48.41874"/>
    <n v="324.00576000000001"/>
    <n v="24318"/>
    <n v="30.78942"/>
    <n v="10.535679999999999"/>
    <n v="9.0909100000000009"/>
    <n v="9.0909100000000009"/>
    <n v="9.0909100000000009"/>
  </r>
  <r>
    <x v="9"/>
    <x v="1"/>
    <x v="0"/>
    <x v="0"/>
    <n v="51.212600000000002"/>
    <n v="324.62648000000002"/>
    <n v="123126"/>
    <n v="31.752459999999999"/>
    <n v="10.238"/>
    <n v="9.0909100000000009"/>
    <n v="9.0909100000000009"/>
    <n v="9.0909100000000009"/>
  </r>
  <r>
    <x v="9"/>
    <x v="1"/>
    <x v="0"/>
    <x v="1"/>
    <n v="52.584739999999996"/>
    <n v="324.40136000000001"/>
    <n v="147694"/>
    <n v="30.18263"/>
    <n v="10.763030000000001"/>
    <n v="9.2121200000000005"/>
    <n v="9.2121200000000005"/>
    <n v="9.2121200000000005"/>
  </r>
  <r>
    <x v="9"/>
    <x v="1"/>
    <x v="0"/>
    <x v="2"/>
    <n v="52.586390000000002"/>
    <n v="324.25652000000002"/>
    <n v="153541"/>
    <n v="29.95129"/>
    <n v="10.841620000000001"/>
    <n v="9.375"/>
    <n v="9.375"/>
    <n v="9.375"/>
  </r>
  <r>
    <x v="9"/>
    <x v="1"/>
    <x v="0"/>
    <x v="3"/>
    <n v="28.177479999999999"/>
    <n v="324.19914999999997"/>
    <n v="156256"/>
    <n v="30.193909999999999"/>
    <n v="10.75243"/>
    <n v="9.0909100000000009"/>
    <n v="9.0909100000000009"/>
    <n v="9.0909100000000009"/>
  </r>
  <r>
    <x v="9"/>
    <x v="1"/>
    <x v="0"/>
    <x v="4"/>
    <n v="54.68374"/>
    <n v="324.09095000000002"/>
    <n v="154532"/>
    <n v="29.981210000000001"/>
    <n v="10.824859999999999"/>
    <n v="8.941180000000001"/>
    <n v="8.941180000000001"/>
    <n v="8.941180000000001"/>
  </r>
  <r>
    <x v="9"/>
    <x v="1"/>
    <x v="0"/>
    <x v="5"/>
    <n v="55.282179999999997"/>
    <n v="324.24833999999998"/>
    <n v="152656"/>
    <n v="30.5059"/>
    <n v="10.644550000000001"/>
    <n v="9.375"/>
    <n v="9.375"/>
    <n v="9.375"/>
  </r>
  <r>
    <x v="9"/>
    <x v="1"/>
    <x v="0"/>
    <x v="6"/>
    <n v="54.684759999999997"/>
    <n v="324.31770999999998"/>
    <n v="138439"/>
    <n v="30.949149999999999"/>
    <n v="10.49329"/>
    <n v="9.0909100000000009"/>
    <n v="9.0909100000000009"/>
    <n v="9.0909100000000009"/>
  </r>
  <r>
    <x v="9"/>
    <x v="1"/>
    <x v="0"/>
    <x v="7"/>
    <n v="54.905589999999997"/>
    <n v="324.21582999999998"/>
    <n v="137221"/>
    <n v="29.439609999999998"/>
    <n v="11.02201"/>
    <n v="8.911760000000001"/>
    <n v="8.911760000000001"/>
    <n v="8.911760000000001"/>
  </r>
  <r>
    <x v="9"/>
    <x v="1"/>
    <x v="0"/>
    <x v="8"/>
    <n v="55.867430000000013"/>
    <n v="324.38351999999998"/>
    <n v="128573"/>
    <n v="30.910810000000001"/>
    <n v="10.509130000000001"/>
    <n v="9.0909100000000009"/>
    <n v="9.0909100000000009"/>
    <n v="9.0909100000000009"/>
  </r>
  <r>
    <x v="9"/>
    <x v="1"/>
    <x v="0"/>
    <x v="9"/>
    <n v="34.786580000000001"/>
    <n v="324.24977999999999"/>
    <n v="147276"/>
    <n v="29.759509999999999"/>
    <n v="10.909129999999999"/>
    <n v="9.375"/>
    <n v="9.375"/>
    <n v="9.375"/>
  </r>
  <r>
    <x v="9"/>
    <x v="1"/>
    <x v="0"/>
    <x v="10"/>
    <n v="55.557360000000003"/>
    <n v="324.20987000000002"/>
    <n v="162078"/>
    <n v="30.144469999999998"/>
    <n v="10.77178"/>
    <n v="9.0909100000000009"/>
    <n v="9.0909100000000009"/>
    <n v="9.0909100000000009"/>
  </r>
  <r>
    <x v="9"/>
    <x v="1"/>
    <x v="0"/>
    <x v="11"/>
    <n v="55.119540000000001"/>
    <n v="324.40458999999998"/>
    <n v="150250"/>
    <n v="30.84104"/>
    <n v="10.530559999999999"/>
    <n v="9.0909100000000009"/>
    <n v="9.0909100000000009"/>
    <n v="9.0909100000000009"/>
  </r>
  <r>
    <x v="9"/>
    <x v="1"/>
    <x v="1"/>
    <x v="0"/>
    <n v="49.883249999999997"/>
    <n v="324.33784000000003"/>
    <n v="962"/>
    <n v="32.047820000000002"/>
    <n v="10.13129"/>
    <n v="9.0909100000000009"/>
    <n v="9.0909100000000009"/>
    <n v="9.0909100000000009"/>
  </r>
  <r>
    <x v="9"/>
    <x v="1"/>
    <x v="1"/>
    <x v="1"/>
    <n v="51.468960000000003"/>
    <n v="325.20080999999999"/>
    <n v="1489"/>
    <n v="29.76024"/>
    <n v="10.941319999999999"/>
    <n v="9.375"/>
    <n v="9.375"/>
    <n v="9.375"/>
  </r>
  <r>
    <x v="9"/>
    <x v="1"/>
    <x v="1"/>
    <x v="2"/>
    <n v="51.64349"/>
    <n v="325.33632999999998"/>
    <n v="1448"/>
    <n v="30.328040000000001"/>
    <n v="10.742800000000001"/>
    <n v="9.375"/>
    <n v="9.375"/>
    <n v="9.375"/>
  </r>
  <r>
    <x v="9"/>
    <x v="1"/>
    <x v="1"/>
    <x v="3"/>
    <n v="27.124490000000002"/>
    <n v="325.18155999999999"/>
    <n v="1735"/>
    <n v="30.131989999999998"/>
    <n v="10.807930000000001"/>
    <n v="9.1212100000000014"/>
    <n v="9.1212100000000014"/>
    <n v="9.1212100000000014"/>
  </r>
  <r>
    <x v="9"/>
    <x v="1"/>
    <x v="1"/>
    <x v="4"/>
    <n v="52.841929999999998"/>
    <n v="325.15215999999998"/>
    <n v="1781"/>
    <n v="29.772600000000001"/>
    <n v="10.9343"/>
    <n v="9.375"/>
    <n v="9.375"/>
    <n v="9.375"/>
  </r>
  <r>
    <x v="9"/>
    <x v="1"/>
    <x v="1"/>
    <x v="5"/>
    <n v="52.921570000000003"/>
    <n v="324.59903000000003"/>
    <n v="1449"/>
    <n v="30.659079999999999"/>
    <n v="10.59834"/>
    <n v="9.375"/>
    <n v="9.375"/>
    <n v="9.375"/>
  </r>
  <r>
    <x v="9"/>
    <x v="1"/>
    <x v="1"/>
    <x v="6"/>
    <n v="49.319450000000003"/>
    <n v="324.60136"/>
    <n v="1031"/>
    <n v="30.88458"/>
    <n v="10.524139999999999"/>
    <n v="9.0909100000000009"/>
    <n v="9.0909100000000009"/>
    <n v="9.0909100000000009"/>
  </r>
  <r>
    <x v="9"/>
    <x v="1"/>
    <x v="1"/>
    <x v="7"/>
    <n v="50.076309999999999"/>
    <n v="324.34231999999997"/>
    <n v="1002"/>
    <n v="29.42315"/>
    <n v="11.032069999999999"/>
    <n v="9.40625"/>
    <n v="9.40625"/>
    <n v="9.40625"/>
  </r>
  <r>
    <x v="9"/>
    <x v="1"/>
    <x v="1"/>
    <x v="8"/>
    <n v="51.785879999999999"/>
    <n v="324.56236999999999"/>
    <n v="994"/>
    <n v="30.909459999999999"/>
    <n v="10.51646"/>
    <n v="9.0909100000000009"/>
    <n v="9.0909100000000009"/>
    <n v="9.0909100000000009"/>
  </r>
  <r>
    <x v="9"/>
    <x v="1"/>
    <x v="1"/>
    <x v="9"/>
    <n v="34.039490000000001"/>
    <n v="325.24088"/>
    <n v="1453"/>
    <n v="29.732279999999999"/>
    <n v="10.95262"/>
    <n v="9.375"/>
    <n v="9.375"/>
    <n v="9.375"/>
  </r>
  <r>
    <x v="9"/>
    <x v="1"/>
    <x v="1"/>
    <x v="10"/>
    <n v="54.105690000000003"/>
    <n v="325.11917999999997"/>
    <n v="1762"/>
    <n v="29.782070000000001"/>
    <n v="10.92812"/>
    <n v="9.375"/>
    <n v="9.375"/>
    <n v="9.375"/>
  </r>
  <r>
    <x v="9"/>
    <x v="1"/>
    <x v="1"/>
    <x v="11"/>
    <n v="53.865759999999987"/>
    <n v="325.20974999999999"/>
    <n v="1497"/>
    <n v="30.936540000000001"/>
    <n v="10.523709999999999"/>
    <n v="9.0909100000000009"/>
    <n v="9.0909100000000009"/>
    <n v="9.0909100000000009"/>
  </r>
  <r>
    <x v="9"/>
    <x v="1"/>
    <x v="2"/>
    <x v="0"/>
    <n v="50.13355"/>
    <n v="323.62448999999998"/>
    <n v="245"/>
    <n v="32.23265"/>
    <n v="10.049950000000001"/>
    <n v="9.0909100000000009"/>
    <n v="9.0909100000000009"/>
    <n v="9.0909100000000009"/>
  </r>
  <r>
    <x v="9"/>
    <x v="1"/>
    <x v="2"/>
    <x v="1"/>
    <n v="50.185510000000001"/>
    <n v="323.90217000000001"/>
    <n v="276"/>
    <n v="29.86957"/>
    <n v="10.856249999999999"/>
    <n v="9.40625"/>
    <n v="9.40625"/>
    <n v="9.40625"/>
  </r>
  <r>
    <x v="9"/>
    <x v="1"/>
    <x v="2"/>
    <x v="2"/>
    <n v="50.184840000000001"/>
    <n v="324.18684999999999"/>
    <n v="289"/>
    <n v="30.166090000000001"/>
    <n v="10.76784"/>
    <n v="9.375"/>
    <n v="9.375"/>
    <n v="9.375"/>
  </r>
  <r>
    <x v="9"/>
    <x v="1"/>
    <x v="2"/>
    <x v="3"/>
    <n v="25.996980000000001"/>
    <n v="324.54915"/>
    <n v="295"/>
    <n v="30.040679999999998"/>
    <n v="10.818429999999999"/>
    <n v="9.375"/>
    <n v="9.375"/>
    <n v="9.375"/>
  </r>
  <r>
    <x v="9"/>
    <x v="1"/>
    <x v="2"/>
    <x v="4"/>
    <n v="50.213079999999998"/>
    <n v="325.15384999999998"/>
    <n v="221"/>
    <n v="29.760179999999998"/>
    <n v="10.943350000000001"/>
    <n v="9.375"/>
    <n v="9.375"/>
    <n v="9.375"/>
  </r>
  <r>
    <x v="9"/>
    <x v="1"/>
    <x v="2"/>
    <x v="5"/>
    <n v="50.115560000000002"/>
    <n v="322.61236000000002"/>
    <n v="178"/>
    <n v="30.8764"/>
    <n v="10.459569999999999"/>
    <n v="9.375"/>
    <n v="9.375"/>
    <n v="9.375"/>
  </r>
  <r>
    <x v="9"/>
    <x v="1"/>
    <x v="2"/>
    <x v="6"/>
    <n v="51.377450000000003"/>
    <n v="325.10000000000002"/>
    <n v="110"/>
    <n v="30.909089999999999"/>
    <n v="10.531420000000001"/>
    <n v="9.3030299999999997"/>
    <n v="9.3030299999999997"/>
    <n v="9.3030299999999997"/>
  </r>
  <r>
    <x v="9"/>
    <x v="1"/>
    <x v="2"/>
    <x v="7"/>
    <n v="50.119219999999999"/>
    <n v="322.98057999999997"/>
    <n v="103"/>
    <n v="29.330100000000002"/>
    <n v="11.018940000000001"/>
    <n v="9.7096800000000005"/>
    <n v="9.7096800000000005"/>
    <n v="9.7096800000000005"/>
  </r>
  <r>
    <x v="9"/>
    <x v="1"/>
    <x v="2"/>
    <x v="8"/>
    <n v="53.775170000000003"/>
    <n v="324.00862000000001"/>
    <n v="116"/>
    <n v="31.05172"/>
    <n v="10.446260000000001"/>
    <n v="9.0909100000000009"/>
    <n v="9.0909100000000009"/>
    <n v="9.0909100000000009"/>
  </r>
  <r>
    <x v="9"/>
    <x v="1"/>
    <x v="2"/>
    <x v="9"/>
    <n v="30.823879999999999"/>
    <n v="323.99005"/>
    <n v="201"/>
    <n v="29.577110000000001"/>
    <n v="10.967079999999999"/>
    <n v="9.375"/>
    <n v="9.375"/>
    <n v="9.375"/>
  </r>
  <r>
    <x v="9"/>
    <x v="1"/>
    <x v="2"/>
    <x v="10"/>
    <n v="52.812010000000001"/>
    <n v="325.32508999999999"/>
    <n v="283"/>
    <n v="30.088339999999999"/>
    <n v="10.83399"/>
    <n v="9.375"/>
    <n v="9.375"/>
    <n v="9.375"/>
  </r>
  <r>
    <x v="9"/>
    <x v="1"/>
    <x v="2"/>
    <x v="11"/>
    <n v="52.171810000000001"/>
    <n v="324.17065000000002"/>
    <n v="293"/>
    <n v="30.47099"/>
    <n v="10.64898"/>
    <n v="9.2424199999999992"/>
    <n v="9.2424199999999992"/>
    <n v="9.2424199999999992"/>
  </r>
  <r>
    <x v="9"/>
    <x v="1"/>
    <x v="3"/>
    <x v="0"/>
    <n v="49.740360000000003"/>
    <n v="324.81473999999997"/>
    <n v="87758"/>
    <n v="31.882860000000001"/>
    <n v="10.200699999999999"/>
    <n v="9.0909100000000009"/>
    <n v="9.0909100000000009"/>
    <n v="9.0909100000000009"/>
  </r>
  <r>
    <x v="9"/>
    <x v="1"/>
    <x v="3"/>
    <x v="1"/>
    <n v="51.357680000000002"/>
    <n v="324.66748000000001"/>
    <n v="114780"/>
    <n v="29.828469999999999"/>
    <n v="10.897830000000001"/>
    <n v="9.375"/>
    <n v="9.375"/>
    <n v="9.375"/>
  </r>
  <r>
    <x v="9"/>
    <x v="1"/>
    <x v="3"/>
    <x v="2"/>
    <n v="50.238250000000001"/>
    <n v="324.50294000000002"/>
    <n v="116963"/>
    <n v="30.267610000000001"/>
    <n v="10.73638"/>
    <n v="9.375"/>
    <n v="9.375"/>
    <n v="9.375"/>
  </r>
  <r>
    <x v="9"/>
    <x v="1"/>
    <x v="3"/>
    <x v="3"/>
    <n v="27.867149999999999"/>
    <n v="324.43196999999998"/>
    <n v="121564"/>
    <n v="29.93411"/>
    <n v="10.85238"/>
    <n v="9.0909100000000009"/>
    <n v="9.0909100000000009"/>
    <n v="9.0909100000000009"/>
  </r>
  <r>
    <x v="9"/>
    <x v="1"/>
    <x v="3"/>
    <x v="4"/>
    <n v="52.664960000000001"/>
    <n v="324.40645999999998"/>
    <n v="117926"/>
    <n v="30.118279999999999"/>
    <n v="10.784549999999999"/>
    <n v="9.375"/>
    <n v="9.375"/>
    <n v="9.375"/>
  </r>
  <r>
    <x v="9"/>
    <x v="1"/>
    <x v="3"/>
    <x v="5"/>
    <n v="53.442380000000007"/>
    <n v="324.53145999999998"/>
    <n v="109460"/>
    <n v="30.617709999999999"/>
    <n v="10.6129"/>
    <n v="9.272730000000001"/>
    <n v="9.272730000000001"/>
    <n v="9.272730000000001"/>
  </r>
  <r>
    <x v="9"/>
    <x v="1"/>
    <x v="3"/>
    <x v="6"/>
    <n v="51.964500000000001"/>
    <n v="324.69929999999999"/>
    <n v="85455"/>
    <n v="30.78548"/>
    <n v="10.562659999999999"/>
    <n v="9.0909100000000009"/>
    <n v="9.0909100000000009"/>
    <n v="9.0909100000000009"/>
  </r>
  <r>
    <x v="9"/>
    <x v="1"/>
    <x v="3"/>
    <x v="7"/>
    <n v="51.25562"/>
    <n v="324.65249999999997"/>
    <n v="80101"/>
    <n v="29.496690000000001"/>
    <n v="11.01732"/>
    <n v="8.8235299999999999"/>
    <n v="8.8235299999999999"/>
    <n v="8.8235299999999999"/>
  </r>
  <r>
    <x v="9"/>
    <x v="1"/>
    <x v="3"/>
    <x v="8"/>
    <n v="52.803469999999997"/>
    <n v="324.75112999999999"/>
    <n v="71046"/>
    <n v="30.719270000000002"/>
    <n v="10.58872"/>
    <n v="9.0909100000000009"/>
    <n v="9.0909100000000009"/>
    <n v="9.0909100000000009"/>
  </r>
  <r>
    <x v="9"/>
    <x v="1"/>
    <x v="3"/>
    <x v="9"/>
    <n v="33.498339999999999"/>
    <n v="324.71021999999999"/>
    <n v="95542"/>
    <n v="29.80828"/>
    <n v="10.90765"/>
    <n v="9.375"/>
    <n v="9.375"/>
    <n v="9.375"/>
  </r>
  <r>
    <x v="9"/>
    <x v="1"/>
    <x v="3"/>
    <x v="10"/>
    <n v="54.040509999999998"/>
    <n v="324.56832000000003"/>
    <n v="119957"/>
    <n v="30.077559999999998"/>
    <n v="10.80776"/>
    <n v="9.0909100000000009"/>
    <n v="9.0909100000000009"/>
    <n v="9.0909100000000009"/>
  </r>
  <r>
    <x v="9"/>
    <x v="1"/>
    <x v="3"/>
    <x v="11"/>
    <n v="53.627160000000003"/>
    <n v="324.66248999999999"/>
    <n v="117030"/>
    <n v="30.7882"/>
    <n v="10.556850000000001"/>
    <n v="9.0909100000000009"/>
    <n v="9.0909100000000009"/>
    <n v="9.0909100000000009"/>
  </r>
  <r>
    <x v="10"/>
    <x v="0"/>
    <x v="0"/>
    <x v="0"/>
    <n v="57.61459"/>
    <n v="373.74567999999999"/>
    <n v="19550"/>
    <n v="31.91412"/>
    <n v="11.726419999999999"/>
    <n v="10.606059999999999"/>
    <n v="10.606059999999999"/>
    <n v="10.606059999999999"/>
  </r>
  <r>
    <x v="10"/>
    <x v="0"/>
    <x v="0"/>
    <x v="1"/>
    <n v="58.68289"/>
    <n v="373.67971"/>
    <n v="19364"/>
    <n v="30.214929999999999"/>
    <n v="12.38551"/>
    <n v="10.9375"/>
    <n v="10.9375"/>
    <n v="10.9375"/>
  </r>
  <r>
    <x v="10"/>
    <x v="0"/>
    <x v="0"/>
    <x v="2"/>
    <n v="58.584380000000003"/>
    <n v="373.34417000000002"/>
    <n v="17933"/>
    <n v="30.016279999999998"/>
    <n v="12.45632"/>
    <n v="10.9375"/>
    <n v="10.9375"/>
    <n v="10.9375"/>
  </r>
  <r>
    <x v="10"/>
    <x v="0"/>
    <x v="0"/>
    <x v="3"/>
    <n v="34.248980000000003"/>
    <n v="373.26958000000002"/>
    <n v="17520"/>
    <n v="30.313929999999999"/>
    <n v="12.33222"/>
    <n v="10.606059999999999"/>
    <n v="10.606059999999999"/>
    <n v="10.606059999999999"/>
  </r>
  <r>
    <x v="10"/>
    <x v="0"/>
    <x v="0"/>
    <x v="4"/>
    <n v="61.387369999999997"/>
    <n v="373.21246000000002"/>
    <n v="17241"/>
    <n v="30.005970000000001"/>
    <n v="12.456519999999999"/>
    <n v="10.9375"/>
    <n v="10.9375"/>
    <n v="10.9375"/>
  </r>
  <r>
    <x v="10"/>
    <x v="0"/>
    <x v="0"/>
    <x v="5"/>
    <n v="64.313659999999999"/>
    <n v="373.17739999999998"/>
    <n v="18596"/>
    <n v="30.57545"/>
    <n v="12.22261"/>
    <n v="10.9375"/>
    <n v="10.9375"/>
    <n v="10.9375"/>
  </r>
  <r>
    <x v="10"/>
    <x v="0"/>
    <x v="0"/>
    <x v="6"/>
    <n v="64.249300000000005"/>
    <n v="373.68914000000001"/>
    <n v="20543"/>
    <n v="30.9467"/>
    <n v="12.092029999999999"/>
    <n v="10.606059999999999"/>
    <n v="10.606059999999999"/>
    <n v="10.606059999999999"/>
  </r>
  <r>
    <x v="10"/>
    <x v="0"/>
    <x v="0"/>
    <x v="7"/>
    <n v="66.852440000000001"/>
    <n v="373.68655999999999"/>
    <n v="20948"/>
    <n v="29.50601"/>
    <n v="12.676769999999999"/>
    <n v="10.606059999999999"/>
    <n v="10.606059999999999"/>
    <n v="10.606059999999999"/>
  </r>
  <r>
    <x v="10"/>
    <x v="0"/>
    <x v="0"/>
    <x v="8"/>
    <n v="66.608000000000004"/>
    <n v="373.61502000000002"/>
    <n v="22048"/>
    <n v="30.873729999999998"/>
    <n v="12.1206"/>
    <n v="10.606059999999999"/>
    <n v="10.606059999999999"/>
    <n v="10.606059999999999"/>
  </r>
  <r>
    <x v="10"/>
    <x v="0"/>
    <x v="0"/>
    <x v="9"/>
    <n v="45.567890000000013"/>
    <n v="373.48802999999998"/>
    <n v="21509"/>
    <n v="29.916689999999999"/>
    <n v="12.50234"/>
    <n v="10.9375"/>
    <n v="10.9375"/>
    <n v="10.9375"/>
  </r>
  <r>
    <x v="10"/>
    <x v="0"/>
    <x v="0"/>
    <x v="10"/>
    <n v="63.174990000000001"/>
    <n v="373.27735000000001"/>
    <n v="21035"/>
    <n v="30.16938"/>
    <n v="12.392139999999999"/>
    <n v="10.606059999999999"/>
    <n v="10.606059999999999"/>
    <n v="10.606059999999999"/>
  </r>
  <r>
    <x v="10"/>
    <x v="0"/>
    <x v="0"/>
    <x v="11"/>
    <n v="62.174030000000002"/>
    <n v="373.66331000000002"/>
    <n v="22276"/>
    <n v="30.87143"/>
    <n v="12.11801"/>
    <n v="10.606059999999999"/>
    <n v="10.606059999999999"/>
    <n v="10.606059999999999"/>
  </r>
  <r>
    <x v="10"/>
    <x v="0"/>
    <x v="1"/>
    <x v="0"/>
    <n v="56.558140000000002"/>
    <n v="374.20098999999999"/>
    <n v="403"/>
    <n v="32.004959999999997"/>
    <n v="11.70454"/>
    <n v="10.606059999999999"/>
    <n v="10.606059999999999"/>
    <n v="10.606059999999999"/>
  </r>
  <r>
    <x v="10"/>
    <x v="0"/>
    <x v="1"/>
    <x v="1"/>
    <n v="59.732059999999997"/>
    <n v="375.16104000000001"/>
    <n v="652"/>
    <n v="29.782209999999999"/>
    <n v="12.61449"/>
    <n v="10.9375"/>
    <n v="10.9375"/>
    <n v="10.9375"/>
  </r>
  <r>
    <x v="10"/>
    <x v="0"/>
    <x v="1"/>
    <x v="2"/>
    <n v="59.340400000000002"/>
    <n v="374.60514999999998"/>
    <n v="699"/>
    <n v="30.311869999999999"/>
    <n v="12.37824"/>
    <n v="10.9375"/>
    <n v="10.9375"/>
    <n v="10.9375"/>
  </r>
  <r>
    <x v="10"/>
    <x v="0"/>
    <x v="1"/>
    <x v="3"/>
    <n v="35.645309999999988"/>
    <n v="374.42486000000002"/>
    <n v="885"/>
    <n v="30.27571"/>
    <n v="12.385120000000001"/>
    <n v="10.757580000000001"/>
    <n v="10.757580000000001"/>
    <n v="10.757580000000001"/>
  </r>
  <r>
    <x v="10"/>
    <x v="0"/>
    <x v="1"/>
    <x v="4"/>
    <n v="61.492829999999998"/>
    <n v="374.89783"/>
    <n v="920"/>
    <n v="29.67717"/>
    <n v="12.64761"/>
    <n v="10.9375"/>
    <n v="10.9375"/>
    <n v="10.9375"/>
  </r>
  <r>
    <x v="10"/>
    <x v="0"/>
    <x v="1"/>
    <x v="5"/>
    <n v="61.53454"/>
    <n v="375.43522000000002"/>
    <n v="903"/>
    <n v="30.63344"/>
    <n v="12.26793"/>
    <n v="10.9375"/>
    <n v="10.9375"/>
    <n v="10.9375"/>
  </r>
  <r>
    <x v="10"/>
    <x v="0"/>
    <x v="1"/>
    <x v="6"/>
    <n v="60.450499999999998"/>
    <n v="375.23000999999999"/>
    <n v="713"/>
    <n v="30.927070000000001"/>
    <n v="12.148160000000001"/>
    <n v="10.606059999999999"/>
    <n v="10.606059999999999"/>
    <n v="10.606059999999999"/>
  </r>
  <r>
    <x v="10"/>
    <x v="0"/>
    <x v="1"/>
    <x v="7"/>
    <n v="57.831040000000002"/>
    <n v="374.35890000000001"/>
    <n v="730"/>
    <n v="29.402740000000001"/>
    <n v="12.740769999999999"/>
    <n v="11.09375"/>
    <n v="11.09375"/>
    <n v="11.09375"/>
  </r>
  <r>
    <x v="10"/>
    <x v="0"/>
    <x v="1"/>
    <x v="8"/>
    <n v="61.222830000000002"/>
    <n v="373.66413"/>
    <n v="658"/>
    <n v="31.063829999999999"/>
    <n v="12.04622"/>
    <n v="10.606059999999999"/>
    <n v="10.606059999999999"/>
    <n v="10.606059999999999"/>
  </r>
  <r>
    <x v="10"/>
    <x v="0"/>
    <x v="1"/>
    <x v="9"/>
    <n v="43.365780000000001"/>
    <n v="374.93092999999999"/>
    <n v="970"/>
    <n v="29.678349999999998"/>
    <n v="12.64555"/>
    <n v="10.9375"/>
    <n v="10.9375"/>
    <n v="10.9375"/>
  </r>
  <r>
    <x v="10"/>
    <x v="0"/>
    <x v="1"/>
    <x v="10"/>
    <n v="61.886749999999999"/>
    <n v="375.36903999999998"/>
    <n v="1027"/>
    <n v="29.76728"/>
    <n v="12.62256"/>
    <n v="10.9375"/>
    <n v="10.9375"/>
    <n v="10.9375"/>
  </r>
  <r>
    <x v="10"/>
    <x v="0"/>
    <x v="1"/>
    <x v="11"/>
    <n v="61.495730000000002"/>
    <n v="374.8895"/>
    <n v="733"/>
    <n v="30.954979999999999"/>
    <n v="12.123100000000001"/>
    <n v="10.606059999999999"/>
    <n v="10.606059999999999"/>
    <n v="10.606059999999999"/>
  </r>
  <r>
    <x v="10"/>
    <x v="0"/>
    <x v="2"/>
    <x v="0"/>
    <n v="58.980460000000001"/>
    <n v="374.67430999999999"/>
    <n v="218"/>
    <n v="32.321100000000001"/>
    <n v="11.604480000000001"/>
    <n v="10.606059999999999"/>
    <n v="10.606059999999999"/>
    <n v="10.606059999999999"/>
  </r>
  <r>
    <x v="10"/>
    <x v="0"/>
    <x v="2"/>
    <x v="1"/>
    <n v="58.817309999999999"/>
    <n v="374.30768999999998"/>
    <n v="234"/>
    <n v="29.987179999999999"/>
    <n v="12.494289999999999"/>
    <n v="10.9375"/>
    <n v="10.9375"/>
    <n v="10.9375"/>
  </r>
  <r>
    <x v="10"/>
    <x v="0"/>
    <x v="2"/>
    <x v="2"/>
    <n v="58.439590000000003"/>
    <n v="374.75"/>
    <n v="244"/>
    <n v="30.15164"/>
    <n v="12.457039999999999"/>
    <n v="10.9375"/>
    <n v="10.9375"/>
    <n v="10.9375"/>
  </r>
  <r>
    <x v="10"/>
    <x v="0"/>
    <x v="2"/>
    <x v="3"/>
    <n v="33.55659"/>
    <n v="374.87450999999999"/>
    <n v="255"/>
    <n v="30.058820000000001"/>
    <n v="12.4871"/>
    <n v="10.9375"/>
    <n v="10.9375"/>
    <n v="10.9375"/>
  </r>
  <r>
    <x v="10"/>
    <x v="0"/>
    <x v="2"/>
    <x v="4"/>
    <n v="59.847110000000001"/>
    <n v="375.00380000000001"/>
    <n v="263"/>
    <n v="29.619769999999999"/>
    <n v="12.677490000000001"/>
    <n v="10.9375"/>
    <n v="10.9375"/>
    <n v="10.9375"/>
  </r>
  <r>
    <x v="10"/>
    <x v="0"/>
    <x v="2"/>
    <x v="5"/>
    <n v="60.236930000000008"/>
    <n v="372.31148000000002"/>
    <n v="244"/>
    <n v="30.983609999999999"/>
    <n v="12.028779999999999"/>
    <n v="10.9375"/>
    <n v="10.9375"/>
    <n v="10.9375"/>
  </r>
  <r>
    <x v="10"/>
    <x v="0"/>
    <x v="2"/>
    <x v="6"/>
    <n v="60.225589999999997"/>
    <n v="375.59886999999998"/>
    <n v="177"/>
    <n v="31.022600000000001"/>
    <n v="12.12088"/>
    <n v="10.787879999999999"/>
    <n v="10.787879999999999"/>
    <n v="10.787879999999999"/>
  </r>
  <r>
    <x v="10"/>
    <x v="0"/>
    <x v="2"/>
    <x v="7"/>
    <n v="62.435959999999987"/>
    <n v="372.80702000000002"/>
    <n v="171"/>
    <n v="29.292400000000001"/>
    <n v="12.733890000000001"/>
    <n v="11.290319999999999"/>
    <n v="11.290319999999999"/>
    <n v="11.290319999999999"/>
  </r>
  <r>
    <x v="10"/>
    <x v="0"/>
    <x v="2"/>
    <x v="8"/>
    <n v="63.814190000000004"/>
    <n v="373.60208999999998"/>
    <n v="191"/>
    <n v="30.90052"/>
    <n v="12.106809999999999"/>
    <n v="10.606059999999999"/>
    <n v="10.606059999999999"/>
    <n v="10.606059999999999"/>
  </r>
  <r>
    <x v="10"/>
    <x v="0"/>
    <x v="2"/>
    <x v="9"/>
    <n v="42.462780000000002"/>
    <n v="374.21773999999999"/>
    <n v="248"/>
    <n v="29.520160000000001"/>
    <n v="12.69017"/>
    <n v="10.9375"/>
    <n v="10.9375"/>
    <n v="10.9375"/>
  </r>
  <r>
    <x v="10"/>
    <x v="0"/>
    <x v="2"/>
    <x v="10"/>
    <n v="61.070599999999999"/>
    <n v="375.17349999999999"/>
    <n v="317"/>
    <n v="30.20505"/>
    <n v="12.448270000000001"/>
    <n v="10.9375"/>
    <n v="10.9375"/>
    <n v="10.9375"/>
  </r>
  <r>
    <x v="10"/>
    <x v="0"/>
    <x v="2"/>
    <x v="11"/>
    <n v="62.473140000000001"/>
    <n v="375.57857000000001"/>
    <n v="280"/>
    <n v="30.457139999999999"/>
    <n v="12.3393"/>
    <n v="10.84848"/>
    <n v="10.84848"/>
    <n v="10.84848"/>
  </r>
  <r>
    <x v="10"/>
    <x v="0"/>
    <x v="3"/>
    <x v="0"/>
    <n v="52.108040000000003"/>
    <n v="374.25590999999997"/>
    <n v="16850"/>
    <n v="31.893000000000001"/>
    <n v="11.749930000000001"/>
    <n v="10.606059999999999"/>
    <n v="10.606059999999999"/>
    <n v="10.606059999999999"/>
  </r>
  <r>
    <x v="10"/>
    <x v="0"/>
    <x v="3"/>
    <x v="1"/>
    <n v="53.3919"/>
    <n v="373.81069000000002"/>
    <n v="17844"/>
    <n v="29.915939999999999"/>
    <n v="12.51216"/>
    <n v="10.9375"/>
    <n v="10.9375"/>
    <n v="10.9375"/>
  </r>
  <r>
    <x v="10"/>
    <x v="0"/>
    <x v="3"/>
    <x v="2"/>
    <n v="52.687849999999997"/>
    <n v="373.81439"/>
    <n v="17666"/>
    <n v="30.274539999999998"/>
    <n v="12.365690000000001"/>
    <n v="10.9375"/>
    <n v="10.9375"/>
    <n v="10.9375"/>
  </r>
  <r>
    <x v="10"/>
    <x v="0"/>
    <x v="3"/>
    <x v="3"/>
    <n v="30.285900000000002"/>
    <n v="373.55723"/>
    <n v="17526"/>
    <n v="30.041309999999999"/>
    <n v="12.453110000000001"/>
    <n v="10.606059999999999"/>
    <n v="10.606059999999999"/>
    <n v="10.606059999999999"/>
  </r>
  <r>
    <x v="10"/>
    <x v="0"/>
    <x v="3"/>
    <x v="4"/>
    <n v="55.180019999999992"/>
    <n v="373.90823999999998"/>
    <n v="18178"/>
    <n v="30.225159999999999"/>
    <n v="12.3878"/>
    <n v="10.9375"/>
    <n v="10.9375"/>
    <n v="10.9375"/>
  </r>
  <r>
    <x v="10"/>
    <x v="0"/>
    <x v="3"/>
    <x v="5"/>
    <n v="56.493699999999997"/>
    <n v="373.71204999999998"/>
    <n v="18434"/>
    <n v="30.493379999999998"/>
    <n v="12.27205"/>
    <n v="10.9375"/>
    <n v="10.9375"/>
    <n v="10.9375"/>
  </r>
  <r>
    <x v="10"/>
    <x v="0"/>
    <x v="3"/>
    <x v="6"/>
    <n v="57.2042"/>
    <n v="374.11106000000001"/>
    <n v="18603"/>
    <n v="30.879110000000001"/>
    <n v="12.132680000000001"/>
    <n v="10.606059999999999"/>
    <n v="10.606059999999999"/>
    <n v="10.606059999999999"/>
  </r>
  <r>
    <x v="10"/>
    <x v="0"/>
    <x v="3"/>
    <x v="7"/>
    <n v="57.198799999999999"/>
    <n v="374.24921999999998"/>
    <n v="18951"/>
    <n v="29.523980000000002"/>
    <n v="12.68885"/>
    <n v="10.63636"/>
    <n v="10.63636"/>
    <n v="10.63636"/>
  </r>
  <r>
    <x v="10"/>
    <x v="0"/>
    <x v="3"/>
    <x v="8"/>
    <n v="58.105200000000004"/>
    <n v="374.18259"/>
    <n v="18906"/>
    <n v="30.74024"/>
    <n v="12.192019999999999"/>
    <n v="10.606059999999999"/>
    <n v="10.606059999999999"/>
    <n v="10.606059999999999"/>
  </r>
  <r>
    <x v="10"/>
    <x v="0"/>
    <x v="3"/>
    <x v="9"/>
    <n v="36.450650000000003"/>
    <n v="374.10147000000001"/>
    <n v="20854"/>
    <n v="29.849620000000002"/>
    <n v="12.55049"/>
    <n v="10.9375"/>
    <n v="10.9375"/>
    <n v="10.9375"/>
  </r>
  <r>
    <x v="10"/>
    <x v="0"/>
    <x v="3"/>
    <x v="10"/>
    <n v="56.876089999999998"/>
    <n v="373.96883000000003"/>
    <n v="21558"/>
    <n v="30.22317"/>
    <n v="12.393990000000001"/>
    <n v="10.606059999999999"/>
    <n v="10.606059999999999"/>
    <n v="10.606059999999999"/>
  </r>
  <r>
    <x v="10"/>
    <x v="0"/>
    <x v="3"/>
    <x v="11"/>
    <n v="56.064480000000003"/>
    <n v="373.82483999999999"/>
    <n v="21123"/>
    <n v="30.791319999999999"/>
    <n v="12.15429"/>
    <n v="10.606059999999999"/>
    <n v="10.606059999999999"/>
    <n v="10.606059999999999"/>
  </r>
  <r>
    <x v="10"/>
    <x v="1"/>
    <x v="0"/>
    <x v="0"/>
    <n v="60.457929999999998"/>
    <n v="374.44319999999999"/>
    <n v="123469"/>
    <n v="31.773299999999999"/>
    <n v="11.80125"/>
    <n v="10.441179999999999"/>
    <n v="10.441179999999999"/>
    <n v="10.441179999999999"/>
  </r>
  <r>
    <x v="10"/>
    <x v="1"/>
    <x v="0"/>
    <x v="1"/>
    <n v="62.661419999999993"/>
    <n v="374.12243000000001"/>
    <n v="140700"/>
    <n v="30.191980000000001"/>
    <n v="12.408899999999999"/>
    <n v="10.617649999999999"/>
    <n v="10.617649999999999"/>
    <n v="10.617649999999999"/>
  </r>
  <r>
    <x v="10"/>
    <x v="1"/>
    <x v="0"/>
    <x v="2"/>
    <n v="62.672169999999987"/>
    <n v="373.99475000000001"/>
    <n v="140930"/>
    <n v="29.979559999999999"/>
    <n v="12.492979999999999"/>
    <n v="10.9375"/>
    <n v="10.9375"/>
    <n v="10.9375"/>
  </r>
  <r>
    <x v="10"/>
    <x v="1"/>
    <x v="0"/>
    <x v="3"/>
    <n v="38.308409999999988"/>
    <n v="373.92525000000001"/>
    <n v="140785"/>
    <n v="30.203959999999999"/>
    <n v="12.39785"/>
    <n v="10.606059999999999"/>
    <n v="10.606059999999999"/>
    <n v="10.606059999999999"/>
  </r>
  <r>
    <x v="10"/>
    <x v="1"/>
    <x v="0"/>
    <x v="4"/>
    <n v="65.729569999999995"/>
    <n v="373.95094999999998"/>
    <n v="138763"/>
    <n v="30.010860000000001"/>
    <n v="12.4781"/>
    <n v="10.9375"/>
    <n v="10.9375"/>
    <n v="10.9375"/>
  </r>
  <r>
    <x v="10"/>
    <x v="1"/>
    <x v="0"/>
    <x v="5"/>
    <n v="66.372500000000002"/>
    <n v="373.99610999999999"/>
    <n v="138481"/>
    <n v="30.51952"/>
    <n v="12.272360000000001"/>
    <n v="10.558820000000001"/>
    <n v="10.558820000000001"/>
    <n v="10.558820000000001"/>
  </r>
  <r>
    <x v="10"/>
    <x v="1"/>
    <x v="0"/>
    <x v="6"/>
    <n v="65.602710000000002"/>
    <n v="374.14109999999999"/>
    <n v="129293"/>
    <n v="30.9695"/>
    <n v="12.09736"/>
    <n v="10.606059999999999"/>
    <n v="10.606059999999999"/>
    <n v="10.606059999999999"/>
  </r>
  <r>
    <x v="10"/>
    <x v="1"/>
    <x v="0"/>
    <x v="7"/>
    <n v="67.815989999999999"/>
    <n v="374.11606999999998"/>
    <n v="127777"/>
    <n v="29.442799999999998"/>
    <n v="12.71705"/>
    <n v="10.606059999999999"/>
    <n v="10.606059999999999"/>
    <n v="10.606059999999999"/>
  </r>
  <r>
    <x v="10"/>
    <x v="1"/>
    <x v="0"/>
    <x v="8"/>
    <n v="67.14088000000001"/>
    <n v="374.22503999999998"/>
    <n v="122501"/>
    <n v="30.934429999999999"/>
    <n v="12.11473"/>
    <n v="10.294119999999999"/>
    <n v="10.294119999999999"/>
    <n v="10.294119999999999"/>
  </r>
  <r>
    <x v="10"/>
    <x v="1"/>
    <x v="0"/>
    <x v="9"/>
    <n v="47.379559999999998"/>
    <n v="374.10870999999997"/>
    <n v="136945"/>
    <n v="29.779820000000001"/>
    <n v="12.5784"/>
    <n v="10.9375"/>
    <n v="10.9375"/>
    <n v="10.9375"/>
  </r>
  <r>
    <x v="10"/>
    <x v="1"/>
    <x v="0"/>
    <x v="10"/>
    <n v="66.88"/>
    <n v="373.99599999999998"/>
    <n v="148611"/>
    <n v="30.167750000000002"/>
    <n v="12.416639999999999"/>
    <n v="10.606059999999999"/>
    <n v="10.606059999999999"/>
    <n v="10.606059999999999"/>
  </r>
  <r>
    <x v="10"/>
    <x v="1"/>
    <x v="0"/>
    <x v="11"/>
    <n v="65.454940000000008"/>
    <n v="374.26722000000001"/>
    <n v="142835"/>
    <n v="30.85821"/>
    <n v="12.14245"/>
    <n v="10.606059999999999"/>
    <n v="10.606059999999999"/>
    <n v="10.606059999999999"/>
  </r>
  <r>
    <x v="10"/>
    <x v="1"/>
    <x v="1"/>
    <x v="0"/>
    <n v="57.196420000000003"/>
    <n v="374.78687000000002"/>
    <n v="1112"/>
    <n v="31.953240000000001"/>
    <n v="11.74225"/>
    <n v="10.606059999999999"/>
    <n v="10.606059999999999"/>
    <n v="10.606059999999999"/>
  </r>
  <r>
    <x v="10"/>
    <x v="1"/>
    <x v="1"/>
    <x v="1"/>
    <n v="59.342500000000001"/>
    <n v="374.88497000000001"/>
    <n v="1643"/>
    <n v="29.69933"/>
    <n v="12.637090000000001"/>
    <n v="10.9375"/>
    <n v="10.9375"/>
    <n v="10.9375"/>
  </r>
  <r>
    <x v="10"/>
    <x v="1"/>
    <x v="1"/>
    <x v="2"/>
    <n v="59.657150000000001"/>
    <n v="374.82317999999998"/>
    <n v="1691"/>
    <n v="30.375520000000002"/>
    <n v="12.35746"/>
    <n v="10.9375"/>
    <n v="10.9375"/>
    <n v="10.9375"/>
  </r>
  <r>
    <x v="10"/>
    <x v="1"/>
    <x v="1"/>
    <x v="3"/>
    <n v="35.097149999999999"/>
    <n v="375.29266000000001"/>
    <n v="1811"/>
    <n v="30.13308"/>
    <n v="12.47137"/>
    <n v="10.63636"/>
    <n v="10.63636"/>
    <n v="10.63636"/>
  </r>
  <r>
    <x v="10"/>
    <x v="1"/>
    <x v="1"/>
    <x v="4"/>
    <n v="60.349769999999992"/>
    <n v="374.97287"/>
    <n v="1880"/>
    <n v="29.776599999999998"/>
    <n v="12.608750000000001"/>
    <n v="10.9375"/>
    <n v="10.9375"/>
    <n v="10.9375"/>
  </r>
  <r>
    <x v="10"/>
    <x v="1"/>
    <x v="1"/>
    <x v="5"/>
    <n v="61.336530000000003"/>
    <n v="374.52764000000002"/>
    <n v="1592"/>
    <n v="30.682790000000001"/>
    <n v="12.21876"/>
    <n v="10.9375"/>
    <n v="10.9375"/>
    <n v="10.9375"/>
  </r>
  <r>
    <x v="10"/>
    <x v="1"/>
    <x v="1"/>
    <x v="6"/>
    <n v="56.153700000000001"/>
    <n v="374.30187000000001"/>
    <n v="1070"/>
    <n v="30.846730000000001"/>
    <n v="12.151590000000001"/>
    <n v="10.606059999999999"/>
    <n v="10.606059999999999"/>
    <n v="10.606059999999999"/>
  </r>
  <r>
    <x v="10"/>
    <x v="1"/>
    <x v="1"/>
    <x v="7"/>
    <n v="57.358789999999999"/>
    <n v="374.71519999999998"/>
    <n v="1099"/>
    <n v="29.41583"/>
    <n v="12.749040000000001"/>
    <n v="10.727270000000001"/>
    <n v="10.727270000000001"/>
    <n v="10.727270000000001"/>
  </r>
  <r>
    <x v="10"/>
    <x v="1"/>
    <x v="1"/>
    <x v="8"/>
    <n v="59.528590000000001"/>
    <n v="374.08787000000001"/>
    <n v="1047"/>
    <n v="30.91404"/>
    <n v="12.12017"/>
    <n v="10.606059999999999"/>
    <n v="10.606059999999999"/>
    <n v="10.606059999999999"/>
  </r>
  <r>
    <x v="10"/>
    <x v="1"/>
    <x v="1"/>
    <x v="9"/>
    <n v="44.072749999999999"/>
    <n v="373.42561000000001"/>
    <n v="1640"/>
    <n v="29.686589999999999"/>
    <n v="12.592879999999999"/>
    <n v="10.9375"/>
    <n v="10.9375"/>
    <n v="10.9375"/>
  </r>
  <r>
    <x v="10"/>
    <x v="1"/>
    <x v="1"/>
    <x v="10"/>
    <n v="62.37894"/>
    <n v="374.51330000000002"/>
    <n v="1993"/>
    <n v="29.766680000000001"/>
    <n v="12.594189999999999"/>
    <n v="10.9375"/>
    <n v="10.9375"/>
    <n v="10.9375"/>
  </r>
  <r>
    <x v="10"/>
    <x v="1"/>
    <x v="1"/>
    <x v="11"/>
    <n v="62.007969999999993"/>
    <n v="374.28798"/>
    <n v="1639"/>
    <n v="30.956679999999999"/>
    <n v="12.10332"/>
    <n v="10.63636"/>
    <n v="10.63636"/>
    <n v="10.63636"/>
  </r>
  <r>
    <x v="10"/>
    <x v="1"/>
    <x v="2"/>
    <x v="0"/>
    <n v="58.050269999999998"/>
    <n v="373.66667000000001"/>
    <n v="219"/>
    <n v="32.30594"/>
    <n v="11.577909999999999"/>
    <n v="10.606059999999999"/>
    <n v="10.606059999999999"/>
    <n v="10.606059999999999"/>
  </r>
  <r>
    <x v="10"/>
    <x v="1"/>
    <x v="2"/>
    <x v="1"/>
    <n v="58.26379"/>
    <n v="374.625"/>
    <n v="232"/>
    <n v="29.952590000000001"/>
    <n v="12.523070000000001"/>
    <n v="10.9375"/>
    <n v="10.9375"/>
    <n v="10.9375"/>
  </r>
  <r>
    <x v="10"/>
    <x v="1"/>
    <x v="2"/>
    <x v="2"/>
    <n v="58.901629999999997"/>
    <n v="374.68518999999998"/>
    <n v="270"/>
    <n v="30.266670000000001"/>
    <n v="12.40536"/>
    <n v="10.9375"/>
    <n v="10.9375"/>
    <n v="10.9375"/>
  </r>
  <r>
    <x v="10"/>
    <x v="1"/>
    <x v="2"/>
    <x v="3"/>
    <n v="33.837980000000002"/>
    <n v="374.25506000000001"/>
    <n v="247"/>
    <n v="30.048580000000001"/>
    <n v="12.47259"/>
    <n v="10.9375"/>
    <n v="10.9375"/>
    <n v="10.9375"/>
  </r>
  <r>
    <x v="10"/>
    <x v="1"/>
    <x v="2"/>
    <x v="4"/>
    <n v="57.981740000000002"/>
    <n v="375.34748999999999"/>
    <n v="259"/>
    <n v="29.7027"/>
    <n v="12.65771"/>
    <n v="10.96875"/>
    <n v="10.96875"/>
    <n v="10.96875"/>
  </r>
  <r>
    <x v="10"/>
    <x v="1"/>
    <x v="2"/>
    <x v="5"/>
    <n v="55.794759999999997"/>
    <n v="372.97906"/>
    <n v="191"/>
    <n v="30.921469999999999"/>
    <n v="12.074260000000001"/>
    <n v="10.96875"/>
    <n v="10.96875"/>
    <n v="10.96875"/>
  </r>
  <r>
    <x v="10"/>
    <x v="1"/>
    <x v="2"/>
    <x v="6"/>
    <n v="58.96264"/>
    <n v="375.10989000000001"/>
    <n v="91"/>
    <n v="31.054950000000002"/>
    <n v="12.089779999999999"/>
    <n v="10.81818"/>
    <n v="10.81818"/>
    <n v="10.81818"/>
  </r>
  <r>
    <x v="10"/>
    <x v="1"/>
    <x v="2"/>
    <x v="7"/>
    <n v="59.622480000000003"/>
    <n v="373.90098999999998"/>
    <n v="101"/>
    <n v="29.257429999999999"/>
    <n v="12.78552"/>
    <n v="11.451610000000001"/>
    <n v="11.451610000000001"/>
    <n v="11.451610000000001"/>
  </r>
  <r>
    <x v="10"/>
    <x v="1"/>
    <x v="2"/>
    <x v="8"/>
    <n v="63.906059999999997"/>
    <n v="373.14789000000002"/>
    <n v="142"/>
    <n v="31.028169999999999"/>
    <n v="12.043699999999999"/>
    <n v="10.606059999999999"/>
    <n v="10.606059999999999"/>
    <n v="10.606059999999999"/>
  </r>
  <r>
    <x v="10"/>
    <x v="1"/>
    <x v="2"/>
    <x v="9"/>
    <n v="39.977359999999997"/>
    <n v="375.37356"/>
    <n v="174"/>
    <n v="29.683910000000001"/>
    <n v="12.66549"/>
    <n v="10.9375"/>
    <n v="10.9375"/>
    <n v="10.9375"/>
  </r>
  <r>
    <x v="10"/>
    <x v="1"/>
    <x v="2"/>
    <x v="10"/>
    <n v="60.107269999999993"/>
    <n v="372.56225000000001"/>
    <n v="249"/>
    <n v="30.180720000000001"/>
    <n v="12.37223"/>
    <n v="10.9375"/>
    <n v="10.9375"/>
    <n v="10.9375"/>
  </r>
  <r>
    <x v="10"/>
    <x v="1"/>
    <x v="2"/>
    <x v="11"/>
    <n v="60.705669999999998"/>
    <n v="372.38492000000002"/>
    <n v="252"/>
    <n v="30.424600000000002"/>
    <n v="12.24873"/>
    <n v="10.9375"/>
    <n v="10.9375"/>
    <n v="10.9375"/>
  </r>
  <r>
    <x v="10"/>
    <x v="1"/>
    <x v="3"/>
    <x v="0"/>
    <n v="58.456600000000002"/>
    <n v="374.65454"/>
    <n v="93426"/>
    <n v="31.906600000000001"/>
    <n v="11.75703"/>
    <n v="10.606059999999999"/>
    <n v="10.606059999999999"/>
    <n v="10.606059999999999"/>
  </r>
  <r>
    <x v="10"/>
    <x v="1"/>
    <x v="3"/>
    <x v="1"/>
    <n v="60.672710000000002"/>
    <n v="374.21866"/>
    <n v="113175"/>
    <n v="29.83867"/>
    <n v="12.55719"/>
    <n v="10.9375"/>
    <n v="10.9375"/>
    <n v="10.9375"/>
  </r>
  <r>
    <x v="10"/>
    <x v="1"/>
    <x v="3"/>
    <x v="2"/>
    <n v="59.415230000000008"/>
    <n v="374.1653"/>
    <n v="113294"/>
    <n v="30.300470000000001"/>
    <n v="12.36612"/>
    <n v="10.9375"/>
    <n v="10.9375"/>
    <n v="10.9375"/>
  </r>
  <r>
    <x v="10"/>
    <x v="1"/>
    <x v="3"/>
    <x v="3"/>
    <n v="37.120559999999998"/>
    <n v="374.01467000000002"/>
    <n v="113495"/>
    <n v="29.952100000000002"/>
    <n v="12.503640000000001"/>
    <n v="10.606059999999999"/>
    <n v="10.606059999999999"/>
    <n v="10.606059999999999"/>
  </r>
  <r>
    <x v="10"/>
    <x v="1"/>
    <x v="3"/>
    <x v="4"/>
    <n v="61.598239999999997"/>
    <n v="374.08373999999998"/>
    <n v="111722"/>
    <n v="30.137239999999998"/>
    <n v="12.428509999999999"/>
    <n v="10.764709999999999"/>
    <n v="10.764709999999999"/>
    <n v="10.764709999999999"/>
  </r>
  <r>
    <x v="10"/>
    <x v="1"/>
    <x v="3"/>
    <x v="5"/>
    <n v="62.340419999999988"/>
    <n v="374.20607000000001"/>
    <n v="106947"/>
    <n v="30.630800000000001"/>
    <n v="12.2324"/>
    <n v="10.9375"/>
    <n v="10.9375"/>
    <n v="10.9375"/>
  </r>
  <r>
    <x v="10"/>
    <x v="1"/>
    <x v="3"/>
    <x v="6"/>
    <n v="60.817459999999997"/>
    <n v="374.53215"/>
    <n v="87043"/>
    <n v="30.815390000000001"/>
    <n v="12.172140000000001"/>
    <n v="10.606059999999999"/>
    <n v="10.606059999999999"/>
    <n v="10.606059999999999"/>
  </r>
  <r>
    <x v="10"/>
    <x v="1"/>
    <x v="3"/>
    <x v="7"/>
    <n v="60.142020000000002"/>
    <n v="374.51607999999999"/>
    <n v="81858"/>
    <n v="29.503019999999999"/>
    <n v="12.706950000000001"/>
    <n v="10.606059999999999"/>
    <n v="10.606059999999999"/>
    <n v="10.606059999999999"/>
  </r>
  <r>
    <x v="10"/>
    <x v="1"/>
    <x v="3"/>
    <x v="8"/>
    <n v="61.812800000000003"/>
    <n v="374.46883000000003"/>
    <n v="74775"/>
    <n v="30.732479999999999"/>
    <n v="12.20459"/>
    <n v="10.606059999999999"/>
    <n v="10.606059999999999"/>
    <n v="10.606059999999999"/>
  </r>
  <r>
    <x v="10"/>
    <x v="1"/>
    <x v="3"/>
    <x v="9"/>
    <n v="42.658439999999999"/>
    <n v="374.39037000000002"/>
    <n v="96165"/>
    <n v="29.822690000000001"/>
    <n v="12.57056"/>
    <n v="10.9375"/>
    <n v="10.9375"/>
    <n v="10.9375"/>
  </r>
  <r>
    <x v="10"/>
    <x v="1"/>
    <x v="3"/>
    <x v="10"/>
    <n v="63.412309999999998"/>
    <n v="374.31137999999999"/>
    <n v="116830"/>
    <n v="30.100729999999999"/>
    <n v="12.45448"/>
    <n v="10.606059999999999"/>
    <n v="10.606059999999999"/>
    <n v="10.606059999999999"/>
  </r>
  <r>
    <x v="10"/>
    <x v="1"/>
    <x v="3"/>
    <x v="11"/>
    <n v="62.992800000000003"/>
    <n v="374.39927"/>
    <n v="116462"/>
    <n v="30.81889"/>
    <n v="12.162140000000001"/>
    <n v="10.606059999999999"/>
    <n v="10.606059999999999"/>
    <n v="10.606059999999999"/>
  </r>
  <r>
    <x v="11"/>
    <x v="0"/>
    <x v="0"/>
    <x v="0"/>
    <n v="65.530839999999998"/>
    <n v="423.95137999999997"/>
    <n v="16661"/>
    <n v="31.93788"/>
    <n v="13.291600000000001"/>
    <n v="12.12121"/>
    <n v="12.12121"/>
    <n v="12.12121"/>
  </r>
  <r>
    <x v="11"/>
    <x v="0"/>
    <x v="0"/>
    <x v="1"/>
    <n v="66.83135"/>
    <n v="423.49284000000011"/>
    <n v="15155"/>
    <n v="30.209109999999999"/>
    <n v="14.039070000000001"/>
    <n v="12.5"/>
    <n v="12.5"/>
    <n v="12.5"/>
  </r>
  <r>
    <x v="11"/>
    <x v="0"/>
    <x v="0"/>
    <x v="2"/>
    <n v="66.966790000000003"/>
    <n v="423.30504000000002"/>
    <n v="13959"/>
    <n v="30.0715"/>
    <n v="14.09775"/>
    <n v="12.5"/>
    <n v="12.5"/>
    <n v="12.5"/>
  </r>
  <r>
    <x v="11"/>
    <x v="0"/>
    <x v="0"/>
    <x v="3"/>
    <n v="42.4788"/>
    <n v="423.40893"/>
    <n v="12951"/>
    <n v="30.3216"/>
    <n v="13.985709999999999"/>
    <n v="12.117649999999999"/>
    <n v="12.117649999999999"/>
    <n v="12.117649999999999"/>
  </r>
  <r>
    <x v="11"/>
    <x v="0"/>
    <x v="0"/>
    <x v="4"/>
    <n v="72.20038000000001"/>
    <n v="423.26753000000002"/>
    <n v="12836"/>
    <n v="30.005299999999998"/>
    <n v="14.127789999999999"/>
    <n v="12.5"/>
    <n v="12.5"/>
    <n v="12.5"/>
  </r>
  <r>
    <x v="11"/>
    <x v="0"/>
    <x v="0"/>
    <x v="5"/>
    <n v="79.531779999999998"/>
    <n v="423.14307000000002"/>
    <n v="14147"/>
    <n v="30.606280000000002"/>
    <n v="13.84512"/>
    <n v="12.5"/>
    <n v="12.5"/>
    <n v="12.5"/>
  </r>
  <r>
    <x v="11"/>
    <x v="0"/>
    <x v="0"/>
    <x v="6"/>
    <n v="79.959509999999995"/>
    <n v="423.346"/>
    <n v="16231"/>
    <n v="30.974989999999998"/>
    <n v="13.686349999999999"/>
    <n v="12.12121"/>
    <n v="12.12121"/>
    <n v="12.12121"/>
  </r>
  <r>
    <x v="11"/>
    <x v="0"/>
    <x v="0"/>
    <x v="7"/>
    <n v="83.593050000000005"/>
    <n v="423.59458000000001"/>
    <n v="16790"/>
    <n v="29.535139999999998"/>
    <n v="14.35628"/>
    <n v="12.15152"/>
    <n v="12.15152"/>
    <n v="12.15152"/>
  </r>
  <r>
    <x v="11"/>
    <x v="0"/>
    <x v="0"/>
    <x v="8"/>
    <n v="82.222669999999994"/>
    <n v="423.54570999999999"/>
    <n v="17874"/>
    <n v="30.893640000000001"/>
    <n v="13.73197"/>
    <n v="12.12121"/>
    <n v="12.12121"/>
    <n v="12.12121"/>
  </r>
  <r>
    <x v="11"/>
    <x v="0"/>
    <x v="0"/>
    <x v="9"/>
    <n v="62.276870000000002"/>
    <n v="423.37599999999998"/>
    <n v="16955"/>
    <n v="29.938009999999998"/>
    <n v="14.16211"/>
    <n v="12.5"/>
    <n v="12.5"/>
    <n v="12.5"/>
  </r>
  <r>
    <x v="11"/>
    <x v="0"/>
    <x v="0"/>
    <x v="10"/>
    <n v="73.524389999999997"/>
    <n v="423.43306000000001"/>
    <n v="16058"/>
    <n v="30.199280000000002"/>
    <n v="14.043900000000001"/>
    <n v="12.12121"/>
    <n v="12.12121"/>
    <n v="12.12121"/>
  </r>
  <r>
    <x v="11"/>
    <x v="0"/>
    <x v="0"/>
    <x v="11"/>
    <n v="70.222700000000003"/>
    <n v="423.51179000000002"/>
    <n v="17806"/>
    <n v="30.907779999999999"/>
    <n v="13.718669999999999"/>
    <n v="12.12121"/>
    <n v="12.12121"/>
    <n v="12.12121"/>
  </r>
  <r>
    <x v="11"/>
    <x v="0"/>
    <x v="1"/>
    <x v="0"/>
    <n v="65.386469999999989"/>
    <n v="425.13814000000002"/>
    <n v="485"/>
    <n v="32.014429999999997"/>
    <n v="13.294180000000001"/>
    <n v="12.12121"/>
    <n v="12.12121"/>
    <n v="12.12121"/>
  </r>
  <r>
    <x v="11"/>
    <x v="0"/>
    <x v="1"/>
    <x v="1"/>
    <n v="66.86"/>
    <n v="426.49590999999998"/>
    <n v="734"/>
    <n v="29.753409999999999"/>
    <n v="14.354850000000001"/>
    <n v="12.5"/>
    <n v="12.5"/>
    <n v="12.5"/>
  </r>
  <r>
    <x v="11"/>
    <x v="0"/>
    <x v="1"/>
    <x v="2"/>
    <n v="67.92313"/>
    <n v="425.39974999999998"/>
    <n v="803"/>
    <n v="30.312580000000001"/>
    <n v="14.054309999999999"/>
    <n v="12.5"/>
    <n v="12.5"/>
    <n v="12.5"/>
  </r>
  <r>
    <x v="11"/>
    <x v="0"/>
    <x v="1"/>
    <x v="3"/>
    <n v="43.398130000000002"/>
    <n v="426.09327999999999"/>
    <n v="922"/>
    <n v="30.202819999999999"/>
    <n v="14.12824"/>
    <n v="12.18182"/>
    <n v="12.18182"/>
    <n v="12.18182"/>
  </r>
  <r>
    <x v="11"/>
    <x v="0"/>
    <x v="1"/>
    <x v="4"/>
    <n v="69.274159999999995"/>
    <n v="424.91859000000011"/>
    <n v="995"/>
    <n v="29.639199999999999"/>
    <n v="14.351039999999999"/>
    <n v="12.53125"/>
    <n v="12.53125"/>
    <n v="12.53125"/>
  </r>
  <r>
    <x v="11"/>
    <x v="0"/>
    <x v="1"/>
    <x v="5"/>
    <n v="69.743980000000008"/>
    <n v="424.82413000000003"/>
    <n v="978"/>
    <n v="30.620650000000001"/>
    <n v="13.88672"/>
    <n v="12.5"/>
    <n v="12.5"/>
    <n v="12.5"/>
  </r>
  <r>
    <x v="11"/>
    <x v="0"/>
    <x v="1"/>
    <x v="6"/>
    <n v="66.115639999999999"/>
    <n v="424.35381999999998"/>
    <n v="667"/>
    <n v="30.94303"/>
    <n v="13.734120000000001"/>
    <n v="12.12121"/>
    <n v="12.12121"/>
    <n v="12.12121"/>
  </r>
  <r>
    <x v="11"/>
    <x v="0"/>
    <x v="1"/>
    <x v="7"/>
    <n v="66.580299999999994"/>
    <n v="424.41815999999989"/>
    <n v="727"/>
    <n v="29.404399999999999"/>
    <n v="14.44439"/>
    <n v="12.63636"/>
    <n v="12.63636"/>
    <n v="12.63636"/>
  </r>
  <r>
    <x v="11"/>
    <x v="0"/>
    <x v="1"/>
    <x v="8"/>
    <n v="67.539649999999995"/>
    <n v="425.19485999999989"/>
    <n v="739"/>
    <n v="30.928280000000001"/>
    <n v="13.766080000000001"/>
    <n v="12.12121"/>
    <n v="12.12121"/>
    <n v="12.12121"/>
  </r>
  <r>
    <x v="11"/>
    <x v="0"/>
    <x v="1"/>
    <x v="9"/>
    <n v="50.886969999999998"/>
    <n v="424.91556000000003"/>
    <n v="1054"/>
    <n v="29.747630000000001"/>
    <n v="14.29998"/>
    <n v="12.5"/>
    <n v="12.5"/>
    <n v="12.5"/>
  </r>
  <r>
    <x v="11"/>
    <x v="0"/>
    <x v="1"/>
    <x v="10"/>
    <n v="71.35369"/>
    <n v="424.08251999999999"/>
    <n v="1127"/>
    <n v="29.796810000000001"/>
    <n v="14.24607"/>
    <n v="12.53125"/>
    <n v="12.53125"/>
    <n v="12.53125"/>
  </r>
  <r>
    <x v="11"/>
    <x v="0"/>
    <x v="1"/>
    <x v="11"/>
    <n v="70.768559999999994"/>
    <n v="424.49630999999988"/>
    <n v="812"/>
    <n v="30.995069999999998"/>
    <n v="13.71049"/>
    <n v="12.12121"/>
    <n v="12.12121"/>
    <n v="12.12121"/>
  </r>
  <r>
    <x v="11"/>
    <x v="0"/>
    <x v="2"/>
    <x v="0"/>
    <n v="64.958699999999993"/>
    <n v="425.30500000000001"/>
    <n v="200"/>
    <n v="32.229999999999997"/>
    <n v="13.20918"/>
    <n v="12.12121"/>
    <n v="12.12121"/>
    <n v="12.12121"/>
  </r>
  <r>
    <x v="11"/>
    <x v="0"/>
    <x v="2"/>
    <x v="1"/>
    <n v="65.501840000000001"/>
    <n v="423.31966999999997"/>
    <n v="244"/>
    <n v="30.02459"/>
    <n v="14.11612"/>
    <n v="12.5"/>
    <n v="12.5"/>
    <n v="12.5"/>
  </r>
  <r>
    <x v="11"/>
    <x v="0"/>
    <x v="2"/>
    <x v="2"/>
    <n v="66.469769999999997"/>
    <n v="424.80309000000011"/>
    <n v="259"/>
    <n v="30.223939999999999"/>
    <n v="14.083589999999999"/>
    <n v="12.5"/>
    <n v="12.5"/>
    <n v="12.5"/>
  </r>
  <r>
    <x v="11"/>
    <x v="0"/>
    <x v="2"/>
    <x v="3"/>
    <n v="40.931840000000001"/>
    <n v="424.27940999999998"/>
    <n v="272"/>
    <n v="30.088239999999999"/>
    <n v="14.11974"/>
    <n v="12.5"/>
    <n v="12.5"/>
    <n v="12.5"/>
  </r>
  <r>
    <x v="11"/>
    <x v="0"/>
    <x v="2"/>
    <x v="4"/>
    <n v="67.105620000000002"/>
    <n v="423.99203"/>
    <n v="251"/>
    <n v="29.617529999999999"/>
    <n v="14.33433"/>
    <n v="12.53125"/>
    <n v="12.53125"/>
    <n v="12.53125"/>
  </r>
  <r>
    <x v="11"/>
    <x v="0"/>
    <x v="2"/>
    <x v="5"/>
    <n v="68.013090000000005"/>
    <n v="422.79901999999998"/>
    <n v="204"/>
    <n v="30.970590000000001"/>
    <n v="13.66638"/>
    <n v="12.5"/>
    <n v="12.5"/>
    <n v="12.5"/>
  </r>
  <r>
    <x v="11"/>
    <x v="0"/>
    <x v="2"/>
    <x v="6"/>
    <n v="67.684550000000002"/>
    <n v="424.96794999999997"/>
    <n v="156"/>
    <n v="30.961539999999999"/>
    <n v="13.74075"/>
    <n v="12.242419999999999"/>
    <n v="12.242419999999999"/>
    <n v="12.242419999999999"/>
  </r>
  <r>
    <x v="11"/>
    <x v="0"/>
    <x v="2"/>
    <x v="7"/>
    <n v="68.809309999999996"/>
    <n v="422.94285999999988"/>
    <n v="175"/>
    <n v="29.451429999999998"/>
    <n v="14.37185"/>
    <n v="12.93548"/>
    <n v="12.93548"/>
    <n v="12.93548"/>
  </r>
  <r>
    <x v="11"/>
    <x v="0"/>
    <x v="2"/>
    <x v="8"/>
    <n v="71.229010000000002"/>
    <n v="422.49327"/>
    <n v="223"/>
    <n v="30.950669999999999"/>
    <n v="13.66798"/>
    <n v="12.15152"/>
    <n v="12.15152"/>
    <n v="12.15152"/>
  </r>
  <r>
    <x v="11"/>
    <x v="0"/>
    <x v="2"/>
    <x v="9"/>
    <n v="48.16957"/>
    <n v="422.28260999999998"/>
    <n v="230"/>
    <n v="29.621739999999999"/>
    <n v="14.27244"/>
    <n v="12.53125"/>
    <n v="12.53125"/>
    <n v="12.53125"/>
  </r>
  <r>
    <x v="11"/>
    <x v="0"/>
    <x v="2"/>
    <x v="10"/>
    <n v="70.548630000000003"/>
    <n v="423.67896999999999"/>
    <n v="271"/>
    <n v="30.16236"/>
    <n v="14.07592"/>
    <n v="12.5"/>
    <n v="12.5"/>
    <n v="12.5"/>
  </r>
  <r>
    <x v="11"/>
    <x v="0"/>
    <x v="2"/>
    <x v="11"/>
    <n v="71.425619999999995"/>
    <n v="423.66923000000003"/>
    <n v="260"/>
    <n v="30.576920000000001"/>
    <n v="13.86717"/>
    <n v="12.12121"/>
    <n v="12.12121"/>
    <n v="12.12121"/>
  </r>
  <r>
    <x v="11"/>
    <x v="0"/>
    <x v="3"/>
    <x v="0"/>
    <n v="59.148880000000013"/>
    <n v="423.97237999999999"/>
    <n v="15063"/>
    <n v="31.920470000000002"/>
    <n v="13.298730000000001"/>
    <n v="12.12121"/>
    <n v="12.12121"/>
    <n v="12.12121"/>
  </r>
  <r>
    <x v="11"/>
    <x v="0"/>
    <x v="3"/>
    <x v="1"/>
    <n v="61.017090000000003"/>
    <n v="423.81094000000002"/>
    <n v="15101"/>
    <n v="29.91179"/>
    <n v="14.18749"/>
    <n v="12.5"/>
    <n v="12.5"/>
    <n v="12.5"/>
  </r>
  <r>
    <x v="11"/>
    <x v="0"/>
    <x v="3"/>
    <x v="2"/>
    <n v="60.488810000000001"/>
    <n v="423.50420000000003"/>
    <n v="14415"/>
    <n v="30.298919999999999"/>
    <n v="13.99832"/>
    <n v="12.5"/>
    <n v="12.5"/>
    <n v="12.5"/>
  </r>
  <r>
    <x v="11"/>
    <x v="0"/>
    <x v="3"/>
    <x v="3"/>
    <n v="38.078150000000001"/>
    <n v="423.86968000000002"/>
    <n v="14158"/>
    <n v="30.04598"/>
    <n v="14.12811"/>
    <n v="12.12121"/>
    <n v="12.12121"/>
    <n v="12.12121"/>
  </r>
  <r>
    <x v="11"/>
    <x v="0"/>
    <x v="3"/>
    <x v="4"/>
    <n v="63.298090000000002"/>
    <n v="423.65672999999998"/>
    <n v="15128"/>
    <n v="30.224219999999999"/>
    <n v="14.03722"/>
    <n v="12.5"/>
    <n v="12.5"/>
    <n v="12.5"/>
  </r>
  <r>
    <x v="11"/>
    <x v="0"/>
    <x v="3"/>
    <x v="5"/>
    <n v="65.786609999999996"/>
    <n v="423.81247999999999"/>
    <n v="15614"/>
    <n v="30.518889999999999"/>
    <n v="13.906029999999999"/>
    <n v="12.5"/>
    <n v="12.5"/>
    <n v="12.5"/>
  </r>
  <r>
    <x v="11"/>
    <x v="0"/>
    <x v="3"/>
    <x v="6"/>
    <n v="66.056480000000008"/>
    <n v="423.96543000000003"/>
    <n v="16862"/>
    <n v="30.888919999999999"/>
    <n v="13.7453"/>
    <n v="12.12121"/>
    <n v="12.12121"/>
    <n v="12.12121"/>
  </r>
  <r>
    <x v="11"/>
    <x v="0"/>
    <x v="3"/>
    <x v="7"/>
    <n v="68.176450000000003"/>
    <n v="424.07445000000001"/>
    <n v="17434"/>
    <n v="29.519220000000001"/>
    <n v="14.37998"/>
    <n v="12.12121"/>
    <n v="12.12121"/>
    <n v="12.12121"/>
  </r>
  <r>
    <x v="11"/>
    <x v="0"/>
    <x v="3"/>
    <x v="8"/>
    <n v="67.479209999999995"/>
    <n v="424.12794000000002"/>
    <n v="17680"/>
    <n v="30.78914"/>
    <n v="13.79805"/>
    <n v="12.12121"/>
    <n v="12.12121"/>
    <n v="12.12121"/>
  </r>
  <r>
    <x v="11"/>
    <x v="0"/>
    <x v="3"/>
    <x v="9"/>
    <n v="46.818019999999997"/>
    <n v="424.06144000000012"/>
    <n v="18458"/>
    <n v="29.832540000000002"/>
    <n v="14.234529999999999"/>
    <n v="12.5"/>
    <n v="12.5"/>
    <n v="12.5"/>
  </r>
  <r>
    <x v="11"/>
    <x v="0"/>
    <x v="3"/>
    <x v="10"/>
    <n v="65.169480000000007"/>
    <n v="423.63947000000002"/>
    <n v="18015"/>
    <n v="30.221589999999999"/>
    <n v="14.041079999999999"/>
    <n v="12.12121"/>
    <n v="12.12121"/>
    <n v="12.12121"/>
  </r>
  <r>
    <x v="11"/>
    <x v="0"/>
    <x v="3"/>
    <x v="11"/>
    <n v="63.37424"/>
    <n v="423.82071999999999"/>
    <n v="17972"/>
    <n v="30.828289999999999"/>
    <n v="13.76357"/>
    <n v="12.12121"/>
    <n v="12.12121"/>
    <n v="12.12121"/>
  </r>
  <r>
    <x v="11"/>
    <x v="1"/>
    <x v="0"/>
    <x v="0"/>
    <n v="72.648340000000005"/>
    <n v="424.21312"/>
    <n v="118434"/>
    <n v="31.79006"/>
    <n v="13.3626"/>
    <n v="12.12121"/>
    <n v="12.12121"/>
    <n v="12.12121"/>
  </r>
  <r>
    <x v="11"/>
    <x v="1"/>
    <x v="0"/>
    <x v="1"/>
    <n v="76.886200000000002"/>
    <n v="423.97671000000003"/>
    <n v="126730"/>
    <n v="30.196760000000001"/>
    <n v="14.060549999999999"/>
    <n v="12.5"/>
    <n v="12.5"/>
    <n v="12.5"/>
  </r>
  <r>
    <x v="11"/>
    <x v="1"/>
    <x v="0"/>
    <x v="2"/>
    <n v="77.15643"/>
    <n v="423.93680999999998"/>
    <n v="121836"/>
    <n v="30.007200000000001"/>
    <n v="14.148429999999999"/>
    <n v="12.5"/>
    <n v="12.5"/>
    <n v="12.5"/>
  </r>
  <r>
    <x v="11"/>
    <x v="1"/>
    <x v="0"/>
    <x v="3"/>
    <n v="52.870220000000003"/>
    <n v="423.78868999999997"/>
    <n v="120683"/>
    <n v="30.209420000000001"/>
    <n v="14.048769999999999"/>
    <n v="12.12121"/>
    <n v="12.12121"/>
    <n v="12.12121"/>
  </r>
  <r>
    <x v="11"/>
    <x v="1"/>
    <x v="0"/>
    <x v="4"/>
    <n v="81.562780000000004"/>
    <n v="423.76744000000002"/>
    <n v="117690"/>
    <n v="30.038180000000001"/>
    <n v="14.12776"/>
    <n v="12.5"/>
    <n v="12.5"/>
    <n v="12.5"/>
  </r>
  <r>
    <x v="11"/>
    <x v="1"/>
    <x v="0"/>
    <x v="5"/>
    <n v="82.955559999999991"/>
    <n v="423.83172000000002"/>
    <n v="120038"/>
    <n v="30.54852"/>
    <n v="13.89472"/>
    <n v="12.17647"/>
    <n v="12.17647"/>
    <n v="12.17647"/>
  </r>
  <r>
    <x v="11"/>
    <x v="1"/>
    <x v="0"/>
    <x v="6"/>
    <n v="81.883780000000002"/>
    <n v="424.07450999999998"/>
    <n v="116888"/>
    <n v="30.98488"/>
    <n v="13.705170000000001"/>
    <n v="12.12121"/>
    <n v="12.12121"/>
    <n v="12.12121"/>
  </r>
  <r>
    <x v="11"/>
    <x v="1"/>
    <x v="0"/>
    <x v="7"/>
    <n v="85.251499999999993"/>
    <n v="423.95996000000002"/>
    <n v="114607"/>
    <n v="29.45571"/>
    <n v="14.40526"/>
    <n v="12.12121"/>
    <n v="12.12121"/>
    <n v="12.12121"/>
  </r>
  <r>
    <x v="11"/>
    <x v="1"/>
    <x v="0"/>
    <x v="8"/>
    <n v="83.584909999999994"/>
    <n v="424.10865999999999"/>
    <n v="112935"/>
    <n v="30.949439999999999"/>
    <n v="13.723229999999999"/>
    <n v="12.12121"/>
    <n v="12.12121"/>
    <n v="12.12121"/>
  </r>
  <r>
    <x v="11"/>
    <x v="1"/>
    <x v="0"/>
    <x v="9"/>
    <n v="65.07701999999999"/>
    <n v="423.99398000000002"/>
    <n v="121743"/>
    <n v="29.802029999999998"/>
    <n v="14.245340000000001"/>
    <n v="12.5"/>
    <n v="12.5"/>
    <n v="12.5"/>
  </r>
  <r>
    <x v="11"/>
    <x v="1"/>
    <x v="0"/>
    <x v="10"/>
    <n v="82.657799999999995"/>
    <n v="423.84870000000001"/>
    <n v="129896"/>
    <n v="30.196280000000002"/>
    <n v="14.05898"/>
    <n v="12.12121"/>
    <n v="12.12121"/>
    <n v="12.12121"/>
  </r>
  <r>
    <x v="11"/>
    <x v="1"/>
    <x v="0"/>
    <x v="11"/>
    <n v="79.828059999999994"/>
    <n v="424.12768"/>
    <n v="131442"/>
    <n v="30.884879999999999"/>
    <n v="13.748430000000001"/>
    <n v="12.12121"/>
    <n v="12.12121"/>
    <n v="12.12121"/>
  </r>
  <r>
    <x v="11"/>
    <x v="1"/>
    <x v="1"/>
    <x v="0"/>
    <n v="65.954340000000002"/>
    <n v="425.30511000000001"/>
    <n v="1311"/>
    <n v="32.008390000000013"/>
    <n v="13.30237"/>
    <n v="12.12121"/>
    <n v="12.12121"/>
    <n v="12.12121"/>
  </r>
  <r>
    <x v="11"/>
    <x v="1"/>
    <x v="1"/>
    <x v="1"/>
    <n v="67.473249999999993"/>
    <n v="424.40895999999998"/>
    <n v="1719"/>
    <n v="29.732399999999998"/>
    <n v="14.292479999999999"/>
    <n v="12.5"/>
    <n v="12.5"/>
    <n v="12.5"/>
  </r>
  <r>
    <x v="11"/>
    <x v="1"/>
    <x v="1"/>
    <x v="2"/>
    <n v="67.699030000000008"/>
    <n v="424.49858"/>
    <n v="1763"/>
    <n v="30.454910000000002"/>
    <n v="13.960330000000001"/>
    <n v="12.5"/>
    <n v="12.5"/>
    <n v="12.5"/>
  </r>
  <r>
    <x v="11"/>
    <x v="1"/>
    <x v="1"/>
    <x v="3"/>
    <n v="43.546320000000001"/>
    <n v="424.16111999999998"/>
    <n v="1862"/>
    <n v="30.175619999999999"/>
    <n v="14.077970000000001"/>
    <n v="12.30303"/>
    <n v="12.30303"/>
    <n v="12.30303"/>
  </r>
  <r>
    <x v="11"/>
    <x v="1"/>
    <x v="1"/>
    <x v="4"/>
    <n v="68.792909999999992"/>
    <n v="424.43421999999998"/>
    <n v="1847"/>
    <n v="29.794260000000001"/>
    <n v="14.26286"/>
    <n v="12.5"/>
    <n v="12.5"/>
    <n v="12.5"/>
  </r>
  <r>
    <x v="11"/>
    <x v="1"/>
    <x v="1"/>
    <x v="5"/>
    <n v="68.989760000000004"/>
    <n v="424.64255999999989"/>
    <n v="1687"/>
    <n v="30.652049999999999"/>
    <n v="13.867990000000001"/>
    <n v="12.5"/>
    <n v="12.5"/>
    <n v="12.5"/>
  </r>
  <r>
    <x v="11"/>
    <x v="1"/>
    <x v="1"/>
    <x v="6"/>
    <n v="65.204490000000007"/>
    <n v="425.25229000000002"/>
    <n v="1094"/>
    <n v="30.90494"/>
    <n v="13.780749999999999"/>
    <n v="12.12121"/>
    <n v="12.12121"/>
    <n v="12.12121"/>
  </r>
  <r>
    <x v="11"/>
    <x v="1"/>
    <x v="1"/>
    <x v="7"/>
    <n v="66.058080000000004"/>
    <n v="424.75088"/>
    <n v="1140"/>
    <n v="29.45439"/>
    <n v="14.432729999999999"/>
    <n v="12.12121"/>
    <n v="12.12121"/>
    <n v="12.12121"/>
  </r>
  <r>
    <x v="11"/>
    <x v="1"/>
    <x v="1"/>
    <x v="8"/>
    <n v="68.469239999999999"/>
    <n v="424.45719000000003"/>
    <n v="1098"/>
    <n v="30.918939999999999"/>
    <n v="13.74742"/>
    <n v="12.12121"/>
    <n v="12.12121"/>
    <n v="12.12121"/>
  </r>
  <r>
    <x v="11"/>
    <x v="1"/>
    <x v="1"/>
    <x v="9"/>
    <n v="51.427109999999999"/>
    <n v="424.53784999999999"/>
    <n v="1625"/>
    <n v="29.772310000000001"/>
    <n v="14.27749"/>
    <n v="12.5"/>
    <n v="12.5"/>
    <n v="12.5"/>
  </r>
  <r>
    <x v="11"/>
    <x v="1"/>
    <x v="1"/>
    <x v="10"/>
    <n v="71.290379999999999"/>
    <n v="423.88035999999988"/>
    <n v="2006"/>
    <n v="29.77468"/>
    <n v="14.25079"/>
    <n v="12.5"/>
    <n v="12.5"/>
    <n v="12.5"/>
  </r>
  <r>
    <x v="11"/>
    <x v="1"/>
    <x v="1"/>
    <x v="11"/>
    <n v="70.305070000000001"/>
    <n v="424.50175000000002"/>
    <n v="1710"/>
    <n v="30.947949999999999"/>
    <n v="13.73108"/>
    <n v="12.12121"/>
    <n v="12.12121"/>
    <n v="12.12121"/>
  </r>
  <r>
    <x v="11"/>
    <x v="1"/>
    <x v="2"/>
    <x v="0"/>
    <n v="63.884740000000001"/>
    <n v="421.46490999999997"/>
    <n v="228"/>
    <n v="32.298250000000003"/>
    <n v="13.06165"/>
    <n v="12.12121"/>
    <n v="12.12121"/>
    <n v="12.12121"/>
  </r>
  <r>
    <x v="11"/>
    <x v="1"/>
    <x v="2"/>
    <x v="1"/>
    <n v="67.19171"/>
    <n v="425.31020000000001"/>
    <n v="245"/>
    <n v="29.987760000000002"/>
    <n v="14.197609999999999"/>
    <n v="12.53125"/>
    <n v="12.53125"/>
    <n v="12.53125"/>
  </r>
  <r>
    <x v="11"/>
    <x v="1"/>
    <x v="2"/>
    <x v="2"/>
    <n v="67.528310000000005"/>
    <n v="424.51652999999999"/>
    <n v="242"/>
    <n v="30.413219999999999"/>
    <n v="13.98911"/>
    <n v="12.5"/>
    <n v="12.5"/>
    <n v="12.5"/>
  </r>
  <r>
    <x v="11"/>
    <x v="1"/>
    <x v="2"/>
    <x v="3"/>
    <n v="41.828240000000001"/>
    <n v="424.77550999999988"/>
    <n v="245"/>
    <n v="30.04898"/>
    <n v="14.15559"/>
    <n v="12.5625"/>
    <n v="12.5625"/>
    <n v="12.5625"/>
  </r>
  <r>
    <x v="11"/>
    <x v="1"/>
    <x v="2"/>
    <x v="4"/>
    <n v="65.491080000000011"/>
    <n v="424.35377"/>
    <n v="212"/>
    <n v="29.85849"/>
    <n v="14.23678"/>
    <n v="12.53125"/>
    <n v="12.53125"/>
    <n v="12.53125"/>
  </r>
  <r>
    <x v="11"/>
    <x v="1"/>
    <x v="2"/>
    <x v="5"/>
    <n v="62.019399999999997"/>
    <n v="422.67784999999998"/>
    <n v="149"/>
    <n v="30.912749999999999"/>
    <n v="13.686059999999999"/>
    <n v="12.5"/>
    <n v="12.5"/>
    <n v="12.5"/>
  </r>
  <r>
    <x v="11"/>
    <x v="1"/>
    <x v="2"/>
    <x v="6"/>
    <n v="61.740369999999999"/>
    <n v="426.81650999999988"/>
    <n v="109"/>
    <n v="30.981649999999998"/>
    <n v="13.79115"/>
    <n v="12.51515"/>
    <n v="12.51515"/>
    <n v="12.51515"/>
  </r>
  <r>
    <x v="11"/>
    <x v="1"/>
    <x v="2"/>
    <x v="7"/>
    <n v="67.871340000000004"/>
    <n v="424.40179000000012"/>
    <n v="112"/>
    <n v="29.321429999999999"/>
    <n v="14.483309999999999"/>
    <n v="12.93548"/>
    <n v="12.93548"/>
    <n v="12.93548"/>
  </r>
  <r>
    <x v="11"/>
    <x v="1"/>
    <x v="2"/>
    <x v="8"/>
    <n v="70.171759999999992"/>
    <n v="425.32824000000011"/>
    <n v="131"/>
    <n v="30.8855"/>
    <n v="13.78927"/>
    <n v="12.12121"/>
    <n v="12.12121"/>
    <n v="12.12121"/>
  </r>
  <r>
    <x v="11"/>
    <x v="1"/>
    <x v="2"/>
    <x v="9"/>
    <n v="48.6875"/>
    <n v="423.91500000000002"/>
    <n v="200"/>
    <n v="29.704999999999998"/>
    <n v="14.28759"/>
    <n v="12.65625"/>
    <n v="12.65625"/>
    <n v="12.65625"/>
  </r>
  <r>
    <x v="11"/>
    <x v="1"/>
    <x v="2"/>
    <x v="10"/>
    <n v="67.066649999999996"/>
    <n v="423.495"/>
    <n v="200"/>
    <n v="30.04"/>
    <n v="14.12425"/>
    <n v="12.5"/>
    <n v="12.5"/>
    <n v="12.5"/>
  </r>
  <r>
    <x v="11"/>
    <x v="1"/>
    <x v="2"/>
    <x v="11"/>
    <n v="67.632269999999991"/>
    <n v="422.87335999999999"/>
    <n v="229"/>
    <n v="30.572050000000001"/>
    <n v="13.84446"/>
    <n v="12.30303"/>
    <n v="12.30303"/>
    <n v="12.30303"/>
  </r>
  <r>
    <x v="11"/>
    <x v="1"/>
    <x v="3"/>
    <x v="0"/>
    <n v="68.573480000000004"/>
    <n v="424.42385999999999"/>
    <n v="93613"/>
    <n v="31.92512"/>
    <n v="13.311030000000001"/>
    <n v="12.12121"/>
    <n v="12.12121"/>
    <n v="12.12121"/>
  </r>
  <r>
    <x v="11"/>
    <x v="1"/>
    <x v="3"/>
    <x v="1"/>
    <n v="72.554649999999995"/>
    <n v="423.97523000000001"/>
    <n v="104145"/>
    <n v="29.859100000000002"/>
    <n v="14.21735"/>
    <n v="12.5"/>
    <n v="12.5"/>
    <n v="12.5"/>
  </r>
  <r>
    <x v="11"/>
    <x v="1"/>
    <x v="3"/>
    <x v="2"/>
    <n v="70.933949999999996"/>
    <n v="423.96640999999988"/>
    <n v="101976"/>
    <n v="30.336390000000002"/>
    <n v="13.99573"/>
    <n v="12.5"/>
    <n v="12.5"/>
    <n v="12.5"/>
  </r>
  <r>
    <x v="11"/>
    <x v="1"/>
    <x v="3"/>
    <x v="3"/>
    <n v="49.068289999999998"/>
    <n v="423.78811000000002"/>
    <n v="99405"/>
    <n v="29.973240000000001"/>
    <n v="14.15807"/>
    <n v="12.12121"/>
    <n v="12.12121"/>
    <n v="12.12121"/>
  </r>
  <r>
    <x v="11"/>
    <x v="1"/>
    <x v="3"/>
    <x v="4"/>
    <n v="72.512240000000006"/>
    <n v="423.94454999999999"/>
    <n v="98827"/>
    <n v="30.141179999999999"/>
    <n v="14.08348"/>
    <n v="12.5"/>
    <n v="12.5"/>
    <n v="12.5"/>
  </r>
  <r>
    <x v="11"/>
    <x v="1"/>
    <x v="3"/>
    <x v="5"/>
    <n v="72.358339999999998"/>
    <n v="424.12477999999999"/>
    <n v="97026"/>
    <n v="30.653079999999999"/>
    <n v="13.85427"/>
    <n v="12.5"/>
    <n v="12.5"/>
    <n v="12.5"/>
  </r>
  <r>
    <x v="11"/>
    <x v="1"/>
    <x v="3"/>
    <x v="6"/>
    <n v="70.971289999999996"/>
    <n v="424.31682000000001"/>
    <n v="84643"/>
    <n v="30.82368"/>
    <n v="13.78651"/>
    <n v="12.12121"/>
    <n v="12.12121"/>
    <n v="12.12121"/>
  </r>
  <r>
    <x v="11"/>
    <x v="1"/>
    <x v="3"/>
    <x v="7"/>
    <n v="72.051090000000002"/>
    <n v="424.31819999999999"/>
    <n v="80196"/>
    <n v="29.51519"/>
    <n v="14.39104"/>
    <n v="12.12121"/>
    <n v="12.12121"/>
    <n v="12.12121"/>
  </r>
  <r>
    <x v="11"/>
    <x v="1"/>
    <x v="3"/>
    <x v="8"/>
    <n v="72.644440000000003"/>
    <n v="424.41090999999989"/>
    <n v="75134"/>
    <n v="30.739840000000001"/>
    <n v="13.82902"/>
    <n v="12.12121"/>
    <n v="12.12121"/>
    <n v="12.12121"/>
  </r>
  <r>
    <x v="11"/>
    <x v="1"/>
    <x v="3"/>
    <x v="9"/>
    <n v="54.041490000000003"/>
    <n v="424.21787999999998"/>
    <n v="92222"/>
    <n v="29.848890000000001"/>
    <n v="14.23165"/>
    <n v="12.5"/>
    <n v="12.5"/>
    <n v="12.5"/>
  </r>
  <r>
    <x v="11"/>
    <x v="1"/>
    <x v="3"/>
    <x v="10"/>
    <n v="75.433970000000002"/>
    <n v="423.99018999999998"/>
    <n v="107513"/>
    <n v="30.122330000000002"/>
    <n v="14.0976"/>
    <n v="12.12121"/>
    <n v="12.12121"/>
    <n v="12.12121"/>
  </r>
  <r>
    <x v="11"/>
    <x v="1"/>
    <x v="3"/>
    <x v="11"/>
    <n v="75.147459999999995"/>
    <n v="424.17219000000011"/>
    <n v="108576"/>
    <n v="30.84937"/>
    <n v="13.765790000000001"/>
    <n v="12.12121"/>
    <n v="12.12121"/>
    <n v="12.12121"/>
  </r>
  <r>
    <x v="12"/>
    <x v="0"/>
    <x v="0"/>
    <x v="0"/>
    <n v="73.332920000000001"/>
    <n v="473.72421000000003"/>
    <n v="13920"/>
    <n v="31.939869999999999"/>
    <n v="14.851089999999999"/>
    <n v="13.63636"/>
    <n v="13.63636"/>
    <n v="13.63636"/>
  </r>
  <r>
    <x v="12"/>
    <x v="0"/>
    <x v="0"/>
    <x v="1"/>
    <n v="74.678250000000006"/>
    <n v="473.38977"/>
    <n v="12007"/>
    <n v="30.220369999999999"/>
    <n v="15.687530000000001"/>
    <n v="14.0625"/>
    <n v="14.0625"/>
    <n v="14.0625"/>
  </r>
  <r>
    <x v="12"/>
    <x v="0"/>
    <x v="0"/>
    <x v="2"/>
    <n v="75.134969999999996"/>
    <n v="473.40782999999999"/>
    <n v="10752"/>
    <n v="30.06399"/>
    <n v="15.77014"/>
    <n v="14.0625"/>
    <n v="14.0625"/>
    <n v="14.0625"/>
  </r>
  <r>
    <x v="12"/>
    <x v="0"/>
    <x v="0"/>
    <x v="3"/>
    <n v="50.378340000000001"/>
    <n v="473.30128000000002"/>
    <n v="9984"/>
    <n v="30.29888"/>
    <n v="15.645250000000001"/>
    <n v="13.63636"/>
    <n v="13.63636"/>
    <n v="13.63636"/>
  </r>
  <r>
    <x v="12"/>
    <x v="0"/>
    <x v="0"/>
    <x v="4"/>
    <n v="84.941380000000009"/>
    <n v="473.20943"/>
    <n v="9965"/>
    <n v="30.027200000000001"/>
    <n v="15.7836"/>
    <n v="14.0625"/>
    <n v="14.0625"/>
    <n v="14.0625"/>
  </r>
  <r>
    <x v="12"/>
    <x v="0"/>
    <x v="0"/>
    <x v="5"/>
    <n v="97.440390000000008"/>
    <n v="473.37973"/>
    <n v="10589"/>
    <n v="30.61026"/>
    <n v="15.48706"/>
    <n v="14.0625"/>
    <n v="14.0625"/>
    <n v="14.0625"/>
  </r>
  <r>
    <x v="12"/>
    <x v="0"/>
    <x v="0"/>
    <x v="6"/>
    <n v="97.791460000000001"/>
    <n v="473.50144000000012"/>
    <n v="12885"/>
    <n v="30.996739999999999"/>
    <n v="15.296939999999999"/>
    <n v="13.63636"/>
    <n v="13.63636"/>
    <n v="13.63636"/>
  </r>
  <r>
    <x v="12"/>
    <x v="0"/>
    <x v="0"/>
    <x v="7"/>
    <n v="102.35236999999999"/>
    <n v="473.51781999999997"/>
    <n v="13410"/>
    <n v="29.52759"/>
    <n v="16.052230000000002"/>
    <n v="13.63636"/>
    <n v="13.63636"/>
    <n v="13.63636"/>
  </r>
  <r>
    <x v="12"/>
    <x v="0"/>
    <x v="0"/>
    <x v="8"/>
    <n v="99.763450000000006"/>
    <n v="473.46949999999998"/>
    <n v="14658"/>
    <n v="30.93403"/>
    <n v="15.330579999999999"/>
    <n v="13.63636"/>
    <n v="13.63636"/>
    <n v="13.63636"/>
  </r>
  <r>
    <x v="12"/>
    <x v="0"/>
    <x v="0"/>
    <x v="9"/>
    <n v="80.178830000000005"/>
    <n v="473.38229000000001"/>
    <n v="12977"/>
    <n v="29.95823"/>
    <n v="15.8248"/>
    <n v="14.0625"/>
    <n v="14.0625"/>
    <n v="14.0625"/>
  </r>
  <r>
    <x v="12"/>
    <x v="0"/>
    <x v="0"/>
    <x v="10"/>
    <n v="85.683800000000005"/>
    <n v="473.67302999999998"/>
    <n v="12353"/>
    <n v="30.19744"/>
    <n v="15.711069999999999"/>
    <n v="13.63636"/>
    <n v="13.63636"/>
    <n v="13.63636"/>
  </r>
  <r>
    <x v="12"/>
    <x v="0"/>
    <x v="0"/>
    <x v="11"/>
    <n v="78.66006999999999"/>
    <n v="473.27722999999997"/>
    <n v="14064"/>
    <n v="30.91695"/>
    <n v="15.326370000000001"/>
    <n v="13.63636"/>
    <n v="13.63636"/>
    <n v="13.63636"/>
  </r>
  <r>
    <x v="12"/>
    <x v="0"/>
    <x v="1"/>
    <x v="0"/>
    <n v="72.552909999999997"/>
    <n v="474.53332999999998"/>
    <n v="495"/>
    <n v="31.975760000000001"/>
    <n v="14.85671"/>
    <n v="13.63636"/>
    <n v="13.63636"/>
    <n v="13.63636"/>
  </r>
  <r>
    <x v="12"/>
    <x v="0"/>
    <x v="1"/>
    <x v="1"/>
    <n v="74.313459999999992"/>
    <n v="474.57143000000002"/>
    <n v="735"/>
    <n v="29.77007"/>
    <n v="15.96158"/>
    <n v="14.0625"/>
    <n v="14.0625"/>
    <n v="14.0625"/>
  </r>
  <r>
    <x v="12"/>
    <x v="0"/>
    <x v="1"/>
    <x v="2"/>
    <n v="75.52552"/>
    <n v="474.89595999999989"/>
    <n v="817"/>
    <n v="30.37332"/>
    <n v="15.65926"/>
    <n v="14.0625"/>
    <n v="14.0625"/>
    <n v="14.0625"/>
  </r>
  <r>
    <x v="12"/>
    <x v="0"/>
    <x v="1"/>
    <x v="3"/>
    <n v="50.786059999999999"/>
    <n v="474.32909999999998"/>
    <n v="945"/>
    <n v="30.223279999999999"/>
    <n v="15.718030000000001"/>
    <n v="13.66667"/>
    <n v="13.66667"/>
    <n v="13.66667"/>
  </r>
  <r>
    <x v="12"/>
    <x v="0"/>
    <x v="1"/>
    <x v="4"/>
    <n v="76.105830000000012"/>
    <n v="474.25787000000003"/>
    <n v="1016"/>
    <n v="29.6752"/>
    <n v="15.998860000000001"/>
    <n v="14.0625"/>
    <n v="14.0625"/>
    <n v="14.0625"/>
  </r>
  <r>
    <x v="12"/>
    <x v="0"/>
    <x v="1"/>
    <x v="5"/>
    <n v="78.291019999999989"/>
    <n v="474.38652999999999"/>
    <n v="965"/>
    <n v="30.63627"/>
    <n v="15.50109"/>
    <n v="14.0625"/>
    <n v="14.0625"/>
    <n v="14.0625"/>
  </r>
  <r>
    <x v="12"/>
    <x v="0"/>
    <x v="1"/>
    <x v="6"/>
    <n v="74.96763"/>
    <n v="474.20440999999988"/>
    <n v="680"/>
    <n v="30.917649999999998"/>
    <n v="15.3582"/>
    <n v="13.63636"/>
    <n v="13.63636"/>
    <n v="13.63636"/>
  </r>
  <r>
    <x v="12"/>
    <x v="0"/>
    <x v="1"/>
    <x v="7"/>
    <n v="75.980789999999999"/>
    <n v="474.61245000000002"/>
    <n v="787"/>
    <n v="29.456160000000001"/>
    <n v="16.126660000000001"/>
    <n v="13.757580000000001"/>
    <n v="13.757580000000001"/>
    <n v="13.757580000000001"/>
  </r>
  <r>
    <x v="12"/>
    <x v="0"/>
    <x v="1"/>
    <x v="8"/>
    <n v="77.431449999999998"/>
    <n v="474.71827000000002"/>
    <n v="717"/>
    <n v="30.96932"/>
    <n v="15.349460000000001"/>
    <n v="13.63636"/>
    <n v="13.63636"/>
    <n v="13.63636"/>
  </r>
  <r>
    <x v="12"/>
    <x v="0"/>
    <x v="1"/>
    <x v="9"/>
    <n v="59.868850000000002"/>
    <n v="474.30086999999997"/>
    <n v="1037"/>
    <n v="29.736740000000001"/>
    <n v="15.96687"/>
    <n v="14.0625"/>
    <n v="14.0625"/>
    <n v="14.0625"/>
  </r>
  <r>
    <x v="12"/>
    <x v="0"/>
    <x v="1"/>
    <x v="10"/>
    <n v="79.89688000000001"/>
    <n v="474.75895000000003"/>
    <n v="1062"/>
    <n v="29.755179999999999"/>
    <n v="15.97078"/>
    <n v="14.09375"/>
    <n v="14.09375"/>
    <n v="14.09375"/>
  </r>
  <r>
    <x v="12"/>
    <x v="0"/>
    <x v="1"/>
    <x v="11"/>
    <n v="78.373760000000004"/>
    <n v="475.73554999999999"/>
    <n v="813"/>
    <n v="30.944649999999999"/>
    <n v="15.390650000000001"/>
    <n v="13.63636"/>
    <n v="13.63636"/>
    <n v="13.63636"/>
  </r>
  <r>
    <x v="12"/>
    <x v="0"/>
    <x v="2"/>
    <x v="0"/>
    <n v="74.421809999999994"/>
    <n v="474.57691999999997"/>
    <n v="182"/>
    <n v="32.395600000000002"/>
    <n v="14.66156"/>
    <n v="13.63636"/>
    <n v="13.63636"/>
    <n v="13.63636"/>
  </r>
  <r>
    <x v="12"/>
    <x v="0"/>
    <x v="2"/>
    <x v="1"/>
    <n v="73.410609999999991"/>
    <n v="474.91509000000002"/>
    <n v="212"/>
    <n v="29.938680000000002"/>
    <n v="15.88288"/>
    <n v="14.09375"/>
    <n v="14.09375"/>
    <n v="14.09375"/>
  </r>
  <r>
    <x v="12"/>
    <x v="0"/>
    <x v="2"/>
    <x v="2"/>
    <n v="74.374679999999998"/>
    <n v="475.11407000000003"/>
    <n v="263"/>
    <n v="30.129280000000001"/>
    <n v="15.80326"/>
    <n v="14.0625"/>
    <n v="14.0625"/>
    <n v="14.0625"/>
  </r>
  <r>
    <x v="12"/>
    <x v="0"/>
    <x v="2"/>
    <x v="3"/>
    <n v="48.472740000000002"/>
    <n v="475.90435000000002"/>
    <n v="230"/>
    <n v="30.173909999999999"/>
    <n v="15.79541"/>
    <n v="14.09375"/>
    <n v="14.09375"/>
    <n v="14.09375"/>
  </r>
  <r>
    <x v="12"/>
    <x v="0"/>
    <x v="2"/>
    <x v="4"/>
    <n v="75.613349999999997"/>
    <n v="474.57339000000002"/>
    <n v="218"/>
    <n v="29.825690000000002"/>
    <n v="15.93699"/>
    <n v="14.125"/>
    <n v="14.125"/>
    <n v="14.125"/>
  </r>
  <r>
    <x v="12"/>
    <x v="0"/>
    <x v="2"/>
    <x v="5"/>
    <n v="75.859549999999999"/>
    <n v="473.51569999999998"/>
    <n v="223"/>
    <n v="30.923770000000001"/>
    <n v="15.328419999999999"/>
    <n v="14.0625"/>
    <n v="14.0625"/>
    <n v="14.0625"/>
  </r>
  <r>
    <x v="12"/>
    <x v="0"/>
    <x v="2"/>
    <x v="6"/>
    <n v="76.916169999999994"/>
    <n v="472.95744999999999"/>
    <n v="141"/>
    <n v="31.276599999999998"/>
    <n v="15.13885"/>
    <n v="13.81818"/>
    <n v="13.81818"/>
    <n v="13.81818"/>
  </r>
  <r>
    <x v="12"/>
    <x v="0"/>
    <x v="2"/>
    <x v="7"/>
    <n v="77.539459999999991"/>
    <n v="475.47692000000001"/>
    <n v="130"/>
    <n v="29.369230000000002"/>
    <n v="16.199809999999999"/>
    <n v="14.548389999999999"/>
    <n v="14.548389999999999"/>
    <n v="14.548389999999999"/>
  </r>
  <r>
    <x v="12"/>
    <x v="0"/>
    <x v="2"/>
    <x v="8"/>
    <n v="79.149199999999993"/>
    <n v="474.95062000000001"/>
    <n v="162"/>
    <n v="31.018519999999999"/>
    <n v="15.332420000000001"/>
    <n v="13.757580000000001"/>
    <n v="13.757580000000001"/>
    <n v="13.757580000000001"/>
  </r>
  <r>
    <x v="12"/>
    <x v="0"/>
    <x v="2"/>
    <x v="9"/>
    <n v="55.615310000000001"/>
    <n v="475.56121999999999"/>
    <n v="196"/>
    <n v="29.673469999999998"/>
    <n v="16.049969999999998"/>
    <n v="14.0625"/>
    <n v="14.0625"/>
    <n v="14.0625"/>
  </r>
  <r>
    <x v="12"/>
    <x v="0"/>
    <x v="2"/>
    <x v="10"/>
    <n v="74.117249999999999"/>
    <n v="474.96185999999989"/>
    <n v="236"/>
    <n v="30.16525"/>
    <n v="15.77455"/>
    <n v="14.0625"/>
    <n v="14.0625"/>
    <n v="14.0625"/>
  </r>
  <r>
    <x v="12"/>
    <x v="0"/>
    <x v="2"/>
    <x v="11"/>
    <n v="76.2453"/>
    <n v="471.69231000000002"/>
    <n v="247"/>
    <n v="30.591090000000001"/>
    <n v="15.432219999999999"/>
    <n v="14.0625"/>
    <n v="14.0625"/>
    <n v="14.0625"/>
  </r>
  <r>
    <x v="12"/>
    <x v="0"/>
    <x v="3"/>
    <x v="0"/>
    <n v="66.20671999999999"/>
    <n v="473.94362999999998"/>
    <n v="13377"/>
    <n v="31.962769999999999"/>
    <n v="14.84633"/>
    <n v="13.63636"/>
    <n v="13.63636"/>
    <n v="13.63636"/>
  </r>
  <r>
    <x v="12"/>
    <x v="0"/>
    <x v="3"/>
    <x v="1"/>
    <n v="68.947810000000004"/>
    <n v="473.98451999999997"/>
    <n v="12599"/>
    <n v="29.907530000000001"/>
    <n v="15.86957"/>
    <n v="14.0625"/>
    <n v="14.0625"/>
    <n v="14.0625"/>
  </r>
  <r>
    <x v="12"/>
    <x v="0"/>
    <x v="3"/>
    <x v="2"/>
    <n v="68.718230000000005"/>
    <n v="473.92250000000001"/>
    <n v="12052"/>
    <n v="30.308160000000001"/>
    <n v="15.66004"/>
    <n v="14.0625"/>
    <n v="14.0625"/>
    <n v="14.0625"/>
  </r>
  <r>
    <x v="12"/>
    <x v="0"/>
    <x v="3"/>
    <x v="3"/>
    <n v="46.119070000000001"/>
    <n v="473.71188000000001"/>
    <n v="11693"/>
    <n v="30.055669999999999"/>
    <n v="15.78457"/>
    <n v="13.63636"/>
    <n v="13.63636"/>
    <n v="13.63636"/>
  </r>
  <r>
    <x v="12"/>
    <x v="0"/>
    <x v="3"/>
    <x v="4"/>
    <n v="73.80946999999999"/>
    <n v="473.80921999999998"/>
    <n v="12449"/>
    <n v="30.17624"/>
    <n v="15.72298"/>
    <n v="14.0625"/>
    <n v="14.0625"/>
    <n v="14.0625"/>
  </r>
  <r>
    <x v="12"/>
    <x v="0"/>
    <x v="3"/>
    <x v="5"/>
    <n v="79.867429999999999"/>
    <n v="473.75049999999999"/>
    <n v="13471"/>
    <n v="30.520150000000001"/>
    <n v="15.54387"/>
    <n v="14.0625"/>
    <n v="14.0625"/>
    <n v="14.0625"/>
  </r>
  <r>
    <x v="12"/>
    <x v="0"/>
    <x v="3"/>
    <x v="6"/>
    <n v="80.044159999999991"/>
    <n v="474.13161000000002"/>
    <n v="14740"/>
    <n v="30.901969999999999"/>
    <n v="15.36495"/>
    <n v="13.63636"/>
    <n v="13.63636"/>
    <n v="13.63636"/>
  </r>
  <r>
    <x v="12"/>
    <x v="0"/>
    <x v="3"/>
    <x v="7"/>
    <n v="83.148469999999989"/>
    <n v="474.02424999999999"/>
    <n v="15833"/>
    <n v="29.52946"/>
    <n v="16.068899999999999"/>
    <n v="13.63636"/>
    <n v="13.63636"/>
    <n v="13.63636"/>
  </r>
  <r>
    <x v="12"/>
    <x v="0"/>
    <x v="3"/>
    <x v="8"/>
    <n v="81.339770000000001"/>
    <n v="474.12254000000001"/>
    <n v="16354"/>
    <n v="30.800840000000001"/>
    <n v="15.41888"/>
    <n v="13.63636"/>
    <n v="13.63636"/>
    <n v="13.63636"/>
  </r>
  <r>
    <x v="12"/>
    <x v="0"/>
    <x v="3"/>
    <x v="9"/>
    <n v="62.299439999999997"/>
    <n v="473.84496000000001"/>
    <n v="16106"/>
    <n v="29.854590000000002"/>
    <n v="15.893789999999999"/>
    <n v="14.0625"/>
    <n v="14.0625"/>
    <n v="14.0625"/>
  </r>
  <r>
    <x v="12"/>
    <x v="0"/>
    <x v="3"/>
    <x v="10"/>
    <n v="75.678219999999996"/>
    <n v="473.94605000000001"/>
    <n v="15162"/>
    <n v="30.226949999999999"/>
    <n v="15.704929999999999"/>
    <n v="13.63636"/>
    <n v="13.63636"/>
    <n v="13.63636"/>
  </r>
  <r>
    <x v="12"/>
    <x v="0"/>
    <x v="3"/>
    <x v="11"/>
    <n v="71.132170000000002"/>
    <n v="473.72464000000002"/>
    <n v="15238"/>
    <n v="30.858049999999999"/>
    <n v="15.37018"/>
    <n v="13.63636"/>
    <n v="13.63636"/>
    <n v="13.63636"/>
  </r>
  <r>
    <x v="12"/>
    <x v="1"/>
    <x v="0"/>
    <x v="0"/>
    <n v="88.518559999999994"/>
    <n v="474.10295000000002"/>
    <n v="109944"/>
    <n v="31.816199999999998"/>
    <n v="14.9216"/>
    <n v="13.63636"/>
    <n v="13.63636"/>
    <n v="13.63636"/>
  </r>
  <r>
    <x v="12"/>
    <x v="1"/>
    <x v="0"/>
    <x v="1"/>
    <n v="93.53076999999999"/>
    <n v="473.81794000000002"/>
    <n v="108829"/>
    <n v="30.19943"/>
    <n v="15.71231"/>
    <n v="14.0625"/>
    <n v="14.0625"/>
    <n v="14.0625"/>
  </r>
  <r>
    <x v="12"/>
    <x v="1"/>
    <x v="0"/>
    <x v="2"/>
    <n v="93.585250000000002"/>
    <n v="473.71674999999999"/>
    <n v="102497"/>
    <n v="30.053699999999999"/>
    <n v="15.786110000000001"/>
    <n v="14.0625"/>
    <n v="14.0625"/>
    <n v="14.0625"/>
  </r>
  <r>
    <x v="12"/>
    <x v="1"/>
    <x v="0"/>
    <x v="3"/>
    <n v="69.844920000000002"/>
    <n v="473.59440000000001"/>
    <n v="99901"/>
    <n v="30.208320000000001"/>
    <n v="15.700699999999999"/>
    <n v="13.63636"/>
    <n v="13.63636"/>
    <n v="13.63636"/>
  </r>
  <r>
    <x v="12"/>
    <x v="1"/>
    <x v="0"/>
    <x v="4"/>
    <n v="99.044650000000004"/>
    <n v="473.67817000000002"/>
    <n v="98075"/>
    <n v="30.063289999999999"/>
    <n v="15.77891"/>
    <n v="14.0625"/>
    <n v="14.0625"/>
    <n v="14.0625"/>
  </r>
  <r>
    <x v="12"/>
    <x v="1"/>
    <x v="0"/>
    <x v="5"/>
    <n v="101.00702"/>
    <n v="473.80887000000001"/>
    <n v="100564"/>
    <n v="30.564430000000002"/>
    <n v="15.525040000000001"/>
    <n v="14.0625"/>
    <n v="14.0625"/>
    <n v="14.0625"/>
  </r>
  <r>
    <x v="12"/>
    <x v="1"/>
    <x v="0"/>
    <x v="6"/>
    <n v="99.998859999999993"/>
    <n v="474.00482"/>
    <n v="102888"/>
    <n v="31.001850000000001"/>
    <n v="15.310420000000001"/>
    <n v="13.63636"/>
    <n v="13.63636"/>
    <n v="13.63636"/>
  </r>
  <r>
    <x v="12"/>
    <x v="1"/>
    <x v="0"/>
    <x v="7"/>
    <n v="103.51585"/>
    <n v="473.85266999999999"/>
    <n v="100506"/>
    <n v="29.4621"/>
    <n v="16.097200000000001"/>
    <n v="13.63636"/>
    <n v="13.63636"/>
    <n v="13.63636"/>
  </r>
  <r>
    <x v="12"/>
    <x v="1"/>
    <x v="0"/>
    <x v="8"/>
    <n v="101.64319999999999"/>
    <n v="473.96796999999998"/>
    <n v="101614"/>
    <n v="30.9664"/>
    <n v="15.32826"/>
    <n v="13.63636"/>
    <n v="13.63636"/>
    <n v="13.63636"/>
  </r>
  <r>
    <x v="12"/>
    <x v="1"/>
    <x v="0"/>
    <x v="9"/>
    <n v="83.494200000000006"/>
    <n v="473.81317000000001"/>
    <n v="105279"/>
    <n v="29.817360000000001"/>
    <n v="15.91141"/>
    <n v="14.0625"/>
    <n v="14.0625"/>
    <n v="14.0625"/>
  </r>
  <r>
    <x v="12"/>
    <x v="1"/>
    <x v="0"/>
    <x v="10"/>
    <n v="100.52739"/>
    <n v="473.80563999999998"/>
    <n v="110547"/>
    <n v="30.213760000000001"/>
    <n v="15.70711"/>
    <n v="13.294119999999999"/>
    <n v="13.294119999999999"/>
    <n v="13.294119999999999"/>
  </r>
  <r>
    <x v="12"/>
    <x v="1"/>
    <x v="0"/>
    <x v="11"/>
    <n v="96.862949999999998"/>
    <n v="473.96902"/>
    <n v="116155"/>
    <n v="30.906400000000001"/>
    <n v="15.353529999999999"/>
    <n v="13.382350000000001"/>
    <n v="13.382350000000001"/>
    <n v="13.382350000000001"/>
  </r>
  <r>
    <x v="12"/>
    <x v="1"/>
    <x v="1"/>
    <x v="0"/>
    <n v="73.640169999999998"/>
    <n v="475.1952"/>
    <n v="1291"/>
    <n v="32.051119999999997"/>
    <n v="14.842549999999999"/>
    <n v="13.63636"/>
    <n v="13.63636"/>
    <n v="13.63636"/>
  </r>
  <r>
    <x v="12"/>
    <x v="1"/>
    <x v="1"/>
    <x v="1"/>
    <n v="76.137799999999999"/>
    <n v="474.20816000000002"/>
    <n v="1691"/>
    <n v="29.754580000000001"/>
    <n v="15.957789999999999"/>
    <n v="14.0625"/>
    <n v="14.0625"/>
    <n v="14.0625"/>
  </r>
  <r>
    <x v="12"/>
    <x v="1"/>
    <x v="1"/>
    <x v="2"/>
    <n v="75.811700000000002"/>
    <n v="474.29198000000002"/>
    <n v="1733"/>
    <n v="30.38777"/>
    <n v="15.63124"/>
    <n v="14.0625"/>
    <n v="14.0625"/>
    <n v="14.0625"/>
  </r>
  <r>
    <x v="12"/>
    <x v="1"/>
    <x v="1"/>
    <x v="3"/>
    <n v="51.87144"/>
    <n v="475.03570999999988"/>
    <n v="1708"/>
    <n v="30.231259999999999"/>
    <n v="15.73696"/>
    <n v="13.63636"/>
    <n v="13.63636"/>
    <n v="13.63636"/>
  </r>
  <r>
    <x v="12"/>
    <x v="1"/>
    <x v="1"/>
    <x v="4"/>
    <n v="77.235200000000006"/>
    <n v="474.35660000000001"/>
    <n v="1719"/>
    <n v="29.811520000000002"/>
    <n v="15.93296"/>
    <n v="14.0625"/>
    <n v="14.0625"/>
    <n v="14.0625"/>
  </r>
  <r>
    <x v="12"/>
    <x v="1"/>
    <x v="1"/>
    <x v="5"/>
    <n v="78.087500000000006"/>
    <n v="473.80400999999989"/>
    <n v="1597"/>
    <n v="30.74014"/>
    <n v="15.429410000000001"/>
    <n v="14.0625"/>
    <n v="14.0625"/>
    <n v="14.0625"/>
  </r>
  <r>
    <x v="12"/>
    <x v="1"/>
    <x v="1"/>
    <x v="6"/>
    <n v="74.115470000000002"/>
    <n v="474.98899000000011"/>
    <n v="1090"/>
    <n v="30.84862"/>
    <n v="15.418799999999999"/>
    <n v="13.63636"/>
    <n v="13.63636"/>
    <n v="13.63636"/>
  </r>
  <r>
    <x v="12"/>
    <x v="1"/>
    <x v="1"/>
    <x v="7"/>
    <n v="74.92765"/>
    <n v="474.70740000000001"/>
    <n v="1162"/>
    <n v="29.441479999999999"/>
    <n v="16.136690000000002"/>
    <n v="14.0303"/>
    <n v="14.0303"/>
    <n v="14.0303"/>
  </r>
  <r>
    <x v="12"/>
    <x v="1"/>
    <x v="1"/>
    <x v="8"/>
    <n v="77.00385"/>
    <n v="474.16003999999998"/>
    <n v="1056"/>
    <n v="30.961169999999999"/>
    <n v="15.33667"/>
    <n v="13.63636"/>
    <n v="13.63636"/>
    <n v="13.63636"/>
  </r>
  <r>
    <x v="12"/>
    <x v="1"/>
    <x v="1"/>
    <x v="9"/>
    <n v="61.651509999999988"/>
    <n v="474.38538999999997"/>
    <n v="1588"/>
    <n v="29.795970000000001"/>
    <n v="15.939399999999999"/>
    <n v="14.0625"/>
    <n v="14.0625"/>
    <n v="14.0625"/>
  </r>
  <r>
    <x v="12"/>
    <x v="1"/>
    <x v="1"/>
    <x v="10"/>
    <n v="79.605289999999997"/>
    <n v="474.35367000000002"/>
    <n v="1869"/>
    <n v="29.828250000000001"/>
    <n v="15.921110000000001"/>
    <n v="13.727270000000001"/>
    <n v="13.727270000000001"/>
    <n v="13.727270000000001"/>
  </r>
  <r>
    <x v="12"/>
    <x v="1"/>
    <x v="1"/>
    <x v="11"/>
    <n v="79.186959999999999"/>
    <n v="474.77118999999999"/>
    <n v="1770"/>
    <n v="31.020900000000001"/>
    <n v="15.321149999999999"/>
    <n v="13.66667"/>
    <n v="13.66667"/>
    <n v="13.66667"/>
  </r>
  <r>
    <x v="12"/>
    <x v="1"/>
    <x v="2"/>
    <x v="0"/>
    <n v="75.140100000000004"/>
    <n v="475.21181999999999"/>
    <n v="203"/>
    <n v="32.280790000000003"/>
    <n v="14.73516"/>
    <n v="13.63636"/>
    <n v="13.63636"/>
    <n v="13.63636"/>
  </r>
  <r>
    <x v="12"/>
    <x v="1"/>
    <x v="2"/>
    <x v="1"/>
    <n v="80.720880000000008"/>
    <n v="475.44907000000001"/>
    <n v="216"/>
    <n v="29.953700000000001"/>
    <n v="15.893459999999999"/>
    <n v="14.0625"/>
    <n v="14.0625"/>
    <n v="14.0625"/>
  </r>
  <r>
    <x v="12"/>
    <x v="1"/>
    <x v="2"/>
    <x v="2"/>
    <n v="80.78121999999999"/>
    <n v="474"/>
    <n v="196"/>
    <n v="30.265309999999999"/>
    <n v="15.69378"/>
    <n v="14.09375"/>
    <n v="14.09375"/>
    <n v="14.09375"/>
  </r>
  <r>
    <x v="12"/>
    <x v="1"/>
    <x v="2"/>
    <x v="3"/>
    <n v="56.263390000000001"/>
    <n v="474.53438999999997"/>
    <n v="189"/>
    <n v="29.91534"/>
    <n v="15.88251"/>
    <n v="14.125"/>
    <n v="14.125"/>
    <n v="14.125"/>
  </r>
  <r>
    <x v="12"/>
    <x v="1"/>
    <x v="2"/>
    <x v="4"/>
    <n v="72.703690000000009"/>
    <n v="473.40782000000002"/>
    <n v="179"/>
    <n v="29.871510000000001"/>
    <n v="15.87623"/>
    <n v="14.09375"/>
    <n v="14.09375"/>
    <n v="14.09375"/>
  </r>
  <r>
    <x v="12"/>
    <x v="1"/>
    <x v="2"/>
    <x v="5"/>
    <n v="73.50367"/>
    <n v="475.89332999999999"/>
    <n v="150"/>
    <n v="30.82667"/>
    <n v="15.45377"/>
    <n v="14.0625"/>
    <n v="14.0625"/>
    <n v="14.0625"/>
  </r>
  <r>
    <x v="12"/>
    <x v="1"/>
    <x v="2"/>
    <x v="6"/>
    <n v="72.918700000000001"/>
    <n v="473.52174000000002"/>
    <n v="115"/>
    <n v="30.939129999999999"/>
    <n v="15.32038"/>
    <n v="13.69697"/>
    <n v="13.69697"/>
    <n v="13.69697"/>
  </r>
  <r>
    <x v="12"/>
    <x v="1"/>
    <x v="2"/>
    <x v="7"/>
    <n v="75.349599999999995"/>
    <n v="476.85714000000002"/>
    <n v="126"/>
    <n v="29.38889"/>
    <n v="16.236719999999998"/>
    <n v="14.645160000000001"/>
    <n v="14.645160000000001"/>
    <n v="14.645160000000001"/>
  </r>
  <r>
    <x v="12"/>
    <x v="1"/>
    <x v="2"/>
    <x v="8"/>
    <n v="75.218730000000008"/>
    <n v="476.11939999999998"/>
    <n v="134"/>
    <n v="30.947759999999999"/>
    <n v="15.40788"/>
    <n v="13.66667"/>
    <n v="13.66667"/>
    <n v="13.66667"/>
  </r>
  <r>
    <x v="12"/>
    <x v="1"/>
    <x v="2"/>
    <x v="9"/>
    <n v="55.654530000000001"/>
    <n v="474.59115999999989"/>
    <n v="181"/>
    <n v="29.624310000000001"/>
    <n v="16.042960000000001"/>
    <n v="14.09375"/>
    <n v="14.09375"/>
    <n v="14.09375"/>
  </r>
  <r>
    <x v="12"/>
    <x v="1"/>
    <x v="2"/>
    <x v="10"/>
    <n v="74.199250000000006"/>
    <n v="473.8066"/>
    <n v="212"/>
    <n v="30.169809999999998"/>
    <n v="15.734489999999999"/>
    <n v="14.0625"/>
    <n v="14.0625"/>
    <n v="14.0625"/>
  </r>
  <r>
    <x v="12"/>
    <x v="1"/>
    <x v="2"/>
    <x v="11"/>
    <n v="84.531829999999999"/>
    <n v="475.57868000000002"/>
    <n v="197"/>
    <n v="30.568529999999999"/>
    <n v="15.571160000000001"/>
    <n v="14.09375"/>
    <n v="14.09375"/>
    <n v="14.09375"/>
  </r>
  <r>
    <x v="12"/>
    <x v="1"/>
    <x v="3"/>
    <x v="0"/>
    <n v="82.136189999999999"/>
    <n v="474.11151000000001"/>
    <n v="89984"/>
    <n v="31.952639999999999"/>
    <n v="14.85622"/>
    <n v="13.63636"/>
    <n v="13.63636"/>
    <n v="13.63636"/>
  </r>
  <r>
    <x v="12"/>
    <x v="1"/>
    <x v="3"/>
    <x v="1"/>
    <n v="88.092799999999997"/>
    <n v="473.87477999999999"/>
    <n v="91256"/>
    <n v="29.87283"/>
    <n v="15.88373"/>
    <n v="14.0625"/>
    <n v="14.0625"/>
    <n v="14.0625"/>
  </r>
  <r>
    <x v="12"/>
    <x v="1"/>
    <x v="3"/>
    <x v="2"/>
    <n v="85.941410000000005"/>
    <n v="473.86504000000002"/>
    <n v="87636"/>
    <n v="30.360959999999999"/>
    <n v="15.630470000000001"/>
    <n v="14.0625"/>
    <n v="14.0625"/>
    <n v="14.0625"/>
  </r>
  <r>
    <x v="12"/>
    <x v="1"/>
    <x v="3"/>
    <x v="3"/>
    <n v="64.557240000000007"/>
    <n v="473.72647000000001"/>
    <n v="84430"/>
    <n v="29.98291"/>
    <n v="15.821479999999999"/>
    <n v="13.63636"/>
    <n v="13.63636"/>
    <n v="13.63636"/>
  </r>
  <r>
    <x v="12"/>
    <x v="1"/>
    <x v="3"/>
    <x v="4"/>
    <n v="87.899270000000001"/>
    <n v="473.72111000000001"/>
    <n v="84735"/>
    <n v="30.158660000000001"/>
    <n v="15.728020000000001"/>
    <n v="14.0303"/>
    <n v="14.0303"/>
    <n v="14.0303"/>
  </r>
  <r>
    <x v="12"/>
    <x v="1"/>
    <x v="3"/>
    <x v="5"/>
    <n v="86.729680000000002"/>
    <n v="473.93680000000001"/>
    <n v="86051"/>
    <n v="30.661670000000001"/>
    <n v="15.47744"/>
    <n v="14.0625"/>
    <n v="14.0625"/>
    <n v="14.0625"/>
  </r>
  <r>
    <x v="12"/>
    <x v="1"/>
    <x v="3"/>
    <x v="6"/>
    <n v="85.7791"/>
    <n v="474.13977"/>
    <n v="79801"/>
    <n v="30.853639999999999"/>
    <n v="15.39058"/>
    <n v="13.63636"/>
    <n v="13.63636"/>
    <n v="13.63636"/>
  </r>
  <r>
    <x v="12"/>
    <x v="1"/>
    <x v="3"/>
    <x v="7"/>
    <n v="88.389969999999991"/>
    <n v="474.19400999999988"/>
    <n v="77022"/>
    <n v="29.52477"/>
    <n v="16.077580000000001"/>
    <n v="13.63636"/>
    <n v="13.63636"/>
    <n v="13.63636"/>
  </r>
  <r>
    <x v="12"/>
    <x v="1"/>
    <x v="3"/>
    <x v="8"/>
    <n v="88.212830000000011"/>
    <n v="474.35609000000011"/>
    <n v="72731"/>
    <n v="30.75572"/>
    <n v="15.44867"/>
    <n v="13.63636"/>
    <n v="13.63636"/>
    <n v="13.63636"/>
  </r>
  <r>
    <x v="12"/>
    <x v="1"/>
    <x v="3"/>
    <x v="9"/>
    <n v="70.463840000000005"/>
    <n v="474.23815999999988"/>
    <n v="85527"/>
    <n v="29.86167"/>
    <n v="15.90301"/>
    <n v="14.0625"/>
    <n v="14.0625"/>
    <n v="14.0625"/>
  </r>
  <r>
    <x v="12"/>
    <x v="1"/>
    <x v="3"/>
    <x v="10"/>
    <n v="91.274169999999998"/>
    <n v="473.92243000000002"/>
    <n v="94496"/>
    <n v="30.138860000000001"/>
    <n v="15.74933"/>
    <n v="13.63636"/>
    <n v="13.63636"/>
    <n v="13.63636"/>
  </r>
  <r>
    <x v="12"/>
    <x v="1"/>
    <x v="3"/>
    <x v="11"/>
    <n v="90.551330000000007"/>
    <n v="473.92153000000002"/>
    <n v="97123"/>
    <n v="30.875540000000001"/>
    <n v="15.36736"/>
    <n v="13.63636"/>
    <n v="13.63636"/>
    <n v="13.63636"/>
  </r>
  <r>
    <x v="13"/>
    <x v="0"/>
    <x v="0"/>
    <x v="0"/>
    <n v="81.38955"/>
    <n v="523.80340999999999"/>
    <n v="11557"/>
    <n v="31.955780000000001"/>
    <n v="16.41282"/>
    <n v="15.15152"/>
    <n v="15.15152"/>
    <n v="15.15152"/>
  </r>
  <r>
    <x v="13"/>
    <x v="0"/>
    <x v="0"/>
    <x v="1"/>
    <n v="83.422519999999992"/>
    <n v="523.88372000000004"/>
    <n v="9787"/>
    <n v="30.233370000000001"/>
    <n v="17.353120000000001"/>
    <n v="15.625"/>
    <n v="15.625"/>
    <n v="15.625"/>
  </r>
  <r>
    <x v="13"/>
    <x v="0"/>
    <x v="0"/>
    <x v="2"/>
    <n v="83.621759999999995"/>
    <n v="523.50570000000005"/>
    <n v="8428"/>
    <n v="30.091480000000001"/>
    <n v="17.423770000000001"/>
    <n v="15.625"/>
    <n v="15.625"/>
    <n v="15.625"/>
  </r>
  <r>
    <x v="13"/>
    <x v="0"/>
    <x v="0"/>
    <x v="3"/>
    <n v="59.372059999999998"/>
    <n v="523.23559"/>
    <n v="7789"/>
    <n v="30.320070000000001"/>
    <n v="17.283770000000001"/>
    <n v="15.15152"/>
    <n v="15.15152"/>
    <n v="15.15152"/>
  </r>
  <r>
    <x v="13"/>
    <x v="0"/>
    <x v="0"/>
    <x v="4"/>
    <n v="98.980809999999991"/>
    <n v="523.54381999999998"/>
    <n v="7291"/>
    <n v="29.99822"/>
    <n v="17.47878"/>
    <n v="15.625"/>
    <n v="15.625"/>
    <n v="15.625"/>
  </r>
  <r>
    <x v="13"/>
    <x v="0"/>
    <x v="0"/>
    <x v="5"/>
    <n v="114.74151999999999"/>
    <n v="523.51850000000002"/>
    <n v="7973"/>
    <n v="30.631129999999999"/>
    <n v="17.11533"/>
    <n v="15.625"/>
    <n v="15.625"/>
    <n v="15.625"/>
  </r>
  <r>
    <x v="13"/>
    <x v="0"/>
    <x v="0"/>
    <x v="6"/>
    <n v="115.68331999999999"/>
    <n v="523.59012999999993"/>
    <n v="10252"/>
    <n v="31.013750000000002"/>
    <n v="16.90558"/>
    <n v="15.15152"/>
    <n v="15.15152"/>
    <n v="15.15152"/>
  </r>
  <r>
    <x v="13"/>
    <x v="0"/>
    <x v="0"/>
    <x v="7"/>
    <n v="120.5591"/>
    <n v="523.58760999999993"/>
    <n v="10495"/>
    <n v="29.555409999999998"/>
    <n v="17.733560000000001"/>
    <n v="15.15152"/>
    <n v="15.15152"/>
    <n v="15.15152"/>
  </r>
  <r>
    <x v="13"/>
    <x v="0"/>
    <x v="0"/>
    <x v="8"/>
    <n v="117.66891"/>
    <n v="523.48742000000004"/>
    <n v="11526"/>
    <n v="30.950109999999999"/>
    <n v="16.941320000000001"/>
    <n v="15.15152"/>
    <n v="15.15152"/>
    <n v="15.15152"/>
  </r>
  <r>
    <x v="13"/>
    <x v="0"/>
    <x v="0"/>
    <x v="9"/>
    <n v="97.961919999999992"/>
    <n v="523.45310999999992"/>
    <n v="10055"/>
    <n v="29.953060000000001"/>
    <n v="17.50131"/>
    <n v="15.625"/>
    <n v="15.625"/>
    <n v="15.625"/>
  </r>
  <r>
    <x v="13"/>
    <x v="0"/>
    <x v="0"/>
    <x v="10"/>
    <n v="99.414069999999995"/>
    <n v="523.58002999999997"/>
    <n v="9522"/>
    <n v="30.2134"/>
    <n v="17.35716"/>
    <n v="15.242419999999999"/>
    <n v="15.242419999999999"/>
    <n v="15.242419999999999"/>
  </r>
  <r>
    <x v="13"/>
    <x v="0"/>
    <x v="0"/>
    <x v="11"/>
    <n v="87.371340000000004"/>
    <n v="523.44975999999997"/>
    <n v="10988"/>
    <n v="30.935569999999998"/>
    <n v="16.9407"/>
    <n v="15.15152"/>
    <n v="15.15152"/>
    <n v="15.15152"/>
  </r>
  <r>
    <x v="13"/>
    <x v="0"/>
    <x v="1"/>
    <x v="0"/>
    <n v="79.761480000000006"/>
    <n v="524.87805000000003"/>
    <n v="533"/>
    <n v="31.98499"/>
    <n v="16.428290000000001"/>
    <n v="15.15152"/>
    <n v="15.15152"/>
    <n v="15.15152"/>
  </r>
  <r>
    <x v="13"/>
    <x v="0"/>
    <x v="1"/>
    <x v="1"/>
    <n v="82.959199999999996"/>
    <n v="525.32282999999995"/>
    <n v="762"/>
    <n v="29.809709999999999"/>
    <n v="17.647490000000001"/>
    <n v="15.625"/>
    <n v="15.625"/>
    <n v="15.625"/>
  </r>
  <r>
    <x v="13"/>
    <x v="0"/>
    <x v="1"/>
    <x v="2"/>
    <n v="83.06353"/>
    <n v="524.32482000000005"/>
    <n v="822"/>
    <n v="30.456199999999999"/>
    <n v="17.243099999999998"/>
    <n v="15.625"/>
    <n v="15.625"/>
    <n v="15.625"/>
  </r>
  <r>
    <x v="13"/>
    <x v="0"/>
    <x v="1"/>
    <x v="3"/>
    <n v="59.377130000000008"/>
    <n v="524.26503000000002"/>
    <n v="898"/>
    <n v="30.25056"/>
    <n v="17.357800000000001"/>
    <n v="15.15152"/>
    <n v="15.15152"/>
    <n v="15.15152"/>
  </r>
  <r>
    <x v="13"/>
    <x v="0"/>
    <x v="1"/>
    <x v="4"/>
    <n v="85.289550000000006"/>
    <n v="524.27215999999999"/>
    <n v="970"/>
    <n v="29.71237"/>
    <n v="17.66508"/>
    <n v="15.625"/>
    <n v="15.625"/>
    <n v="15.625"/>
  </r>
  <r>
    <x v="13"/>
    <x v="0"/>
    <x v="1"/>
    <x v="5"/>
    <n v="86.557859999999991"/>
    <n v="523.84509000000003"/>
    <n v="936"/>
    <n v="30.69444"/>
    <n v="17.084910000000001"/>
    <n v="15.625"/>
    <n v="15.625"/>
    <n v="15.625"/>
  </r>
  <r>
    <x v="13"/>
    <x v="0"/>
    <x v="1"/>
    <x v="6"/>
    <n v="85.984659999999991"/>
    <n v="523.62598000000003"/>
    <n v="762"/>
    <n v="30.969819999999999"/>
    <n v="16.929580000000001"/>
    <n v="15.15152"/>
    <n v="15.15152"/>
    <n v="15.15152"/>
  </r>
  <r>
    <x v="13"/>
    <x v="0"/>
    <x v="1"/>
    <x v="7"/>
    <n v="85.685050000000004"/>
    <n v="523.45137"/>
    <n v="802"/>
    <n v="29.425190000000001"/>
    <n v="17.803809999999999"/>
    <n v="15.625"/>
    <n v="15.625"/>
    <n v="15.625"/>
  </r>
  <r>
    <x v="13"/>
    <x v="0"/>
    <x v="1"/>
    <x v="8"/>
    <n v="87.245739999999998"/>
    <n v="525.62050999999997"/>
    <n v="780"/>
    <n v="30.964099999999998"/>
    <n v="16.99849"/>
    <n v="15.15152"/>
    <n v="15.15152"/>
    <n v="15.15152"/>
  </r>
  <r>
    <x v="13"/>
    <x v="0"/>
    <x v="1"/>
    <x v="9"/>
    <n v="70.220730000000003"/>
    <n v="524.16718000000003"/>
    <n v="969"/>
    <n v="29.782250000000001"/>
    <n v="17.620200000000001"/>
    <n v="15.625"/>
    <n v="15.625"/>
    <n v="15.625"/>
  </r>
  <r>
    <x v="13"/>
    <x v="0"/>
    <x v="1"/>
    <x v="10"/>
    <n v="88.139300000000006"/>
    <n v="524.62427000000002"/>
    <n v="1022"/>
    <n v="29.73875"/>
    <n v="17.6557"/>
    <n v="15.625"/>
    <n v="15.625"/>
    <n v="15.625"/>
  </r>
  <r>
    <x v="13"/>
    <x v="0"/>
    <x v="1"/>
    <x v="11"/>
    <n v="85.49239"/>
    <n v="524.78"/>
    <n v="850"/>
    <n v="31.01529"/>
    <n v="16.93723"/>
    <n v="15.393940000000001"/>
    <n v="15.393940000000001"/>
    <n v="15.393940000000001"/>
  </r>
  <r>
    <x v="13"/>
    <x v="0"/>
    <x v="2"/>
    <x v="0"/>
    <n v="83.387389999999996"/>
    <n v="525.26135999999997"/>
    <n v="176"/>
    <n v="32.232950000000002"/>
    <n v="16.312860000000001"/>
    <n v="15.15152"/>
    <n v="15.15152"/>
    <n v="15.15152"/>
  </r>
  <r>
    <x v="13"/>
    <x v="0"/>
    <x v="2"/>
    <x v="1"/>
    <n v="80.298270000000002"/>
    <n v="524.38306"/>
    <n v="248"/>
    <n v="29.943549999999998"/>
    <n v="17.53135"/>
    <n v="15.71875"/>
    <n v="15.71875"/>
    <n v="15.71875"/>
  </r>
  <r>
    <x v="13"/>
    <x v="0"/>
    <x v="2"/>
    <x v="2"/>
    <n v="81.71454"/>
    <n v="523.38153"/>
    <n v="249"/>
    <n v="30.1004"/>
    <n v="17.421990000000001"/>
    <n v="15.625"/>
    <n v="15.625"/>
    <n v="15.625"/>
  </r>
  <r>
    <x v="13"/>
    <x v="0"/>
    <x v="2"/>
    <x v="3"/>
    <n v="56.523980000000002"/>
    <n v="523.30972999999994"/>
    <n v="226"/>
    <n v="30.092919999999999"/>
    <n v="17.41273"/>
    <n v="15.625"/>
    <n v="15.625"/>
    <n v="15.625"/>
  </r>
  <r>
    <x v="13"/>
    <x v="0"/>
    <x v="2"/>
    <x v="4"/>
    <n v="81.798419999999993"/>
    <n v="525.15300999999999"/>
    <n v="183"/>
    <n v="29.754100000000001"/>
    <n v="17.677009999999999"/>
    <n v="15.65625"/>
    <n v="15.65625"/>
    <n v="15.65625"/>
  </r>
  <r>
    <x v="13"/>
    <x v="0"/>
    <x v="2"/>
    <x v="5"/>
    <n v="83.209360000000004"/>
    <n v="522.58382000000006"/>
    <n v="173"/>
    <n v="31.08671"/>
    <n v="16.824819999999999"/>
    <n v="15.625"/>
    <n v="15.625"/>
    <n v="15.625"/>
  </r>
  <r>
    <x v="13"/>
    <x v="0"/>
    <x v="2"/>
    <x v="6"/>
    <n v="86.338169999999991"/>
    <n v="524.23170999999991"/>
    <n v="164"/>
    <n v="30.96951"/>
    <n v="16.947399999999998"/>
    <n v="15.18182"/>
    <n v="15.18182"/>
    <n v="15.18182"/>
  </r>
  <r>
    <x v="13"/>
    <x v="0"/>
    <x v="2"/>
    <x v="7"/>
    <n v="87.131930000000011"/>
    <n v="524.3931"/>
    <n v="145"/>
    <n v="29.455169999999999"/>
    <n v="17.81711"/>
    <n v="16.161290000000001"/>
    <n v="16.161290000000001"/>
    <n v="16.161290000000001"/>
  </r>
  <r>
    <x v="13"/>
    <x v="0"/>
    <x v="2"/>
    <x v="8"/>
    <n v="87.91431"/>
    <n v="525.28750000000002"/>
    <n v="160"/>
    <n v="31.068750000000001"/>
    <n v="16.929950000000002"/>
    <n v="15.212120000000001"/>
    <n v="15.212120000000001"/>
    <n v="15.212120000000001"/>
  </r>
  <r>
    <x v="13"/>
    <x v="0"/>
    <x v="2"/>
    <x v="9"/>
    <n v="64.343029999999999"/>
    <n v="523.55319000000009"/>
    <n v="188"/>
    <n v="29.670210000000001"/>
    <n v="17.670929999999998"/>
    <n v="15.625"/>
    <n v="15.625"/>
    <n v="15.625"/>
  </r>
  <r>
    <x v="13"/>
    <x v="0"/>
    <x v="2"/>
    <x v="10"/>
    <n v="83.468119999999999"/>
    <n v="524.82511"/>
    <n v="223"/>
    <n v="30.094169999999998"/>
    <n v="17.46997"/>
    <n v="15.625"/>
    <n v="15.625"/>
    <n v="15.625"/>
  </r>
  <r>
    <x v="13"/>
    <x v="0"/>
    <x v="2"/>
    <x v="11"/>
    <n v="83.775140000000007"/>
    <n v="523.66537000000005"/>
    <n v="257"/>
    <n v="30.51362"/>
    <n v="17.17501"/>
    <n v="15.575760000000001"/>
    <n v="15.575760000000001"/>
    <n v="15.575760000000001"/>
  </r>
  <r>
    <x v="13"/>
    <x v="0"/>
    <x v="3"/>
    <x v="0"/>
    <n v="74.202910000000003"/>
    <n v="524.03942999999992"/>
    <n v="11642"/>
    <n v="31.968990000000002"/>
    <n v="16.41197"/>
    <n v="15.15152"/>
    <n v="15.15152"/>
    <n v="15.15152"/>
  </r>
  <r>
    <x v="13"/>
    <x v="0"/>
    <x v="3"/>
    <x v="1"/>
    <n v="77.127580000000009"/>
    <n v="524.05241000000001"/>
    <n v="10686"/>
    <n v="29.892199999999999"/>
    <n v="17.554469999999998"/>
    <n v="15.625"/>
    <n v="15.625"/>
    <n v="15.625"/>
  </r>
  <r>
    <x v="13"/>
    <x v="0"/>
    <x v="3"/>
    <x v="2"/>
    <n v="77.402749999999997"/>
    <n v="523.78315999999995"/>
    <n v="10072"/>
    <n v="30.300239999999999"/>
    <n v="17.31195"/>
    <n v="15.625"/>
    <n v="15.625"/>
    <n v="15.625"/>
  </r>
  <r>
    <x v="13"/>
    <x v="0"/>
    <x v="3"/>
    <x v="3"/>
    <n v="55.200699999999998"/>
    <n v="523.80752000000007"/>
    <n v="9970"/>
    <n v="30.060580000000002"/>
    <n v="17.4511"/>
    <n v="15.15152"/>
    <n v="15.15152"/>
    <n v="15.15152"/>
  </r>
  <r>
    <x v="13"/>
    <x v="0"/>
    <x v="3"/>
    <x v="4"/>
    <n v="84.860369999999989"/>
    <n v="523.88770999999997"/>
    <n v="10464"/>
    <n v="30.173639999999999"/>
    <n v="17.387229999999999"/>
    <n v="15.625"/>
    <n v="15.625"/>
    <n v="15.625"/>
  </r>
  <r>
    <x v="13"/>
    <x v="0"/>
    <x v="3"/>
    <x v="5"/>
    <n v="97.142049999999998"/>
    <n v="523.87330999999995"/>
    <n v="11272"/>
    <n v="30.530069999999998"/>
    <n v="17.182700000000001"/>
    <n v="15.625"/>
    <n v="15.625"/>
    <n v="15.625"/>
  </r>
  <r>
    <x v="13"/>
    <x v="0"/>
    <x v="3"/>
    <x v="6"/>
    <n v="95.622910000000005"/>
    <n v="523.98320999999999"/>
    <n v="13226"/>
    <n v="30.932099999999998"/>
    <n v="16.964120000000001"/>
    <n v="15.15152"/>
    <n v="15.15152"/>
    <n v="15.15152"/>
  </r>
  <r>
    <x v="13"/>
    <x v="0"/>
    <x v="3"/>
    <x v="7"/>
    <n v="98.953159999999997"/>
    <n v="524.05687999999998"/>
    <n v="14012"/>
    <n v="29.526979999999998"/>
    <n v="17.76606"/>
    <n v="15.212120000000001"/>
    <n v="15.212120000000001"/>
    <n v="15.212120000000001"/>
  </r>
  <r>
    <x v="13"/>
    <x v="0"/>
    <x v="3"/>
    <x v="8"/>
    <n v="97.103059999999999"/>
    <n v="523.87900999999999"/>
    <n v="14588"/>
    <n v="30.837669999999999"/>
    <n v="17.01643"/>
    <n v="15.15152"/>
    <n v="15.15152"/>
    <n v="15.15152"/>
  </r>
  <r>
    <x v="13"/>
    <x v="0"/>
    <x v="3"/>
    <x v="9"/>
    <n v="78.668480000000002"/>
    <n v="523.82992999999999"/>
    <n v="13900"/>
    <n v="29.86964"/>
    <n v="17.561979999999998"/>
    <n v="15.625"/>
    <n v="15.625"/>
    <n v="15.625"/>
  </r>
  <r>
    <x v="13"/>
    <x v="0"/>
    <x v="3"/>
    <x v="10"/>
    <n v="88.082280000000011"/>
    <n v="523.80594000000008"/>
    <n v="12563"/>
    <n v="30.192150000000002"/>
    <n v="17.376650000000001"/>
    <n v="15.15152"/>
    <n v="15.15152"/>
    <n v="15.15152"/>
  </r>
  <r>
    <x v="13"/>
    <x v="0"/>
    <x v="3"/>
    <x v="11"/>
    <n v="79.479510000000005"/>
    <n v="523.69679000000008"/>
    <n v="12516"/>
    <n v="30.886939999999999"/>
    <n v="16.975190000000001"/>
    <n v="15.15152"/>
    <n v="15.15152"/>
    <n v="15.15152"/>
  </r>
  <r>
    <x v="13"/>
    <x v="1"/>
    <x v="0"/>
    <x v="0"/>
    <n v="105.02548"/>
    <n v="523.96442000000002"/>
    <n v="98506"/>
    <n v="31.85004"/>
    <n v="16.473020000000002"/>
    <n v="15.15152"/>
    <n v="15.15152"/>
    <n v="15.15152"/>
  </r>
  <r>
    <x v="13"/>
    <x v="1"/>
    <x v="0"/>
    <x v="1"/>
    <n v="110.04998999999999"/>
    <n v="523.75427999999999"/>
    <n v="92105"/>
    <n v="30.19763"/>
    <n v="17.36946"/>
    <n v="14.82353"/>
    <n v="14.82353"/>
    <n v="14.82353"/>
  </r>
  <r>
    <x v="13"/>
    <x v="1"/>
    <x v="0"/>
    <x v="2"/>
    <n v="110.05396"/>
    <n v="523.64364"/>
    <n v="84785"/>
    <n v="30.088519999999999"/>
    <n v="17.429970000000001"/>
    <n v="15.625"/>
    <n v="15.625"/>
    <n v="15.625"/>
  </r>
  <r>
    <x v="13"/>
    <x v="1"/>
    <x v="0"/>
    <x v="3"/>
    <n v="86.905590000000004"/>
    <n v="523.63210000000004"/>
    <n v="80285"/>
    <n v="30.20712"/>
    <n v="17.360530000000001"/>
    <n v="15.15152"/>
    <n v="15.15152"/>
    <n v="15.15152"/>
  </r>
  <r>
    <x v="13"/>
    <x v="1"/>
    <x v="0"/>
    <x v="4"/>
    <n v="116.3741"/>
    <n v="523.60564999999997"/>
    <n v="79434"/>
    <n v="30.079730000000001"/>
    <n v="17.432459999999999"/>
    <n v="15.625"/>
    <n v="15.625"/>
    <n v="15.625"/>
  </r>
  <r>
    <x v="13"/>
    <x v="1"/>
    <x v="0"/>
    <x v="5"/>
    <n v="118.91097000000001"/>
    <n v="523.66815999999994"/>
    <n v="82899"/>
    <n v="30.59149"/>
    <n v="17.143799999999999"/>
    <n v="15.32353"/>
    <n v="15.32353"/>
    <n v="15.32353"/>
  </r>
  <r>
    <x v="13"/>
    <x v="1"/>
    <x v="0"/>
    <x v="6"/>
    <n v="117.89026"/>
    <n v="523.81741999999997"/>
    <n v="88454"/>
    <n v="31.021190000000001"/>
    <n v="16.908940000000001"/>
    <n v="15.15152"/>
    <n v="15.15152"/>
    <n v="15.15152"/>
  </r>
  <r>
    <x v="13"/>
    <x v="1"/>
    <x v="0"/>
    <x v="7"/>
    <n v="121.70238000000001"/>
    <n v="523.91690999999992"/>
    <n v="87435"/>
    <n v="29.46716"/>
    <n v="17.795059999999999"/>
    <n v="15.15152"/>
    <n v="15.15152"/>
    <n v="15.15152"/>
  </r>
  <r>
    <x v="13"/>
    <x v="1"/>
    <x v="0"/>
    <x v="8"/>
    <n v="120.00345"/>
    <n v="523.94810999999993"/>
    <n v="89634"/>
    <n v="30.98094"/>
    <n v="16.936679999999999"/>
    <n v="15.15152"/>
    <n v="15.15152"/>
    <n v="15.15152"/>
  </r>
  <r>
    <x v="13"/>
    <x v="1"/>
    <x v="0"/>
    <x v="9"/>
    <n v="101.94927"/>
    <n v="523.81178"/>
    <n v="89463"/>
    <n v="29.828379999999999"/>
    <n v="17.584320000000002"/>
    <n v="15.625"/>
    <n v="15.625"/>
    <n v="15.625"/>
  </r>
  <r>
    <x v="13"/>
    <x v="1"/>
    <x v="0"/>
    <x v="10"/>
    <n v="118.24621999999999"/>
    <n v="523.64205000000004"/>
    <n v="91718"/>
    <n v="30.233509999999999"/>
    <n v="17.348310000000001"/>
    <n v="15.15152"/>
    <n v="15.15152"/>
    <n v="15.15152"/>
  </r>
  <r>
    <x v="13"/>
    <x v="1"/>
    <x v="0"/>
    <x v="11"/>
    <n v="113.96352"/>
    <n v="523.87620000000004"/>
    <n v="100222"/>
    <n v="30.926110000000001"/>
    <n v="16.95975"/>
    <n v="15.15152"/>
    <n v="15.15152"/>
    <n v="15.15152"/>
  </r>
  <r>
    <x v="13"/>
    <x v="1"/>
    <x v="1"/>
    <x v="0"/>
    <n v="83.651489999999995"/>
    <n v="524.98424"/>
    <n v="1396"/>
    <n v="32.045850000000002"/>
    <n v="16.399619999999999"/>
    <n v="15.15152"/>
    <n v="15.15152"/>
    <n v="15.15152"/>
  </r>
  <r>
    <x v="13"/>
    <x v="1"/>
    <x v="1"/>
    <x v="1"/>
    <n v="85.822890000000001"/>
    <n v="524.14340000000004"/>
    <n v="1569"/>
    <n v="29.754619999999999"/>
    <n v="17.638559999999998"/>
    <n v="15.625"/>
    <n v="15.625"/>
    <n v="15.625"/>
  </r>
  <r>
    <x v="13"/>
    <x v="1"/>
    <x v="1"/>
    <x v="2"/>
    <n v="85.923310000000001"/>
    <n v="524.25752999999997"/>
    <n v="1627"/>
    <n v="30.47081"/>
    <n v="17.2315"/>
    <n v="15.625"/>
    <n v="15.625"/>
    <n v="15.625"/>
  </r>
  <r>
    <x v="13"/>
    <x v="1"/>
    <x v="1"/>
    <x v="3"/>
    <n v="62.002330000000008"/>
    <n v="524.20277999999996"/>
    <n v="1652"/>
    <n v="30.194310000000002"/>
    <n v="17.385739999999998"/>
    <n v="15.30303"/>
    <n v="15.30303"/>
    <n v="15.30303"/>
  </r>
  <r>
    <x v="13"/>
    <x v="1"/>
    <x v="1"/>
    <x v="4"/>
    <n v="87.769980000000004"/>
    <n v="524.35523999999998"/>
    <n v="1613"/>
    <n v="29.73404"/>
    <n v="17.655110000000001"/>
    <n v="15.625"/>
    <n v="15.625"/>
    <n v="15.625"/>
  </r>
  <r>
    <x v="13"/>
    <x v="1"/>
    <x v="1"/>
    <x v="5"/>
    <n v="87.58878"/>
    <n v="524.40012999999999"/>
    <n v="1527"/>
    <n v="30.69679"/>
    <n v="17.10145"/>
    <n v="15.625"/>
    <n v="15.625"/>
    <n v="15.625"/>
  </r>
  <r>
    <x v="13"/>
    <x v="1"/>
    <x v="1"/>
    <x v="6"/>
    <n v="83.845880000000008"/>
    <n v="524.38545999999997"/>
    <n v="1087"/>
    <n v="30.84177"/>
    <n v="17.027799999999999"/>
    <n v="15.15152"/>
    <n v="15.15152"/>
    <n v="15.15152"/>
  </r>
  <r>
    <x v="13"/>
    <x v="1"/>
    <x v="1"/>
    <x v="7"/>
    <n v="85.734099999999998"/>
    <n v="525.31792999999993"/>
    <n v="1104"/>
    <n v="29.397639999999999"/>
    <n v="17.882909999999999"/>
    <n v="15.625"/>
    <n v="15.625"/>
    <n v="15.625"/>
  </r>
  <r>
    <x v="13"/>
    <x v="1"/>
    <x v="1"/>
    <x v="8"/>
    <n v="88.223709999999997"/>
    <n v="524.16386999999997"/>
    <n v="1074"/>
    <n v="30.903169999999999"/>
    <n v="16.98387"/>
    <n v="15.15152"/>
    <n v="15.15152"/>
    <n v="15.15152"/>
  </r>
  <r>
    <x v="13"/>
    <x v="1"/>
    <x v="1"/>
    <x v="9"/>
    <n v="70.325100000000006"/>
    <n v="524.01452000000006"/>
    <n v="1446"/>
    <n v="29.79806"/>
    <n v="17.606580000000001"/>
    <n v="15.625"/>
    <n v="15.625"/>
    <n v="15.625"/>
  </r>
  <r>
    <x v="13"/>
    <x v="1"/>
    <x v="1"/>
    <x v="10"/>
    <n v="89.508080000000007"/>
    <n v="523.86839000000009"/>
    <n v="1664"/>
    <n v="29.76322"/>
    <n v="17.6189"/>
    <n v="15.15152"/>
    <n v="15.15152"/>
    <n v="15.15152"/>
  </r>
  <r>
    <x v="13"/>
    <x v="1"/>
    <x v="1"/>
    <x v="11"/>
    <n v="88.254230000000007"/>
    <n v="523.92111999999997"/>
    <n v="1686"/>
    <n v="31.030840000000001"/>
    <n v="16.901910000000001"/>
    <n v="15.212120000000001"/>
    <n v="15.212120000000001"/>
    <n v="15.212120000000001"/>
  </r>
  <r>
    <x v="13"/>
    <x v="1"/>
    <x v="2"/>
    <x v="0"/>
    <n v="89.033540000000002"/>
    <n v="523.39778999999999"/>
    <n v="181"/>
    <n v="32.248620000000003"/>
    <n v="16.245560000000001"/>
    <n v="15.15152"/>
    <n v="15.15152"/>
    <n v="15.15152"/>
  </r>
  <r>
    <x v="13"/>
    <x v="1"/>
    <x v="2"/>
    <x v="1"/>
    <n v="95.959469999999996"/>
    <n v="523.87165999999991"/>
    <n v="187"/>
    <n v="29.893049999999999"/>
    <n v="17.545649999999998"/>
    <n v="15.625"/>
    <n v="15.625"/>
    <n v="15.625"/>
  </r>
  <r>
    <x v="13"/>
    <x v="1"/>
    <x v="2"/>
    <x v="2"/>
    <n v="96.162499999999994"/>
    <n v="522.80682000000002"/>
    <n v="176"/>
    <n v="30.153410000000001"/>
    <n v="17.37199"/>
    <n v="15.625"/>
    <n v="15.625"/>
    <n v="15.625"/>
  </r>
  <r>
    <x v="13"/>
    <x v="1"/>
    <x v="2"/>
    <x v="3"/>
    <n v="74.419480000000007"/>
    <n v="523.88481999999999"/>
    <n v="191"/>
    <n v="30.141359999999999"/>
    <n v="17.40409"/>
    <n v="15.625"/>
    <n v="15.625"/>
    <n v="15.625"/>
  </r>
  <r>
    <x v="13"/>
    <x v="1"/>
    <x v="2"/>
    <x v="4"/>
    <n v="82.535309999999996"/>
    <n v="524.24374999999998"/>
    <n v="160"/>
    <n v="29.65625"/>
    <n v="17.702870000000001"/>
    <n v="15.71875"/>
    <n v="15.71875"/>
    <n v="15.71875"/>
  </r>
  <r>
    <x v="13"/>
    <x v="1"/>
    <x v="2"/>
    <x v="5"/>
    <n v="82.253600000000006"/>
    <n v="522.31618000000003"/>
    <n v="136"/>
    <n v="30.970590000000001"/>
    <n v="16.88382"/>
    <n v="15.625"/>
    <n v="15.625"/>
    <n v="15.625"/>
  </r>
  <r>
    <x v="13"/>
    <x v="1"/>
    <x v="2"/>
    <x v="6"/>
    <n v="79.106430000000003"/>
    <n v="523.51162999999997"/>
    <n v="129"/>
    <n v="30.89922"/>
    <n v="16.959959999999999"/>
    <n v="15.272729999999999"/>
    <n v="15.272729999999999"/>
    <n v="15.272729999999999"/>
  </r>
  <r>
    <x v="13"/>
    <x v="1"/>
    <x v="2"/>
    <x v="7"/>
    <n v="85.063909999999993"/>
    <n v="525.31817999999998"/>
    <n v="110"/>
    <n v="29.41818"/>
    <n v="17.86975"/>
    <n v="16.193549999999998"/>
    <n v="16.193549999999998"/>
    <n v="16.193549999999998"/>
  </r>
  <r>
    <x v="13"/>
    <x v="1"/>
    <x v="2"/>
    <x v="8"/>
    <n v="85.716000000000008"/>
    <n v="524.16521999999998"/>
    <n v="115"/>
    <n v="30.94783"/>
    <n v="16.957609999999999"/>
    <n v="15.212120000000001"/>
    <n v="15.212120000000001"/>
    <n v="15.212120000000001"/>
  </r>
  <r>
    <x v="13"/>
    <x v="1"/>
    <x v="2"/>
    <x v="9"/>
    <n v="61.722279999999998"/>
    <n v="523.56286999999998"/>
    <n v="167"/>
    <n v="29.598800000000001"/>
    <n v="17.712540000000001"/>
    <n v="15.625"/>
    <n v="15.625"/>
    <n v="15.625"/>
  </r>
  <r>
    <x v="13"/>
    <x v="1"/>
    <x v="2"/>
    <x v="10"/>
    <n v="84.932149999999993"/>
    <n v="523.43454999999994"/>
    <n v="191"/>
    <n v="30.329840000000001"/>
    <n v="17.292459999999998"/>
    <n v="15.625"/>
    <n v="15.625"/>
    <n v="15.625"/>
  </r>
  <r>
    <x v="13"/>
    <x v="1"/>
    <x v="2"/>
    <x v="11"/>
    <n v="96.215850000000003"/>
    <n v="524.4058"/>
    <n v="207"/>
    <n v="30.63768"/>
    <n v="17.13289"/>
    <n v="15.212120000000001"/>
    <n v="15.212120000000001"/>
    <n v="15.212120000000001"/>
  </r>
  <r>
    <x v="13"/>
    <x v="1"/>
    <x v="3"/>
    <x v="0"/>
    <n v="98.361350000000002"/>
    <n v="524.07777999999996"/>
    <n v="82730"/>
    <n v="31.959250000000001"/>
    <n v="16.418430000000001"/>
    <n v="15.15152"/>
    <n v="15.15152"/>
    <n v="15.15152"/>
  </r>
  <r>
    <x v="13"/>
    <x v="1"/>
    <x v="3"/>
    <x v="1"/>
    <n v="104.00605"/>
    <n v="523.80400999999995"/>
    <n v="78028"/>
    <n v="29.88655"/>
    <n v="17.549589999999998"/>
    <n v="15.625"/>
    <n v="15.625"/>
    <n v="15.625"/>
  </r>
  <r>
    <x v="13"/>
    <x v="1"/>
    <x v="3"/>
    <x v="2"/>
    <n v="102.0085"/>
    <n v="523.69490999999994"/>
    <n v="73881"/>
    <n v="30.382339999999999"/>
    <n v="17.262049999999999"/>
    <n v="15.625"/>
    <n v="15.625"/>
    <n v="15.625"/>
  </r>
  <r>
    <x v="13"/>
    <x v="1"/>
    <x v="3"/>
    <x v="3"/>
    <n v="80.925560000000004"/>
    <n v="523.70123000000001"/>
    <n v="69040"/>
    <n v="29.989719999999998"/>
    <n v="17.486699999999999"/>
    <n v="15.15152"/>
    <n v="15.15152"/>
    <n v="15.15152"/>
  </r>
  <r>
    <x v="13"/>
    <x v="1"/>
    <x v="3"/>
    <x v="4"/>
    <n v="104.53323"/>
    <n v="523.63784999999996"/>
    <n v="70540"/>
    <n v="30.160869999999999"/>
    <n v="17.3843"/>
    <n v="15.625"/>
    <n v="15.625"/>
    <n v="15.625"/>
  </r>
  <r>
    <x v="13"/>
    <x v="1"/>
    <x v="3"/>
    <x v="5"/>
    <n v="104.12085"/>
    <n v="523.77164000000005"/>
    <n v="73318"/>
    <n v="30.672059999999998"/>
    <n v="17.099080000000001"/>
    <n v="15.625"/>
    <n v="15.625"/>
    <n v="15.625"/>
  </r>
  <r>
    <x v="13"/>
    <x v="1"/>
    <x v="3"/>
    <x v="6"/>
    <n v="103.28466"/>
    <n v="524.09575999999993"/>
    <n v="73667"/>
    <n v="30.873670000000001"/>
    <n v="17.001550000000002"/>
    <n v="15.15152"/>
    <n v="15.15152"/>
    <n v="15.15152"/>
  </r>
  <r>
    <x v="13"/>
    <x v="1"/>
    <x v="3"/>
    <x v="7"/>
    <n v="105.97122"/>
    <n v="524.27012999999999"/>
    <n v="71710"/>
    <n v="29.52711"/>
    <n v="17.774270000000001"/>
    <n v="15.15152"/>
    <n v="15.15152"/>
    <n v="15.15152"/>
  </r>
  <r>
    <x v="13"/>
    <x v="1"/>
    <x v="3"/>
    <x v="8"/>
    <n v="105.69103"/>
    <n v="524.22090000000003"/>
    <n v="69929"/>
    <n v="30.769950000000001"/>
    <n v="17.064869999999999"/>
    <n v="15.15152"/>
    <n v="15.15152"/>
    <n v="15.15152"/>
  </r>
  <r>
    <x v="13"/>
    <x v="1"/>
    <x v="3"/>
    <x v="9"/>
    <n v="87.883269999999996"/>
    <n v="524.04669000000001"/>
    <n v="77961"/>
    <n v="29.87209"/>
    <n v="17.567419999999998"/>
    <n v="15.02941"/>
    <n v="15.02941"/>
    <n v="15.02941"/>
  </r>
  <r>
    <x v="13"/>
    <x v="1"/>
    <x v="3"/>
    <x v="10"/>
    <n v="108.8819"/>
    <n v="523.80826000000002"/>
    <n v="80733"/>
    <n v="30.16779"/>
    <n v="17.39068"/>
    <n v="15.15152"/>
    <n v="15.15152"/>
    <n v="15.15152"/>
  </r>
  <r>
    <x v="13"/>
    <x v="1"/>
    <x v="3"/>
    <x v="11"/>
    <n v="107.1679"/>
    <n v="523.85068000000001"/>
    <n v="84069"/>
    <n v="30.898859999999999"/>
    <n v="16.973739999999999"/>
    <n v="15.15152"/>
    <n v="15.15152"/>
    <n v="15.15152"/>
  </r>
  <r>
    <x v="14"/>
    <x v="0"/>
    <x v="0"/>
    <x v="0"/>
    <n v="90.030299999999997"/>
    <n v="573.77251000000001"/>
    <n v="9917"/>
    <n v="31.950589999999998"/>
    <n v="17.981300000000001"/>
    <n v="16.66667"/>
    <n v="16.66667"/>
    <n v="16.66667"/>
  </r>
  <r>
    <x v="14"/>
    <x v="0"/>
    <x v="0"/>
    <x v="1"/>
    <n v="92.346580000000003"/>
    <n v="573.87648999999999"/>
    <n v="7716"/>
    <n v="30.226150000000001"/>
    <n v="19.013839999999998"/>
    <n v="17.1875"/>
    <n v="17.1875"/>
    <n v="17.1875"/>
  </r>
  <r>
    <x v="14"/>
    <x v="0"/>
    <x v="0"/>
    <x v="2"/>
    <n v="92.719340000000003"/>
    <n v="573.14778000000001"/>
    <n v="6557"/>
    <n v="30.109500000000001"/>
    <n v="19.064679999999999"/>
    <n v="17.1875"/>
    <n v="17.1875"/>
    <n v="17.1875"/>
  </r>
  <r>
    <x v="14"/>
    <x v="0"/>
    <x v="0"/>
    <x v="3"/>
    <n v="68.670780000000008"/>
    <n v="573.80617000000007"/>
    <n v="5871"/>
    <n v="30.289899999999999"/>
    <n v="18.97326"/>
    <n v="16.66667"/>
    <n v="16.66667"/>
    <n v="16.66667"/>
  </r>
  <r>
    <x v="14"/>
    <x v="0"/>
    <x v="0"/>
    <x v="4"/>
    <n v="114.16884"/>
    <n v="573.12787000000003"/>
    <n v="5615"/>
    <n v="30.04524"/>
    <n v="19.10453"/>
    <n v="17.1875"/>
    <n v="17.1875"/>
    <n v="17.1875"/>
  </r>
  <r>
    <x v="14"/>
    <x v="0"/>
    <x v="0"/>
    <x v="5"/>
    <n v="131.83188999999999"/>
    <n v="573.35802999999999"/>
    <n v="6061"/>
    <n v="30.659459999999999"/>
    <n v="18.728200000000001"/>
    <n v="17.1875"/>
    <n v="17.1875"/>
    <n v="17.1875"/>
  </r>
  <r>
    <x v="14"/>
    <x v="0"/>
    <x v="0"/>
    <x v="6"/>
    <n v="133.18975"/>
    <n v="573.67842999999993"/>
    <n v="8219"/>
    <n v="31.04392"/>
    <n v="18.504740000000002"/>
    <n v="16.66667"/>
    <n v="16.66667"/>
    <n v="16.66667"/>
  </r>
  <r>
    <x v="14"/>
    <x v="0"/>
    <x v="0"/>
    <x v="7"/>
    <n v="138.17676"/>
    <n v="573.50869999999998"/>
    <n v="8337"/>
    <n v="29.538799999999998"/>
    <n v="19.434380000000001"/>
    <n v="16.727270000000001"/>
    <n v="16.727270000000001"/>
    <n v="16.727270000000001"/>
  </r>
  <r>
    <x v="14"/>
    <x v="0"/>
    <x v="0"/>
    <x v="8"/>
    <n v="135.04595"/>
    <n v="573.26729"/>
    <n v="9252"/>
    <n v="30.960979999999999"/>
    <n v="18.545459999999999"/>
    <n v="16.66667"/>
    <n v="16.66667"/>
    <n v="16.66667"/>
  </r>
  <r>
    <x v="14"/>
    <x v="0"/>
    <x v="0"/>
    <x v="9"/>
    <n v="116.96563999999999"/>
    <n v="573.25060999999994"/>
    <n v="7745"/>
    <n v="29.960619999999999"/>
    <n v="19.161210000000001"/>
    <n v="17.1875"/>
    <n v="17.1875"/>
    <n v="17.1875"/>
  </r>
  <r>
    <x v="14"/>
    <x v="0"/>
    <x v="0"/>
    <x v="10"/>
    <n v="113.43773"/>
    <n v="573.37396999999999"/>
    <n v="7145"/>
    <n v="30.237649999999999"/>
    <n v="18.993829999999999"/>
    <n v="16.878789999999999"/>
    <n v="16.878789999999999"/>
    <n v="16.878789999999999"/>
  </r>
  <r>
    <x v="14"/>
    <x v="0"/>
    <x v="0"/>
    <x v="11"/>
    <n v="97.567269999999994"/>
    <n v="573.21717000000001"/>
    <n v="8726"/>
    <n v="30.962980000000002"/>
    <n v="18.535419999999998"/>
    <n v="16.66667"/>
    <n v="16.66667"/>
    <n v="16.66667"/>
  </r>
  <r>
    <x v="14"/>
    <x v="0"/>
    <x v="1"/>
    <x v="0"/>
    <n v="88.209710000000001"/>
    <n v="574.86949000000004"/>
    <n v="590"/>
    <n v="32.008470000000003"/>
    <n v="17.979780000000002"/>
    <n v="16.264710000000001"/>
    <n v="16.264710000000001"/>
    <n v="16.264710000000001"/>
  </r>
  <r>
    <x v="14"/>
    <x v="0"/>
    <x v="1"/>
    <x v="1"/>
    <n v="90.80583"/>
    <n v="574.39166"/>
    <n v="743"/>
    <n v="29.749659999999999"/>
    <n v="19.331610000000001"/>
    <n v="17.1875"/>
    <n v="17.1875"/>
    <n v="17.1875"/>
  </r>
  <r>
    <x v="14"/>
    <x v="0"/>
    <x v="1"/>
    <x v="2"/>
    <n v="91.109560000000002"/>
    <n v="574.17010000000005"/>
    <n v="776"/>
    <n v="30.42784"/>
    <n v="18.899429999999999"/>
    <n v="17.1875"/>
    <n v="17.1875"/>
    <n v="17.1875"/>
  </r>
  <r>
    <x v="14"/>
    <x v="0"/>
    <x v="1"/>
    <x v="3"/>
    <n v="68.2654"/>
    <n v="575.14090999999996"/>
    <n v="880"/>
    <n v="30.264769999999999"/>
    <n v="19.031790000000001"/>
    <n v="16.66667"/>
    <n v="16.66667"/>
    <n v="16.66667"/>
  </r>
  <r>
    <x v="14"/>
    <x v="0"/>
    <x v="1"/>
    <x v="4"/>
    <n v="92.989769999999993"/>
    <n v="574.44930999999997"/>
    <n v="937"/>
    <n v="29.806830000000001"/>
    <n v="19.297149999999998"/>
    <n v="17.21875"/>
    <n v="17.21875"/>
    <n v="17.21875"/>
  </r>
  <r>
    <x v="14"/>
    <x v="0"/>
    <x v="1"/>
    <x v="5"/>
    <n v="95.464069999999992"/>
    <n v="573.86644000000001"/>
    <n v="891"/>
    <n v="30.75421"/>
    <n v="18.679639999999999"/>
    <n v="17.1875"/>
    <n v="17.1875"/>
    <n v="17.1875"/>
  </r>
  <r>
    <x v="14"/>
    <x v="0"/>
    <x v="1"/>
    <x v="6"/>
    <n v="93.720699999999994"/>
    <n v="574.62869000000001"/>
    <n v="746"/>
    <n v="30.90483"/>
    <n v="18.618469999999999"/>
    <n v="16.66667"/>
    <n v="16.66667"/>
    <n v="16.66667"/>
  </r>
  <r>
    <x v="14"/>
    <x v="0"/>
    <x v="1"/>
    <x v="7"/>
    <n v="95.389380000000003"/>
    <n v="574.87079000000006"/>
    <n v="712"/>
    <n v="29.400279999999999"/>
    <n v="19.56878"/>
    <n v="16.818180000000002"/>
    <n v="16.818180000000002"/>
    <n v="16.818180000000002"/>
  </r>
  <r>
    <x v="14"/>
    <x v="0"/>
    <x v="1"/>
    <x v="8"/>
    <n v="96.914209999999997"/>
    <n v="574.19525999999996"/>
    <n v="717"/>
    <n v="30.972110000000001"/>
    <n v="18.563659999999999"/>
    <n v="16.66667"/>
    <n v="16.66667"/>
    <n v="16.66667"/>
  </r>
  <r>
    <x v="14"/>
    <x v="0"/>
    <x v="1"/>
    <x v="9"/>
    <n v="77.381769999999989"/>
    <n v="573.90154000000007"/>
    <n v="843"/>
    <n v="29.813759999999998"/>
    <n v="19.27169"/>
    <n v="17.1875"/>
    <n v="17.1875"/>
    <n v="17.1875"/>
  </r>
  <r>
    <x v="14"/>
    <x v="0"/>
    <x v="1"/>
    <x v="10"/>
    <n v="97.456360000000004"/>
    <n v="574.58609999999999"/>
    <n v="935"/>
    <n v="29.809629999999999"/>
    <n v="19.293890000000001"/>
    <n v="16.878789999999999"/>
    <n v="16.878789999999999"/>
    <n v="16.878789999999999"/>
  </r>
  <r>
    <x v="14"/>
    <x v="0"/>
    <x v="1"/>
    <x v="11"/>
    <n v="94.058610000000002"/>
    <n v="575.15070000000003"/>
    <n v="856"/>
    <n v="31.007010000000001"/>
    <n v="18.56908"/>
    <n v="16.818180000000002"/>
    <n v="16.818180000000002"/>
    <n v="16.818180000000002"/>
  </r>
  <r>
    <x v="14"/>
    <x v="0"/>
    <x v="2"/>
    <x v="0"/>
    <n v="88.905789999999996"/>
    <n v="574.00562000000002"/>
    <n v="178"/>
    <n v="32.269659999999988"/>
    <n v="17.805230000000002"/>
    <n v="16.66667"/>
    <n v="16.66667"/>
    <n v="16.66667"/>
  </r>
  <r>
    <x v="14"/>
    <x v="0"/>
    <x v="2"/>
    <x v="1"/>
    <n v="87.542749999999998"/>
    <n v="572.82464000000004"/>
    <n v="211"/>
    <n v="29.890999999999998"/>
    <n v="19.185230000000001"/>
    <n v="17.21875"/>
    <n v="17.21875"/>
    <n v="17.21875"/>
  </r>
  <r>
    <x v="14"/>
    <x v="0"/>
    <x v="2"/>
    <x v="2"/>
    <n v="91.004739999999998"/>
    <n v="575.23469"/>
    <n v="196"/>
    <n v="30.295919999999999"/>
    <n v="19.025919999999999"/>
    <n v="17.1875"/>
    <n v="17.1875"/>
    <n v="17.1875"/>
  </r>
  <r>
    <x v="14"/>
    <x v="0"/>
    <x v="2"/>
    <x v="3"/>
    <n v="65.444100000000006"/>
    <n v="573.35135000000002"/>
    <n v="222"/>
    <n v="30.15766"/>
    <n v="19.03633"/>
    <n v="17.21875"/>
    <n v="17.21875"/>
    <n v="17.21875"/>
  </r>
  <r>
    <x v="14"/>
    <x v="0"/>
    <x v="2"/>
    <x v="4"/>
    <n v="90.444919999999996"/>
    <n v="573.54774000000009"/>
    <n v="199"/>
    <n v="29.67839"/>
    <n v="19.35313"/>
    <n v="17.3125"/>
    <n v="17.3125"/>
    <n v="17.3125"/>
  </r>
  <r>
    <x v="14"/>
    <x v="0"/>
    <x v="2"/>
    <x v="5"/>
    <n v="93.96"/>
    <n v="573.55781999999999"/>
    <n v="147"/>
    <n v="31.034009999999999"/>
    <n v="18.500520000000002"/>
    <n v="17.1875"/>
    <n v="17.1875"/>
    <n v="17.1875"/>
  </r>
  <r>
    <x v="14"/>
    <x v="0"/>
    <x v="2"/>
    <x v="6"/>
    <n v="90.830780000000004"/>
    <n v="573.40309999999999"/>
    <n v="129"/>
    <n v="31.06202"/>
    <n v="18.482469999999999"/>
    <n v="16.848479999999999"/>
    <n v="16.848479999999999"/>
    <n v="16.848479999999999"/>
  </r>
  <r>
    <x v="14"/>
    <x v="0"/>
    <x v="2"/>
    <x v="7"/>
    <n v="92.392560000000003"/>
    <n v="574.73779999999999"/>
    <n v="164"/>
    <n v="29.25"/>
    <n v="19.660830000000001"/>
    <n v="17.74194"/>
    <n v="17.74194"/>
    <n v="17.74194"/>
  </r>
  <r>
    <x v="14"/>
    <x v="0"/>
    <x v="2"/>
    <x v="8"/>
    <n v="93.413960000000003"/>
    <n v="574.83893"/>
    <n v="149"/>
    <n v="30.84564"/>
    <n v="18.65842"/>
    <n v="16.69697"/>
    <n v="16.69697"/>
    <n v="16.69697"/>
  </r>
  <r>
    <x v="14"/>
    <x v="0"/>
    <x v="2"/>
    <x v="9"/>
    <n v="72.225499999999997"/>
    <n v="571.94674999999995"/>
    <n v="169"/>
    <n v="29.532540000000001"/>
    <n v="19.3904"/>
    <n v="17.3125"/>
    <n v="17.3125"/>
    <n v="17.3125"/>
  </r>
  <r>
    <x v="14"/>
    <x v="0"/>
    <x v="2"/>
    <x v="10"/>
    <n v="91.215289999999996"/>
    <n v="572.38834999999995"/>
    <n v="206"/>
    <n v="30.330100000000002"/>
    <n v="18.909980000000001"/>
    <n v="17.1875"/>
    <n v="17.1875"/>
    <n v="17.1875"/>
  </r>
  <r>
    <x v="14"/>
    <x v="0"/>
    <x v="2"/>
    <x v="11"/>
    <n v="89.174669999999992"/>
    <n v="573.55330000000004"/>
    <n v="197"/>
    <n v="30.548220000000001"/>
    <n v="18.790579999999999"/>
    <n v="16.727270000000001"/>
    <n v="16.727270000000001"/>
    <n v="16.727270000000001"/>
  </r>
  <r>
    <x v="14"/>
    <x v="0"/>
    <x v="3"/>
    <x v="0"/>
    <n v="81.781419999999997"/>
    <n v="574.05139999999994"/>
    <n v="10156"/>
    <n v="31.9938"/>
    <n v="17.96388"/>
    <n v="16.66667"/>
    <n v="16.66667"/>
    <n v="16.66667"/>
  </r>
  <r>
    <x v="14"/>
    <x v="0"/>
    <x v="3"/>
    <x v="1"/>
    <n v="85.921569999999988"/>
    <n v="573.97653000000003"/>
    <n v="9202"/>
    <n v="29.88513"/>
    <n v="19.230699999999999"/>
    <n v="17.1875"/>
    <n v="17.1875"/>
    <n v="17.1875"/>
  </r>
  <r>
    <x v="14"/>
    <x v="0"/>
    <x v="3"/>
    <x v="2"/>
    <n v="86.195210000000003"/>
    <n v="573.96870999999999"/>
    <n v="8886"/>
    <n v="30.305990000000001"/>
    <n v="18.96753"/>
    <n v="17.1875"/>
    <n v="17.1875"/>
    <n v="17.1875"/>
  </r>
  <r>
    <x v="14"/>
    <x v="0"/>
    <x v="3"/>
    <x v="3"/>
    <n v="63.791559999999997"/>
    <n v="573.90030000000002"/>
    <n v="8455"/>
    <n v="30.035129999999999"/>
    <n v="19.135100000000001"/>
    <n v="16.66667"/>
    <n v="16.66667"/>
    <n v="16.66667"/>
  </r>
  <r>
    <x v="14"/>
    <x v="0"/>
    <x v="3"/>
    <x v="4"/>
    <n v="97.055930000000004"/>
    <n v="573.87252000000001"/>
    <n v="8856"/>
    <n v="30.161020000000001"/>
    <n v="19.054130000000001"/>
    <n v="17.1875"/>
    <n v="17.1875"/>
    <n v="17.1875"/>
  </r>
  <r>
    <x v="14"/>
    <x v="0"/>
    <x v="3"/>
    <x v="5"/>
    <n v="114.72292"/>
    <n v="573.66899000000001"/>
    <n v="9613"/>
    <n v="30.567039999999999"/>
    <n v="18.79316"/>
    <n v="17.1875"/>
    <n v="17.1875"/>
    <n v="17.1875"/>
  </r>
  <r>
    <x v="14"/>
    <x v="0"/>
    <x v="3"/>
    <x v="6"/>
    <n v="111.6778"/>
    <n v="573.88553999999999"/>
    <n v="11751"/>
    <n v="30.956939999999999"/>
    <n v="18.565090000000001"/>
    <n v="16.66667"/>
    <n v="16.66667"/>
    <n v="16.66667"/>
  </r>
  <r>
    <x v="14"/>
    <x v="0"/>
    <x v="3"/>
    <x v="7"/>
    <n v="114.91674"/>
    <n v="574.05430999999999"/>
    <n v="12282"/>
    <n v="29.548439999999999"/>
    <n v="19.447700000000001"/>
    <n v="16.66667"/>
    <n v="16.66667"/>
    <n v="16.66667"/>
  </r>
  <r>
    <x v="14"/>
    <x v="0"/>
    <x v="3"/>
    <x v="8"/>
    <n v="113.52146999999999"/>
    <n v="574.10762"/>
    <n v="12962"/>
    <n v="30.858360000000001"/>
    <n v="18.636340000000001"/>
    <n v="16.66667"/>
    <n v="16.66667"/>
    <n v="16.66667"/>
  </r>
  <r>
    <x v="14"/>
    <x v="0"/>
    <x v="3"/>
    <x v="9"/>
    <n v="95.27346"/>
    <n v="573.87842000000001"/>
    <n v="11729"/>
    <n v="29.880130000000001"/>
    <n v="19.233910000000002"/>
    <n v="17.1875"/>
    <n v="17.1875"/>
    <n v="17.1875"/>
  </r>
  <r>
    <x v="14"/>
    <x v="0"/>
    <x v="3"/>
    <x v="10"/>
    <n v="102.41775"/>
    <n v="573.93414000000007"/>
    <n v="10492"/>
    <n v="30.193100000000001"/>
    <n v="19.038489999999999"/>
    <n v="16.69697"/>
    <n v="16.69697"/>
    <n v="16.69697"/>
  </r>
  <r>
    <x v="14"/>
    <x v="0"/>
    <x v="3"/>
    <x v="11"/>
    <n v="88.464010000000002"/>
    <n v="573.83795999999995"/>
    <n v="10596"/>
    <n v="30.89911"/>
    <n v="18.593299999999999"/>
    <n v="16.66667"/>
    <n v="16.66667"/>
    <n v="16.66667"/>
  </r>
  <r>
    <x v="14"/>
    <x v="1"/>
    <x v="0"/>
    <x v="0"/>
    <n v="121.6934"/>
    <n v="573.96015"/>
    <n v="86201"/>
    <n v="31.87602"/>
    <n v="18.029579999999999"/>
    <n v="16.66667"/>
    <n v="16.66667"/>
    <n v="16.66667"/>
  </r>
  <r>
    <x v="14"/>
    <x v="1"/>
    <x v="0"/>
    <x v="1"/>
    <n v="126.60142"/>
    <n v="573.74098000000004"/>
    <n v="76152"/>
    <n v="30.197929999999999"/>
    <n v="19.026990000000001"/>
    <n v="17.1875"/>
    <n v="17.1875"/>
    <n v="17.1875"/>
  </r>
  <r>
    <x v="14"/>
    <x v="1"/>
    <x v="0"/>
    <x v="2"/>
    <n v="126.62836"/>
    <n v="573.58122000000003"/>
    <n v="68237"/>
    <n v="30.125139999999998"/>
    <n v="19.069420000000001"/>
    <n v="16.848479999999999"/>
    <n v="16.848479999999999"/>
    <n v="16.848479999999999"/>
  </r>
  <r>
    <x v="14"/>
    <x v="1"/>
    <x v="0"/>
    <x v="3"/>
    <n v="103.76699000000001"/>
    <n v="573.55544000000009"/>
    <n v="64133"/>
    <n v="30.210139999999999"/>
    <n v="19.01397"/>
    <n v="16.66667"/>
    <n v="16.66667"/>
    <n v="16.66667"/>
  </r>
  <r>
    <x v="14"/>
    <x v="1"/>
    <x v="0"/>
    <x v="4"/>
    <n v="133.91327000000001"/>
    <n v="573.61797999999999"/>
    <n v="63144"/>
    <n v="30.09789"/>
    <n v="19.086410000000001"/>
    <n v="16.727270000000001"/>
    <n v="16.727270000000001"/>
    <n v="16.727270000000001"/>
  </r>
  <r>
    <x v="14"/>
    <x v="1"/>
    <x v="0"/>
    <x v="5"/>
    <n v="137.09001000000001"/>
    <n v="573.68209999999999"/>
    <n v="66801"/>
    <n v="30.62107"/>
    <n v="18.762840000000001"/>
    <n v="16.64706"/>
    <n v="16.64706"/>
    <n v="16.64706"/>
  </r>
  <r>
    <x v="14"/>
    <x v="1"/>
    <x v="0"/>
    <x v="6"/>
    <n v="136.25574"/>
    <n v="573.83254999999997"/>
    <n v="75568"/>
    <n v="31.033190000000001"/>
    <n v="18.516159999999999"/>
    <n v="16.66667"/>
    <n v="16.66667"/>
    <n v="16.66667"/>
  </r>
  <r>
    <x v="14"/>
    <x v="1"/>
    <x v="0"/>
    <x v="7"/>
    <n v="140.48591999999999"/>
    <n v="573.88745999999992"/>
    <n v="74495"/>
    <n v="29.470610000000001"/>
    <n v="19.49004"/>
    <n v="16.66667"/>
    <n v="16.66667"/>
    <n v="16.66667"/>
  </r>
  <r>
    <x v="14"/>
    <x v="1"/>
    <x v="0"/>
    <x v="8"/>
    <n v="138.24440000000001"/>
    <n v="573.85136999999997"/>
    <n v="78522"/>
    <n v="30.989329999999999"/>
    <n v="18.54514"/>
    <n v="16.66667"/>
    <n v="16.66667"/>
    <n v="16.66667"/>
  </r>
  <r>
    <x v="14"/>
    <x v="1"/>
    <x v="0"/>
    <x v="9"/>
    <n v="120.47929000000001"/>
    <n v="573.70507999999995"/>
    <n v="75590"/>
    <n v="29.84243"/>
    <n v="19.250710000000002"/>
    <n v="17.1875"/>
    <n v="17.1875"/>
    <n v="17.1875"/>
  </r>
  <r>
    <x v="14"/>
    <x v="1"/>
    <x v="0"/>
    <x v="10"/>
    <n v="136.28085999999999"/>
    <n v="573.68790999999999"/>
    <n v="74068"/>
    <n v="30.236809999999998"/>
    <n v="19.004439999999999"/>
    <n v="16.66667"/>
    <n v="16.66667"/>
    <n v="16.66667"/>
  </r>
  <r>
    <x v="14"/>
    <x v="1"/>
    <x v="0"/>
    <x v="11"/>
    <n v="131.33087"/>
    <n v="573.81483000000003"/>
    <n v="84905"/>
    <n v="30.943249999999999"/>
    <n v="18.566199999999998"/>
    <n v="16.66667"/>
    <n v="16.66667"/>
    <n v="16.66667"/>
  </r>
  <r>
    <x v="14"/>
    <x v="1"/>
    <x v="1"/>
    <x v="0"/>
    <n v="94.301369999999991"/>
    <n v="574.42960000000005"/>
    <n v="1392"/>
    <n v="32.023709999999987"/>
    <n v="17.956530000000001"/>
    <n v="16.66667"/>
    <n v="16.66667"/>
    <n v="16.66667"/>
  </r>
  <r>
    <x v="14"/>
    <x v="1"/>
    <x v="1"/>
    <x v="1"/>
    <n v="100.72511"/>
    <n v="574.50671"/>
    <n v="1565"/>
    <n v="29.691369999999999"/>
    <n v="19.373239999999999"/>
    <n v="17.1875"/>
    <n v="17.1875"/>
    <n v="17.1875"/>
  </r>
  <r>
    <x v="14"/>
    <x v="1"/>
    <x v="1"/>
    <x v="2"/>
    <n v="99.750309999999999"/>
    <n v="574.66206"/>
    <n v="1518"/>
    <n v="30.49605"/>
    <n v="18.870699999999999"/>
    <n v="17.1875"/>
    <n v="17.1875"/>
    <n v="17.1875"/>
  </r>
  <r>
    <x v="14"/>
    <x v="1"/>
    <x v="1"/>
    <x v="3"/>
    <n v="76.256270000000001"/>
    <n v="574.08099000000004"/>
    <n v="1494"/>
    <n v="30.32329"/>
    <n v="18.961200000000002"/>
    <n v="16.848479999999999"/>
    <n v="16.848479999999999"/>
    <n v="16.848479999999999"/>
  </r>
  <r>
    <x v="14"/>
    <x v="1"/>
    <x v="1"/>
    <x v="4"/>
    <n v="100.5488"/>
    <n v="574.14125999999999"/>
    <n v="1430"/>
    <n v="29.806989999999999"/>
    <n v="19.28698"/>
    <n v="17.1875"/>
    <n v="17.1875"/>
    <n v="17.1875"/>
  </r>
  <r>
    <x v="14"/>
    <x v="1"/>
    <x v="1"/>
    <x v="5"/>
    <n v="98.745649999999998"/>
    <n v="574.29255999999998"/>
    <n v="1439"/>
    <n v="30.7804"/>
    <n v="18.677879999999998"/>
    <n v="17.1875"/>
    <n v="17.1875"/>
    <n v="17.1875"/>
  </r>
  <r>
    <x v="14"/>
    <x v="1"/>
    <x v="1"/>
    <x v="6"/>
    <n v="95.633020000000002"/>
    <n v="574.82619999999997"/>
    <n v="1145"/>
    <n v="30.88297"/>
    <n v="18.640090000000001"/>
    <n v="16.66667"/>
    <n v="16.66667"/>
    <n v="16.66667"/>
  </r>
  <r>
    <x v="14"/>
    <x v="1"/>
    <x v="1"/>
    <x v="7"/>
    <n v="98.369259999999997"/>
    <n v="573.88549999999998"/>
    <n v="1179"/>
    <n v="29.419"/>
    <n v="19.522839999999999"/>
    <n v="17.1875"/>
    <n v="17.1875"/>
    <n v="17.1875"/>
  </r>
  <r>
    <x v="14"/>
    <x v="1"/>
    <x v="1"/>
    <x v="8"/>
    <n v="98.72211999999999"/>
    <n v="574.13182000000006"/>
    <n v="1100"/>
    <n v="30.891819999999999"/>
    <n v="18.613040000000002"/>
    <n v="16.66667"/>
    <n v="16.66667"/>
    <n v="16.66667"/>
  </r>
  <r>
    <x v="14"/>
    <x v="1"/>
    <x v="1"/>
    <x v="9"/>
    <n v="83.609780000000001"/>
    <n v="574.4"/>
    <n v="1390"/>
    <n v="29.817270000000001"/>
    <n v="19.287559999999999"/>
    <n v="17.21875"/>
    <n v="17.21875"/>
    <n v="17.21875"/>
  </r>
  <r>
    <x v="14"/>
    <x v="1"/>
    <x v="1"/>
    <x v="10"/>
    <n v="104.89465"/>
    <n v="573.60957999999994"/>
    <n v="1629"/>
    <n v="29.759360000000001"/>
    <n v="19.294239999999999"/>
    <n v="16.757580000000001"/>
    <n v="16.757580000000001"/>
    <n v="16.757580000000001"/>
  </r>
  <r>
    <x v="14"/>
    <x v="1"/>
    <x v="1"/>
    <x v="11"/>
    <n v="102.67068"/>
    <n v="574.75289999999995"/>
    <n v="1639"/>
    <n v="31.05979"/>
    <n v="18.523990000000001"/>
    <n v="16.66667"/>
    <n v="16.66667"/>
    <n v="16.66667"/>
  </r>
  <r>
    <x v="14"/>
    <x v="1"/>
    <x v="2"/>
    <x v="0"/>
    <n v="106.53319"/>
    <n v="573.58281999999997"/>
    <n v="163"/>
    <n v="32.423310000000001"/>
    <n v="17.704419999999999"/>
    <n v="16.66667"/>
    <n v="16.66667"/>
    <n v="16.66667"/>
  </r>
  <r>
    <x v="14"/>
    <x v="1"/>
    <x v="2"/>
    <x v="1"/>
    <n v="108.44450000000001"/>
    <n v="572.78295000000003"/>
    <n v="129"/>
    <n v="29.891470000000002"/>
    <n v="19.184519999999999"/>
    <n v="17.1875"/>
    <n v="17.1875"/>
    <n v="17.1875"/>
  </r>
  <r>
    <x v="14"/>
    <x v="1"/>
    <x v="2"/>
    <x v="2"/>
    <n v="110.05081"/>
    <n v="574.5"/>
    <n v="148"/>
    <n v="30.39865"/>
    <n v="18.936029999999999"/>
    <n v="17.1875"/>
    <n v="17.1875"/>
    <n v="17.1875"/>
  </r>
  <r>
    <x v="14"/>
    <x v="1"/>
    <x v="2"/>
    <x v="3"/>
    <n v="84.459559999999996"/>
    <n v="573.5"/>
    <n v="158"/>
    <n v="30"/>
    <n v="19.14123"/>
    <n v="17.1875"/>
    <n v="17.1875"/>
    <n v="17.1875"/>
  </r>
  <r>
    <x v="14"/>
    <x v="1"/>
    <x v="2"/>
    <x v="4"/>
    <n v="97.036909999999992"/>
    <n v="573.06061"/>
    <n v="165"/>
    <n v="29.672730000000001"/>
    <n v="19.33991"/>
    <n v="17.21875"/>
    <n v="17.21875"/>
    <n v="17.21875"/>
  </r>
  <r>
    <x v="14"/>
    <x v="1"/>
    <x v="2"/>
    <x v="5"/>
    <n v="88.276899999999998"/>
    <n v="573.43448000000001"/>
    <n v="145"/>
    <n v="31.048279999999998"/>
    <n v="18.488869999999999"/>
    <n v="17.1875"/>
    <n v="17.1875"/>
    <n v="17.1875"/>
  </r>
  <r>
    <x v="14"/>
    <x v="1"/>
    <x v="2"/>
    <x v="6"/>
    <n v="90.198909999999998"/>
    <n v="574.47825999999998"/>
    <n v="138"/>
    <n v="30.847829999999998"/>
    <n v="18.641269999999999"/>
    <n v="17.1875"/>
    <n v="17.1875"/>
    <n v="17.1875"/>
  </r>
  <r>
    <x v="14"/>
    <x v="1"/>
    <x v="2"/>
    <x v="7"/>
    <n v="89.965190000000007"/>
    <n v="574.12036999999998"/>
    <n v="108"/>
    <n v="29.44444"/>
    <n v="19.511130000000001"/>
    <n v="17.806450000000002"/>
    <n v="17.806450000000002"/>
    <n v="17.806450000000002"/>
  </r>
  <r>
    <x v="14"/>
    <x v="1"/>
    <x v="2"/>
    <x v="8"/>
    <n v="95.575830000000011"/>
    <n v="574.09449000000006"/>
    <n v="127"/>
    <n v="31.062989999999999"/>
    <n v="18.50554"/>
    <n v="16.757580000000001"/>
    <n v="16.757580000000001"/>
    <n v="16.757580000000001"/>
  </r>
  <r>
    <x v="14"/>
    <x v="1"/>
    <x v="2"/>
    <x v="9"/>
    <n v="72.713890000000006"/>
    <n v="572.32715999999994"/>
    <n v="162"/>
    <n v="29.75309"/>
    <n v="19.2638"/>
    <n v="17.21875"/>
    <n v="17.21875"/>
    <n v="17.21875"/>
  </r>
  <r>
    <x v="14"/>
    <x v="1"/>
    <x v="2"/>
    <x v="10"/>
    <n v="100.21496999999999"/>
    <n v="572.75757999999996"/>
    <n v="165"/>
    <n v="30.169699999999999"/>
    <n v="19.021809999999999"/>
    <n v="17.1875"/>
    <n v="17.1875"/>
    <n v="17.1875"/>
  </r>
  <r>
    <x v="14"/>
    <x v="1"/>
    <x v="2"/>
    <x v="11"/>
    <n v="113.25636"/>
    <n v="573.35762"/>
    <n v="151"/>
    <n v="30.695360000000001"/>
    <n v="18.695679999999999"/>
    <n v="17.181819999999998"/>
    <n v="17.181819999999998"/>
    <n v="17.181819999999998"/>
  </r>
  <r>
    <x v="14"/>
    <x v="1"/>
    <x v="3"/>
    <x v="0"/>
    <n v="114.03993"/>
    <n v="574.03080999999997"/>
    <n v="74559"/>
    <n v="31.977900000000002"/>
    <n v="17.97278"/>
    <n v="16.66667"/>
    <n v="16.66667"/>
    <n v="16.66667"/>
  </r>
  <r>
    <x v="14"/>
    <x v="1"/>
    <x v="3"/>
    <x v="1"/>
    <n v="119.76971"/>
    <n v="573.68044999999995"/>
    <n v="65141"/>
    <n v="29.901810000000001"/>
    <n v="19.210979999999999"/>
    <n v="17.1875"/>
    <n v="17.1875"/>
    <n v="17.1875"/>
  </r>
  <r>
    <x v="14"/>
    <x v="1"/>
    <x v="3"/>
    <x v="2"/>
    <n v="117.68917999999999"/>
    <n v="573.57668000000001"/>
    <n v="60793"/>
    <n v="30.398219999999998"/>
    <n v="18.896629999999998"/>
    <n v="17.1875"/>
    <n v="17.1875"/>
    <n v="17.1875"/>
  </r>
  <r>
    <x v="14"/>
    <x v="1"/>
    <x v="3"/>
    <x v="3"/>
    <n v="96.978149999999999"/>
    <n v="573.58501999999999"/>
    <n v="55762"/>
    <n v="30.00845"/>
    <n v="19.140709999999999"/>
    <n v="16.66667"/>
    <n v="16.66667"/>
    <n v="16.66667"/>
  </r>
  <r>
    <x v="14"/>
    <x v="1"/>
    <x v="3"/>
    <x v="4"/>
    <n v="121.31828"/>
    <n v="573.67205000000001"/>
    <n v="57310"/>
    <n v="30.1785"/>
    <n v="19.034680000000002"/>
    <n v="17.1875"/>
    <n v="17.1875"/>
    <n v="17.1875"/>
  </r>
  <r>
    <x v="14"/>
    <x v="1"/>
    <x v="3"/>
    <x v="5"/>
    <n v="121.65452000000001"/>
    <n v="573.78273999999999"/>
    <n v="61594"/>
    <n v="30.672049999999999"/>
    <n v="18.732040000000001"/>
    <n v="17.1875"/>
    <n v="17.1875"/>
    <n v="17.1875"/>
  </r>
  <r>
    <x v="14"/>
    <x v="1"/>
    <x v="3"/>
    <x v="6"/>
    <n v="121.08502"/>
    <n v="574.12902999999994"/>
    <n v="66806"/>
    <n v="30.888200000000001"/>
    <n v="18.615770000000001"/>
    <n v="16.66667"/>
    <n v="16.66667"/>
    <n v="16.66667"/>
  </r>
  <r>
    <x v="14"/>
    <x v="1"/>
    <x v="3"/>
    <x v="7"/>
    <n v="123.87820000000001"/>
    <n v="574.10825"/>
    <n v="66049"/>
    <n v="29.535299999999999"/>
    <n v="19.45879"/>
    <n v="16.66667"/>
    <n v="16.66667"/>
    <n v="16.66667"/>
  </r>
  <r>
    <x v="14"/>
    <x v="1"/>
    <x v="3"/>
    <x v="8"/>
    <n v="123.5471"/>
    <n v="574.19213999999999"/>
    <n v="66166"/>
    <n v="30.783819999999999"/>
    <n v="18.68337"/>
    <n v="16.66667"/>
    <n v="16.66667"/>
    <n v="16.66667"/>
  </r>
  <r>
    <x v="14"/>
    <x v="1"/>
    <x v="3"/>
    <x v="9"/>
    <n v="105.79425999999999"/>
    <n v="573.95750999999996"/>
    <n v="69467"/>
    <n v="29.88212"/>
    <n v="19.23434"/>
    <n v="17.1875"/>
    <n v="17.1875"/>
    <n v="17.1875"/>
  </r>
  <r>
    <x v="14"/>
    <x v="1"/>
    <x v="3"/>
    <x v="10"/>
    <n v="126.12935"/>
    <n v="573.61987999999997"/>
    <n v="67365"/>
    <n v="30.18196"/>
    <n v="19.03567"/>
    <n v="16.66667"/>
    <n v="16.66667"/>
    <n v="16.66667"/>
  </r>
  <r>
    <x v="14"/>
    <x v="1"/>
    <x v="3"/>
    <x v="11"/>
    <n v="123.85146"/>
    <n v="573.74261999999999"/>
    <n v="70860"/>
    <n v="30.922000000000001"/>
    <n v="18.576840000000001"/>
    <n v="16.66667"/>
    <n v="16.66667"/>
    <n v="16.66667"/>
  </r>
  <r>
    <x v="15"/>
    <x v="0"/>
    <x v="0"/>
    <x v="0"/>
    <n v="98.493690000000001"/>
    <n v="623.74878000000001"/>
    <n v="7997"/>
    <n v="31.95298"/>
    <n v="19.546019999999999"/>
    <n v="18.181819999999998"/>
    <n v="18.181819999999998"/>
    <n v="18.181819999999998"/>
  </r>
  <r>
    <x v="15"/>
    <x v="0"/>
    <x v="0"/>
    <x v="1"/>
    <n v="103.37575"/>
    <n v="623.49414000000002"/>
    <n v="6227"/>
    <n v="30.22579"/>
    <n v="20.657969999999999"/>
    <n v="18.75"/>
    <n v="18.75"/>
    <n v="18.75"/>
  </r>
  <r>
    <x v="15"/>
    <x v="0"/>
    <x v="0"/>
    <x v="2"/>
    <n v="103.7038"/>
    <n v="623.48632999999995"/>
    <n v="5194"/>
    <n v="30.116869999999999"/>
    <n v="20.734369999999998"/>
    <n v="18.75"/>
    <n v="18.75"/>
    <n v="18.75"/>
  </r>
  <r>
    <x v="15"/>
    <x v="0"/>
    <x v="0"/>
    <x v="3"/>
    <n v="78.680790000000002"/>
    <n v="623.45011"/>
    <n v="4570"/>
    <n v="30.275269999999999"/>
    <n v="20.625360000000001"/>
    <n v="18.181819999999998"/>
    <n v="18.181819999999998"/>
    <n v="18.181819999999998"/>
  </r>
  <r>
    <x v="15"/>
    <x v="0"/>
    <x v="0"/>
    <x v="4"/>
    <n v="130.4418"/>
    <n v="623.09541000000002"/>
    <n v="4119"/>
    <n v="30.024519999999999"/>
    <n v="20.784220000000001"/>
    <n v="18.75"/>
    <n v="18.75"/>
    <n v="18.75"/>
  </r>
  <r>
    <x v="15"/>
    <x v="0"/>
    <x v="0"/>
    <x v="5"/>
    <n v="149.48966999999999"/>
    <n v="623.22149000000002"/>
    <n v="4551"/>
    <n v="30.71677"/>
    <n v="20.317879999999999"/>
    <n v="18.75"/>
    <n v="18.75"/>
    <n v="18.75"/>
  </r>
  <r>
    <x v="15"/>
    <x v="0"/>
    <x v="0"/>
    <x v="6"/>
    <n v="151.87081000000001"/>
    <n v="623.68214999999998"/>
    <n v="6116"/>
    <n v="31.022559999999999"/>
    <n v="20.131900000000002"/>
    <n v="18.181819999999998"/>
    <n v="18.181819999999998"/>
    <n v="18.181819999999998"/>
  </r>
  <r>
    <x v="15"/>
    <x v="0"/>
    <x v="0"/>
    <x v="7"/>
    <n v="157.52668"/>
    <n v="623.66249000000005"/>
    <n v="6702"/>
    <n v="29.549240000000001"/>
    <n v="21.126740000000002"/>
    <n v="18.212119999999999"/>
    <n v="18.212119999999999"/>
    <n v="18.212119999999999"/>
  </r>
  <r>
    <x v="15"/>
    <x v="0"/>
    <x v="0"/>
    <x v="8"/>
    <n v="153.70192"/>
    <n v="623.51784000000009"/>
    <n v="7429"/>
    <n v="31.022079999999999"/>
    <n v="20.13213"/>
    <n v="18.181819999999998"/>
    <n v="18.181819999999998"/>
    <n v="18.181819999999998"/>
  </r>
  <r>
    <x v="15"/>
    <x v="0"/>
    <x v="0"/>
    <x v="9"/>
    <n v="134.48033000000001"/>
    <n v="623.51659000000006"/>
    <n v="6148"/>
    <n v="29.966010000000001"/>
    <n v="20.838480000000001"/>
    <n v="18.75"/>
    <n v="18.75"/>
    <n v="18.75"/>
  </r>
  <r>
    <x v="15"/>
    <x v="0"/>
    <x v="0"/>
    <x v="10"/>
    <n v="131.33920000000001"/>
    <n v="623.27537000000007"/>
    <n v="5360"/>
    <n v="30.22146"/>
    <n v="20.657969999999999"/>
    <n v="18.242419999999999"/>
    <n v="18.242419999999999"/>
    <n v="18.242419999999999"/>
  </r>
  <r>
    <x v="15"/>
    <x v="0"/>
    <x v="0"/>
    <x v="11"/>
    <n v="108.35281999999999"/>
    <n v="623.51755000000003"/>
    <n v="7008"/>
    <n v="30.959900000000001"/>
    <n v="20.16367"/>
    <n v="18.181819999999998"/>
    <n v="18.181819999999998"/>
    <n v="18.181819999999998"/>
  </r>
  <r>
    <x v="15"/>
    <x v="0"/>
    <x v="1"/>
    <x v="0"/>
    <n v="97.663200000000003"/>
    <n v="624.38400999999999"/>
    <n v="638"/>
    <n v="32.036050000000003"/>
    <n v="19.510110000000001"/>
    <n v="18.181819999999998"/>
    <n v="18.181819999999998"/>
    <n v="18.181819999999998"/>
  </r>
  <r>
    <x v="15"/>
    <x v="0"/>
    <x v="1"/>
    <x v="1"/>
    <n v="97.920599999999993"/>
    <n v="624.59340999999995"/>
    <n v="728"/>
    <n v="29.75412"/>
    <n v="21.019179999999999"/>
    <n v="18.75"/>
    <n v="18.75"/>
    <n v="18.75"/>
  </r>
  <r>
    <x v="15"/>
    <x v="0"/>
    <x v="1"/>
    <x v="2"/>
    <n v="99.360159999999993"/>
    <n v="623.52963"/>
    <n v="810"/>
    <n v="30.345680000000002"/>
    <n v="20.578309999999998"/>
    <n v="18.75"/>
    <n v="18.75"/>
    <n v="18.75"/>
  </r>
  <r>
    <x v="15"/>
    <x v="0"/>
    <x v="1"/>
    <x v="3"/>
    <n v="75.127330000000001"/>
    <n v="623.76324999999997"/>
    <n v="849"/>
    <n v="30.332159999999998"/>
    <n v="20.596329999999998"/>
    <n v="18.272729999999999"/>
    <n v="18.272729999999999"/>
    <n v="18.272729999999999"/>
  </r>
  <r>
    <x v="15"/>
    <x v="0"/>
    <x v="1"/>
    <x v="4"/>
    <n v="101.35044000000001"/>
    <n v="625.16847999999993"/>
    <n v="825"/>
    <n v="29.727270000000001"/>
    <n v="21.05461"/>
    <n v="18.75"/>
    <n v="18.75"/>
    <n v="18.75"/>
  </r>
  <r>
    <x v="15"/>
    <x v="0"/>
    <x v="1"/>
    <x v="5"/>
    <n v="103.77594000000001"/>
    <n v="623.74212999999997"/>
    <n v="826"/>
    <n v="30.710650000000001"/>
    <n v="20.331469999999999"/>
    <n v="18.75"/>
    <n v="18.75"/>
    <n v="18.75"/>
  </r>
  <r>
    <x v="15"/>
    <x v="0"/>
    <x v="1"/>
    <x v="6"/>
    <n v="105.09267"/>
    <n v="623.96433999999999"/>
    <n v="673"/>
    <n v="30.994060000000001"/>
    <n v="20.15936"/>
    <n v="18.181819999999998"/>
    <n v="18.181819999999998"/>
    <n v="18.181819999999998"/>
  </r>
  <r>
    <x v="15"/>
    <x v="0"/>
    <x v="1"/>
    <x v="7"/>
    <n v="103.69128000000001"/>
    <n v="623.85541000000001"/>
    <n v="740"/>
    <n v="29.383780000000002"/>
    <n v="21.246739999999999"/>
    <n v="18.90625"/>
    <n v="18.90625"/>
    <n v="18.90625"/>
  </r>
  <r>
    <x v="15"/>
    <x v="0"/>
    <x v="1"/>
    <x v="8"/>
    <n v="107.24491999999999"/>
    <n v="624.33520999999996"/>
    <n v="710"/>
    <n v="31.0169"/>
    <n v="20.156749999999999"/>
    <n v="18.181819999999998"/>
    <n v="18.181819999999998"/>
    <n v="18.181819999999998"/>
  </r>
  <r>
    <x v="15"/>
    <x v="0"/>
    <x v="1"/>
    <x v="9"/>
    <n v="86.714019999999991"/>
    <n v="623.45199000000002"/>
    <n v="854"/>
    <n v="29.78923"/>
    <n v="20.952400000000001"/>
    <n v="18.78125"/>
    <n v="18.78125"/>
    <n v="18.78125"/>
  </r>
  <r>
    <x v="15"/>
    <x v="0"/>
    <x v="1"/>
    <x v="10"/>
    <n v="105.57401"/>
    <n v="623.83608000000004"/>
    <n v="848"/>
    <n v="29.719339999999999"/>
    <n v="21.008970000000001"/>
    <n v="18.75"/>
    <n v="18.75"/>
    <n v="18.75"/>
  </r>
  <r>
    <x v="15"/>
    <x v="0"/>
    <x v="1"/>
    <x v="11"/>
    <n v="103.02979999999999"/>
    <n v="623.64470999999992"/>
    <n v="850"/>
    <n v="31.047059999999998"/>
    <n v="20.107970000000002"/>
    <n v="18.181819999999998"/>
    <n v="18.181819999999998"/>
    <n v="18.181819999999998"/>
  </r>
  <r>
    <x v="15"/>
    <x v="0"/>
    <x v="2"/>
    <x v="0"/>
    <n v="94.30095"/>
    <n v="624.73184000000003"/>
    <n v="179"/>
    <n v="32.329610000000002"/>
    <n v="19.339880000000001"/>
    <n v="18.181819999999998"/>
    <n v="18.181819999999998"/>
    <n v="18.181819999999998"/>
  </r>
  <r>
    <x v="15"/>
    <x v="0"/>
    <x v="2"/>
    <x v="1"/>
    <n v="93.737859999999998"/>
    <n v="623.71615999999995"/>
    <n v="229"/>
    <n v="29.956330000000001"/>
    <n v="20.842759999999998"/>
    <n v="18.78125"/>
    <n v="18.78125"/>
    <n v="18.78125"/>
  </r>
  <r>
    <x v="15"/>
    <x v="0"/>
    <x v="2"/>
    <x v="2"/>
    <n v="94.315569999999994"/>
    <n v="623.22885999999994"/>
    <n v="201"/>
    <n v="30.33831"/>
    <n v="20.58764"/>
    <n v="18.75"/>
    <n v="18.75"/>
    <n v="18.75"/>
  </r>
  <r>
    <x v="15"/>
    <x v="0"/>
    <x v="2"/>
    <x v="3"/>
    <n v="71.756259999999997"/>
    <n v="622.06432999999993"/>
    <n v="171"/>
    <n v="29.970759999999999"/>
    <n v="20.777519999999999"/>
    <n v="18.875"/>
    <n v="18.875"/>
    <n v="18.875"/>
  </r>
  <r>
    <x v="15"/>
    <x v="0"/>
    <x v="2"/>
    <x v="4"/>
    <n v="96.644710000000003"/>
    <n v="623.26470999999992"/>
    <n v="170"/>
    <n v="29.77647"/>
    <n v="20.961120000000001"/>
    <n v="18.75"/>
    <n v="18.75"/>
    <n v="18.75"/>
  </r>
  <r>
    <x v="15"/>
    <x v="0"/>
    <x v="2"/>
    <x v="5"/>
    <n v="99.588909999999998"/>
    <n v="624.39455999999996"/>
    <n v="147"/>
    <n v="30.965990000000001"/>
    <n v="20.182210000000001"/>
    <n v="18.75"/>
    <n v="18.75"/>
    <n v="18.75"/>
  </r>
  <r>
    <x v="15"/>
    <x v="0"/>
    <x v="2"/>
    <x v="6"/>
    <n v="102.21993000000001"/>
    <n v="625.21324000000004"/>
    <n v="136"/>
    <n v="30.919119999999999"/>
    <n v="20.244769999999999"/>
    <n v="18.36364"/>
    <n v="18.36364"/>
    <n v="18.36364"/>
  </r>
  <r>
    <x v="15"/>
    <x v="0"/>
    <x v="2"/>
    <x v="7"/>
    <n v="100.25703"/>
    <n v="625.47655999999995"/>
    <n v="128"/>
    <n v="29.257809999999999"/>
    <n v="21.388259999999999"/>
    <n v="19.354839999999999"/>
    <n v="19.354839999999999"/>
    <n v="19.354839999999999"/>
  </r>
  <r>
    <x v="15"/>
    <x v="0"/>
    <x v="2"/>
    <x v="8"/>
    <n v="98.41507"/>
    <n v="626.10417000000007"/>
    <n v="144"/>
    <n v="30.99306"/>
    <n v="20.22973"/>
    <n v="18.242419999999999"/>
    <n v="18.242419999999999"/>
    <n v="18.242419999999999"/>
  </r>
  <r>
    <x v="15"/>
    <x v="0"/>
    <x v="2"/>
    <x v="9"/>
    <n v="79.837140000000005"/>
    <n v="622.72670999999991"/>
    <n v="161"/>
    <n v="29.720500000000001"/>
    <n v="20.983409999999999"/>
    <n v="18.75"/>
    <n v="18.75"/>
    <n v="18.75"/>
  </r>
  <r>
    <x v="15"/>
    <x v="0"/>
    <x v="2"/>
    <x v="10"/>
    <n v="99.084100000000007"/>
    <n v="623.33145999999999"/>
    <n v="178"/>
    <n v="30.08989"/>
    <n v="20.755220000000001"/>
    <n v="18.75"/>
    <n v="18.75"/>
    <n v="18.75"/>
  </r>
  <r>
    <x v="15"/>
    <x v="0"/>
    <x v="2"/>
    <x v="11"/>
    <n v="100.78069000000001"/>
    <n v="623.14942999999994"/>
    <n v="174"/>
    <n v="30.586210000000001"/>
    <n v="20.392969999999998"/>
    <n v="18.484850000000002"/>
    <n v="18.484850000000002"/>
    <n v="18.484850000000002"/>
  </r>
  <r>
    <x v="15"/>
    <x v="0"/>
    <x v="3"/>
    <x v="0"/>
    <n v="90.765519999999995"/>
    <n v="623.97002999999995"/>
    <n v="8876"/>
    <n v="31.993010000000002"/>
    <n v="19.526240000000001"/>
    <n v="18.181819999999998"/>
    <n v="18.181819999999998"/>
    <n v="18.181819999999998"/>
  </r>
  <r>
    <x v="15"/>
    <x v="0"/>
    <x v="3"/>
    <x v="1"/>
    <n v="95.283330000000007"/>
    <n v="624.23335999999995"/>
    <n v="8309"/>
    <n v="29.92502"/>
    <n v="20.888020000000001"/>
    <n v="18.75"/>
    <n v="18.75"/>
    <n v="18.75"/>
  </r>
  <r>
    <x v="15"/>
    <x v="0"/>
    <x v="3"/>
    <x v="2"/>
    <n v="95.672089999999997"/>
    <n v="623.86662000000001"/>
    <n v="7760"/>
    <n v="30.29175"/>
    <n v="20.62585"/>
    <n v="18.75"/>
    <n v="18.75"/>
    <n v="18.75"/>
  </r>
  <r>
    <x v="15"/>
    <x v="0"/>
    <x v="3"/>
    <x v="3"/>
    <n v="73.306179999999998"/>
    <n v="623.92572000000007"/>
    <n v="7270"/>
    <n v="30.05433"/>
    <n v="20.79025"/>
    <n v="18.212119999999999"/>
    <n v="18.212119999999999"/>
    <n v="18.212119999999999"/>
  </r>
  <r>
    <x v="15"/>
    <x v="0"/>
    <x v="3"/>
    <x v="4"/>
    <n v="111.82467"/>
    <n v="623.39855999999997"/>
    <n v="7635"/>
    <n v="30.112639999999999"/>
    <n v="20.731729999999999"/>
    <n v="18.75"/>
    <n v="18.75"/>
    <n v="18.75"/>
  </r>
  <r>
    <x v="15"/>
    <x v="0"/>
    <x v="3"/>
    <x v="5"/>
    <n v="132.18303"/>
    <n v="623.88672999999994"/>
    <n v="8272"/>
    <n v="30.60397"/>
    <n v="20.413170000000001"/>
    <n v="18.75"/>
    <n v="18.75"/>
    <n v="18.75"/>
  </r>
  <r>
    <x v="15"/>
    <x v="0"/>
    <x v="3"/>
    <x v="6"/>
    <n v="127.78789"/>
    <n v="623.55714"/>
    <n v="10265"/>
    <n v="30.976520000000001"/>
    <n v="20.159410000000001"/>
    <n v="18.181819999999998"/>
    <n v="18.181819999999998"/>
    <n v="18.181819999999998"/>
  </r>
  <r>
    <x v="15"/>
    <x v="0"/>
    <x v="3"/>
    <x v="7"/>
    <n v="131.43387999999999"/>
    <n v="623.85162000000003"/>
    <n v="10965"/>
    <n v="29.552029999999998"/>
    <n v="21.132069999999999"/>
    <n v="18.181819999999998"/>
    <n v="18.181819999999998"/>
    <n v="18.181819999999998"/>
  </r>
  <r>
    <x v="15"/>
    <x v="0"/>
    <x v="3"/>
    <x v="8"/>
    <n v="129.56723"/>
    <n v="623.71427000000006"/>
    <n v="11511"/>
    <n v="30.847709999999999"/>
    <n v="20.252890000000001"/>
    <n v="18.181819999999998"/>
    <n v="18.181819999999998"/>
    <n v="18.181819999999998"/>
  </r>
  <r>
    <x v="15"/>
    <x v="0"/>
    <x v="3"/>
    <x v="9"/>
    <n v="113.39945"/>
    <n v="624.01754000000005"/>
    <n v="9975"/>
    <n v="29.88702"/>
    <n v="20.909400000000002"/>
    <n v="18.75"/>
    <n v="18.75"/>
    <n v="18.75"/>
  </r>
  <r>
    <x v="15"/>
    <x v="0"/>
    <x v="3"/>
    <x v="10"/>
    <n v="117.16213"/>
    <n v="623.83062999999993"/>
    <n v="8892"/>
    <n v="30.163630000000001"/>
    <n v="20.712730000000001"/>
    <n v="18.181819999999998"/>
    <n v="18.181819999999998"/>
    <n v="18.181819999999998"/>
  </r>
  <r>
    <x v="15"/>
    <x v="0"/>
    <x v="3"/>
    <x v="11"/>
    <n v="98.802340000000001"/>
    <n v="623.65520000000004"/>
    <n v="9304"/>
    <n v="30.915839999999999"/>
    <n v="20.19623"/>
    <n v="18.181819999999998"/>
    <n v="18.181819999999998"/>
    <n v="18.181819999999998"/>
  </r>
  <r>
    <x v="15"/>
    <x v="1"/>
    <x v="0"/>
    <x v="0"/>
    <n v="138.20088000000001"/>
    <n v="623.90048999999999"/>
    <n v="74789"/>
    <n v="31.904810000000001"/>
    <n v="19.580300000000001"/>
    <n v="18.181819999999998"/>
    <n v="18.181819999999998"/>
    <n v="18.181819999999998"/>
  </r>
  <r>
    <x v="15"/>
    <x v="1"/>
    <x v="0"/>
    <x v="1"/>
    <n v="143.2595"/>
    <n v="623.65807000000007"/>
    <n v="62291"/>
    <n v="30.198039999999999"/>
    <n v="20.682700000000001"/>
    <n v="18.272729999999999"/>
    <n v="18.272729999999999"/>
    <n v="18.272729999999999"/>
  </r>
  <r>
    <x v="15"/>
    <x v="1"/>
    <x v="0"/>
    <x v="2"/>
    <n v="143.20143999999999"/>
    <n v="623.60235999999998"/>
    <n v="54921"/>
    <n v="30.159960000000002"/>
    <n v="20.708749999999998"/>
    <n v="18.75"/>
    <n v="18.75"/>
    <n v="18.75"/>
  </r>
  <r>
    <x v="15"/>
    <x v="1"/>
    <x v="0"/>
    <x v="3"/>
    <n v="120.94835"/>
    <n v="623.55254000000002"/>
    <n v="51504"/>
    <n v="30.193339999999999"/>
    <n v="20.68289"/>
    <n v="18.181819999999998"/>
    <n v="18.181819999999998"/>
    <n v="18.181819999999998"/>
  </r>
  <r>
    <x v="15"/>
    <x v="1"/>
    <x v="0"/>
    <x v="4"/>
    <n v="151.54746"/>
    <n v="623.49743000000001"/>
    <n v="51036"/>
    <n v="30.10998"/>
    <n v="20.737850000000002"/>
    <n v="18.75"/>
    <n v="18.75"/>
    <n v="18.75"/>
  </r>
  <r>
    <x v="15"/>
    <x v="1"/>
    <x v="0"/>
    <x v="5"/>
    <n v="155.53806"/>
    <n v="623.71090000000004"/>
    <n v="54317"/>
    <n v="30.63636"/>
    <n v="20.388490000000001"/>
    <n v="17.941179999999999"/>
    <n v="17.941179999999999"/>
    <n v="17.941179999999999"/>
  </r>
  <r>
    <x v="15"/>
    <x v="1"/>
    <x v="0"/>
    <x v="6"/>
    <n v="154.58156"/>
    <n v="623.81888000000004"/>
    <n v="63736"/>
    <n v="31.03359"/>
    <n v="20.129090000000001"/>
    <n v="18.181819999999998"/>
    <n v="18.181819999999998"/>
    <n v="18.181819999999998"/>
  </r>
  <r>
    <x v="15"/>
    <x v="1"/>
    <x v="0"/>
    <x v="7"/>
    <n v="159.25897000000001"/>
    <n v="623.83402999999998"/>
    <n v="64185"/>
    <n v="29.481780000000001"/>
    <n v="21.178719999999998"/>
    <n v="18.181819999999998"/>
    <n v="18.181819999999998"/>
    <n v="18.181819999999998"/>
  </r>
  <r>
    <x v="15"/>
    <x v="1"/>
    <x v="0"/>
    <x v="8"/>
    <n v="156.84012000000001"/>
    <n v="623.86074000000008"/>
    <n v="68031"/>
    <n v="31.004850000000001"/>
    <n v="20.151350000000001"/>
    <n v="18.181819999999998"/>
    <n v="18.181819999999998"/>
    <n v="18.181819999999998"/>
  </r>
  <r>
    <x v="15"/>
    <x v="1"/>
    <x v="0"/>
    <x v="9"/>
    <n v="139.43115"/>
    <n v="623.71432000000004"/>
    <n v="63274"/>
    <n v="29.849699999999999"/>
    <n v="20.924209999999999"/>
    <n v="18.75"/>
    <n v="18.75"/>
    <n v="18.75"/>
  </r>
  <r>
    <x v="15"/>
    <x v="1"/>
    <x v="0"/>
    <x v="10"/>
    <n v="154.49435"/>
    <n v="623.69922999999994"/>
    <n v="60680"/>
    <n v="30.246279999999999"/>
    <n v="20.654599999999999"/>
    <n v="18.181819999999998"/>
    <n v="18.181819999999998"/>
    <n v="18.181819999999998"/>
  </r>
  <r>
    <x v="15"/>
    <x v="1"/>
    <x v="0"/>
    <x v="11"/>
    <n v="148.68187"/>
    <n v="623.79579000000001"/>
    <n v="71090"/>
    <n v="30.96123"/>
    <n v="20.171800000000001"/>
    <n v="18.181819999999998"/>
    <n v="18.181819999999998"/>
    <n v="18.181819999999998"/>
  </r>
  <r>
    <x v="15"/>
    <x v="1"/>
    <x v="1"/>
    <x v="0"/>
    <n v="108.74925"/>
    <n v="624.64710000000002"/>
    <n v="1346"/>
    <n v="32.091380000000001"/>
    <n v="19.484400000000001"/>
    <n v="18.181819999999998"/>
    <n v="18.181819999999998"/>
    <n v="18.181819999999998"/>
  </r>
  <r>
    <x v="15"/>
    <x v="1"/>
    <x v="1"/>
    <x v="1"/>
    <n v="117.11328"/>
    <n v="623.73347000000001"/>
    <n v="1437"/>
    <n v="29.706330000000001"/>
    <n v="21.022030000000001"/>
    <n v="18.75"/>
    <n v="18.75"/>
    <n v="18.75"/>
  </r>
  <r>
    <x v="15"/>
    <x v="1"/>
    <x v="1"/>
    <x v="2"/>
    <n v="114.67576"/>
    <n v="624.39552000000003"/>
    <n v="1340"/>
    <n v="30.508959999999998"/>
    <n v="20.495609999999999"/>
    <n v="18.75"/>
    <n v="18.75"/>
    <n v="18.75"/>
  </r>
  <r>
    <x v="15"/>
    <x v="1"/>
    <x v="1"/>
    <x v="3"/>
    <n v="92.269149999999996"/>
    <n v="624.25761999999997"/>
    <n v="1246"/>
    <n v="30.25281"/>
    <n v="20.666"/>
    <n v="18.454550000000001"/>
    <n v="18.454550000000001"/>
    <n v="18.454550000000001"/>
  </r>
  <r>
    <x v="15"/>
    <x v="1"/>
    <x v="1"/>
    <x v="4"/>
    <n v="116.7856"/>
    <n v="623.87289999999996"/>
    <n v="1251"/>
    <n v="29.829740000000001"/>
    <n v="20.941330000000001"/>
    <n v="18.75"/>
    <n v="18.75"/>
    <n v="18.75"/>
  </r>
  <r>
    <x v="15"/>
    <x v="1"/>
    <x v="1"/>
    <x v="5"/>
    <n v="113.53268"/>
    <n v="623.80542000000003"/>
    <n v="1254"/>
    <n v="30.736039999999999"/>
    <n v="20.31776"/>
    <n v="18.75"/>
    <n v="18.75"/>
    <n v="18.75"/>
  </r>
  <r>
    <x v="15"/>
    <x v="1"/>
    <x v="1"/>
    <x v="6"/>
    <n v="111.38467"/>
    <n v="624.65246000000002"/>
    <n v="1079"/>
    <n v="30.92493"/>
    <n v="20.227260000000001"/>
    <n v="18"/>
    <n v="18"/>
    <n v="18"/>
  </r>
  <r>
    <x v="15"/>
    <x v="1"/>
    <x v="1"/>
    <x v="7"/>
    <n v="116.28094"/>
    <n v="624.15184999999997"/>
    <n v="1080"/>
    <n v="29.48611"/>
    <n v="21.186070000000001"/>
    <n v="18.848479999999999"/>
    <n v="18.848479999999999"/>
    <n v="18.848479999999999"/>
  </r>
  <r>
    <x v="15"/>
    <x v="1"/>
    <x v="1"/>
    <x v="8"/>
    <n v="114.48345"/>
    <n v="624.92657999999994"/>
    <n v="1076"/>
    <n v="30.947030000000002"/>
    <n v="20.222850000000001"/>
    <n v="18.181819999999998"/>
    <n v="18.181819999999998"/>
    <n v="18.181819999999998"/>
  </r>
  <r>
    <x v="15"/>
    <x v="1"/>
    <x v="1"/>
    <x v="9"/>
    <n v="99.612589999999997"/>
    <n v="623.83623"/>
    <n v="1264"/>
    <n v="29.88449"/>
    <n v="20.900919999999999"/>
    <n v="18.75"/>
    <n v="18.75"/>
    <n v="18.75"/>
  </r>
  <r>
    <x v="15"/>
    <x v="1"/>
    <x v="1"/>
    <x v="10"/>
    <n v="121.34586"/>
    <n v="624.03205000000003"/>
    <n v="1373"/>
    <n v="29.798249999999999"/>
    <n v="20.963519999999999"/>
    <n v="18.30303"/>
    <n v="18.30303"/>
    <n v="18.30303"/>
  </r>
  <r>
    <x v="15"/>
    <x v="1"/>
    <x v="1"/>
    <x v="11"/>
    <n v="118.31282"/>
    <n v="624.26035999999999"/>
    <n v="1521"/>
    <n v="31.016439999999999"/>
    <n v="20.147459999999999"/>
    <n v="18.181819999999998"/>
    <n v="18.181819999999998"/>
    <n v="18.181819999999998"/>
  </r>
  <r>
    <x v="15"/>
    <x v="1"/>
    <x v="2"/>
    <x v="0"/>
    <n v="117.32901"/>
    <n v="621.61589000000004"/>
    <n v="151"/>
    <n v="32.231789999999997"/>
    <n v="19.30425"/>
    <n v="18.181819999999998"/>
    <n v="18.181819999999998"/>
    <n v="18.181819999999998"/>
  </r>
  <r>
    <x v="15"/>
    <x v="1"/>
    <x v="2"/>
    <x v="1"/>
    <n v="124.27695"/>
    <n v="626.04687999999999"/>
    <n v="128"/>
    <n v="30.023440000000001"/>
    <n v="20.878920000000001"/>
    <n v="18.9375"/>
    <n v="18.9375"/>
    <n v="18.9375"/>
  </r>
  <r>
    <x v="15"/>
    <x v="1"/>
    <x v="2"/>
    <x v="2"/>
    <n v="126.44468999999999"/>
    <n v="625.35384999999997"/>
    <n v="130"/>
    <n v="30.538460000000001"/>
    <n v="20.52046"/>
    <n v="18.75"/>
    <n v="18.75"/>
    <n v="18.75"/>
  </r>
  <r>
    <x v="15"/>
    <x v="1"/>
    <x v="2"/>
    <x v="3"/>
    <n v="102.63858"/>
    <n v="622.40832999999998"/>
    <n v="120"/>
    <n v="30.141670000000001"/>
    <n v="20.67895"/>
    <n v="18.78125"/>
    <n v="18.78125"/>
    <n v="18.78125"/>
  </r>
  <r>
    <x v="15"/>
    <x v="1"/>
    <x v="2"/>
    <x v="4"/>
    <n v="108.25906000000001"/>
    <n v="625.07030999999995"/>
    <n v="128"/>
    <n v="29.867190000000001"/>
    <n v="20.965589999999999"/>
    <n v="18.78125"/>
    <n v="18.78125"/>
    <n v="18.78125"/>
  </r>
  <r>
    <x v="15"/>
    <x v="1"/>
    <x v="2"/>
    <x v="5"/>
    <n v="99.52234"/>
    <n v="625.47445000000005"/>
    <n v="137"/>
    <n v="31.021899999999999"/>
    <n v="20.184760000000001"/>
    <n v="18.75"/>
    <n v="18.75"/>
    <n v="18.75"/>
  </r>
  <r>
    <x v="15"/>
    <x v="1"/>
    <x v="2"/>
    <x v="6"/>
    <n v="94.15213"/>
    <n v="624.78723000000002"/>
    <n v="94"/>
    <n v="30.989360000000001"/>
    <n v="20.18214"/>
    <n v="18.606059999999999"/>
    <n v="18.606059999999999"/>
    <n v="18.606059999999999"/>
  </r>
  <r>
    <x v="15"/>
    <x v="1"/>
    <x v="2"/>
    <x v="7"/>
    <n v="104.84672"/>
    <n v="624.70587999999998"/>
    <n v="119"/>
    <n v="29.218489999999999"/>
    <n v="21.389700000000001"/>
    <n v="19.3871"/>
    <n v="19.3871"/>
    <n v="19.3871"/>
  </r>
  <r>
    <x v="15"/>
    <x v="1"/>
    <x v="2"/>
    <x v="8"/>
    <n v="104.37374"/>
    <n v="623.89927999999998"/>
    <n v="139"/>
    <n v="30.877700000000001"/>
    <n v="20.2286"/>
    <n v="18.212119999999999"/>
    <n v="18.212119999999999"/>
    <n v="18.212119999999999"/>
  </r>
  <r>
    <x v="15"/>
    <x v="1"/>
    <x v="2"/>
    <x v="9"/>
    <n v="81.752790000000005"/>
    <n v="623.16392999999994"/>
    <n v="122"/>
    <n v="29.409839999999999"/>
    <n v="21.207930000000001"/>
    <n v="18.96875"/>
    <n v="18.96875"/>
    <n v="18.96875"/>
  </r>
  <r>
    <x v="15"/>
    <x v="1"/>
    <x v="2"/>
    <x v="10"/>
    <n v="118.86972"/>
    <n v="623.96262000000002"/>
    <n v="107"/>
    <n v="30.25234"/>
    <n v="20.666699999999999"/>
    <n v="18.8125"/>
    <n v="18.8125"/>
    <n v="18.8125"/>
  </r>
  <r>
    <x v="15"/>
    <x v="1"/>
    <x v="2"/>
    <x v="11"/>
    <n v="125.63245999999999"/>
    <n v="623.79850999999996"/>
    <n v="134"/>
    <n v="30.731339999999999"/>
    <n v="20.323160000000001"/>
    <n v="18.272729999999999"/>
    <n v="18.272729999999999"/>
    <n v="18.272729999999999"/>
  </r>
  <r>
    <x v="15"/>
    <x v="1"/>
    <x v="3"/>
    <x v="0"/>
    <n v="130.04058000000001"/>
    <n v="623.95847000000003"/>
    <n v="66501"/>
    <n v="31.995819999999998"/>
    <n v="19.524609999999999"/>
    <n v="18.181819999999998"/>
    <n v="18.181819999999998"/>
    <n v="18.181819999999998"/>
  </r>
  <r>
    <x v="15"/>
    <x v="1"/>
    <x v="3"/>
    <x v="1"/>
    <n v="135.84873999999999"/>
    <n v="623.69369000000006"/>
    <n v="53093"/>
    <n v="29.919519999999999"/>
    <n v="20.874040000000001"/>
    <n v="18.75"/>
    <n v="18.75"/>
    <n v="18.75"/>
  </r>
  <r>
    <x v="15"/>
    <x v="1"/>
    <x v="3"/>
    <x v="2"/>
    <n v="133.61658"/>
    <n v="623.52040999999997"/>
    <n v="49207"/>
    <n v="30.414819999999999"/>
    <n v="20.530740000000002"/>
    <n v="18.35294"/>
    <n v="18.35294"/>
    <n v="18.35294"/>
  </r>
  <r>
    <x v="15"/>
    <x v="1"/>
    <x v="3"/>
    <x v="3"/>
    <n v="113.41958"/>
    <n v="623.52737999999999"/>
    <n v="44829"/>
    <n v="30.0139"/>
    <n v="20.80359"/>
    <n v="18.181819999999998"/>
    <n v="18.181819999999998"/>
    <n v="18.181819999999998"/>
  </r>
  <r>
    <x v="15"/>
    <x v="1"/>
    <x v="3"/>
    <x v="4"/>
    <n v="137.97958"/>
    <n v="623.51842999999997"/>
    <n v="46654"/>
    <n v="30.180579999999999"/>
    <n v="20.687069999999999"/>
    <n v="18.75"/>
    <n v="18.75"/>
    <n v="18.75"/>
  </r>
  <r>
    <x v="15"/>
    <x v="1"/>
    <x v="3"/>
    <x v="5"/>
    <n v="138.97964999999999"/>
    <n v="623.68380999999999"/>
    <n v="50820"/>
    <n v="30.6829"/>
    <n v="20.354320000000001"/>
    <n v="18.75"/>
    <n v="18.75"/>
    <n v="18.75"/>
  </r>
  <r>
    <x v="15"/>
    <x v="1"/>
    <x v="3"/>
    <x v="6"/>
    <n v="138.89338000000001"/>
    <n v="624.01216999999997"/>
    <n v="59405"/>
    <n v="30.905950000000001"/>
    <n v="20.22167"/>
    <n v="18.181819999999998"/>
    <n v="18.181819999999998"/>
    <n v="18.181819999999998"/>
  </r>
  <r>
    <x v="15"/>
    <x v="1"/>
    <x v="3"/>
    <x v="7"/>
    <n v="142.42293000000001"/>
    <n v="624.14912000000004"/>
    <n v="60898"/>
    <n v="29.54222"/>
    <n v="21.15"/>
    <n v="18.181819999999998"/>
    <n v="18.181819999999998"/>
    <n v="18.181819999999998"/>
  </r>
  <r>
    <x v="15"/>
    <x v="1"/>
    <x v="3"/>
    <x v="8"/>
    <n v="141.45305999999999"/>
    <n v="624.25332000000003"/>
    <n v="61258"/>
    <n v="30.80489"/>
    <n v="20.29862"/>
    <n v="18.181819999999998"/>
    <n v="18.181819999999998"/>
    <n v="18.181819999999998"/>
  </r>
  <r>
    <x v="15"/>
    <x v="1"/>
    <x v="3"/>
    <x v="9"/>
    <n v="123.24642"/>
    <n v="623.90287999999998"/>
    <n v="60810"/>
    <n v="29.898440000000001"/>
    <n v="20.897349999999999"/>
    <n v="17.941179999999999"/>
    <n v="17.941179999999999"/>
    <n v="17.941179999999999"/>
  </r>
  <r>
    <x v="15"/>
    <x v="1"/>
    <x v="3"/>
    <x v="10"/>
    <n v="143.59057999999999"/>
    <n v="623.59142999999995"/>
    <n v="56044"/>
    <n v="30.207319999999999"/>
    <n v="20.67698"/>
    <n v="18.181819999999998"/>
    <n v="18.181819999999998"/>
    <n v="18.181819999999998"/>
  </r>
  <r>
    <x v="15"/>
    <x v="1"/>
    <x v="3"/>
    <x v="11"/>
    <n v="140.51615000000001"/>
    <n v="623.74617999999998"/>
    <n v="59282"/>
    <n v="30.94079"/>
    <n v="20.183720000000001"/>
    <n v="18.181819999999998"/>
    <n v="18.181819999999998"/>
    <n v="18.181819999999998"/>
  </r>
  <r>
    <x v="16"/>
    <x v="0"/>
    <x v="0"/>
    <x v="0"/>
    <n v="110.08033"/>
    <n v="673.80011999999999"/>
    <n v="6559"/>
    <n v="31.970569999999999"/>
    <n v="21.102080000000001"/>
    <n v="19.69697"/>
    <n v="19.69697"/>
    <n v="19.69697"/>
  </r>
  <r>
    <x v="16"/>
    <x v="0"/>
    <x v="0"/>
    <x v="1"/>
    <n v="116.35850000000001"/>
    <n v="673.91931999999997"/>
    <n v="5181"/>
    <n v="30.240690000000001"/>
    <n v="22.317990000000002"/>
    <n v="20.3125"/>
    <n v="20.3125"/>
    <n v="20.3125"/>
  </r>
  <r>
    <x v="16"/>
    <x v="0"/>
    <x v="0"/>
    <x v="2"/>
    <n v="117.09398"/>
    <n v="673.80065999999999"/>
    <n v="4249"/>
    <n v="30.11626"/>
    <n v="22.40748"/>
    <n v="20.3125"/>
    <n v="20.3125"/>
    <n v="20.3125"/>
  </r>
  <r>
    <x v="16"/>
    <x v="0"/>
    <x v="0"/>
    <x v="3"/>
    <n v="93.315489999999997"/>
    <n v="673.55707000000007"/>
    <n v="3513"/>
    <n v="30.269850000000002"/>
    <n v="22.286560000000001"/>
    <n v="19.69697"/>
    <n v="19.69697"/>
    <n v="19.69697"/>
  </r>
  <r>
    <x v="16"/>
    <x v="0"/>
    <x v="0"/>
    <x v="4"/>
    <n v="146.29437999999999"/>
    <n v="673.03952000000004"/>
    <n v="3340"/>
    <n v="30.06108"/>
    <n v="22.423539999999999"/>
    <n v="20.3125"/>
    <n v="20.3125"/>
    <n v="20.3125"/>
  </r>
  <r>
    <x v="16"/>
    <x v="0"/>
    <x v="0"/>
    <x v="5"/>
    <n v="168.24209999999999"/>
    <n v="673.84034000000008"/>
    <n v="3451"/>
    <n v="30.651409999999998"/>
    <n v="22.016179999999999"/>
    <n v="20.3125"/>
    <n v="20.3125"/>
    <n v="20.3125"/>
  </r>
  <r>
    <x v="16"/>
    <x v="0"/>
    <x v="0"/>
    <x v="6"/>
    <n v="170.01679999999999"/>
    <n v="673.93329000000006"/>
    <n v="4872"/>
    <n v="31.05911"/>
    <n v="21.727650000000001"/>
    <n v="19.69697"/>
    <n v="19.69697"/>
    <n v="19.69697"/>
  </r>
  <r>
    <x v="16"/>
    <x v="0"/>
    <x v="0"/>
    <x v="7"/>
    <n v="175.31339"/>
    <n v="673.59762000000001"/>
    <n v="5209"/>
    <n v="29.565560000000001"/>
    <n v="22.806550000000001"/>
    <n v="19.727270000000001"/>
    <n v="19.727270000000001"/>
    <n v="19.727270000000001"/>
  </r>
  <r>
    <x v="16"/>
    <x v="0"/>
    <x v="0"/>
    <x v="8"/>
    <n v="171.80907999999999"/>
    <n v="673.57739000000004"/>
    <n v="5944"/>
    <n v="31.00892"/>
    <n v="21.758479999999999"/>
    <n v="19.69697"/>
    <n v="19.69697"/>
    <n v="19.69697"/>
  </r>
  <r>
    <x v="16"/>
    <x v="0"/>
    <x v="0"/>
    <x v="9"/>
    <n v="153.19282999999999"/>
    <n v="673.67319000000009"/>
    <n v="4749"/>
    <n v="29.979790000000001"/>
    <n v="22.504719999999999"/>
    <n v="20.3125"/>
    <n v="20.3125"/>
    <n v="20.3125"/>
  </r>
  <r>
    <x v="16"/>
    <x v="0"/>
    <x v="0"/>
    <x v="10"/>
    <n v="146.99433999999999"/>
    <n v="673.33285999999998"/>
    <n v="4194"/>
    <n v="30.20815"/>
    <n v="22.327069999999999"/>
    <n v="19.727270000000001"/>
    <n v="19.727270000000001"/>
    <n v="19.727270000000001"/>
  </r>
  <r>
    <x v="16"/>
    <x v="0"/>
    <x v="0"/>
    <x v="11"/>
    <n v="122.58199"/>
    <n v="673.71127000000001"/>
    <n v="5538"/>
    <n v="31.014990000000001"/>
    <n v="21.748640000000002"/>
    <n v="19.69697"/>
    <n v="19.69697"/>
    <n v="19.69697"/>
  </r>
  <r>
    <x v="16"/>
    <x v="0"/>
    <x v="1"/>
    <x v="0"/>
    <n v="104.1344"/>
    <n v="674.78479000000004"/>
    <n v="618"/>
    <n v="32.118119999999998"/>
    <n v="21.031230000000001"/>
    <n v="19.69697"/>
    <n v="19.69697"/>
    <n v="19.69697"/>
  </r>
  <r>
    <x v="16"/>
    <x v="0"/>
    <x v="1"/>
    <x v="1"/>
    <n v="105.73436"/>
    <n v="675.07454000000007"/>
    <n v="711"/>
    <n v="29.77637"/>
    <n v="22.699760000000001"/>
    <n v="20.3125"/>
    <n v="20.3125"/>
    <n v="20.3125"/>
  </r>
  <r>
    <x v="16"/>
    <x v="0"/>
    <x v="1"/>
    <x v="2"/>
    <n v="108.15604"/>
    <n v="674.59289999999999"/>
    <n v="732"/>
    <n v="30.398910000000001"/>
    <n v="22.226859999999999"/>
    <n v="20.3125"/>
    <n v="20.3125"/>
    <n v="20.3125"/>
  </r>
  <r>
    <x v="16"/>
    <x v="0"/>
    <x v="1"/>
    <x v="3"/>
    <n v="83.725049999999996"/>
    <n v="674.26595999999995"/>
    <n v="752"/>
    <n v="30.285900000000002"/>
    <n v="22.29608"/>
    <n v="19.878789999999999"/>
    <n v="19.878789999999999"/>
    <n v="19.878789999999999"/>
  </r>
  <r>
    <x v="16"/>
    <x v="0"/>
    <x v="1"/>
    <x v="4"/>
    <n v="110.28376"/>
    <n v="673.95519000000002"/>
    <n v="781"/>
    <n v="29.768249999999998"/>
    <n v="22.66732"/>
    <n v="20.3125"/>
    <n v="20.3125"/>
    <n v="20.3125"/>
  </r>
  <r>
    <x v="16"/>
    <x v="0"/>
    <x v="1"/>
    <x v="5"/>
    <n v="114.21529"/>
    <n v="674.07628"/>
    <n v="839"/>
    <n v="30.679379999999998"/>
    <n v="21.99494"/>
    <n v="20.3125"/>
    <n v="20.3125"/>
    <n v="20.3125"/>
  </r>
  <r>
    <x v="16"/>
    <x v="0"/>
    <x v="1"/>
    <x v="6"/>
    <n v="113.43733"/>
    <n v="674.19754999999998"/>
    <n v="734"/>
    <n v="30.967300000000002"/>
    <n v="21.800930000000001"/>
    <n v="19.69697"/>
    <n v="19.69697"/>
    <n v="19.69697"/>
  </r>
  <r>
    <x v="16"/>
    <x v="0"/>
    <x v="1"/>
    <x v="7"/>
    <n v="117.97150000000001"/>
    <n v="674.34884"/>
    <n v="731"/>
    <n v="29.367989999999999"/>
    <n v="22.977429999999998"/>
    <n v="20.75"/>
    <n v="20.75"/>
    <n v="20.75"/>
  </r>
  <r>
    <x v="16"/>
    <x v="0"/>
    <x v="1"/>
    <x v="8"/>
    <n v="117.42516999999999"/>
    <n v="674.32"/>
    <n v="700"/>
    <n v="31.011430000000001"/>
    <n v="21.772500000000001"/>
    <n v="19.69697"/>
    <n v="19.69697"/>
    <n v="19.69697"/>
  </r>
  <r>
    <x v="16"/>
    <x v="0"/>
    <x v="1"/>
    <x v="9"/>
    <n v="99.391050000000007"/>
    <n v="673.91183999999998"/>
    <n v="760"/>
    <n v="29.827629999999999"/>
    <n v="22.619879999999998"/>
    <n v="20.34375"/>
    <n v="20.34375"/>
    <n v="20.34375"/>
  </r>
  <r>
    <x v="16"/>
    <x v="0"/>
    <x v="1"/>
    <x v="10"/>
    <n v="115.05840000000001"/>
    <n v="674.02503000000002"/>
    <n v="839"/>
    <n v="29.702030000000001"/>
    <n v="22.7117"/>
    <n v="20.3125"/>
    <n v="20.3125"/>
    <n v="20.3125"/>
  </r>
  <r>
    <x v="16"/>
    <x v="0"/>
    <x v="1"/>
    <x v="11"/>
    <n v="113.12714"/>
    <n v="675.14720999999997"/>
    <n v="788"/>
    <n v="31.043150000000001"/>
    <n v="21.772359999999999"/>
    <n v="19.727270000000001"/>
    <n v="19.727270000000001"/>
    <n v="19.727270000000001"/>
  </r>
  <r>
    <x v="16"/>
    <x v="0"/>
    <x v="2"/>
    <x v="0"/>
    <n v="98.903999999999996"/>
    <n v="674.78285999999991"/>
    <n v="175"/>
    <n v="32.222859999999997"/>
    <n v="20.9605"/>
    <n v="19.69697"/>
    <n v="19.69697"/>
    <n v="19.69697"/>
  </r>
  <r>
    <x v="16"/>
    <x v="0"/>
    <x v="2"/>
    <x v="1"/>
    <n v="102.15688"/>
    <n v="672.40593999999999"/>
    <n v="202"/>
    <n v="30"/>
    <n v="22.44042"/>
    <n v="20.3125"/>
    <n v="20.3125"/>
    <n v="20.3125"/>
  </r>
  <r>
    <x v="16"/>
    <x v="0"/>
    <x v="2"/>
    <x v="2"/>
    <n v="102.14794999999999"/>
    <n v="672.36364000000003"/>
    <n v="176"/>
    <n v="30.147729999999999"/>
    <n v="22.348120000000002"/>
    <n v="20.3125"/>
    <n v="20.3125"/>
    <n v="20.3125"/>
  </r>
  <r>
    <x v="16"/>
    <x v="0"/>
    <x v="2"/>
    <x v="3"/>
    <n v="74.054640000000006"/>
    <n v="672.47681999999998"/>
    <n v="151"/>
    <n v="29.887419999999999"/>
    <n v="22.531230000000001"/>
    <n v="20.3125"/>
    <n v="20.3125"/>
    <n v="20.3125"/>
  </r>
  <r>
    <x v="16"/>
    <x v="0"/>
    <x v="2"/>
    <x v="4"/>
    <n v="102.28239000000001"/>
    <n v="673.14464999999996"/>
    <n v="159"/>
    <n v="29.69811"/>
    <n v="22.694769999999998"/>
    <n v="20.40625"/>
    <n v="20.40625"/>
    <n v="20.40625"/>
  </r>
  <r>
    <x v="16"/>
    <x v="0"/>
    <x v="2"/>
    <x v="5"/>
    <n v="106.69866"/>
    <n v="673.50317999999993"/>
    <n v="157"/>
    <n v="30.980889999999999"/>
    <n v="21.762740000000001"/>
    <n v="20.3125"/>
    <n v="20.3125"/>
    <n v="20.3125"/>
  </r>
  <r>
    <x v="16"/>
    <x v="0"/>
    <x v="2"/>
    <x v="6"/>
    <n v="105.23293"/>
    <n v="672.17241000000001"/>
    <n v="116"/>
    <n v="30.956900000000001"/>
    <n v="21.73387"/>
    <n v="19.878789999999999"/>
    <n v="19.878789999999999"/>
    <n v="19.878789999999999"/>
  </r>
  <r>
    <x v="16"/>
    <x v="0"/>
    <x v="2"/>
    <x v="7"/>
    <n v="112.29262"/>
    <n v="672.36884999999995"/>
    <n v="122"/>
    <n v="29.42623"/>
    <n v="22.866530000000001"/>
    <n v="21.032260000000001"/>
    <n v="21.032260000000001"/>
    <n v="21.032260000000001"/>
  </r>
  <r>
    <x v="16"/>
    <x v="0"/>
    <x v="2"/>
    <x v="8"/>
    <n v="115.23311"/>
    <n v="673.08609000000001"/>
    <n v="151"/>
    <n v="31.086089999999999"/>
    <n v="21.679790000000001"/>
    <n v="19.69697"/>
    <n v="19.69697"/>
    <n v="19.69697"/>
  </r>
  <r>
    <x v="16"/>
    <x v="0"/>
    <x v="2"/>
    <x v="9"/>
    <n v="82.027119999999996"/>
    <n v="672.52542000000005"/>
    <n v="118"/>
    <n v="29.567799999999998"/>
    <n v="22.7729"/>
    <n v="20.34375"/>
    <n v="20.34375"/>
    <n v="20.34375"/>
  </r>
  <r>
    <x v="16"/>
    <x v="0"/>
    <x v="2"/>
    <x v="10"/>
    <n v="106.4117"/>
    <n v="671.79432999999995"/>
    <n v="141"/>
    <n v="30.390070000000001"/>
    <n v="22.1523"/>
    <n v="20.3125"/>
    <n v="20.3125"/>
    <n v="20.3125"/>
  </r>
  <r>
    <x v="16"/>
    <x v="0"/>
    <x v="2"/>
    <x v="11"/>
    <n v="105.0847"/>
    <n v="673.72023999999999"/>
    <n v="168"/>
    <n v="30.773810000000001"/>
    <n v="21.91459"/>
    <n v="20.3125"/>
    <n v="20.3125"/>
    <n v="20.3125"/>
  </r>
  <r>
    <x v="16"/>
    <x v="0"/>
    <x v="3"/>
    <x v="0"/>
    <n v="98.939409999999995"/>
    <n v="673.93624"/>
    <n v="8062"/>
    <n v="32.007570000000001"/>
    <n v="21.080760000000001"/>
    <n v="19.69697"/>
    <n v="19.69697"/>
    <n v="19.69697"/>
  </r>
  <r>
    <x v="16"/>
    <x v="0"/>
    <x v="3"/>
    <x v="1"/>
    <n v="105.04531"/>
    <n v="673.64559000000008"/>
    <n v="7229"/>
    <n v="29.910360000000001"/>
    <n v="22.55198"/>
    <n v="20.3125"/>
    <n v="20.3125"/>
    <n v="20.3125"/>
  </r>
  <r>
    <x v="16"/>
    <x v="0"/>
    <x v="3"/>
    <x v="2"/>
    <n v="105.29253"/>
    <n v="674.11767999999995"/>
    <n v="6747"/>
    <n v="30.312290000000001"/>
    <n v="22.272369999999999"/>
    <n v="20.3125"/>
    <n v="20.3125"/>
    <n v="20.3125"/>
  </r>
  <r>
    <x v="16"/>
    <x v="0"/>
    <x v="3"/>
    <x v="3"/>
    <n v="82.683390000000003"/>
    <n v="673.83660999999995"/>
    <n v="6359"/>
    <n v="30.08822"/>
    <n v="22.428930000000001"/>
    <n v="19.69697"/>
    <n v="19.69697"/>
    <n v="19.69697"/>
  </r>
  <r>
    <x v="16"/>
    <x v="0"/>
    <x v="3"/>
    <x v="4"/>
    <n v="126.91394"/>
    <n v="673.81163000000004"/>
    <n v="6413"/>
    <n v="30.162790000000001"/>
    <n v="22.371780000000001"/>
    <n v="20.3125"/>
    <n v="20.3125"/>
    <n v="20.3125"/>
  </r>
  <r>
    <x v="16"/>
    <x v="0"/>
    <x v="3"/>
    <x v="5"/>
    <n v="149.71628000000001"/>
    <n v="673.61878000000002"/>
    <n v="6878"/>
    <n v="30.607009999999999"/>
    <n v="22.037590000000002"/>
    <n v="20.3125"/>
    <n v="20.3125"/>
    <n v="20.3125"/>
  </r>
  <r>
    <x v="16"/>
    <x v="0"/>
    <x v="3"/>
    <x v="6"/>
    <n v="143.70977999999999"/>
    <n v="673.91885000000002"/>
    <n v="8798"/>
    <n v="30.995000000000001"/>
    <n v="21.775099999999998"/>
    <n v="19.69697"/>
    <n v="19.69697"/>
    <n v="19.69697"/>
  </r>
  <r>
    <x v="16"/>
    <x v="0"/>
    <x v="3"/>
    <x v="7"/>
    <n v="147.72358"/>
    <n v="673.92189000000008"/>
    <n v="9448"/>
    <n v="29.560860000000002"/>
    <n v="22.82141"/>
    <n v="19.69697"/>
    <n v="19.69697"/>
    <n v="19.69697"/>
  </r>
  <r>
    <x v="16"/>
    <x v="0"/>
    <x v="3"/>
    <x v="8"/>
    <n v="145.21286000000001"/>
    <n v="674.04443000000003"/>
    <n v="10060"/>
    <n v="30.88579"/>
    <n v="21.86018"/>
    <n v="19.69697"/>
    <n v="19.69697"/>
    <n v="19.69697"/>
  </r>
  <r>
    <x v="16"/>
    <x v="0"/>
    <x v="3"/>
    <x v="9"/>
    <n v="129.70035999999999"/>
    <n v="673.62765999999999"/>
    <n v="8511"/>
    <n v="29.85595"/>
    <n v="22.595289999999999"/>
    <n v="20.3125"/>
    <n v="20.3125"/>
    <n v="20.3125"/>
  </r>
  <r>
    <x v="16"/>
    <x v="0"/>
    <x v="3"/>
    <x v="10"/>
    <n v="133.18369999999999"/>
    <n v="673.92493000000002"/>
    <n v="7526"/>
    <n v="30.188410000000001"/>
    <n v="22.35774"/>
    <n v="19.69697"/>
    <n v="19.69697"/>
    <n v="19.69697"/>
  </r>
  <r>
    <x v="16"/>
    <x v="0"/>
    <x v="3"/>
    <x v="11"/>
    <n v="108.42419"/>
    <n v="673.83072000000004"/>
    <n v="8158"/>
    <n v="30.925719999999998"/>
    <n v="21.814229999999998"/>
    <n v="19.69697"/>
    <n v="19.69697"/>
    <n v="19.69697"/>
  </r>
  <r>
    <x v="16"/>
    <x v="1"/>
    <x v="0"/>
    <x v="0"/>
    <n v="154.80420000000001"/>
    <n v="673.75145999999995"/>
    <n v="64465"/>
    <n v="31.930060000000001"/>
    <n v="21.127790000000001"/>
    <n v="19.69697"/>
    <n v="19.69697"/>
    <n v="19.69697"/>
  </r>
  <r>
    <x v="16"/>
    <x v="1"/>
    <x v="0"/>
    <x v="1"/>
    <n v="160.24816999999999"/>
    <n v="673.67490999999995"/>
    <n v="50924"/>
    <n v="30.175360000000001"/>
    <n v="22.358090000000001"/>
    <n v="20.3125"/>
    <n v="20.3125"/>
    <n v="20.3125"/>
  </r>
  <r>
    <x v="16"/>
    <x v="1"/>
    <x v="0"/>
    <x v="2"/>
    <n v="160.28174999999999"/>
    <n v="673.59570999999994"/>
    <n v="44547"/>
    <n v="30.174289999999999"/>
    <n v="22.358550000000001"/>
    <n v="19.757580000000001"/>
    <n v="19.757580000000001"/>
    <n v="19.757580000000001"/>
  </r>
  <r>
    <x v="16"/>
    <x v="1"/>
    <x v="0"/>
    <x v="3"/>
    <n v="138.47836000000001"/>
    <n v="673.55606"/>
    <n v="40963"/>
    <n v="30.193560000000002"/>
    <n v="22.341609999999999"/>
    <n v="19.69697"/>
    <n v="19.69697"/>
    <n v="19.69697"/>
  </r>
  <r>
    <x v="16"/>
    <x v="1"/>
    <x v="0"/>
    <x v="4"/>
    <n v="169.68563"/>
    <n v="673.55525"/>
    <n v="41282"/>
    <n v="30.104379999999999"/>
    <n v="22.407080000000001"/>
    <n v="20.3125"/>
    <n v="20.3125"/>
    <n v="20.3125"/>
  </r>
  <r>
    <x v="16"/>
    <x v="1"/>
    <x v="0"/>
    <x v="5"/>
    <n v="173.95081999999999"/>
    <n v="673.66538000000003"/>
    <n v="43919"/>
    <n v="30.640039999999999"/>
    <n v="22.01868"/>
    <n v="20.3125"/>
    <n v="20.3125"/>
    <n v="20.3125"/>
  </r>
  <r>
    <x v="16"/>
    <x v="1"/>
    <x v="0"/>
    <x v="6"/>
    <n v="173.39204000000001"/>
    <n v="673.79363000000001"/>
    <n v="53375"/>
    <n v="31.059619999999999"/>
    <n v="21.723410000000001"/>
    <n v="19.69697"/>
    <n v="19.69697"/>
    <n v="19.69697"/>
  </r>
  <r>
    <x v="16"/>
    <x v="1"/>
    <x v="0"/>
    <x v="7"/>
    <n v="178.56261000000001"/>
    <n v="673.82614999999998"/>
    <n v="53622"/>
    <n v="29.478069999999999"/>
    <n v="22.878689999999999"/>
    <n v="19.69697"/>
    <n v="19.69697"/>
    <n v="19.69697"/>
  </r>
  <r>
    <x v="16"/>
    <x v="1"/>
    <x v="0"/>
    <x v="8"/>
    <n v="175.90135000000001"/>
    <n v="673.85982999999999"/>
    <n v="59219"/>
    <n v="30.997910000000001"/>
    <n v="21.77178"/>
    <n v="19.69697"/>
    <n v="19.69697"/>
    <n v="19.69697"/>
  </r>
  <r>
    <x v="16"/>
    <x v="1"/>
    <x v="0"/>
    <x v="9"/>
    <n v="158.50833"/>
    <n v="673.78029000000004"/>
    <n v="52796"/>
    <n v="29.857220000000002"/>
    <n v="22.59815"/>
    <n v="20.3125"/>
    <n v="20.3125"/>
    <n v="20.3125"/>
  </r>
  <r>
    <x v="16"/>
    <x v="1"/>
    <x v="0"/>
    <x v="10"/>
    <n v="173.08149"/>
    <n v="673.56007999999997"/>
    <n v="49400"/>
    <n v="30.253640000000001"/>
    <n v="22.301020000000001"/>
    <n v="19.69697"/>
    <n v="19.69697"/>
    <n v="19.69697"/>
  </r>
  <r>
    <x v="16"/>
    <x v="1"/>
    <x v="0"/>
    <x v="11"/>
    <n v="166.05124000000001"/>
    <n v="673.71865000000003"/>
    <n v="59119"/>
    <n v="30.974489999999999"/>
    <n v="21.776910000000001"/>
    <n v="19.69697"/>
    <n v="19.69697"/>
    <n v="19.69697"/>
  </r>
  <r>
    <x v="16"/>
    <x v="1"/>
    <x v="1"/>
    <x v="0"/>
    <n v="125.78961"/>
    <n v="674.62344000000007"/>
    <n v="1365"/>
    <n v="32.093769999999999"/>
    <n v="21.042349999999999"/>
    <n v="19.69697"/>
    <n v="19.69697"/>
    <n v="19.69697"/>
  </r>
  <r>
    <x v="16"/>
    <x v="1"/>
    <x v="1"/>
    <x v="1"/>
    <n v="131.94539"/>
    <n v="674.34555"/>
    <n v="1201"/>
    <n v="29.734390000000001"/>
    <n v="22.707329999999999"/>
    <n v="20.3125"/>
    <n v="20.3125"/>
    <n v="20.3125"/>
  </r>
  <r>
    <x v="16"/>
    <x v="1"/>
    <x v="1"/>
    <x v="2"/>
    <n v="129.02816999999999"/>
    <n v="672.99915999999996"/>
    <n v="1189"/>
    <n v="30.53322"/>
    <n v="22.074400000000001"/>
    <n v="20.3125"/>
    <n v="20.3125"/>
    <n v="20.3125"/>
  </r>
  <r>
    <x v="16"/>
    <x v="1"/>
    <x v="1"/>
    <x v="3"/>
    <n v="108.50122"/>
    <n v="673.09460999999999"/>
    <n v="1057"/>
    <n v="30.263010000000001"/>
    <n v="22.27514"/>
    <n v="19.757580000000001"/>
    <n v="19.757580000000001"/>
    <n v="19.757580000000001"/>
  </r>
  <r>
    <x v="16"/>
    <x v="1"/>
    <x v="1"/>
    <x v="4"/>
    <n v="132.12568999999999"/>
    <n v="673.87666000000002"/>
    <n v="1054"/>
    <n v="29.808350000000001"/>
    <n v="22.635840000000002"/>
    <n v="20.3125"/>
    <n v="20.3125"/>
    <n v="20.3125"/>
  </r>
  <r>
    <x v="16"/>
    <x v="1"/>
    <x v="1"/>
    <x v="5"/>
    <n v="129.43898999999999"/>
    <n v="673.61617000000001"/>
    <n v="1175"/>
    <n v="30.77702"/>
    <n v="21.911300000000001"/>
    <n v="20.3125"/>
    <n v="20.3125"/>
    <n v="20.3125"/>
  </r>
  <r>
    <x v="16"/>
    <x v="1"/>
    <x v="1"/>
    <x v="6"/>
    <n v="128.00395"/>
    <n v="674.76481999999999"/>
    <n v="1046"/>
    <n v="30.885280000000002"/>
    <n v="21.878740000000001"/>
    <n v="19.69697"/>
    <n v="19.69697"/>
    <n v="19.69697"/>
  </r>
  <r>
    <x v="16"/>
    <x v="1"/>
    <x v="1"/>
    <x v="7"/>
    <n v="133.23909"/>
    <n v="674.14110999999991"/>
    <n v="1063"/>
    <n v="29.489180000000001"/>
    <n v="22.88036"/>
    <n v="20.34375"/>
    <n v="20.34375"/>
    <n v="20.34375"/>
  </r>
  <r>
    <x v="16"/>
    <x v="1"/>
    <x v="1"/>
    <x v="8"/>
    <n v="133.03769"/>
    <n v="674.14037000000008"/>
    <n v="1033"/>
    <n v="30.907070000000001"/>
    <n v="21.84355"/>
    <n v="19.69697"/>
    <n v="19.69697"/>
    <n v="19.69697"/>
  </r>
  <r>
    <x v="16"/>
    <x v="1"/>
    <x v="1"/>
    <x v="9"/>
    <n v="116.46048999999999"/>
    <n v="674.42908"/>
    <n v="1128"/>
    <n v="29.863479999999999"/>
    <n v="22.612580000000001"/>
    <n v="20.3125"/>
    <n v="20.3125"/>
    <n v="20.3125"/>
  </r>
  <r>
    <x v="16"/>
    <x v="1"/>
    <x v="1"/>
    <x v="10"/>
    <n v="137.91514000000001"/>
    <n v="673.40442000000007"/>
    <n v="1130"/>
    <n v="29.794689999999999"/>
    <n v="22.623830000000002"/>
    <n v="19.727270000000001"/>
    <n v="19.727270000000001"/>
    <n v="19.727270000000001"/>
  </r>
  <r>
    <x v="16"/>
    <x v="1"/>
    <x v="1"/>
    <x v="11"/>
    <n v="134.98801"/>
    <n v="674.55522999999994"/>
    <n v="1385"/>
    <n v="31.050540000000002"/>
    <n v="21.747499999999999"/>
    <n v="19.69697"/>
    <n v="19.69697"/>
    <n v="19.69697"/>
  </r>
  <r>
    <x v="16"/>
    <x v="1"/>
    <x v="2"/>
    <x v="0"/>
    <n v="134.00359"/>
    <n v="672.57030999999995"/>
    <n v="128"/>
    <n v="32.171880000000002"/>
    <n v="20.924689999999998"/>
    <n v="19.69697"/>
    <n v="19.69697"/>
    <n v="19.69697"/>
  </r>
  <r>
    <x v="16"/>
    <x v="1"/>
    <x v="2"/>
    <x v="1"/>
    <n v="140.12633"/>
    <n v="674.23852999999997"/>
    <n v="109"/>
    <n v="29.92661"/>
    <n v="22.56127"/>
    <n v="20.3125"/>
    <n v="20.3125"/>
    <n v="20.3125"/>
  </r>
  <r>
    <x v="16"/>
    <x v="1"/>
    <x v="2"/>
    <x v="2"/>
    <n v="143.29718"/>
    <n v="674.29412000000002"/>
    <n v="85"/>
    <n v="30.4"/>
    <n v="22.231200000000001"/>
    <n v="20.3125"/>
    <n v="20.3125"/>
    <n v="20.3125"/>
  </r>
  <r>
    <x v="16"/>
    <x v="1"/>
    <x v="2"/>
    <x v="3"/>
    <n v="123.8683"/>
    <n v="674.97726999999998"/>
    <n v="88"/>
    <n v="30.045449999999999"/>
    <n v="22.49952"/>
    <n v="20.3125"/>
    <n v="20.3125"/>
    <n v="20.3125"/>
  </r>
  <r>
    <x v="16"/>
    <x v="1"/>
    <x v="2"/>
    <x v="4"/>
    <n v="128.85508999999999"/>
    <n v="676.31578999999999"/>
    <n v="114"/>
    <n v="29.763159999999999"/>
    <n v="22.76024"/>
    <n v="20.3125"/>
    <n v="20.3125"/>
    <n v="20.3125"/>
  </r>
  <r>
    <x v="16"/>
    <x v="1"/>
    <x v="2"/>
    <x v="5"/>
    <n v="111.72774"/>
    <n v="674.70160999999996"/>
    <n v="124"/>
    <n v="31.01613"/>
    <n v="21.77703"/>
    <n v="20.3125"/>
    <n v="20.3125"/>
    <n v="20.3125"/>
  </r>
  <r>
    <x v="16"/>
    <x v="1"/>
    <x v="2"/>
    <x v="6"/>
    <n v="109.50031"/>
    <n v="674.27835000000005"/>
    <n v="97"/>
    <n v="30.979379999999999"/>
    <n v="21.790179999999999"/>
    <n v="19.818180000000002"/>
    <n v="19.818180000000002"/>
    <n v="19.818180000000002"/>
  </r>
  <r>
    <x v="16"/>
    <x v="1"/>
    <x v="2"/>
    <x v="7"/>
    <n v="117.20872"/>
    <n v="674.52990999999997"/>
    <n v="117"/>
    <n v="29.358969999999999"/>
    <n v="22.990690000000001"/>
    <n v="20.967739999999999"/>
    <n v="20.967739999999999"/>
    <n v="20.967739999999999"/>
  </r>
  <r>
    <x v="16"/>
    <x v="1"/>
    <x v="2"/>
    <x v="8"/>
    <n v="116.00538"/>
    <n v="674.02521000000002"/>
    <n v="119"/>
    <n v="31.10924"/>
    <n v="21.700849999999999"/>
    <n v="19.727270000000001"/>
    <n v="19.727270000000001"/>
    <n v="19.727270000000001"/>
  </r>
  <r>
    <x v="16"/>
    <x v="1"/>
    <x v="2"/>
    <x v="9"/>
    <n v="96.079800000000006"/>
    <n v="676.02020000000005"/>
    <n v="99"/>
    <n v="29.575759999999999"/>
    <n v="22.886510000000001"/>
    <n v="20.4375"/>
    <n v="20.4375"/>
    <n v="20.4375"/>
  </r>
  <r>
    <x v="16"/>
    <x v="1"/>
    <x v="2"/>
    <x v="10"/>
    <n v="132.03967"/>
    <n v="674.42857000000004"/>
    <n v="91"/>
    <n v="30.318680000000001"/>
    <n v="22.29138"/>
    <n v="20.375"/>
    <n v="20.375"/>
    <n v="20.375"/>
  </r>
  <r>
    <x v="16"/>
    <x v="1"/>
    <x v="2"/>
    <x v="11"/>
    <n v="145.25299999999999"/>
    <n v="674.72"/>
    <n v="100"/>
    <n v="30.59"/>
    <n v="22.07602"/>
    <n v="20.34375"/>
    <n v="20.34375"/>
    <n v="20.34375"/>
  </r>
  <r>
    <x v="16"/>
    <x v="1"/>
    <x v="3"/>
    <x v="0"/>
    <n v="145.91869"/>
    <n v="673.92585999999994"/>
    <n v="57767"/>
    <n v="32.004399999999997"/>
    <n v="21.08259"/>
    <n v="19.69697"/>
    <n v="19.69697"/>
    <n v="19.69697"/>
  </r>
  <r>
    <x v="16"/>
    <x v="1"/>
    <x v="3"/>
    <x v="1"/>
    <n v="151.6129"/>
    <n v="673.49565999999993"/>
    <n v="43576"/>
    <n v="29.923950000000001"/>
    <n v="22.537489999999998"/>
    <n v="20.3125"/>
    <n v="20.3125"/>
    <n v="20.3125"/>
  </r>
  <r>
    <x v="16"/>
    <x v="1"/>
    <x v="3"/>
    <x v="2"/>
    <n v="149.78720000000001"/>
    <n v="673.56260999999995"/>
    <n v="39850"/>
    <n v="30.426100000000002"/>
    <n v="22.17033"/>
    <n v="20.3125"/>
    <n v="20.3125"/>
    <n v="20.3125"/>
  </r>
  <r>
    <x v="16"/>
    <x v="1"/>
    <x v="3"/>
    <x v="3"/>
    <n v="130.06998999999999"/>
    <n v="673.71489000000008"/>
    <n v="35313"/>
    <n v="30.022819999999999"/>
    <n v="22.471489999999999"/>
    <n v="19.69697"/>
    <n v="19.69697"/>
    <n v="19.69697"/>
  </r>
  <r>
    <x v="16"/>
    <x v="1"/>
    <x v="3"/>
    <x v="4"/>
    <n v="155.09931"/>
    <n v="673.61238000000003"/>
    <n v="37142"/>
    <n v="30.180309999999999"/>
    <n v="22.34939"/>
    <n v="20.3125"/>
    <n v="20.3125"/>
    <n v="20.3125"/>
  </r>
  <r>
    <x v="16"/>
    <x v="1"/>
    <x v="3"/>
    <x v="5"/>
    <n v="156.07494"/>
    <n v="673.72424999999998"/>
    <n v="41951"/>
    <n v="30.684419999999999"/>
    <n v="21.98629"/>
    <n v="20.3125"/>
    <n v="20.3125"/>
    <n v="20.3125"/>
  </r>
  <r>
    <x v="16"/>
    <x v="1"/>
    <x v="3"/>
    <x v="6"/>
    <n v="156.79740000000001"/>
    <n v="673.85204999999996"/>
    <n v="52719"/>
    <n v="30.947379999999999"/>
    <n v="21.807269999999999"/>
    <n v="19.69697"/>
    <n v="19.69697"/>
    <n v="19.69697"/>
  </r>
  <r>
    <x v="16"/>
    <x v="1"/>
    <x v="3"/>
    <x v="7"/>
    <n v="160.30148"/>
    <n v="674.05872999999997"/>
    <n v="54796"/>
    <n v="29.546700000000001"/>
    <n v="22.837890000000002"/>
    <n v="19.69697"/>
    <n v="19.69697"/>
    <n v="19.69697"/>
  </r>
  <r>
    <x v="16"/>
    <x v="1"/>
    <x v="3"/>
    <x v="8"/>
    <n v="159.48197999999999"/>
    <n v="674.16539"/>
    <n v="56860"/>
    <n v="30.824110000000001"/>
    <n v="21.908300000000001"/>
    <n v="19.69697"/>
    <n v="19.69697"/>
    <n v="19.69697"/>
  </r>
  <r>
    <x v="16"/>
    <x v="1"/>
    <x v="3"/>
    <x v="9"/>
    <n v="141.48658"/>
    <n v="673.94573000000003"/>
    <n v="53267"/>
    <n v="29.896619999999999"/>
    <n v="22.57451"/>
    <n v="20.3125"/>
    <n v="20.3125"/>
    <n v="20.3125"/>
  </r>
  <r>
    <x v="16"/>
    <x v="1"/>
    <x v="3"/>
    <x v="10"/>
    <n v="161.32992999999999"/>
    <n v="673.69565"/>
    <n v="45474"/>
    <n v="30.2285"/>
    <n v="22.32301"/>
    <n v="19.69697"/>
    <n v="19.69697"/>
    <n v="19.69697"/>
  </r>
  <r>
    <x v="16"/>
    <x v="1"/>
    <x v="3"/>
    <x v="11"/>
    <n v="157.46924000000001"/>
    <n v="673.66705999999999"/>
    <n v="48814"/>
    <n v="30.958310000000001"/>
    <n v="21.786940000000001"/>
    <n v="19.69697"/>
    <n v="19.69697"/>
    <n v="19.69697"/>
  </r>
  <r>
    <x v="17"/>
    <x v="0"/>
    <x v="0"/>
    <x v="0"/>
    <n v="130.92860999999999"/>
    <n v="746.11939000000007"/>
    <n v="10311"/>
    <n v="31.97343"/>
    <n v="23.365279999999998"/>
    <n v="21.212119999999999"/>
    <n v="21.212119999999999"/>
    <n v="21.212119999999999"/>
  </r>
  <r>
    <x v="17"/>
    <x v="0"/>
    <x v="0"/>
    <x v="1"/>
    <n v="138.89178000000001"/>
    <n v="746.17201999999997"/>
    <n v="7633"/>
    <n v="30.24381"/>
    <n v="24.70806"/>
    <n v="21.875"/>
    <n v="21.875"/>
    <n v="21.875"/>
  </r>
  <r>
    <x v="17"/>
    <x v="0"/>
    <x v="0"/>
    <x v="2"/>
    <n v="139.26476"/>
    <n v="746.10704999999996"/>
    <n v="6053"/>
    <n v="30.191479999999999"/>
    <n v="24.751519999999999"/>
    <n v="21.875"/>
    <n v="21.875"/>
    <n v="21.875"/>
  </r>
  <r>
    <x v="17"/>
    <x v="0"/>
    <x v="0"/>
    <x v="3"/>
    <n v="116.00252999999999"/>
    <n v="745.77116999999998"/>
    <n v="4995"/>
    <n v="30.229030000000002"/>
    <n v="24.708860000000001"/>
    <n v="21.212119999999999"/>
    <n v="21.212119999999999"/>
    <n v="21.212119999999999"/>
  </r>
  <r>
    <x v="17"/>
    <x v="0"/>
    <x v="0"/>
    <x v="4"/>
    <n v="170.81559999999999"/>
    <n v="744.9239"/>
    <n v="4652"/>
    <n v="30.06427"/>
    <n v="24.816669999999998"/>
    <n v="21.875"/>
    <n v="21.875"/>
    <n v="21.875"/>
  </r>
  <r>
    <x v="17"/>
    <x v="0"/>
    <x v="0"/>
    <x v="5"/>
    <n v="193.93595999999999"/>
    <n v="744.80646999999999"/>
    <n v="4945"/>
    <n v="30.695049999999998"/>
    <n v="24.298580000000001"/>
    <n v="21.875"/>
    <n v="21.875"/>
    <n v="21.875"/>
  </r>
  <r>
    <x v="17"/>
    <x v="0"/>
    <x v="0"/>
    <x v="6"/>
    <n v="195.57593"/>
    <n v="745.69770000000005"/>
    <n v="6917"/>
    <n v="31.08689"/>
    <n v="24.019950000000001"/>
    <n v="21.212119999999999"/>
    <n v="21.212119999999999"/>
    <n v="21.212119999999999"/>
  </r>
  <r>
    <x v="17"/>
    <x v="0"/>
    <x v="0"/>
    <x v="7"/>
    <n v="202.03924000000001"/>
    <n v="745.45962999999995"/>
    <n v="7395"/>
    <n v="29.58567"/>
    <n v="25.223649999999999"/>
    <n v="21.30303"/>
    <n v="21.30303"/>
    <n v="21.30303"/>
  </r>
  <r>
    <x v="17"/>
    <x v="0"/>
    <x v="0"/>
    <x v="8"/>
    <n v="197.59725"/>
    <n v="745.86182999999994"/>
    <n v="8511"/>
    <n v="31.03678"/>
    <n v="24.07142"/>
    <n v="21.212119999999999"/>
    <n v="21.212119999999999"/>
    <n v="21.212119999999999"/>
  </r>
  <r>
    <x v="17"/>
    <x v="0"/>
    <x v="0"/>
    <x v="9"/>
    <n v="180.09899999999999"/>
    <n v="745.21030999999994"/>
    <n v="6671"/>
    <n v="29.97946"/>
    <n v="24.894839999999999"/>
    <n v="21.875"/>
    <n v="21.875"/>
    <n v="21.875"/>
  </r>
  <r>
    <x v="17"/>
    <x v="0"/>
    <x v="0"/>
    <x v="10"/>
    <n v="173.48937000000001"/>
    <n v="745.27789000000007"/>
    <n v="5844"/>
    <n v="30.212700000000002"/>
    <n v="24.709140000000001"/>
    <n v="21.30303"/>
    <n v="21.30303"/>
    <n v="21.30303"/>
  </r>
  <r>
    <x v="17"/>
    <x v="0"/>
    <x v="0"/>
    <x v="11"/>
    <n v="145.12392"/>
    <n v="746.09472000000005"/>
    <n v="8182"/>
    <n v="31.003419999999998"/>
    <n v="24.09421"/>
    <n v="21.212119999999999"/>
    <n v="21.212119999999999"/>
    <n v="21.212119999999999"/>
  </r>
  <r>
    <x v="17"/>
    <x v="0"/>
    <x v="1"/>
    <x v="0"/>
    <n v="115.83623"/>
    <n v="749.62729999999999"/>
    <n v="1143"/>
    <n v="32.066490000000002"/>
    <n v="23.401859999999999"/>
    <n v="21.212119999999999"/>
    <n v="21.212119999999999"/>
    <n v="21.212119999999999"/>
  </r>
  <r>
    <x v="17"/>
    <x v="0"/>
    <x v="1"/>
    <x v="1"/>
    <n v="118.57431"/>
    <n v="749.41414000000009"/>
    <n v="1386"/>
    <n v="29.767679999999999"/>
    <n v="25.208300000000001"/>
    <n v="21.90625"/>
    <n v="21.90625"/>
    <n v="21.90625"/>
  </r>
  <r>
    <x v="17"/>
    <x v="0"/>
    <x v="1"/>
    <x v="2"/>
    <n v="118.89927"/>
    <n v="749.21765000000005"/>
    <n v="1360"/>
    <n v="30.480879999999999"/>
    <n v="24.617280000000001"/>
    <n v="21.875"/>
    <n v="21.875"/>
    <n v="21.875"/>
  </r>
  <r>
    <x v="17"/>
    <x v="0"/>
    <x v="1"/>
    <x v="3"/>
    <n v="95.074390000000008"/>
    <n v="747.76612999999998"/>
    <n v="1441"/>
    <n v="30.302569999999999"/>
    <n v="24.71339"/>
    <n v="21.33333"/>
    <n v="21.33333"/>
    <n v="21.33333"/>
  </r>
  <r>
    <x v="17"/>
    <x v="0"/>
    <x v="1"/>
    <x v="4"/>
    <n v="123.15380999999999"/>
    <n v="747.72075999999993"/>
    <n v="1368"/>
    <n v="29.696639999999999"/>
    <n v="25.206679999999999"/>
    <n v="21.90625"/>
    <n v="21.90625"/>
    <n v="21.90625"/>
  </r>
  <r>
    <x v="17"/>
    <x v="0"/>
    <x v="1"/>
    <x v="5"/>
    <n v="137.23283000000001"/>
    <n v="748.05187000000001"/>
    <n v="1388"/>
    <n v="30.73415"/>
    <n v="24.36534"/>
    <n v="21.875"/>
    <n v="21.875"/>
    <n v="21.875"/>
  </r>
  <r>
    <x v="17"/>
    <x v="0"/>
    <x v="1"/>
    <x v="6"/>
    <n v="136.76259999999999"/>
    <n v="747.49550999999997"/>
    <n v="1336"/>
    <n v="30.960329999999999"/>
    <n v="24.180009999999999"/>
    <n v="21.272729999999999"/>
    <n v="21.272729999999999"/>
    <n v="21.272729999999999"/>
  </r>
  <r>
    <x v="17"/>
    <x v="0"/>
    <x v="1"/>
    <x v="7"/>
    <n v="141.61134999999999"/>
    <n v="748.16098"/>
    <n v="1348"/>
    <n v="29.40504"/>
    <n v="25.46238"/>
    <n v="21.69697"/>
    <n v="21.69697"/>
    <n v="21.69697"/>
  </r>
  <r>
    <x v="17"/>
    <x v="0"/>
    <x v="1"/>
    <x v="8"/>
    <n v="140.37748999999999"/>
    <n v="749.23602000000005"/>
    <n v="1377"/>
    <n v="31.003630000000001"/>
    <n v="24.19782"/>
    <n v="21.212119999999999"/>
    <n v="21.212119999999999"/>
    <n v="21.212119999999999"/>
  </r>
  <r>
    <x v="17"/>
    <x v="0"/>
    <x v="1"/>
    <x v="9"/>
    <n v="122.94079000000001"/>
    <n v="747.21497999999997"/>
    <n v="1335"/>
    <n v="29.896629999999998"/>
    <n v="25.021380000000001"/>
    <n v="21.875"/>
    <n v="21.875"/>
    <n v="21.875"/>
  </r>
  <r>
    <x v="17"/>
    <x v="0"/>
    <x v="1"/>
    <x v="10"/>
    <n v="128.75980000000001"/>
    <n v="748.15390000000002"/>
    <n v="1475"/>
    <n v="29.8"/>
    <n v="25.130859999999998"/>
    <n v="21.424240000000001"/>
    <n v="21.424240000000001"/>
    <n v="21.424240000000001"/>
  </r>
  <r>
    <x v="17"/>
    <x v="0"/>
    <x v="1"/>
    <x v="11"/>
    <n v="124.087"/>
    <n v="748.51927000000001"/>
    <n v="1479"/>
    <n v="31.02028"/>
    <n v="24.155049999999999"/>
    <n v="21.454550000000001"/>
    <n v="21.454550000000001"/>
    <n v="21.454550000000001"/>
  </r>
  <r>
    <x v="17"/>
    <x v="0"/>
    <x v="2"/>
    <x v="0"/>
    <n v="112.93128"/>
    <n v="749.80655999999999"/>
    <n v="305"/>
    <n v="32.272129999999997"/>
    <n v="23.25506"/>
    <n v="21.212119999999999"/>
    <n v="21.212119999999999"/>
    <n v="21.212119999999999"/>
  </r>
  <r>
    <x v="17"/>
    <x v="0"/>
    <x v="2"/>
    <x v="1"/>
    <n v="115.77647"/>
    <n v="748.57627000000002"/>
    <n v="295"/>
    <n v="29.94237"/>
    <n v="25.029530000000001"/>
    <n v="21.90625"/>
    <n v="21.90625"/>
    <n v="21.90625"/>
  </r>
  <r>
    <x v="17"/>
    <x v="0"/>
    <x v="2"/>
    <x v="2"/>
    <n v="118.91864"/>
    <n v="743.79660999999999"/>
    <n v="295"/>
    <n v="30.345759999999999"/>
    <n v="24.565719999999999"/>
    <n v="21.90625"/>
    <n v="21.90625"/>
    <n v="21.90625"/>
  </r>
  <r>
    <x v="17"/>
    <x v="0"/>
    <x v="2"/>
    <x v="3"/>
    <n v="94.669460000000001"/>
    <n v="749.16988000000003"/>
    <n v="259"/>
    <n v="30.18533"/>
    <n v="24.852160000000001"/>
    <n v="21.90625"/>
    <n v="21.90625"/>
    <n v="21.90625"/>
  </r>
  <r>
    <x v="17"/>
    <x v="0"/>
    <x v="2"/>
    <x v="4"/>
    <n v="119.01130000000001"/>
    <n v="747.40740999999991"/>
    <n v="216"/>
    <n v="29.768519999999999"/>
    <n v="25.147549999999999"/>
    <n v="21.875"/>
    <n v="21.875"/>
    <n v="21.875"/>
  </r>
  <r>
    <x v="17"/>
    <x v="0"/>
    <x v="2"/>
    <x v="5"/>
    <n v="124.82783000000001"/>
    <n v="751.70434999999998"/>
    <n v="230"/>
    <n v="31.034780000000001"/>
    <n v="24.24785"/>
    <n v="21.875"/>
    <n v="21.875"/>
    <n v="21.875"/>
  </r>
  <r>
    <x v="17"/>
    <x v="0"/>
    <x v="2"/>
    <x v="6"/>
    <n v="123.57346"/>
    <n v="749.06140000000005"/>
    <n v="228"/>
    <n v="30.973680000000002"/>
    <n v="24.2118"/>
    <n v="21.454550000000001"/>
    <n v="21.454550000000001"/>
    <n v="21.454550000000001"/>
  </r>
  <r>
    <x v="17"/>
    <x v="0"/>
    <x v="2"/>
    <x v="7"/>
    <n v="123.50156"/>
    <n v="747.89285999999993"/>
    <n v="224"/>
    <n v="29.383929999999999"/>
    <n v="25.469930000000002"/>
    <n v="22.580649999999999"/>
    <n v="22.580649999999999"/>
    <n v="22.580649999999999"/>
  </r>
  <r>
    <x v="17"/>
    <x v="0"/>
    <x v="2"/>
    <x v="8"/>
    <n v="127.14673999999999"/>
    <n v="748.65701999999999"/>
    <n v="242"/>
    <n v="31.061979999999998"/>
    <n v="24.131039999999999"/>
    <n v="21.212119999999999"/>
    <n v="21.212119999999999"/>
    <n v="21.212119999999999"/>
  </r>
  <r>
    <x v="17"/>
    <x v="0"/>
    <x v="2"/>
    <x v="9"/>
    <n v="106.26716"/>
    <n v="749.37449000000004"/>
    <n v="243"/>
    <n v="29.790120000000002"/>
    <n v="25.19333"/>
    <n v="21.96875"/>
    <n v="21.96875"/>
    <n v="21.96875"/>
  </r>
  <r>
    <x v="17"/>
    <x v="0"/>
    <x v="2"/>
    <x v="10"/>
    <n v="121.43476"/>
    <n v="750.59550999999999"/>
    <n v="267"/>
    <n v="30.396999999999998"/>
    <n v="24.74314"/>
    <n v="21.90625"/>
    <n v="21.90625"/>
    <n v="21.90625"/>
  </r>
  <r>
    <x v="17"/>
    <x v="0"/>
    <x v="2"/>
    <x v="11"/>
    <n v="119.02675000000001"/>
    <n v="747.52249000000006"/>
    <n v="289"/>
    <n v="30.636679999999998"/>
    <n v="24.422180000000001"/>
    <n v="21.212119999999999"/>
    <n v="21.212119999999999"/>
    <n v="21.212119999999999"/>
  </r>
  <r>
    <x v="17"/>
    <x v="0"/>
    <x v="3"/>
    <x v="0"/>
    <n v="114.46771"/>
    <n v="747.62104999999997"/>
    <n v="13656"/>
    <n v="32.019550000000002"/>
    <n v="23.375910000000001"/>
    <n v="21.212119999999999"/>
    <n v="21.212119999999999"/>
    <n v="21.212119999999999"/>
  </r>
  <r>
    <x v="17"/>
    <x v="0"/>
    <x v="3"/>
    <x v="1"/>
    <n v="125.00946999999999"/>
    <n v="747.78712999999993"/>
    <n v="12233"/>
    <n v="29.937950000000001"/>
    <n v="25.010870000000001"/>
    <n v="21.875"/>
    <n v="21.875"/>
    <n v="21.875"/>
  </r>
  <r>
    <x v="17"/>
    <x v="0"/>
    <x v="3"/>
    <x v="2"/>
    <n v="124.55356"/>
    <n v="747.07623999999998"/>
    <n v="11267"/>
    <n v="30.29759"/>
    <n v="24.695170000000001"/>
    <n v="21.875"/>
    <n v="21.875"/>
    <n v="21.875"/>
  </r>
  <r>
    <x v="17"/>
    <x v="0"/>
    <x v="3"/>
    <x v="3"/>
    <n v="102.43459"/>
    <n v="746.95938000000001"/>
    <n v="10267"/>
    <n v="30.073440000000002"/>
    <n v="24.874410000000001"/>
    <n v="21.212119999999999"/>
    <n v="21.212119999999999"/>
    <n v="21.212119999999999"/>
  </r>
  <r>
    <x v="17"/>
    <x v="0"/>
    <x v="3"/>
    <x v="4"/>
    <n v="151.18673999999999"/>
    <n v="746.81957"/>
    <n v="10242"/>
    <n v="30.12283"/>
    <n v="24.827590000000001"/>
    <n v="21.875"/>
    <n v="21.875"/>
    <n v="21.875"/>
  </r>
  <r>
    <x v="17"/>
    <x v="0"/>
    <x v="3"/>
    <x v="5"/>
    <n v="175.74127999999999"/>
    <n v="746.51515999999992"/>
    <n v="10948"/>
    <n v="30.620940000000001"/>
    <n v="24.411090000000002"/>
    <n v="21.875"/>
    <n v="21.875"/>
    <n v="21.875"/>
  </r>
  <r>
    <x v="17"/>
    <x v="0"/>
    <x v="3"/>
    <x v="6"/>
    <n v="170.46110999999999"/>
    <n v="746.92746999999997"/>
    <n v="14242"/>
    <n v="31.033629999999999"/>
    <n v="24.10397"/>
    <n v="21.212119999999999"/>
    <n v="21.212119999999999"/>
    <n v="21.212119999999999"/>
  </r>
  <r>
    <x v="17"/>
    <x v="0"/>
    <x v="3"/>
    <x v="7"/>
    <n v="173.06556"/>
    <n v="747.28318999999999"/>
    <n v="15315"/>
    <n v="29.554880000000001"/>
    <n v="25.31119"/>
    <n v="21.242419999999999"/>
    <n v="21.242419999999999"/>
    <n v="21.242419999999999"/>
  </r>
  <r>
    <x v="17"/>
    <x v="0"/>
    <x v="3"/>
    <x v="8"/>
    <n v="170.34506999999999"/>
    <n v="747.40084000000002"/>
    <n v="16448"/>
    <n v="30.894819999999999"/>
    <n v="24.231539999999999"/>
    <n v="21.212119999999999"/>
    <n v="21.212119999999999"/>
    <n v="21.212119999999999"/>
  </r>
  <r>
    <x v="17"/>
    <x v="0"/>
    <x v="3"/>
    <x v="9"/>
    <n v="157.07008999999999"/>
    <n v="746.96326999999997"/>
    <n v="13533"/>
    <n v="29.879549999999998"/>
    <n v="25.036000000000001"/>
    <n v="21.875"/>
    <n v="21.875"/>
    <n v="21.875"/>
  </r>
  <r>
    <x v="17"/>
    <x v="0"/>
    <x v="3"/>
    <x v="10"/>
    <n v="158.63103000000001"/>
    <n v="746.97375999999997"/>
    <n v="11661"/>
    <n v="30.180260000000001"/>
    <n v="24.787710000000001"/>
    <n v="21.212119999999999"/>
    <n v="21.212119999999999"/>
    <n v="21.212119999999999"/>
  </r>
  <r>
    <x v="17"/>
    <x v="0"/>
    <x v="3"/>
    <x v="11"/>
    <n v="127.99881999999999"/>
    <n v="747.43537000000003"/>
    <n v="13345"/>
    <n v="30.96208"/>
    <n v="24.168279999999999"/>
    <n v="21.212119999999999"/>
    <n v="21.212119999999999"/>
    <n v="21.212119999999999"/>
  </r>
  <r>
    <x v="17"/>
    <x v="1"/>
    <x v="0"/>
    <x v="0"/>
    <n v="179.42087000000001"/>
    <n v="746.83276000000001"/>
    <n v="101298"/>
    <n v="31.96246"/>
    <n v="23.39472"/>
    <n v="21.212119999999999"/>
    <n v="21.212119999999999"/>
    <n v="21.212119999999999"/>
  </r>
  <r>
    <x v="17"/>
    <x v="1"/>
    <x v="0"/>
    <x v="1"/>
    <n v="184.87326999999999"/>
    <n v="746.24897999999996"/>
    <n v="75657"/>
    <n v="30.171890000000001"/>
    <n v="24.769839999999999"/>
    <n v="21.875"/>
    <n v="21.875"/>
    <n v="21.875"/>
  </r>
  <r>
    <x v="17"/>
    <x v="1"/>
    <x v="0"/>
    <x v="2"/>
    <n v="185.07284999999999"/>
    <n v="745.98559"/>
    <n v="65377"/>
    <n v="30.22785"/>
    <n v="24.716950000000001"/>
    <n v="21.875"/>
    <n v="21.875"/>
    <n v="21.875"/>
  </r>
  <r>
    <x v="17"/>
    <x v="1"/>
    <x v="0"/>
    <x v="3"/>
    <n v="163.44614999999999"/>
    <n v="745.78144999999995"/>
    <n v="59511"/>
    <n v="30.171769999999999"/>
    <n v="24.755549999999999"/>
    <n v="21.212119999999999"/>
    <n v="21.212119999999999"/>
    <n v="21.212119999999999"/>
  </r>
  <r>
    <x v="17"/>
    <x v="1"/>
    <x v="0"/>
    <x v="4"/>
    <n v="195.78138999999999"/>
    <n v="745.87094999999999"/>
    <n v="59893"/>
    <n v="30.123200000000001"/>
    <n v="24.797440000000002"/>
    <n v="21.875"/>
    <n v="21.875"/>
    <n v="21.875"/>
  </r>
  <r>
    <x v="17"/>
    <x v="1"/>
    <x v="0"/>
    <x v="5"/>
    <n v="201.17399"/>
    <n v="745.96417999999994"/>
    <n v="64595"/>
    <n v="30.680219999999998"/>
    <n v="24.349360000000001"/>
    <n v="21.875"/>
    <n v="21.875"/>
    <n v="21.875"/>
  </r>
  <r>
    <x v="17"/>
    <x v="1"/>
    <x v="0"/>
    <x v="6"/>
    <n v="201.13184999999999"/>
    <n v="746.68646999999999"/>
    <n v="83759"/>
    <n v="31.05585"/>
    <n v="24.076509999999999"/>
    <n v="21.212119999999999"/>
    <n v="21.212119999999999"/>
    <n v="21.212119999999999"/>
  </r>
  <r>
    <x v="17"/>
    <x v="1"/>
    <x v="0"/>
    <x v="7"/>
    <n v="206.92212000000001"/>
    <n v="747.10457999999994"/>
    <n v="85858"/>
    <n v="29.493310000000001"/>
    <n v="25.354330000000001"/>
    <n v="21.212119999999999"/>
    <n v="21.212119999999999"/>
    <n v="21.212119999999999"/>
  </r>
  <r>
    <x v="17"/>
    <x v="1"/>
    <x v="0"/>
    <x v="8"/>
    <n v="203.73085"/>
    <n v="747.12284"/>
    <n v="95474"/>
    <n v="31.016290000000001"/>
    <n v="24.125"/>
    <n v="21.212119999999999"/>
    <n v="21.212119999999999"/>
    <n v="21.212119999999999"/>
  </r>
  <r>
    <x v="17"/>
    <x v="1"/>
    <x v="0"/>
    <x v="9"/>
    <n v="186.40843000000001"/>
    <n v="746.60165999999992"/>
    <n v="80288"/>
    <n v="29.867709999999999"/>
    <n v="25.032599999999999"/>
    <n v="21.875"/>
    <n v="21.875"/>
    <n v="21.875"/>
  </r>
  <r>
    <x v="17"/>
    <x v="1"/>
    <x v="0"/>
    <x v="10"/>
    <n v="200.01712000000001"/>
    <n v="745.99496999999997"/>
    <n v="72013"/>
    <n v="30.25836"/>
    <n v="24.69537"/>
    <n v="21.212119999999999"/>
    <n v="21.212119999999999"/>
    <n v="21.212119999999999"/>
  </r>
  <r>
    <x v="17"/>
    <x v="1"/>
    <x v="0"/>
    <x v="11"/>
    <n v="191.89288999999999"/>
    <n v="746.38782000000003"/>
    <n v="89287"/>
    <n v="30.990100000000002"/>
    <n v="24.113659999999999"/>
    <n v="21.212119999999999"/>
    <n v="21.212119999999999"/>
    <n v="21.212119999999999"/>
  </r>
  <r>
    <x v="17"/>
    <x v="1"/>
    <x v="1"/>
    <x v="0"/>
    <n v="148.29353"/>
    <n v="747.84727999999996"/>
    <n v="2259"/>
    <n v="32.157150000000001"/>
    <n v="23.279800000000002"/>
    <n v="21.212119999999999"/>
    <n v="21.212119999999999"/>
    <n v="21.212119999999999"/>
  </r>
  <r>
    <x v="17"/>
    <x v="1"/>
    <x v="1"/>
    <x v="1"/>
    <n v="154.82637"/>
    <n v="746.77254000000005"/>
    <n v="1974"/>
    <n v="29.73556"/>
    <n v="25.14545"/>
    <n v="21.90625"/>
    <n v="21.90625"/>
    <n v="21.90625"/>
  </r>
  <r>
    <x v="17"/>
    <x v="1"/>
    <x v="1"/>
    <x v="2"/>
    <n v="153.69628"/>
    <n v="747.37676999999996"/>
    <n v="1834"/>
    <n v="30.518540000000002"/>
    <n v="24.5245"/>
    <n v="21.875"/>
    <n v="21.875"/>
    <n v="21.875"/>
  </r>
  <r>
    <x v="17"/>
    <x v="1"/>
    <x v="1"/>
    <x v="3"/>
    <n v="129.08085"/>
    <n v="746.24019999999996"/>
    <n v="1632"/>
    <n v="30.37377"/>
    <n v="24.607230000000001"/>
    <n v="21.787880000000001"/>
    <n v="21.787880000000001"/>
    <n v="21.787880000000001"/>
  </r>
  <r>
    <x v="17"/>
    <x v="1"/>
    <x v="1"/>
    <x v="4"/>
    <n v="156.36044999999999"/>
    <n v="745.43230000000005"/>
    <n v="1610"/>
    <n v="29.84348"/>
    <n v="25.010259999999999"/>
    <n v="21.875"/>
    <n v="21.875"/>
    <n v="21.875"/>
  </r>
  <r>
    <x v="17"/>
    <x v="1"/>
    <x v="1"/>
    <x v="5"/>
    <n v="155.18659"/>
    <n v="747.53180999999995"/>
    <n v="1886"/>
    <n v="30.808060000000001"/>
    <n v="24.29044"/>
    <n v="21.875"/>
    <n v="21.875"/>
    <n v="21.875"/>
  </r>
  <r>
    <x v="17"/>
    <x v="1"/>
    <x v="1"/>
    <x v="6"/>
    <n v="156.44130000000001"/>
    <n v="748.22113000000002"/>
    <n v="2026"/>
    <n v="30.907699999999998"/>
    <n v="24.244250000000001"/>
    <n v="21.212119999999999"/>
    <n v="21.212119999999999"/>
    <n v="21.212119999999999"/>
  </r>
  <r>
    <x v="17"/>
    <x v="1"/>
    <x v="1"/>
    <x v="7"/>
    <n v="159.69211000000001"/>
    <n v="749.17237999999998"/>
    <n v="2071"/>
    <n v="29.473199999999999"/>
    <n v="25.440660000000001"/>
    <n v="21.66667"/>
    <n v="21.66667"/>
    <n v="21.66667"/>
  </r>
  <r>
    <x v="17"/>
    <x v="1"/>
    <x v="1"/>
    <x v="8"/>
    <n v="158.69548"/>
    <n v="749.30299000000002"/>
    <n v="2010"/>
    <n v="30.91244"/>
    <n v="24.274789999999999"/>
    <n v="21.212119999999999"/>
    <n v="21.212119999999999"/>
    <n v="21.212119999999999"/>
  </r>
  <r>
    <x v="17"/>
    <x v="1"/>
    <x v="1"/>
    <x v="9"/>
    <n v="142.42636999999999"/>
    <n v="747.13593000000003"/>
    <n v="1876"/>
    <n v="29.955760000000001"/>
    <n v="24.972899999999999"/>
    <n v="21.875"/>
    <n v="21.875"/>
    <n v="21.875"/>
  </r>
  <r>
    <x v="17"/>
    <x v="1"/>
    <x v="1"/>
    <x v="10"/>
    <n v="162.70446000000001"/>
    <n v="746.20989000000009"/>
    <n v="1820"/>
    <n v="29.8033"/>
    <n v="25.06465"/>
    <n v="21.424240000000001"/>
    <n v="21.424240000000001"/>
    <n v="21.424240000000001"/>
  </r>
  <r>
    <x v="17"/>
    <x v="1"/>
    <x v="1"/>
    <x v="11"/>
    <n v="157.99063000000001"/>
    <n v="746.82344999999998"/>
    <n v="2124"/>
    <n v="31.068269999999998"/>
    <n v="24.063880000000001"/>
    <n v="21.242419999999999"/>
    <n v="21.242419999999999"/>
    <n v="21.242419999999999"/>
  </r>
  <r>
    <x v="17"/>
    <x v="1"/>
    <x v="2"/>
    <x v="0"/>
    <n v="156.42367999999999"/>
    <n v="746.37368000000004"/>
    <n v="190"/>
    <n v="32.31579"/>
    <n v="23.1174"/>
    <n v="21.212119999999999"/>
    <n v="21.212119999999999"/>
    <n v="21.212119999999999"/>
  </r>
  <r>
    <x v="17"/>
    <x v="1"/>
    <x v="2"/>
    <x v="1"/>
    <n v="160.05107000000001"/>
    <n v="748.59333000000004"/>
    <n v="150"/>
    <n v="29.99333"/>
    <n v="24.991569999999999"/>
    <n v="21.9375"/>
    <n v="21.9375"/>
    <n v="21.9375"/>
  </r>
  <r>
    <x v="17"/>
    <x v="1"/>
    <x v="2"/>
    <x v="2"/>
    <n v="162.54934"/>
    <n v="744.10949000000005"/>
    <n v="137"/>
    <n v="30.36496"/>
    <n v="24.554780000000001"/>
    <n v="21.90625"/>
    <n v="21.90625"/>
    <n v="21.90625"/>
  </r>
  <r>
    <x v="17"/>
    <x v="1"/>
    <x v="2"/>
    <x v="3"/>
    <n v="144.03316000000001"/>
    <n v="748.10293999999999"/>
    <n v="136"/>
    <n v="29.845590000000001"/>
    <n v="25.091460000000001"/>
    <n v="22.375"/>
    <n v="22.375"/>
    <n v="22.375"/>
  </r>
  <r>
    <x v="17"/>
    <x v="1"/>
    <x v="2"/>
    <x v="4"/>
    <n v="152.87834000000001"/>
    <n v="749.74482999999998"/>
    <n v="145"/>
    <n v="29.889659999999999"/>
    <n v="25.124179999999999"/>
    <n v="22.1875"/>
    <n v="22.1875"/>
    <n v="22.1875"/>
  </r>
  <r>
    <x v="17"/>
    <x v="1"/>
    <x v="2"/>
    <x v="5"/>
    <n v="134.85163"/>
    <n v="747.64377999999999"/>
    <n v="233"/>
    <n v="31.06438"/>
    <n v="24.090399999999999"/>
    <n v="21.875"/>
    <n v="21.875"/>
    <n v="21.875"/>
  </r>
  <r>
    <x v="17"/>
    <x v="1"/>
    <x v="2"/>
    <x v="6"/>
    <n v="133.97989000000001"/>
    <n v="751.77717000000007"/>
    <n v="184"/>
    <n v="31.027170000000002"/>
    <n v="24.255610000000001"/>
    <n v="21.727270000000001"/>
    <n v="21.727270000000001"/>
    <n v="21.727270000000001"/>
  </r>
  <r>
    <x v="17"/>
    <x v="1"/>
    <x v="2"/>
    <x v="7"/>
    <n v="142.25909999999999"/>
    <n v="749.32"/>
    <n v="200"/>
    <n v="29.41"/>
    <n v="25.500820000000001"/>
    <n v="22.6129"/>
    <n v="22.6129"/>
    <n v="22.6129"/>
  </r>
  <r>
    <x v="17"/>
    <x v="1"/>
    <x v="2"/>
    <x v="8"/>
    <n v="137.66913"/>
    <n v="747.58257000000003"/>
    <n v="218"/>
    <n v="30.899080000000001"/>
    <n v="24.228370000000002"/>
    <n v="21.212119999999999"/>
    <n v="21.212119999999999"/>
    <n v="21.212119999999999"/>
  </r>
  <r>
    <x v="17"/>
    <x v="1"/>
    <x v="2"/>
    <x v="9"/>
    <n v="116.92931"/>
    <n v="745.28735999999992"/>
    <n v="174"/>
    <n v="29.678159999999998"/>
    <n v="25.143930000000001"/>
    <n v="21.875"/>
    <n v="21.875"/>
    <n v="21.875"/>
  </r>
  <r>
    <x v="17"/>
    <x v="1"/>
    <x v="2"/>
    <x v="10"/>
    <n v="153.7139"/>
    <n v="744.92199000000005"/>
    <n v="141"/>
    <n v="30.46809"/>
    <n v="24.496279999999999"/>
    <n v="21.875"/>
    <n v="21.875"/>
    <n v="21.875"/>
  </r>
  <r>
    <x v="17"/>
    <x v="1"/>
    <x v="2"/>
    <x v="11"/>
    <n v="163.48013"/>
    <n v="748.65772000000004"/>
    <n v="149"/>
    <n v="30.59732"/>
    <n v="24.48922"/>
    <n v="21.878789999999999"/>
    <n v="21.878789999999999"/>
    <n v="21.878789999999999"/>
  </r>
  <r>
    <x v="17"/>
    <x v="1"/>
    <x v="3"/>
    <x v="0"/>
    <n v="169.51310000000001"/>
    <n v="746.74717999999996"/>
    <n v="91305"/>
    <n v="32.022759999999998"/>
    <n v="23.346779999999999"/>
    <n v="21.212119999999999"/>
    <n v="21.212119999999999"/>
    <n v="21.212119999999999"/>
  </r>
  <r>
    <x v="17"/>
    <x v="1"/>
    <x v="3"/>
    <x v="1"/>
    <n v="175.41531000000001"/>
    <n v="745.97702000000004"/>
    <n v="63524"/>
    <n v="29.941610000000001"/>
    <n v="24.948720000000002"/>
    <n v="21.875"/>
    <n v="21.875"/>
    <n v="21.875"/>
  </r>
  <r>
    <x v="17"/>
    <x v="1"/>
    <x v="3"/>
    <x v="2"/>
    <n v="173.22178"/>
    <n v="745.83234000000004"/>
    <n v="57234"/>
    <n v="30.444749999999999"/>
    <n v="24.534130000000001"/>
    <n v="20.64706"/>
    <n v="20.64706"/>
    <n v="20.64706"/>
  </r>
  <r>
    <x v="17"/>
    <x v="1"/>
    <x v="3"/>
    <x v="3"/>
    <n v="154.16647"/>
    <n v="745.63486"/>
    <n v="49984"/>
    <n v="30.044750000000001"/>
    <n v="24.85266"/>
    <n v="21.212119999999999"/>
    <n v="21.212119999999999"/>
    <n v="21.212119999999999"/>
  </r>
  <r>
    <x v="17"/>
    <x v="1"/>
    <x v="3"/>
    <x v="4"/>
    <n v="179.89995999999999"/>
    <n v="745.77447999999993"/>
    <n v="53850"/>
    <n v="30.200849999999999"/>
    <n v="24.72728"/>
    <n v="21.875"/>
    <n v="21.875"/>
    <n v="21.875"/>
  </r>
  <r>
    <x v="17"/>
    <x v="1"/>
    <x v="3"/>
    <x v="5"/>
    <n v="182.14091999999999"/>
    <n v="746.09564999999998"/>
    <n v="62560"/>
    <n v="30.682770000000001"/>
    <n v="24.350059999999999"/>
    <n v="21.875"/>
    <n v="21.875"/>
    <n v="21.875"/>
  </r>
  <r>
    <x v="17"/>
    <x v="1"/>
    <x v="3"/>
    <x v="6"/>
    <n v="183.43219999999999"/>
    <n v="747.28395999999998"/>
    <n v="86686"/>
    <n v="30.960270000000001"/>
    <n v="24.173909999999999"/>
    <n v="21.212119999999999"/>
    <n v="21.212119999999999"/>
    <n v="21.212119999999999"/>
  </r>
  <r>
    <x v="17"/>
    <x v="1"/>
    <x v="3"/>
    <x v="7"/>
    <n v="188.01472000000001"/>
    <n v="747.69012999999995"/>
    <n v="94174"/>
    <n v="29.56279"/>
    <n v="25.319289999999999"/>
    <n v="21.212119999999999"/>
    <n v="21.212119999999999"/>
    <n v="21.212119999999999"/>
  </r>
  <r>
    <x v="17"/>
    <x v="1"/>
    <x v="3"/>
    <x v="8"/>
    <n v="186.25585000000001"/>
    <n v="747.90003000000002"/>
    <n v="99868"/>
    <n v="30.84477"/>
    <n v="24.288029999999999"/>
    <n v="21.212119999999999"/>
    <n v="21.212119999999999"/>
    <n v="21.212119999999999"/>
  </r>
  <r>
    <x v="17"/>
    <x v="1"/>
    <x v="3"/>
    <x v="9"/>
    <n v="167.90591000000001"/>
    <n v="746.97794999999996"/>
    <n v="85223"/>
    <n v="29.904699999999998"/>
    <n v="25.014489999999999"/>
    <n v="21.875"/>
    <n v="21.875"/>
    <n v="21.875"/>
  </r>
  <r>
    <x v="17"/>
    <x v="1"/>
    <x v="3"/>
    <x v="10"/>
    <n v="187.51765"/>
    <n v="746.06682999999998"/>
    <n v="66379"/>
    <n v="30.24963"/>
    <n v="24.703279999999999"/>
    <n v="21.212119999999999"/>
    <n v="21.212119999999999"/>
    <n v="21.212119999999999"/>
  </r>
  <r>
    <x v="17"/>
    <x v="1"/>
    <x v="3"/>
    <x v="11"/>
    <n v="181.92079000000001"/>
    <n v="746.23433"/>
    <n v="72233"/>
    <n v="30.991389999999999"/>
    <n v="24.107880000000002"/>
    <n v="21.212119999999999"/>
    <n v="21.212119999999999"/>
    <n v="21.212119999999999"/>
  </r>
  <r>
    <x v="18"/>
    <x v="0"/>
    <x v="0"/>
    <x v="0"/>
    <n v="163.05816999999999"/>
    <n v="846.94821999999988"/>
    <n v="7416"/>
    <n v="31.974240000000002"/>
    <n v="26.521899999999999"/>
    <n v="24.242419999999999"/>
    <n v="24.242419999999999"/>
    <n v="24.242419999999999"/>
  </r>
  <r>
    <x v="18"/>
    <x v="0"/>
    <x v="0"/>
    <x v="1"/>
    <n v="171.33319"/>
    <n v="846.57999000000007"/>
    <n v="5138"/>
    <n v="30.217980000000001"/>
    <n v="28.057749999999999"/>
    <n v="25"/>
    <n v="25"/>
    <n v="25"/>
  </r>
  <r>
    <x v="18"/>
    <x v="0"/>
    <x v="0"/>
    <x v="2"/>
    <n v="171.62550999999999"/>
    <n v="846.83944000000008"/>
    <n v="3986"/>
    <n v="30.23432"/>
    <n v="28.05368"/>
    <n v="25"/>
    <n v="25"/>
    <n v="25"/>
  </r>
  <r>
    <x v="18"/>
    <x v="0"/>
    <x v="0"/>
    <x v="3"/>
    <n v="148.71507"/>
    <n v="844.74519999999995"/>
    <n v="3128"/>
    <n v="30.255120000000002"/>
    <n v="27.964390000000002"/>
    <n v="24.36364"/>
    <n v="24.36364"/>
    <n v="24.36364"/>
  </r>
  <r>
    <x v="18"/>
    <x v="0"/>
    <x v="0"/>
    <x v="4"/>
    <n v="201.89205999999999"/>
    <n v="845.27534000000003"/>
    <n v="2851"/>
    <n v="30.105930000000001"/>
    <n v="28.119630000000001"/>
    <n v="25"/>
    <n v="25"/>
    <n v="25"/>
  </r>
  <r>
    <x v="18"/>
    <x v="0"/>
    <x v="0"/>
    <x v="5"/>
    <n v="229.67328000000001"/>
    <n v="846.09039000000007"/>
    <n v="3131"/>
    <n v="30.748000000000001"/>
    <n v="27.556290000000001"/>
    <n v="25"/>
    <n v="25"/>
    <n v="25"/>
  </r>
  <r>
    <x v="18"/>
    <x v="0"/>
    <x v="0"/>
    <x v="6"/>
    <n v="232.03207"/>
    <n v="845.57968000000005"/>
    <n v="4468"/>
    <n v="31.137419999999999"/>
    <n v="27.19416"/>
    <n v="24.242419999999999"/>
    <n v="24.242419999999999"/>
    <n v="24.242419999999999"/>
  </r>
  <r>
    <x v="18"/>
    <x v="0"/>
    <x v="0"/>
    <x v="7"/>
    <n v="242.46677"/>
    <n v="845.89160000000004"/>
    <n v="4760"/>
    <n v="29.57227"/>
    <n v="28.634589999999999"/>
    <n v="24.242419999999999"/>
    <n v="24.242419999999999"/>
    <n v="24.242419999999999"/>
  </r>
  <r>
    <x v="18"/>
    <x v="0"/>
    <x v="0"/>
    <x v="8"/>
    <n v="235.59347"/>
    <n v="846.0172"/>
    <n v="5581"/>
    <n v="31.046410000000002"/>
    <n v="27.295249999999999"/>
    <n v="24.242419999999999"/>
    <n v="24.242419999999999"/>
    <n v="24.242419999999999"/>
  </r>
  <r>
    <x v="18"/>
    <x v="0"/>
    <x v="0"/>
    <x v="9"/>
    <n v="219.70935"/>
    <n v="845.89368999999999"/>
    <n v="4261"/>
    <n v="29.99155"/>
    <n v="28.247800000000002"/>
    <n v="25"/>
    <n v="25"/>
    <n v="25"/>
  </r>
  <r>
    <x v="18"/>
    <x v="0"/>
    <x v="0"/>
    <x v="10"/>
    <n v="210.66757999999999"/>
    <n v="844.87259000000006"/>
    <n v="3524"/>
    <n v="30.186440000000001"/>
    <n v="28.034420000000001"/>
    <n v="24.818180000000002"/>
    <n v="24.818180000000002"/>
    <n v="24.818180000000002"/>
  </r>
  <r>
    <x v="18"/>
    <x v="0"/>
    <x v="0"/>
    <x v="11"/>
    <n v="178.10617999999999"/>
    <n v="846.26980000000003"/>
    <n v="5493"/>
    <n v="31.05771"/>
    <n v="27.281639999999999"/>
    <n v="24.242419999999999"/>
    <n v="24.242419999999999"/>
    <n v="24.242419999999999"/>
  </r>
  <r>
    <x v="18"/>
    <x v="0"/>
    <x v="1"/>
    <x v="0"/>
    <n v="131.49644000000001"/>
    <n v="849.17743000000007"/>
    <n v="1099"/>
    <n v="32.052779999999998"/>
    <n v="26.520189999999999"/>
    <n v="24.242419999999999"/>
    <n v="24.242419999999999"/>
    <n v="24.242419999999999"/>
  </r>
  <r>
    <x v="18"/>
    <x v="0"/>
    <x v="1"/>
    <x v="1"/>
    <n v="132.95526000000001"/>
    <n v="849.53025000000002"/>
    <n v="1256"/>
    <n v="29.747610000000002"/>
    <n v="28.59432"/>
    <n v="25"/>
    <n v="25"/>
    <n v="25"/>
  </r>
  <r>
    <x v="18"/>
    <x v="0"/>
    <x v="1"/>
    <x v="2"/>
    <n v="134.51436000000001"/>
    <n v="848.13100000000009"/>
    <n v="1229"/>
    <n v="30.42718"/>
    <n v="27.91872"/>
    <n v="25"/>
    <n v="25"/>
    <n v="25"/>
  </r>
  <r>
    <x v="18"/>
    <x v="0"/>
    <x v="1"/>
    <x v="3"/>
    <n v="108.99405"/>
    <n v="847.66338000000007"/>
    <n v="1114"/>
    <n v="30.30969"/>
    <n v="28.009499999999999"/>
    <n v="24.30303"/>
    <n v="24.30303"/>
    <n v="24.30303"/>
  </r>
  <r>
    <x v="18"/>
    <x v="0"/>
    <x v="1"/>
    <x v="4"/>
    <n v="143.49932000000001"/>
    <n v="848.59009000000003"/>
    <n v="1110"/>
    <n v="29.817119999999999"/>
    <n v="28.49644"/>
    <n v="25.03125"/>
    <n v="25.03125"/>
    <n v="25.03125"/>
  </r>
  <r>
    <x v="18"/>
    <x v="0"/>
    <x v="1"/>
    <x v="5"/>
    <n v="170.24397999999999"/>
    <n v="846.79075999999998"/>
    <n v="1147"/>
    <n v="30.714040000000001"/>
    <n v="27.599969999999999"/>
    <n v="25"/>
    <n v="25"/>
    <n v="25"/>
  </r>
  <r>
    <x v="18"/>
    <x v="0"/>
    <x v="1"/>
    <x v="6"/>
    <n v="171.38888"/>
    <n v="850.41321999999991"/>
    <n v="1210"/>
    <n v="31.041319999999999"/>
    <n v="27.435590000000001"/>
    <n v="24.272729999999999"/>
    <n v="24.272729999999999"/>
    <n v="24.272729999999999"/>
  </r>
  <r>
    <x v="18"/>
    <x v="0"/>
    <x v="1"/>
    <x v="7"/>
    <n v="178.23998"/>
    <n v="848.23351999999988"/>
    <n v="1229"/>
    <n v="29.43694"/>
    <n v="28.838100000000001"/>
    <n v="25.3125"/>
    <n v="25.3125"/>
    <n v="25.3125"/>
  </r>
  <r>
    <x v="18"/>
    <x v="0"/>
    <x v="1"/>
    <x v="8"/>
    <n v="173.69273999999999"/>
    <n v="848.10273000000007"/>
    <n v="1207"/>
    <n v="30.971"/>
    <n v="27.41705"/>
    <n v="24.242419999999999"/>
    <n v="24.242419999999999"/>
    <n v="24.242419999999999"/>
  </r>
  <r>
    <x v="18"/>
    <x v="0"/>
    <x v="1"/>
    <x v="9"/>
    <n v="159.34676999999999"/>
    <n v="846.60351999999989"/>
    <n v="1135"/>
    <n v="29.800879999999999"/>
    <n v="28.44162"/>
    <n v="25.03125"/>
    <n v="25.03125"/>
    <n v="25.03125"/>
  </r>
  <r>
    <x v="18"/>
    <x v="0"/>
    <x v="1"/>
    <x v="10"/>
    <n v="150.87655000000001"/>
    <n v="847.81304"/>
    <n v="1150"/>
    <n v="29.806090000000001"/>
    <n v="28.472660000000001"/>
    <n v="25"/>
    <n v="25"/>
    <n v="25"/>
  </r>
  <r>
    <x v="18"/>
    <x v="0"/>
    <x v="1"/>
    <x v="11"/>
    <n v="140.78555"/>
    <n v="848.11939000000007"/>
    <n v="1315"/>
    <n v="31.05247"/>
    <n v="27.342040000000001"/>
    <n v="24.272729999999999"/>
    <n v="24.272729999999999"/>
    <n v="24.272729999999999"/>
  </r>
  <r>
    <x v="18"/>
    <x v="0"/>
    <x v="2"/>
    <x v="0"/>
    <n v="130.81341"/>
    <n v="848.50166999999988"/>
    <n v="299"/>
    <n v="32.311040000000013"/>
    <n v="26.286709999999999"/>
    <n v="24.242419999999999"/>
    <n v="24.242419999999999"/>
    <n v="24.242419999999999"/>
  </r>
  <r>
    <x v="18"/>
    <x v="0"/>
    <x v="2"/>
    <x v="1"/>
    <n v="139.14391000000001"/>
    <n v="849.34884"/>
    <n v="258"/>
    <n v="30.093019999999999"/>
    <n v="28.257210000000001"/>
    <n v="25.0625"/>
    <n v="25.0625"/>
    <n v="25.0625"/>
  </r>
  <r>
    <x v="18"/>
    <x v="0"/>
    <x v="2"/>
    <x v="2"/>
    <n v="136.85516999999999"/>
    <n v="846.92754000000002"/>
    <n v="207"/>
    <n v="30.458939999999998"/>
    <n v="27.86412"/>
    <n v="25"/>
    <n v="25"/>
    <n v="25"/>
  </r>
  <r>
    <x v="18"/>
    <x v="0"/>
    <x v="2"/>
    <x v="3"/>
    <n v="114.34636999999999"/>
    <n v="845.83240000000001"/>
    <n v="179"/>
    <n v="30.128489999999999"/>
    <n v="28.108779999999999"/>
    <n v="25.0625"/>
    <n v="25.0625"/>
    <n v="25.0625"/>
  </r>
  <r>
    <x v="18"/>
    <x v="0"/>
    <x v="2"/>
    <x v="4"/>
    <n v="145.61885000000001"/>
    <n v="843.56770999999992"/>
    <n v="192"/>
    <n v="29.78125"/>
    <n v="28.36666"/>
    <n v="25.09375"/>
    <n v="25.09375"/>
    <n v="25.09375"/>
  </r>
  <r>
    <x v="18"/>
    <x v="0"/>
    <x v="2"/>
    <x v="5"/>
    <n v="148.05131"/>
    <n v="846.30508000000009"/>
    <n v="236"/>
    <n v="30.894069999999999"/>
    <n v="27.419830000000001"/>
    <n v="25.03125"/>
    <n v="25.03125"/>
    <n v="25.03125"/>
  </r>
  <r>
    <x v="18"/>
    <x v="0"/>
    <x v="2"/>
    <x v="6"/>
    <n v="140.67603"/>
    <n v="845.43574999999998"/>
    <n v="179"/>
    <n v="30.972069999999999"/>
    <n v="27.32225"/>
    <n v="24.545449999999999"/>
    <n v="24.545449999999999"/>
    <n v="24.545449999999999"/>
  </r>
  <r>
    <x v="18"/>
    <x v="0"/>
    <x v="2"/>
    <x v="7"/>
    <n v="164.23329000000001"/>
    <n v="848.30951999999991"/>
    <n v="252"/>
    <n v="29.297619999999998"/>
    <n v="28.97073"/>
    <n v="25.806450000000002"/>
    <n v="25.806450000000002"/>
    <n v="25.806450000000002"/>
  </r>
  <r>
    <x v="18"/>
    <x v="0"/>
    <x v="2"/>
    <x v="8"/>
    <n v="155.84563"/>
    <n v="848.18089999999995"/>
    <n v="199"/>
    <n v="31.105530000000002"/>
    <n v="27.30171"/>
    <n v="24.30303"/>
    <n v="24.30303"/>
    <n v="24.30303"/>
  </r>
  <r>
    <x v="18"/>
    <x v="0"/>
    <x v="2"/>
    <x v="9"/>
    <n v="136.08127999999999"/>
    <n v="846.64103000000011"/>
    <n v="195"/>
    <n v="29.61026"/>
    <n v="28.62227"/>
    <n v="25.1875"/>
    <n v="25.1875"/>
    <n v="25.1875"/>
  </r>
  <r>
    <x v="18"/>
    <x v="0"/>
    <x v="2"/>
    <x v="10"/>
    <n v="148.99844999999999"/>
    <n v="849.05746999999997"/>
    <n v="174"/>
    <n v="30.241379999999999"/>
    <n v="28.134609999999999"/>
    <n v="25.0625"/>
    <n v="25.0625"/>
    <n v="25.0625"/>
  </r>
  <r>
    <x v="18"/>
    <x v="0"/>
    <x v="2"/>
    <x v="11"/>
    <n v="139.49347"/>
    <n v="846.29729999999995"/>
    <n v="222"/>
    <n v="30.63063"/>
    <n v="27.65568"/>
    <n v="25"/>
    <n v="25"/>
    <n v="25"/>
  </r>
  <r>
    <x v="18"/>
    <x v="0"/>
    <x v="3"/>
    <x v="0"/>
    <n v="144.40728999999999"/>
    <n v="848.11833000000013"/>
    <n v="11434"/>
    <n v="32.020029999999998"/>
    <n v="26.517949999999999"/>
    <n v="24.242419999999999"/>
    <n v="24.242419999999999"/>
    <n v="24.242419999999999"/>
  </r>
  <r>
    <x v="18"/>
    <x v="0"/>
    <x v="3"/>
    <x v="1"/>
    <n v="156.93044"/>
    <n v="847.27728999999999"/>
    <n v="9784"/>
    <n v="29.95431"/>
    <n v="28.323340000000002"/>
    <n v="25"/>
    <n v="25"/>
    <n v="25"/>
  </r>
  <r>
    <x v="18"/>
    <x v="0"/>
    <x v="3"/>
    <x v="2"/>
    <n v="155.49447000000001"/>
    <n v="847.09259000000009"/>
    <n v="8802"/>
    <n v="30.283570000000001"/>
    <n v="28.013629999999999"/>
    <n v="25"/>
    <n v="25"/>
    <n v="25"/>
  </r>
  <r>
    <x v="18"/>
    <x v="0"/>
    <x v="3"/>
    <x v="3"/>
    <n v="134.33815999999999"/>
    <n v="846.98101999999994"/>
    <n v="7693"/>
    <n v="30.083320000000001"/>
    <n v="28.197369999999999"/>
    <n v="24.242419999999999"/>
    <n v="24.242419999999999"/>
    <n v="24.242419999999999"/>
  </r>
  <r>
    <x v="18"/>
    <x v="0"/>
    <x v="3"/>
    <x v="4"/>
    <n v="184.15747999999999"/>
    <n v="846.62108999999998"/>
    <n v="7482"/>
    <n v="30.130579999999998"/>
    <n v="28.13974"/>
    <n v="25"/>
    <n v="25"/>
    <n v="25"/>
  </r>
  <r>
    <x v="18"/>
    <x v="0"/>
    <x v="3"/>
    <x v="5"/>
    <n v="211.54747"/>
    <n v="846.77956999999992"/>
    <n v="7703"/>
    <n v="30.648710000000001"/>
    <n v="27.6648"/>
    <n v="25"/>
    <n v="25"/>
    <n v="25"/>
  </r>
  <r>
    <x v="18"/>
    <x v="0"/>
    <x v="3"/>
    <x v="6"/>
    <n v="206.56451999999999"/>
    <n v="846.61733000000004"/>
    <n v="10479"/>
    <n v="31.048190000000002"/>
    <n v="27.309809999999999"/>
    <n v="24.242419999999999"/>
    <n v="24.242419999999999"/>
    <n v="24.242419999999999"/>
  </r>
  <r>
    <x v="18"/>
    <x v="0"/>
    <x v="3"/>
    <x v="7"/>
    <n v="209.42352"/>
    <n v="846.94821999999988"/>
    <n v="11298"/>
    <n v="29.552579999999999"/>
    <n v="28.688700000000001"/>
    <n v="24.242419999999999"/>
    <n v="24.242419999999999"/>
    <n v="24.242419999999999"/>
  </r>
  <r>
    <x v="18"/>
    <x v="0"/>
    <x v="3"/>
    <x v="8"/>
    <n v="206.43695"/>
    <n v="847.16090999999994"/>
    <n v="12616"/>
    <n v="30.954339999999998"/>
    <n v="27.413219999999999"/>
    <n v="24.242419999999999"/>
    <n v="24.242419999999999"/>
    <n v="24.242419999999999"/>
  </r>
  <r>
    <x v="18"/>
    <x v="0"/>
    <x v="3"/>
    <x v="9"/>
    <n v="193.91075000000001"/>
    <n v="846.79254000000003"/>
    <n v="9491"/>
    <n v="29.920449999999999"/>
    <n v="28.344560000000001"/>
    <n v="25"/>
    <n v="25"/>
    <n v="25"/>
  </r>
  <r>
    <x v="18"/>
    <x v="0"/>
    <x v="3"/>
    <x v="10"/>
    <n v="193.54577"/>
    <n v="846.22859000000005"/>
    <n v="8382"/>
    <n v="30.163329999999998"/>
    <n v="28.09646"/>
    <n v="24.242419999999999"/>
    <n v="24.242419999999999"/>
    <n v="24.242419999999999"/>
  </r>
  <r>
    <x v="18"/>
    <x v="0"/>
    <x v="3"/>
    <x v="11"/>
    <n v="159.98872"/>
    <n v="847.38188000000002"/>
    <n v="10024"/>
    <n v="30.94942"/>
    <n v="27.41123"/>
    <n v="24.242419999999999"/>
    <n v="24.242419999999999"/>
    <n v="24.242419999999999"/>
  </r>
  <r>
    <x v="18"/>
    <x v="1"/>
    <x v="0"/>
    <x v="0"/>
    <n v="213.30153999999999"/>
    <n v="846.90911999999992"/>
    <n v="73306"/>
    <n v="32.00027"/>
    <n v="26.497389999999999"/>
    <n v="24.242419999999999"/>
    <n v="24.242419999999999"/>
    <n v="24.242419999999999"/>
  </r>
  <r>
    <x v="18"/>
    <x v="1"/>
    <x v="0"/>
    <x v="1"/>
    <n v="219.05691999999999"/>
    <n v="845.93349999999998"/>
    <n v="50918"/>
    <n v="30.143920000000001"/>
    <n v="28.105029999999999"/>
    <n v="25"/>
    <n v="25"/>
    <n v="25"/>
  </r>
  <r>
    <x v="18"/>
    <x v="1"/>
    <x v="0"/>
    <x v="2"/>
    <n v="219.31488999999999"/>
    <n v="845.98473999999999"/>
    <n v="42930"/>
    <n v="30.287120000000002"/>
    <n v="27.97655"/>
    <n v="25"/>
    <n v="25"/>
    <n v="25"/>
  </r>
  <r>
    <x v="18"/>
    <x v="1"/>
    <x v="0"/>
    <x v="3"/>
    <n v="198.90714"/>
    <n v="846.07069000000001"/>
    <n v="38394"/>
    <n v="30.157080000000001"/>
    <n v="28.098379999999999"/>
    <n v="24.242419999999999"/>
    <n v="24.242419999999999"/>
    <n v="24.242419999999999"/>
  </r>
  <r>
    <x v="18"/>
    <x v="1"/>
    <x v="0"/>
    <x v="4"/>
    <n v="231.53038000000001"/>
    <n v="846.14911999999993"/>
    <n v="39190"/>
    <n v="30.131509999999999"/>
    <n v="28.123760000000001"/>
    <n v="25"/>
    <n v="25"/>
    <n v="25"/>
  </r>
  <r>
    <x v="18"/>
    <x v="1"/>
    <x v="0"/>
    <x v="5"/>
    <n v="238.69054"/>
    <n v="846.47355999999991"/>
    <n v="43285"/>
    <n v="30.707470000000001"/>
    <n v="27.604700000000001"/>
    <n v="25"/>
    <n v="25"/>
    <n v="25"/>
  </r>
  <r>
    <x v="18"/>
    <x v="1"/>
    <x v="0"/>
    <x v="6"/>
    <n v="239.16218000000001"/>
    <n v="846.67238000000009"/>
    <n v="59136"/>
    <n v="31.069690000000001"/>
    <n v="27.288630000000001"/>
    <n v="24.242419999999999"/>
    <n v="24.242419999999999"/>
    <n v="24.242419999999999"/>
  </r>
  <r>
    <x v="18"/>
    <x v="1"/>
    <x v="0"/>
    <x v="7"/>
    <n v="246.10128"/>
    <n v="846.96249999999998"/>
    <n v="62637"/>
    <n v="29.496130000000001"/>
    <n v="28.74024"/>
    <n v="24.242419999999999"/>
    <n v="24.242419999999999"/>
    <n v="24.242419999999999"/>
  </r>
  <r>
    <x v="18"/>
    <x v="1"/>
    <x v="0"/>
    <x v="8"/>
    <n v="241.81372999999999"/>
    <n v="847.22346999999991"/>
    <n v="72264"/>
    <n v="31.029070000000001"/>
    <n v="27.34675"/>
    <n v="24.242419999999999"/>
    <n v="24.242419999999999"/>
    <n v="24.242419999999999"/>
  </r>
  <r>
    <x v="18"/>
    <x v="1"/>
    <x v="0"/>
    <x v="9"/>
    <n v="224.83189999999999"/>
    <n v="846.6945300000001"/>
    <n v="56627"/>
    <n v="29.87359"/>
    <n v="28.383310000000002"/>
    <n v="25"/>
    <n v="25"/>
    <n v="25"/>
  </r>
  <r>
    <x v="18"/>
    <x v="1"/>
    <x v="0"/>
    <x v="10"/>
    <n v="237.19103999999999"/>
    <n v="845.87651999999991"/>
    <n v="48203"/>
    <n v="30.257100000000001"/>
    <n v="28.002610000000001"/>
    <n v="24.242419999999999"/>
    <n v="24.242419999999999"/>
    <n v="24.242419999999999"/>
  </r>
  <r>
    <x v="18"/>
    <x v="1"/>
    <x v="0"/>
    <x v="11"/>
    <n v="227.59929"/>
    <n v="846.24861999999996"/>
    <n v="60634"/>
    <n v="31.010190000000001"/>
    <n v="27.322590000000002"/>
    <n v="24.242419999999999"/>
    <n v="24.242419999999999"/>
    <n v="24.242419999999999"/>
  </r>
  <r>
    <x v="18"/>
    <x v="1"/>
    <x v="1"/>
    <x v="0"/>
    <n v="178.47952000000001"/>
    <n v="847.01820999999995"/>
    <n v="1867"/>
    <n v="32.152650000000001"/>
    <n v="26.37032"/>
    <n v="24.242419999999999"/>
    <n v="24.242419999999999"/>
    <n v="24.242419999999999"/>
  </r>
  <r>
    <x v="18"/>
    <x v="1"/>
    <x v="1"/>
    <x v="1"/>
    <n v="185.22013000000001"/>
    <n v="847.5181"/>
    <n v="1409"/>
    <n v="29.729600000000001"/>
    <n v="28.543589999999998"/>
    <n v="25"/>
    <n v="25"/>
    <n v="25"/>
  </r>
  <r>
    <x v="18"/>
    <x v="1"/>
    <x v="1"/>
    <x v="2"/>
    <n v="182.81077999999999"/>
    <n v="846.64349000000004"/>
    <n v="1251"/>
    <n v="30.593129999999999"/>
    <n v="27.711729999999999"/>
    <n v="25"/>
    <n v="25"/>
    <n v="25"/>
  </r>
  <r>
    <x v="18"/>
    <x v="1"/>
    <x v="1"/>
    <x v="3"/>
    <n v="161.89864"/>
    <n v="846.77155999999991"/>
    <n v="1055"/>
    <n v="30.29289"/>
    <n v="27.99436"/>
    <n v="24.787880000000001"/>
    <n v="24.787880000000001"/>
    <n v="24.787880000000001"/>
  </r>
  <r>
    <x v="18"/>
    <x v="1"/>
    <x v="1"/>
    <x v="4"/>
    <n v="188.57685000000001"/>
    <n v="846.60019"/>
    <n v="1063"/>
    <n v="29.874880000000001"/>
    <n v="28.374700000000001"/>
    <n v="25"/>
    <n v="25"/>
    <n v="25"/>
  </r>
  <r>
    <x v="18"/>
    <x v="1"/>
    <x v="1"/>
    <x v="5"/>
    <n v="189.04338000000001"/>
    <n v="846.74749000000008"/>
    <n v="1295"/>
    <n v="30.798459999999999"/>
    <n v="27.525539999999999"/>
    <n v="25"/>
    <n v="25"/>
    <n v="25"/>
  </r>
  <r>
    <x v="18"/>
    <x v="1"/>
    <x v="1"/>
    <x v="6"/>
    <n v="191.81288000000001"/>
    <n v="848.54280999999992"/>
    <n v="1787"/>
    <n v="30.949639999999999"/>
    <n v="27.459099999999999"/>
    <n v="24.242419999999999"/>
    <n v="24.242419999999999"/>
    <n v="24.242419999999999"/>
  </r>
  <r>
    <x v="18"/>
    <x v="1"/>
    <x v="1"/>
    <x v="7"/>
    <n v="195.76439999999999"/>
    <n v="848.05324000000007"/>
    <n v="1822"/>
    <n v="29.502739999999999"/>
    <n v="28.77009"/>
    <n v="24.242419999999999"/>
    <n v="24.242419999999999"/>
    <n v="24.242419999999999"/>
  </r>
  <r>
    <x v="18"/>
    <x v="1"/>
    <x v="1"/>
    <x v="8"/>
    <n v="196.23177000000001"/>
    <n v="848.39790000000005"/>
    <n v="1812"/>
    <n v="30.929359999999999"/>
    <n v="27.467759999999998"/>
    <n v="24.242419999999999"/>
    <n v="24.242419999999999"/>
    <n v="24.242419999999999"/>
  </r>
  <r>
    <x v="18"/>
    <x v="1"/>
    <x v="1"/>
    <x v="9"/>
    <n v="175.02"/>
    <n v="845.98270000000002"/>
    <n v="1445"/>
    <n v="29.98685"/>
    <n v="28.246379999999998"/>
    <n v="25"/>
    <n v="25"/>
    <n v="25"/>
  </r>
  <r>
    <x v="18"/>
    <x v="1"/>
    <x v="1"/>
    <x v="10"/>
    <n v="197.87544"/>
    <n v="845.78665999999998"/>
    <n v="1214"/>
    <n v="29.81466"/>
    <n v="28.400220000000001"/>
    <n v="25"/>
    <n v="25"/>
    <n v="25"/>
  </r>
  <r>
    <x v="18"/>
    <x v="1"/>
    <x v="1"/>
    <x v="11"/>
    <n v="191.42644999999999"/>
    <n v="848.90509999999995"/>
    <n v="1528"/>
    <n v="31.004580000000001"/>
    <n v="27.40936"/>
    <n v="24.424240000000001"/>
    <n v="24.424240000000001"/>
    <n v="24.424240000000001"/>
  </r>
  <r>
    <x v="18"/>
    <x v="1"/>
    <x v="2"/>
    <x v="0"/>
    <n v="183.93414999999999"/>
    <n v="842.59859000000006"/>
    <n v="142"/>
    <n v="32.32394"/>
    <n v="26.088470000000001"/>
    <n v="24.272729999999999"/>
    <n v="24.272729999999999"/>
    <n v="24.272729999999999"/>
  </r>
  <r>
    <x v="18"/>
    <x v="1"/>
    <x v="2"/>
    <x v="1"/>
    <n v="195.11213000000001"/>
    <n v="850.91010999999992"/>
    <n v="89"/>
    <n v="30.134830000000001"/>
    <n v="28.275690000000001"/>
    <n v="25.0625"/>
    <n v="25.0625"/>
    <n v="25.0625"/>
  </r>
  <r>
    <x v="18"/>
    <x v="1"/>
    <x v="2"/>
    <x v="2"/>
    <n v="186.16624999999999"/>
    <n v="850.08333000000005"/>
    <n v="96"/>
    <n v="30.51042"/>
    <n v="27.923400000000001"/>
    <n v="25.09375"/>
    <n v="25.09375"/>
    <n v="25.09375"/>
  </r>
  <r>
    <x v="18"/>
    <x v="1"/>
    <x v="2"/>
    <x v="3"/>
    <n v="166.42072999999999"/>
    <n v="849.62194999999997"/>
    <n v="82"/>
    <n v="29.853660000000001"/>
    <n v="28.492930000000001"/>
    <n v="25.46875"/>
    <n v="25.46875"/>
    <n v="25.46875"/>
  </r>
  <r>
    <x v="18"/>
    <x v="1"/>
    <x v="2"/>
    <x v="4"/>
    <n v="181.30604"/>
    <n v="849.38738999999998"/>
    <n v="111"/>
    <n v="29.88288"/>
    <n v="28.475490000000001"/>
    <n v="25.125"/>
    <n v="25.125"/>
    <n v="25.125"/>
  </r>
  <r>
    <x v="18"/>
    <x v="1"/>
    <x v="2"/>
    <x v="5"/>
    <n v="162.73604"/>
    <n v="846.20134000000007"/>
    <n v="149"/>
    <n v="31.05369"/>
    <n v="27.27422"/>
    <n v="25"/>
    <n v="25"/>
    <n v="25"/>
  </r>
  <r>
    <x v="18"/>
    <x v="1"/>
    <x v="2"/>
    <x v="6"/>
    <n v="168.92724000000001"/>
    <n v="847.21105999999997"/>
    <n v="199"/>
    <n v="31.115580000000001"/>
    <n v="27.257359999999998"/>
    <n v="24.454550000000001"/>
    <n v="24.454550000000001"/>
    <n v="24.454550000000001"/>
  </r>
  <r>
    <x v="18"/>
    <x v="1"/>
    <x v="2"/>
    <x v="7"/>
    <n v="184.29298"/>
    <n v="849.75961999999993"/>
    <n v="208"/>
    <n v="29.302879999999998"/>
    <n v="29.014299999999999"/>
    <n v="25.838709999999999"/>
    <n v="25.838709999999999"/>
    <n v="25.838709999999999"/>
  </r>
  <r>
    <x v="18"/>
    <x v="1"/>
    <x v="2"/>
    <x v="8"/>
    <n v="174.47318000000001"/>
    <n v="846.64103000000011"/>
    <n v="195"/>
    <n v="31.061540000000001"/>
    <n v="27.295290000000001"/>
    <n v="24.242419999999999"/>
    <n v="24.242419999999999"/>
    <n v="24.242419999999999"/>
  </r>
  <r>
    <x v="18"/>
    <x v="1"/>
    <x v="2"/>
    <x v="9"/>
    <n v="151.04843"/>
    <n v="846.62991999999997"/>
    <n v="127"/>
    <n v="29.551179999999999"/>
    <n v="28.680289999999999"/>
    <n v="25.28125"/>
    <n v="25.28125"/>
    <n v="25.28125"/>
  </r>
  <r>
    <x v="18"/>
    <x v="1"/>
    <x v="2"/>
    <x v="10"/>
    <n v="183.10585"/>
    <n v="848.82979"/>
    <n v="94"/>
    <n v="30.553190000000001"/>
    <n v="27.836860000000001"/>
    <n v="25"/>
    <n v="25"/>
    <n v="25"/>
  </r>
  <r>
    <x v="18"/>
    <x v="1"/>
    <x v="2"/>
    <x v="11"/>
    <n v="200.11714000000001"/>
    <n v="844.64285999999993"/>
    <n v="112"/>
    <n v="30.678570000000001"/>
    <n v="27.564399999999999"/>
    <n v="24.30303"/>
    <n v="24.30303"/>
    <n v="24.30303"/>
  </r>
  <r>
    <x v="18"/>
    <x v="1"/>
    <x v="3"/>
    <x v="0"/>
    <n v="201.44613000000001"/>
    <n v="846.79039"/>
    <n v="65163"/>
    <n v="32.037399999999998"/>
    <n v="26.462510000000002"/>
    <n v="24.242419999999999"/>
    <n v="24.242419999999999"/>
    <n v="24.242419999999999"/>
  </r>
  <r>
    <x v="18"/>
    <x v="1"/>
    <x v="3"/>
    <x v="1"/>
    <n v="207.30668"/>
    <n v="845.89203000000009"/>
    <n v="41309"/>
    <n v="29.957059999999998"/>
    <n v="28.27563"/>
    <n v="24.757580000000001"/>
    <n v="24.757580000000001"/>
    <n v="24.757580000000001"/>
  </r>
  <r>
    <x v="18"/>
    <x v="1"/>
    <x v="3"/>
    <x v="2"/>
    <n v="206.07003"/>
    <n v="845.86273000000006"/>
    <n v="36039"/>
    <n v="30.465859999999999"/>
    <n v="27.805900000000001"/>
    <n v="25"/>
    <n v="25"/>
    <n v="25"/>
  </r>
  <r>
    <x v="18"/>
    <x v="1"/>
    <x v="3"/>
    <x v="3"/>
    <n v="188.28917999999999"/>
    <n v="845.86795999999993"/>
    <n v="31476"/>
    <n v="30.050360000000001"/>
    <n v="28.188829999999999"/>
    <n v="24.242419999999999"/>
    <n v="24.242419999999999"/>
    <n v="24.242419999999999"/>
  </r>
  <r>
    <x v="18"/>
    <x v="1"/>
    <x v="3"/>
    <x v="4"/>
    <n v="214.09779"/>
    <n v="845.69481999999994"/>
    <n v="34294"/>
    <n v="30.214960000000001"/>
    <n v="28.02721"/>
    <n v="25"/>
    <n v="25"/>
    <n v="25"/>
  </r>
  <r>
    <x v="18"/>
    <x v="1"/>
    <x v="3"/>
    <x v="5"/>
    <n v="217.81547"/>
    <n v="846.06239000000005"/>
    <n v="41254"/>
    <n v="30.693529999999999"/>
    <n v="27.602789999999999"/>
    <n v="25"/>
    <n v="25"/>
    <n v="25"/>
  </r>
  <r>
    <x v="18"/>
    <x v="1"/>
    <x v="3"/>
    <x v="6"/>
    <n v="220.21807999999999"/>
    <n v="847.00046999999995"/>
    <n v="65610"/>
    <n v="30.997260000000001"/>
    <n v="27.36713"/>
    <n v="24.242419999999999"/>
    <n v="24.242419999999999"/>
    <n v="24.242419999999999"/>
  </r>
  <r>
    <x v="18"/>
    <x v="1"/>
    <x v="3"/>
    <x v="7"/>
    <n v="226.15768"/>
    <n v="847.61906999999997"/>
    <n v="74084"/>
    <n v="29.573730000000001"/>
    <n v="28.692620000000002"/>
    <n v="24.242419999999999"/>
    <n v="24.242419999999999"/>
    <n v="24.242419999999999"/>
  </r>
  <r>
    <x v="18"/>
    <x v="1"/>
    <x v="3"/>
    <x v="8"/>
    <n v="222.70605"/>
    <n v="847.84386999999992"/>
    <n v="81763"/>
    <n v="30.87134"/>
    <n v="27.510480000000001"/>
    <n v="24.242419999999999"/>
    <n v="24.242419999999999"/>
    <n v="24.242419999999999"/>
  </r>
  <r>
    <x v="18"/>
    <x v="1"/>
    <x v="3"/>
    <x v="9"/>
    <n v="204.48921000000001"/>
    <n v="846.85238000000004"/>
    <n v="62608"/>
    <n v="29.918990000000001"/>
    <n v="28.34601"/>
    <n v="25"/>
    <n v="25"/>
    <n v="25"/>
  </r>
  <r>
    <x v="18"/>
    <x v="1"/>
    <x v="3"/>
    <x v="10"/>
    <n v="223.39502999999999"/>
    <n v="845.67420000000004"/>
    <n v="43122"/>
    <n v="30.280339999999999"/>
    <n v="27.973600000000001"/>
    <n v="24.242419999999999"/>
    <n v="24.242419999999999"/>
    <n v="24.242419999999999"/>
  </r>
  <r>
    <x v="18"/>
    <x v="1"/>
    <x v="3"/>
    <x v="11"/>
    <n v="216.48267000000001"/>
    <n v="845.98771999999997"/>
    <n v="47315"/>
    <n v="31.018450000000001"/>
    <n v="27.307030000000001"/>
    <n v="24.242419999999999"/>
    <n v="24.242419999999999"/>
    <n v="24.242419999999999"/>
  </r>
  <r>
    <x v="19"/>
    <x v="0"/>
    <x v="0"/>
    <x v="0"/>
    <n v="193.67224999999999"/>
    <n v="946.56051999999988"/>
    <n v="5329"/>
    <n v="31.99737"/>
    <n v="29.618980000000001"/>
    <n v="27.272729999999999"/>
    <n v="27.272729999999999"/>
    <n v="27.272729999999999"/>
  </r>
  <r>
    <x v="19"/>
    <x v="0"/>
    <x v="0"/>
    <x v="1"/>
    <n v="203.15016"/>
    <n v="946.76960999999994"/>
    <n v="3633"/>
    <n v="30.229009999999999"/>
    <n v="31.366630000000001"/>
    <n v="28.125"/>
    <n v="28.125"/>
    <n v="28.125"/>
  </r>
  <r>
    <x v="19"/>
    <x v="0"/>
    <x v="0"/>
    <x v="2"/>
    <n v="203.14013"/>
    <n v="946.97061999999994"/>
    <n v="2621"/>
    <n v="30.264399999999998"/>
    <n v="31.339009999999998"/>
    <n v="28.125"/>
    <n v="28.125"/>
    <n v="28.125"/>
  </r>
  <r>
    <x v="19"/>
    <x v="0"/>
    <x v="0"/>
    <x v="3"/>
    <n v="180.57755"/>
    <n v="945.65993000000003"/>
    <n v="2029"/>
    <n v="30.196159999999999"/>
    <n v="31.366399999999999"/>
    <n v="27.272729999999999"/>
    <n v="27.272729999999999"/>
    <n v="27.272729999999999"/>
  </r>
  <r>
    <x v="19"/>
    <x v="0"/>
    <x v="0"/>
    <x v="4"/>
    <n v="240.25165999999999"/>
    <n v="946.39585999999997"/>
    <n v="1882"/>
    <n v="30.116900000000001"/>
    <n v="31.47494"/>
    <n v="28.125"/>
    <n v="28.125"/>
    <n v="28.125"/>
  </r>
  <r>
    <x v="19"/>
    <x v="0"/>
    <x v="0"/>
    <x v="5"/>
    <n v="269.54959000000002"/>
    <n v="946.38723000000005"/>
    <n v="1942"/>
    <n v="30.82441"/>
    <n v="30.744199999999999"/>
    <n v="28.125"/>
    <n v="28.125"/>
    <n v="28.125"/>
  </r>
  <r>
    <x v="19"/>
    <x v="0"/>
    <x v="0"/>
    <x v="6"/>
    <n v="270.35345999999998"/>
    <n v="945.56551000000002"/>
    <n v="2923"/>
    <n v="31.108789999999999"/>
    <n v="30.435890000000001"/>
    <n v="27.272729999999999"/>
    <n v="27.272729999999999"/>
    <n v="27.272729999999999"/>
  </r>
  <r>
    <x v="19"/>
    <x v="0"/>
    <x v="0"/>
    <x v="7"/>
    <n v="280.28611000000001"/>
    <n v="945.84245999999996"/>
    <n v="3104"/>
    <n v="29.594719999999999"/>
    <n v="31.993839999999999"/>
    <n v="27.484850000000002"/>
    <n v="27.484850000000002"/>
    <n v="27.484850000000002"/>
  </r>
  <r>
    <x v="19"/>
    <x v="0"/>
    <x v="0"/>
    <x v="8"/>
    <n v="274.67331000000001"/>
    <n v="945.64754000000005"/>
    <n v="3677"/>
    <n v="31.073699999999999"/>
    <n v="30.485669999999999"/>
    <n v="27.272729999999999"/>
    <n v="27.272729999999999"/>
    <n v="27.272729999999999"/>
  </r>
  <r>
    <x v="19"/>
    <x v="0"/>
    <x v="0"/>
    <x v="9"/>
    <n v="257.74428"/>
    <n v="946.05384000000004"/>
    <n v="2693"/>
    <n v="29.971779999999999"/>
    <n v="31.612490000000001"/>
    <n v="28.125"/>
    <n v="28.125"/>
    <n v="28.125"/>
  </r>
  <r>
    <x v="19"/>
    <x v="0"/>
    <x v="0"/>
    <x v="10"/>
    <n v="247.13649000000001"/>
    <n v="945.60018000000002"/>
    <n v="2256"/>
    <n v="30.189720000000001"/>
    <n v="31.373850000000001"/>
    <n v="27.33333"/>
    <n v="27.33333"/>
    <n v="27.33333"/>
  </r>
  <r>
    <x v="19"/>
    <x v="0"/>
    <x v="0"/>
    <x v="11"/>
    <n v="211.79889"/>
    <n v="946.08708999999999"/>
    <n v="3571"/>
    <n v="31.058810000000001"/>
    <n v="30.497720000000001"/>
    <n v="27.272729999999999"/>
    <n v="27.272729999999999"/>
    <n v="27.272729999999999"/>
  </r>
  <r>
    <x v="19"/>
    <x v="0"/>
    <x v="1"/>
    <x v="0"/>
    <n v="146.31494000000001"/>
    <n v="949.60969"/>
    <n v="1053"/>
    <n v="32.101610000000001"/>
    <n v="29.613250000000001"/>
    <n v="27.272729999999999"/>
    <n v="27.272729999999999"/>
    <n v="27.272729999999999"/>
  </r>
  <r>
    <x v="19"/>
    <x v="0"/>
    <x v="1"/>
    <x v="1"/>
    <n v="150.38310999999999"/>
    <n v="949.73113999999998"/>
    <n v="1127"/>
    <n v="29.775510000000001"/>
    <n v="31.93563"/>
    <n v="28.125"/>
    <n v="28.125"/>
    <n v="28.125"/>
  </r>
  <r>
    <x v="19"/>
    <x v="0"/>
    <x v="1"/>
    <x v="2"/>
    <n v="150.76070999999999"/>
    <n v="948.04671999999994"/>
    <n v="1113"/>
    <n v="30.4115"/>
    <n v="31.219799999999999"/>
    <n v="28.125"/>
    <n v="28.125"/>
    <n v="28.125"/>
  </r>
  <r>
    <x v="19"/>
    <x v="0"/>
    <x v="1"/>
    <x v="3"/>
    <n v="127.08033"/>
    <n v="948.19719999999995"/>
    <n v="999"/>
    <n v="30.374369999999999"/>
    <n v="31.264469999999999"/>
    <n v="28.125"/>
    <n v="28.125"/>
    <n v="28.125"/>
  </r>
  <r>
    <x v="19"/>
    <x v="0"/>
    <x v="1"/>
    <x v="4"/>
    <n v="170.74108000000001"/>
    <n v="947.89834000000008"/>
    <n v="905"/>
    <n v="29.7989"/>
    <n v="31.852049999999998"/>
    <n v="27.545449999999999"/>
    <n v="27.545449999999999"/>
    <n v="27.545449999999999"/>
  </r>
  <r>
    <x v="19"/>
    <x v="0"/>
    <x v="1"/>
    <x v="5"/>
    <n v="204.19028"/>
    <n v="947.01459999999997"/>
    <n v="822"/>
    <n v="30.79805"/>
    <n v="30.78229"/>
    <n v="28.125"/>
    <n v="28.125"/>
    <n v="28.125"/>
  </r>
  <r>
    <x v="19"/>
    <x v="0"/>
    <x v="1"/>
    <x v="6"/>
    <n v="205.94523000000001"/>
    <n v="947.56255999999996"/>
    <n v="1063"/>
    <n v="30.979299999999999"/>
    <n v="30.634350000000001"/>
    <n v="27.272729999999999"/>
    <n v="27.272729999999999"/>
    <n v="27.272729999999999"/>
  </r>
  <r>
    <x v="19"/>
    <x v="0"/>
    <x v="1"/>
    <x v="7"/>
    <n v="212.74565999999999"/>
    <n v="947.84778000000006"/>
    <n v="1038"/>
    <n v="29.482659999999999"/>
    <n v="32.176090000000002"/>
    <n v="28.1875"/>
    <n v="28.1875"/>
    <n v="28.1875"/>
  </r>
  <r>
    <x v="19"/>
    <x v="0"/>
    <x v="1"/>
    <x v="8"/>
    <n v="210.89192"/>
    <n v="948.16801999999996"/>
    <n v="1107"/>
    <n v="30.98826"/>
    <n v="30.636839999999999"/>
    <n v="27.272729999999999"/>
    <n v="27.272729999999999"/>
    <n v="27.272729999999999"/>
  </r>
  <r>
    <x v="19"/>
    <x v="0"/>
    <x v="1"/>
    <x v="9"/>
    <n v="191.24542"/>
    <n v="947.28036999999995"/>
    <n v="856"/>
    <n v="29.967289999999998"/>
    <n v="31.651070000000001"/>
    <n v="28.21875"/>
    <n v="28.21875"/>
    <n v="28.21875"/>
  </r>
  <r>
    <x v="19"/>
    <x v="0"/>
    <x v="1"/>
    <x v="10"/>
    <n v="177.87835000000001"/>
    <n v="946.45615999999995"/>
    <n v="901"/>
    <n v="29.768039999999999"/>
    <n v="31.823340000000002"/>
    <n v="28.21875"/>
    <n v="28.21875"/>
    <n v="28.21875"/>
  </r>
  <r>
    <x v="19"/>
    <x v="0"/>
    <x v="1"/>
    <x v="11"/>
    <n v="155.87706"/>
    <n v="947.3127300000001"/>
    <n v="1100"/>
    <n v="31.11364"/>
    <n v="30.478400000000001"/>
    <n v="27.606059999999999"/>
    <n v="27.606059999999999"/>
    <n v="27.606059999999999"/>
  </r>
  <r>
    <x v="19"/>
    <x v="0"/>
    <x v="2"/>
    <x v="0"/>
    <n v="149.75176999999999"/>
    <n v="943.61504000000002"/>
    <n v="226"/>
    <n v="32.168140000000001"/>
    <n v="29.359580000000001"/>
    <n v="27.272729999999999"/>
    <n v="27.272729999999999"/>
    <n v="27.272729999999999"/>
  </r>
  <r>
    <x v="19"/>
    <x v="0"/>
    <x v="2"/>
    <x v="1"/>
    <n v="168.98408000000001"/>
    <n v="946.16759999999999"/>
    <n v="179"/>
    <n v="30.055869999999999"/>
    <n v="31.52027"/>
    <n v="28.15625"/>
    <n v="28.15625"/>
    <n v="28.15625"/>
  </r>
  <r>
    <x v="19"/>
    <x v="0"/>
    <x v="2"/>
    <x v="2"/>
    <n v="166.15279000000001"/>
    <n v="946.4"/>
    <n v="140"/>
    <n v="30.335709999999999"/>
    <n v="31.257359999999998"/>
    <n v="28.1875"/>
    <n v="28.1875"/>
    <n v="28.1875"/>
  </r>
  <r>
    <x v="19"/>
    <x v="0"/>
    <x v="2"/>
    <x v="3"/>
    <n v="145.85617999999999"/>
    <n v="943.85496000000001"/>
    <n v="131"/>
    <n v="30.083970000000001"/>
    <n v="31.411239999999999"/>
    <n v="28.125"/>
    <n v="28.125"/>
    <n v="28.125"/>
  </r>
  <r>
    <x v="19"/>
    <x v="0"/>
    <x v="2"/>
    <x v="4"/>
    <n v="180.39094"/>
    <n v="946.69565"/>
    <n v="138"/>
    <n v="29.760870000000001"/>
    <n v="31.855979999999999"/>
    <n v="28.1875"/>
    <n v="28.1875"/>
    <n v="28.1875"/>
  </r>
  <r>
    <x v="19"/>
    <x v="0"/>
    <x v="2"/>
    <x v="5"/>
    <n v="182.56088"/>
    <n v="946.51250000000005"/>
    <n v="160"/>
    <n v="31.087499999999999"/>
    <n v="30.478750000000002"/>
    <n v="28.125"/>
    <n v="28.125"/>
    <n v="28.125"/>
  </r>
  <r>
    <x v="19"/>
    <x v="0"/>
    <x v="2"/>
    <x v="6"/>
    <n v="187.98534000000001"/>
    <n v="949.42328000000009"/>
    <n v="189"/>
    <n v="30.941800000000001"/>
    <n v="30.72071"/>
    <n v="27.606059999999999"/>
    <n v="27.606059999999999"/>
    <n v="27.606059999999999"/>
  </r>
  <r>
    <x v="19"/>
    <x v="0"/>
    <x v="2"/>
    <x v="7"/>
    <n v="191.36340000000001"/>
    <n v="946.51776999999993"/>
    <n v="197"/>
    <n v="29.309640000000002"/>
    <n v="32.312849999999997"/>
    <n v="29.12903"/>
    <n v="29.12903"/>
    <n v="29.12903"/>
  </r>
  <r>
    <x v="19"/>
    <x v="0"/>
    <x v="2"/>
    <x v="8"/>
    <n v="191.16025999999999"/>
    <n v="946.2"/>
    <n v="195"/>
    <n v="31.15897"/>
    <n v="30.407530000000001"/>
    <n v="27.30303"/>
    <n v="27.30303"/>
    <n v="27.30303"/>
  </r>
  <r>
    <x v="19"/>
    <x v="0"/>
    <x v="2"/>
    <x v="9"/>
    <n v="161.84674999999999"/>
    <n v="945.23576999999989"/>
    <n v="123"/>
    <n v="29.593499999999999"/>
    <n v="31.97926"/>
    <n v="28.125"/>
    <n v="28.125"/>
    <n v="28.125"/>
  </r>
  <r>
    <x v="19"/>
    <x v="0"/>
    <x v="2"/>
    <x v="10"/>
    <n v="183.06568999999999"/>
    <n v="950.3879300000001"/>
    <n v="116"/>
    <n v="30.534479999999999"/>
    <n v="31.186859999999999"/>
    <n v="28.125"/>
    <n v="28.125"/>
    <n v="28.125"/>
  </r>
  <r>
    <x v="19"/>
    <x v="0"/>
    <x v="2"/>
    <x v="11"/>
    <n v="171.12295"/>
    <n v="948.25136999999995"/>
    <n v="183"/>
    <n v="30.633880000000001"/>
    <n v="30.98085"/>
    <n v="28.125"/>
    <n v="28.125"/>
    <n v="28.125"/>
  </r>
  <r>
    <x v="19"/>
    <x v="0"/>
    <x v="3"/>
    <x v="0"/>
    <n v="176.17529999999999"/>
    <n v="947.72908000000007"/>
    <n v="9309"/>
    <n v="32.039850000000001"/>
    <n v="29.6143"/>
    <n v="27.272729999999999"/>
    <n v="27.272729999999999"/>
    <n v="27.272729999999999"/>
  </r>
  <r>
    <x v="19"/>
    <x v="0"/>
    <x v="3"/>
    <x v="1"/>
    <n v="188.45594"/>
    <n v="947.30255"/>
    <n v="7774"/>
    <n v="29.957159999999998"/>
    <n v="31.664059999999999"/>
    <n v="28.125"/>
    <n v="28.125"/>
    <n v="28.125"/>
  </r>
  <r>
    <x v="19"/>
    <x v="0"/>
    <x v="3"/>
    <x v="2"/>
    <n v="186.89922999999999"/>
    <n v="947.27699999999993"/>
    <n v="6704"/>
    <n v="30.323239999999998"/>
    <n v="31.286180000000002"/>
    <n v="27.69697"/>
    <n v="27.69697"/>
    <n v="27.69697"/>
  </r>
  <r>
    <x v="19"/>
    <x v="0"/>
    <x v="3"/>
    <x v="3"/>
    <n v="165.44210000000001"/>
    <n v="946.14660000000003"/>
    <n v="5464"/>
    <n v="30.125730000000001"/>
    <n v="31.455439999999999"/>
    <n v="27.36364"/>
    <n v="27.36364"/>
    <n v="27.36364"/>
  </r>
  <r>
    <x v="19"/>
    <x v="0"/>
    <x v="3"/>
    <x v="4"/>
    <n v="218.79971"/>
    <n v="946.18058000000008"/>
    <n v="5344"/>
    <n v="30.167100000000001"/>
    <n v="31.411069999999999"/>
    <n v="28.125"/>
    <n v="28.125"/>
    <n v="28.125"/>
  </r>
  <r>
    <x v="19"/>
    <x v="0"/>
    <x v="3"/>
    <x v="5"/>
    <n v="249.07445000000001"/>
    <n v="946.73771999999997"/>
    <n v="5719"/>
    <n v="30.695930000000001"/>
    <n v="30.882449999999999"/>
    <n v="28.125"/>
    <n v="28.125"/>
    <n v="28.125"/>
  </r>
  <r>
    <x v="19"/>
    <x v="0"/>
    <x v="3"/>
    <x v="6"/>
    <n v="244.75179"/>
    <n v="947.10671999999988"/>
    <n v="7824"/>
    <n v="31.084869999999999"/>
    <n v="30.514970000000002"/>
    <n v="27.272729999999999"/>
    <n v="27.272729999999999"/>
    <n v="27.272729999999999"/>
  </r>
  <r>
    <x v="19"/>
    <x v="0"/>
    <x v="3"/>
    <x v="7"/>
    <n v="246.08994999999999"/>
    <n v="946.74899000000005"/>
    <n v="8382"/>
    <n v="29.567409999999999"/>
    <n v="32.054220000000001"/>
    <n v="27.30303"/>
    <n v="27.30303"/>
    <n v="27.30303"/>
  </r>
  <r>
    <x v="19"/>
    <x v="0"/>
    <x v="3"/>
    <x v="8"/>
    <n v="243.37074999999999"/>
    <n v="947.24776999999995"/>
    <n v="9416"/>
    <n v="30.97833"/>
    <n v="30.628450000000001"/>
    <n v="27.272729999999999"/>
    <n v="27.272729999999999"/>
    <n v="27.272729999999999"/>
  </r>
  <r>
    <x v="19"/>
    <x v="0"/>
    <x v="3"/>
    <x v="9"/>
    <n v="232.84128999999999"/>
    <n v="946.49738000000002"/>
    <n v="6880"/>
    <n v="29.887060000000002"/>
    <n v="31.715979999999998"/>
    <n v="28.125"/>
    <n v="28.125"/>
    <n v="28.125"/>
  </r>
  <r>
    <x v="19"/>
    <x v="0"/>
    <x v="3"/>
    <x v="10"/>
    <n v="229.84710999999999"/>
    <n v="946.73658000000012"/>
    <n v="5941"/>
    <n v="30.17202"/>
    <n v="31.425339999999998"/>
    <n v="27.36364"/>
    <n v="27.36364"/>
    <n v="27.36364"/>
  </r>
  <r>
    <x v="19"/>
    <x v="0"/>
    <x v="3"/>
    <x v="11"/>
    <n v="193.73876999999999"/>
    <n v="947.29058000000009"/>
    <n v="8039"/>
    <n v="30.965789999999998"/>
    <n v="30.626930000000002"/>
    <n v="27.272729999999999"/>
    <n v="27.272729999999999"/>
    <n v="27.272729999999999"/>
  </r>
  <r>
    <x v="19"/>
    <x v="1"/>
    <x v="0"/>
    <x v="0"/>
    <n v="247.01222999999999"/>
    <n v="946.76823000000013"/>
    <n v="52436"/>
    <n v="32.036650000000002"/>
    <n v="29.587119999999999"/>
    <n v="27.272729999999999"/>
    <n v="27.272729999999999"/>
    <n v="27.272729999999999"/>
  </r>
  <r>
    <x v="19"/>
    <x v="1"/>
    <x v="0"/>
    <x v="1"/>
    <n v="253.01007999999999"/>
    <n v="946.66063000000008"/>
    <n v="34107"/>
    <n v="30.12818"/>
    <n v="31.46771"/>
    <n v="28.125"/>
    <n v="28.125"/>
    <n v="28.125"/>
  </r>
  <r>
    <x v="19"/>
    <x v="1"/>
    <x v="0"/>
    <x v="2"/>
    <n v="253.35715999999999"/>
    <n v="946.17091999999991"/>
    <n v="29043"/>
    <n v="30.334949999999999"/>
    <n v="31.24015"/>
    <n v="28.125"/>
    <n v="28.125"/>
    <n v="28.125"/>
  </r>
  <r>
    <x v="19"/>
    <x v="1"/>
    <x v="0"/>
    <x v="3"/>
    <n v="234.25602000000001"/>
    <n v="946.20029999999997"/>
    <n v="25627"/>
    <n v="30.135010000000001"/>
    <n v="31.446860000000001"/>
    <n v="27.30303"/>
    <n v="27.30303"/>
    <n v="27.30303"/>
  </r>
  <r>
    <x v="19"/>
    <x v="1"/>
    <x v="0"/>
    <x v="4"/>
    <n v="267.58111000000002"/>
    <n v="946.16751999999997"/>
    <n v="26844"/>
    <n v="30.128039999999999"/>
    <n v="31.452020000000001"/>
    <n v="28.125"/>
    <n v="28.125"/>
    <n v="28.125"/>
  </r>
  <r>
    <x v="19"/>
    <x v="1"/>
    <x v="0"/>
    <x v="5"/>
    <n v="276.27526999999998"/>
    <n v="946.63524000000007"/>
    <n v="29411"/>
    <n v="30.734449999999999"/>
    <n v="30.84273"/>
    <n v="28.125"/>
    <n v="28.125"/>
    <n v="28.125"/>
  </r>
  <r>
    <x v="19"/>
    <x v="1"/>
    <x v="0"/>
    <x v="6"/>
    <n v="277.16215"/>
    <n v="946.68121999999994"/>
    <n v="42822"/>
    <n v="31.084630000000001"/>
    <n v="30.497409999999999"/>
    <n v="27.272729999999999"/>
    <n v="27.272729999999999"/>
    <n v="27.272729999999999"/>
  </r>
  <r>
    <x v="19"/>
    <x v="1"/>
    <x v="0"/>
    <x v="7"/>
    <n v="285.17383999999998"/>
    <n v="946.93748000000005"/>
    <n v="45970"/>
    <n v="29.50318"/>
    <n v="32.125690000000013"/>
    <n v="27.272729999999999"/>
    <n v="27.272729999999999"/>
    <n v="27.272729999999999"/>
  </r>
  <r>
    <x v="19"/>
    <x v="1"/>
    <x v="0"/>
    <x v="8"/>
    <n v="280.21793000000002"/>
    <n v="947.36135999999999"/>
    <n v="54386"/>
    <n v="31.032969999999999"/>
    <n v="30.57583"/>
    <n v="27.272729999999999"/>
    <n v="27.272729999999999"/>
    <n v="27.272729999999999"/>
  </r>
  <r>
    <x v="19"/>
    <x v="1"/>
    <x v="0"/>
    <x v="9"/>
    <n v="263.65230000000003"/>
    <n v="946.98910999999998"/>
    <n v="40483"/>
    <n v="29.8733"/>
    <n v="31.747119999999999"/>
    <n v="27.30303"/>
    <n v="27.30303"/>
    <n v="27.30303"/>
  </r>
  <r>
    <x v="19"/>
    <x v="1"/>
    <x v="0"/>
    <x v="10"/>
    <n v="275.54721000000001"/>
    <n v="946.54726999999991"/>
    <n v="32346"/>
    <n v="30.248159999999999"/>
    <n v="31.344819999999999"/>
    <n v="27.30303"/>
    <n v="27.30303"/>
    <n v="27.30303"/>
  </r>
  <r>
    <x v="19"/>
    <x v="1"/>
    <x v="0"/>
    <x v="11"/>
    <n v="262.93137999999999"/>
    <n v="946.2565800000001"/>
    <n v="42068"/>
    <n v="31.022649999999999"/>
    <n v="30.539390000000001"/>
    <n v="27.272729999999999"/>
    <n v="27.272729999999999"/>
    <n v="27.272729999999999"/>
  </r>
  <r>
    <x v="19"/>
    <x v="1"/>
    <x v="1"/>
    <x v="0"/>
    <n v="206.64472000000001"/>
    <n v="947.28638999999998"/>
    <n v="1484"/>
    <n v="32.274929999999998"/>
    <n v="29.377929999999999"/>
    <n v="27.272729999999999"/>
    <n v="27.272729999999999"/>
    <n v="27.272729999999999"/>
  </r>
  <r>
    <x v="19"/>
    <x v="1"/>
    <x v="1"/>
    <x v="1"/>
    <n v="217.21513999999999"/>
    <n v="946.19510000000002"/>
    <n v="979"/>
    <n v="29.741569999999999"/>
    <n v="31.853850000000001"/>
    <n v="28.125"/>
    <n v="28.125"/>
    <n v="28.125"/>
  </r>
  <r>
    <x v="19"/>
    <x v="1"/>
    <x v="1"/>
    <x v="2"/>
    <n v="213.85923"/>
    <n v="946.66775999999993"/>
    <n v="912"/>
    <n v="30.584430000000001"/>
    <n v="30.994910000000001"/>
    <n v="28.125"/>
    <n v="28.125"/>
    <n v="28.125"/>
  </r>
  <r>
    <x v="19"/>
    <x v="1"/>
    <x v="1"/>
    <x v="3"/>
    <n v="191.75041999999999"/>
    <n v="947.00394000000006"/>
    <n v="761"/>
    <n v="30.327200000000001"/>
    <n v="31.277539999999998"/>
    <n v="28.125"/>
    <n v="28.125"/>
    <n v="28.125"/>
  </r>
  <r>
    <x v="19"/>
    <x v="1"/>
    <x v="1"/>
    <x v="4"/>
    <n v="223.66551999999999"/>
    <n v="946.45994000000007"/>
    <n v="724"/>
    <n v="29.806629999999998"/>
    <n v="31.795079999999999"/>
    <n v="28.15625"/>
    <n v="28.15625"/>
    <n v="28.15625"/>
  </r>
  <r>
    <x v="19"/>
    <x v="1"/>
    <x v="1"/>
    <x v="5"/>
    <n v="223.30672000000001"/>
    <n v="947.06533000000013"/>
    <n v="995"/>
    <n v="30.825130000000001"/>
    <n v="30.758430000000001"/>
    <n v="28.125"/>
    <n v="28.125"/>
    <n v="28.125"/>
  </r>
  <r>
    <x v="19"/>
    <x v="1"/>
    <x v="1"/>
    <x v="6"/>
    <n v="229.61995999999999"/>
    <n v="949.67531999999994"/>
    <n v="1617"/>
    <n v="31.01361"/>
    <n v="30.666650000000001"/>
    <n v="27.272729999999999"/>
    <n v="27.272729999999999"/>
    <n v="27.272729999999999"/>
  </r>
  <r>
    <x v="19"/>
    <x v="1"/>
    <x v="1"/>
    <x v="7"/>
    <n v="233.81841"/>
    <n v="948.86594000000002"/>
    <n v="1641"/>
    <n v="29.497869999999999"/>
    <n v="32.195590000000003"/>
    <n v="28.125"/>
    <n v="28.125"/>
    <n v="28.125"/>
  </r>
  <r>
    <x v="19"/>
    <x v="1"/>
    <x v="1"/>
    <x v="8"/>
    <n v="232.46453"/>
    <n v="948.63160999999991"/>
    <n v="1569"/>
    <n v="30.947099999999999"/>
    <n v="30.6937"/>
    <n v="27.272729999999999"/>
    <n v="27.272729999999999"/>
    <n v="27.272729999999999"/>
  </r>
  <r>
    <x v="19"/>
    <x v="1"/>
    <x v="1"/>
    <x v="9"/>
    <n v="212.20475999999999"/>
    <n v="947.04886999999997"/>
    <n v="1146"/>
    <n v="30.06457"/>
    <n v="31.54119"/>
    <n v="28.125"/>
    <n v="28.125"/>
    <n v="28.125"/>
  </r>
  <r>
    <x v="19"/>
    <x v="1"/>
    <x v="1"/>
    <x v="10"/>
    <n v="234.14198999999999"/>
    <n v="946.08911999999998"/>
    <n v="763"/>
    <n v="29.825690000000002"/>
    <n v="31.754529999999999"/>
    <n v="27.393940000000001"/>
    <n v="27.393940000000001"/>
    <n v="27.393940000000001"/>
  </r>
  <r>
    <x v="19"/>
    <x v="1"/>
    <x v="1"/>
    <x v="11"/>
    <n v="223.33524"/>
    <n v="947.72068999999999"/>
    <n v="1160"/>
    <n v="31.05603"/>
    <n v="30.548210000000001"/>
    <n v="27.272729999999999"/>
    <n v="27.272729999999999"/>
    <n v="27.272729999999999"/>
  </r>
  <r>
    <x v="19"/>
    <x v="1"/>
    <x v="2"/>
    <x v="0"/>
    <n v="211.95713000000001"/>
    <n v="948.72221999999988"/>
    <n v="108"/>
    <n v="32.240740000000002"/>
    <n v="29.451450000000001"/>
    <n v="27.33333"/>
    <n v="27.33333"/>
    <n v="27.33333"/>
  </r>
  <r>
    <x v="19"/>
    <x v="1"/>
    <x v="2"/>
    <x v="1"/>
    <n v="232.71466000000001"/>
    <n v="950.15068000000008"/>
    <n v="73"/>
    <n v="29.9589"/>
    <n v="31.753609999999998"/>
    <n v="28.1875"/>
    <n v="28.1875"/>
    <n v="28.1875"/>
  </r>
  <r>
    <x v="19"/>
    <x v="1"/>
    <x v="2"/>
    <x v="2"/>
    <n v="228.76116999999999"/>
    <n v="946.21666999999991"/>
    <n v="60"/>
    <n v="30.783329999999999"/>
    <n v="30.7926"/>
    <n v="28.1875"/>
    <n v="28.1875"/>
    <n v="28.1875"/>
  </r>
  <r>
    <x v="19"/>
    <x v="1"/>
    <x v="2"/>
    <x v="3"/>
    <n v="210.11"/>
    <n v="942.91935000000001"/>
    <n v="62"/>
    <n v="30.354839999999999"/>
    <n v="31.104579999999999"/>
    <n v="28.15625"/>
    <n v="28.15625"/>
    <n v="28.15625"/>
  </r>
  <r>
    <x v="19"/>
    <x v="1"/>
    <x v="2"/>
    <x v="4"/>
    <n v="211.44877"/>
    <n v="940.27160000000003"/>
    <n v="81"/>
    <n v="29.740739999999999"/>
    <n v="31.66845"/>
    <n v="28.125"/>
    <n v="28.125"/>
    <n v="28.125"/>
  </r>
  <r>
    <x v="19"/>
    <x v="1"/>
    <x v="2"/>
    <x v="5"/>
    <n v="194.58251999999999"/>
    <n v="946.1626"/>
    <n v="123"/>
    <n v="31.073170000000001"/>
    <n v="30.482790000000001"/>
    <n v="28.125"/>
    <n v="28.125"/>
    <n v="28.125"/>
  </r>
  <r>
    <x v="19"/>
    <x v="1"/>
    <x v="2"/>
    <x v="6"/>
    <n v="202.99956"/>
    <n v="947.95555999999999"/>
    <n v="180"/>
    <n v="30.872219999999999"/>
    <n v="30.73339"/>
    <n v="27.606059999999999"/>
    <n v="27.606059999999999"/>
    <n v="27.606059999999999"/>
  </r>
  <r>
    <x v="19"/>
    <x v="1"/>
    <x v="2"/>
    <x v="7"/>
    <n v="214.82407000000001"/>
    <n v="947.22221999999988"/>
    <n v="162"/>
    <n v="29.351849999999999"/>
    <n v="32.292430000000003"/>
    <n v="29.096769999999999"/>
    <n v="29.096769999999999"/>
    <n v="29.096769999999999"/>
  </r>
  <r>
    <x v="19"/>
    <x v="1"/>
    <x v="2"/>
    <x v="8"/>
    <n v="205.93231"/>
    <n v="947.94674999999995"/>
    <n v="169"/>
    <n v="31.094670000000001"/>
    <n v="30.530419999999999"/>
    <n v="27.272729999999999"/>
    <n v="27.272729999999999"/>
    <n v="27.272729999999999"/>
  </r>
  <r>
    <x v="19"/>
    <x v="1"/>
    <x v="2"/>
    <x v="9"/>
    <n v="183.66311999999999"/>
    <n v="947.29358000000002"/>
    <n v="109"/>
    <n v="29.669720000000002"/>
    <n v="31.97174"/>
    <n v="28.125"/>
    <n v="28.125"/>
    <n v="28.125"/>
  </r>
  <r>
    <x v="19"/>
    <x v="1"/>
    <x v="2"/>
    <x v="10"/>
    <n v="227.35077000000001"/>
    <n v="943.04615000000001"/>
    <n v="65"/>
    <n v="30.123080000000002"/>
    <n v="31.366379999999999"/>
    <n v="28.21875"/>
    <n v="28.21875"/>
    <n v="28.21875"/>
  </r>
  <r>
    <x v="19"/>
    <x v="1"/>
    <x v="2"/>
    <x v="11"/>
    <n v="243.70932999999999"/>
    <n v="948.43333000000007"/>
    <n v="60"/>
    <n v="30.65"/>
    <n v="30.976500000000001"/>
    <n v="28.121210000000001"/>
    <n v="28.121210000000001"/>
    <n v="28.121210000000001"/>
  </r>
  <r>
    <x v="19"/>
    <x v="1"/>
    <x v="3"/>
    <x v="0"/>
    <n v="233.63300000000001"/>
    <n v="946.51008000000013"/>
    <n v="46312"/>
    <n v="32.052379999999999"/>
    <n v="29.56484"/>
    <n v="27.272729999999999"/>
    <n v="27.272729999999999"/>
    <n v="27.272729999999999"/>
  </r>
  <r>
    <x v="19"/>
    <x v="1"/>
    <x v="3"/>
    <x v="1"/>
    <n v="239.84088"/>
    <n v="945.83841999999993"/>
    <n v="26798"/>
    <n v="29.97071"/>
    <n v="31.603069999999999"/>
    <n v="28.125"/>
    <n v="28.125"/>
    <n v="28.125"/>
  </r>
  <r>
    <x v="19"/>
    <x v="1"/>
    <x v="3"/>
    <x v="2"/>
    <n v="238.04813999999999"/>
    <n v="945.96875"/>
    <n v="23263"/>
    <n v="30.479520000000001"/>
    <n v="31.082450000000001"/>
    <n v="28.125"/>
    <n v="28.125"/>
    <n v="28.125"/>
  </r>
  <r>
    <x v="19"/>
    <x v="1"/>
    <x v="3"/>
    <x v="3"/>
    <n v="221.65344999999999"/>
    <n v="945.52895999999998"/>
    <n v="19735"/>
    <n v="30.073170000000001"/>
    <n v="31.486540000000002"/>
    <n v="27.30303"/>
    <n v="27.30303"/>
    <n v="27.30303"/>
  </r>
  <r>
    <x v="19"/>
    <x v="1"/>
    <x v="3"/>
    <x v="4"/>
    <n v="248.83376000000001"/>
    <n v="945.54374000000007"/>
    <n v="21924"/>
    <n v="30.233720000000002"/>
    <n v="31.316990000000001"/>
    <n v="28.125"/>
    <n v="28.125"/>
    <n v="28.125"/>
  </r>
  <r>
    <x v="19"/>
    <x v="1"/>
    <x v="3"/>
    <x v="5"/>
    <n v="253.38564"/>
    <n v="946.23063999999999"/>
    <n v="27658"/>
    <n v="30.699649999999998"/>
    <n v="30.86533"/>
    <n v="28.125"/>
    <n v="28.125"/>
    <n v="28.125"/>
  </r>
  <r>
    <x v="19"/>
    <x v="1"/>
    <x v="3"/>
    <x v="6"/>
    <n v="257.19355000000002"/>
    <n v="946.82280000000003"/>
    <n v="48912"/>
    <n v="31.033100000000001"/>
    <n v="30.557549999999999"/>
    <n v="27.272729999999999"/>
    <n v="27.272729999999999"/>
    <n v="27.272729999999999"/>
  </r>
  <r>
    <x v="19"/>
    <x v="1"/>
    <x v="3"/>
    <x v="7"/>
    <n v="263.89433000000002"/>
    <n v="947.40876999999989"/>
    <n v="57502"/>
    <n v="29.592310000000001"/>
    <n v="32.051200000000001"/>
    <n v="27.272729999999999"/>
    <n v="27.272729999999999"/>
    <n v="27.272729999999999"/>
  </r>
  <r>
    <x v="19"/>
    <x v="1"/>
    <x v="3"/>
    <x v="8"/>
    <n v="259.64989000000003"/>
    <n v="947.57135999999991"/>
    <n v="66202"/>
    <n v="30.900829999999999"/>
    <n v="30.717890000000001"/>
    <n v="27.272729999999999"/>
    <n v="27.272729999999999"/>
    <n v="27.272729999999999"/>
  </r>
  <r>
    <x v="19"/>
    <x v="1"/>
    <x v="3"/>
    <x v="9"/>
    <n v="241.29743999999999"/>
    <n v="947.00615000000005"/>
    <n v="45510"/>
    <n v="29.92784"/>
    <n v="31.68899"/>
    <n v="28.125"/>
    <n v="28.125"/>
    <n v="28.125"/>
  </r>
  <r>
    <x v="19"/>
    <x v="1"/>
    <x v="3"/>
    <x v="10"/>
    <n v="259.89384999999999"/>
    <n v="945.89206999999988"/>
    <n v="28119"/>
    <n v="30.309750000000001"/>
    <n v="31.259160000000001"/>
    <n v="27.272729999999999"/>
    <n v="27.272729999999999"/>
    <n v="27.272729999999999"/>
  </r>
  <r>
    <x v="19"/>
    <x v="1"/>
    <x v="3"/>
    <x v="11"/>
    <n v="250.40421000000001"/>
    <n v="945.97118000000012"/>
    <n v="31506"/>
    <n v="31.04815"/>
    <n v="30.505469999999999"/>
    <n v="27.272729999999999"/>
    <n v="27.272729999999999"/>
    <n v="27.272729999999999"/>
  </r>
  <r>
    <x v="20"/>
    <x v="0"/>
    <x v="0"/>
    <x v="0"/>
    <n v="272.96364"/>
    <n v="1190.2784999999999"/>
    <n v="11824"/>
    <n v="32.040430000000001"/>
    <n v="37.190219999999997"/>
    <n v="30.30303"/>
    <n v="30.30303"/>
    <n v="30.30303"/>
  </r>
  <r>
    <x v="20"/>
    <x v="0"/>
    <x v="0"/>
    <x v="1"/>
    <n v="284.68779000000001"/>
    <n v="1187.7465500000001"/>
    <n v="7323"/>
    <n v="30.124680000000001"/>
    <n v="39.490759999999987"/>
    <n v="31.25"/>
    <n v="31.25"/>
    <n v="31.25"/>
  </r>
  <r>
    <x v="20"/>
    <x v="0"/>
    <x v="0"/>
    <x v="2"/>
    <n v="285.44945999999999"/>
    <n v="1186.1298300000001"/>
    <n v="5284"/>
    <n v="30.383420000000001"/>
    <n v="39.089590000000001"/>
    <n v="31.25"/>
    <n v="31.25"/>
    <n v="31.25"/>
  </r>
  <r>
    <x v="20"/>
    <x v="0"/>
    <x v="0"/>
    <x v="3"/>
    <n v="268.06869"/>
    <n v="1188.54072"/>
    <n v="4150"/>
    <n v="30.05639"/>
    <n v="39.617109999999997"/>
    <n v="30.393940000000001"/>
    <n v="30.393940000000001"/>
    <n v="30.393940000000001"/>
  </r>
  <r>
    <x v="20"/>
    <x v="0"/>
    <x v="0"/>
    <x v="4"/>
    <n v="328.73388999999997"/>
    <n v="1194.5067100000001"/>
    <n v="3724"/>
    <n v="30.220189999999999"/>
    <n v="39.584769999999999"/>
    <n v="31.25"/>
    <n v="31.25"/>
    <n v="31.25"/>
  </r>
  <r>
    <x v="20"/>
    <x v="0"/>
    <x v="0"/>
    <x v="5"/>
    <n v="363.26341000000002"/>
    <n v="1188.3758700000001"/>
    <n v="3895"/>
    <n v="30.78999"/>
    <n v="38.645679999999999"/>
    <n v="31.25"/>
    <n v="31.25"/>
    <n v="31.25"/>
  </r>
  <r>
    <x v="20"/>
    <x v="0"/>
    <x v="0"/>
    <x v="6"/>
    <n v="367.04140999999998"/>
    <n v="1186.9839199999999"/>
    <n v="5472"/>
    <n v="31.116230000000002"/>
    <n v="38.198639999999997"/>
    <n v="30.30303"/>
    <n v="30.30303"/>
    <n v="30.30303"/>
  </r>
  <r>
    <x v="20"/>
    <x v="0"/>
    <x v="0"/>
    <x v="7"/>
    <n v="374.44310999999999"/>
    <n v="1180.4963499999999"/>
    <n v="6028"/>
    <n v="29.586099999999998"/>
    <n v="39.94106"/>
    <n v="30.63636"/>
    <n v="30.63636"/>
    <n v="30.63636"/>
  </r>
  <r>
    <x v="20"/>
    <x v="0"/>
    <x v="0"/>
    <x v="8"/>
    <n v="367.58796999999998"/>
    <n v="1187.00927"/>
    <n v="7121"/>
    <n v="31.102789999999999"/>
    <n v="38.231180000000002"/>
    <n v="30.30303"/>
    <n v="30.30303"/>
    <n v="30.30303"/>
  </r>
  <r>
    <x v="20"/>
    <x v="0"/>
    <x v="0"/>
    <x v="9"/>
    <n v="353.47383000000002"/>
    <n v="1187.3708200000001"/>
    <n v="5299"/>
    <n v="29.960180000000001"/>
    <n v="39.693770000000001"/>
    <n v="31.25"/>
    <n v="31.25"/>
    <n v="31.25"/>
  </r>
  <r>
    <x v="20"/>
    <x v="0"/>
    <x v="0"/>
    <x v="10"/>
    <n v="341.95956000000001"/>
    <n v="1189.3402100000001"/>
    <n v="4509"/>
    <n v="30.083390000000001"/>
    <n v="39.605059999999987"/>
    <n v="30.393940000000001"/>
    <n v="30.393940000000001"/>
    <n v="30.393940000000001"/>
  </r>
  <r>
    <x v="20"/>
    <x v="0"/>
    <x v="0"/>
    <x v="11"/>
    <n v="294.39672999999999"/>
    <n v="1186.74899"/>
    <n v="7442"/>
    <n v="31.109380000000002"/>
    <n v="38.191459999999999"/>
    <n v="30.30303"/>
    <n v="30.30303"/>
    <n v="30.30303"/>
  </r>
  <r>
    <x v="20"/>
    <x v="0"/>
    <x v="1"/>
    <x v="0"/>
    <n v="208.28305"/>
    <n v="1226.8753400000001"/>
    <n v="4075"/>
    <n v="32.09693"/>
    <n v="38.259839999999997"/>
    <n v="30.30303"/>
    <n v="30.30303"/>
    <n v="30.30303"/>
  </r>
  <r>
    <x v="20"/>
    <x v="0"/>
    <x v="1"/>
    <x v="1"/>
    <n v="212.88308000000001"/>
    <n v="1208.4359400000001"/>
    <n v="3278"/>
    <n v="29.872479999999999"/>
    <n v="40.510759999999998"/>
    <n v="31.25"/>
    <n v="31.25"/>
    <n v="31.25"/>
  </r>
  <r>
    <x v="20"/>
    <x v="0"/>
    <x v="1"/>
    <x v="2"/>
    <n v="207.03198"/>
    <n v="1198.2233100000001"/>
    <n v="2848"/>
    <n v="30.478580000000001"/>
    <n v="39.367809999999999"/>
    <n v="31.25"/>
    <n v="31.25"/>
    <n v="31.25"/>
  </r>
  <r>
    <x v="20"/>
    <x v="0"/>
    <x v="1"/>
    <x v="3"/>
    <n v="179.14054999999999"/>
    <n v="1183.29602"/>
    <n v="2108"/>
    <n v="30.435960000000001"/>
    <n v="38.934220000000003"/>
    <n v="30.848479999999999"/>
    <n v="30.848479999999999"/>
    <n v="30.848479999999999"/>
  </r>
  <r>
    <x v="20"/>
    <x v="0"/>
    <x v="1"/>
    <x v="4"/>
    <n v="243.45133000000001"/>
    <n v="1186.2623900000001"/>
    <n v="1776"/>
    <n v="29.88626"/>
    <n v="39.73621"/>
    <n v="31.3125"/>
    <n v="31.3125"/>
    <n v="31.3125"/>
  </r>
  <r>
    <x v="20"/>
    <x v="0"/>
    <x v="1"/>
    <x v="5"/>
    <n v="284.87338"/>
    <n v="1184.21208"/>
    <n v="2070"/>
    <n v="30.792750000000002"/>
    <n v="38.501540000000013"/>
    <n v="31.25"/>
    <n v="31.25"/>
    <n v="31.25"/>
  </r>
  <r>
    <x v="20"/>
    <x v="0"/>
    <x v="1"/>
    <x v="6"/>
    <n v="298.58792999999997"/>
    <n v="1207.20776"/>
    <n v="3196"/>
    <n v="31.094809999999999"/>
    <n v="38.876069999999999"/>
    <n v="30.33333"/>
    <n v="30.33333"/>
    <n v="30.33333"/>
  </r>
  <r>
    <x v="20"/>
    <x v="0"/>
    <x v="1"/>
    <x v="7"/>
    <n v="308.37245999999999"/>
    <n v="1204.69191"/>
    <n v="3103"/>
    <n v="29.480499999999999"/>
    <n v="40.896320000000003"/>
    <n v="31.25"/>
    <n v="31.25"/>
    <n v="31.25"/>
  </r>
  <r>
    <x v="20"/>
    <x v="0"/>
    <x v="1"/>
    <x v="8"/>
    <n v="303.47023999999999"/>
    <n v="1212.2140199999999"/>
    <n v="3182"/>
    <n v="31.005659999999999"/>
    <n v="39.140929999999997"/>
    <n v="30.36364"/>
    <n v="30.36364"/>
    <n v="30.36364"/>
  </r>
  <r>
    <x v="20"/>
    <x v="0"/>
    <x v="1"/>
    <x v="9"/>
    <n v="275.21708000000001"/>
    <n v="1189.2066299999999"/>
    <n v="1931"/>
    <n v="30.036249999999999"/>
    <n v="39.638809999999999"/>
    <n v="31.375"/>
    <n v="31.375"/>
    <n v="31.375"/>
  </r>
  <r>
    <x v="20"/>
    <x v="0"/>
    <x v="1"/>
    <x v="10"/>
    <n v="251.22362000000001"/>
    <n v="1177.6304600000001"/>
    <n v="1924"/>
    <n v="29.894490000000001"/>
    <n v="39.43177"/>
    <n v="31.25"/>
    <n v="31.25"/>
    <n v="31.25"/>
  </r>
  <r>
    <x v="20"/>
    <x v="0"/>
    <x v="1"/>
    <x v="11"/>
    <n v="214.31721999999999"/>
    <n v="1200.79063"/>
    <n v="3372"/>
    <n v="31.064350000000001"/>
    <n v="38.688580000000002"/>
    <n v="30.787880000000001"/>
    <n v="30.787880000000001"/>
    <n v="30.787880000000001"/>
  </r>
  <r>
    <x v="20"/>
    <x v="0"/>
    <x v="2"/>
    <x v="0"/>
    <n v="231.19722999999999"/>
    <n v="1208.14147"/>
    <n v="721"/>
    <n v="32.235779999999998"/>
    <n v="37.523440000000001"/>
    <n v="30.30303"/>
    <n v="30.30303"/>
    <n v="30.30303"/>
  </r>
  <r>
    <x v="20"/>
    <x v="0"/>
    <x v="2"/>
    <x v="1"/>
    <n v="234.93316999999999"/>
    <n v="1176.82683"/>
    <n v="410"/>
    <n v="30.043900000000001"/>
    <n v="39.215790000000013"/>
    <n v="31.40625"/>
    <n v="31.40625"/>
    <n v="31.40625"/>
  </r>
  <r>
    <x v="20"/>
    <x v="0"/>
    <x v="2"/>
    <x v="2"/>
    <n v="244.46607"/>
    <n v="1182.7899399999999"/>
    <n v="338"/>
    <n v="30.565090000000001"/>
    <n v="38.77467"/>
    <n v="31.25"/>
    <n v="31.25"/>
    <n v="31.25"/>
  </r>
  <r>
    <x v="20"/>
    <x v="0"/>
    <x v="2"/>
    <x v="3"/>
    <n v="220.62858"/>
    <n v="1182.9807699999999"/>
    <n v="260"/>
    <n v="30.180769999999999"/>
    <n v="39.238840000000003"/>
    <n v="31.5625"/>
    <n v="31.5625"/>
    <n v="31.5625"/>
  </r>
  <r>
    <x v="20"/>
    <x v="0"/>
    <x v="2"/>
    <x v="4"/>
    <n v="246.33189999999999"/>
    <n v="1181.82213"/>
    <n v="253"/>
    <n v="29.948619999999998"/>
    <n v="39.523299999999999"/>
    <n v="31.25"/>
    <n v="31.25"/>
    <n v="31.25"/>
  </r>
  <r>
    <x v="20"/>
    <x v="0"/>
    <x v="2"/>
    <x v="5"/>
    <n v="256.6737"/>
    <n v="1196.2119499999999"/>
    <n v="519"/>
    <n v="31.111750000000001"/>
    <n v="38.485709999999997"/>
    <n v="31.28125"/>
    <n v="31.28125"/>
    <n v="31.28125"/>
  </r>
  <r>
    <x v="20"/>
    <x v="0"/>
    <x v="2"/>
    <x v="6"/>
    <n v="270.42270000000002"/>
    <n v="1224.0451599999999"/>
    <n v="775"/>
    <n v="30.967739999999999"/>
    <n v="39.567740000000001"/>
    <n v="30.30303"/>
    <n v="30.30303"/>
    <n v="30.30303"/>
  </r>
  <r>
    <x v="20"/>
    <x v="0"/>
    <x v="2"/>
    <x v="7"/>
    <n v="278.19137000000001"/>
    <n v="1229.32743"/>
    <n v="678"/>
    <n v="29.336279999999999"/>
    <n v="41.928829999999998"/>
    <n v="32.322580000000002"/>
    <n v="32.322580000000002"/>
    <n v="32.322580000000002"/>
  </r>
  <r>
    <x v="20"/>
    <x v="0"/>
    <x v="2"/>
    <x v="8"/>
    <n v="267.71015999999997"/>
    <n v="1212.2092700000001"/>
    <n v="669"/>
    <n v="31.026910000000001"/>
    <n v="39.128570000000003"/>
    <n v="30.30303"/>
    <n v="30.30303"/>
    <n v="30.30303"/>
  </r>
  <r>
    <x v="20"/>
    <x v="0"/>
    <x v="2"/>
    <x v="9"/>
    <n v="241.07951"/>
    <n v="1179.14327"/>
    <n v="349"/>
    <n v="29.670490000000001"/>
    <n v="39.786009999999997"/>
    <n v="31.46875"/>
    <n v="31.46875"/>
    <n v="31.46875"/>
  </r>
  <r>
    <x v="20"/>
    <x v="0"/>
    <x v="2"/>
    <x v="10"/>
    <n v="255.22583"/>
    <n v="1180.8190999999999"/>
    <n v="199"/>
    <n v="30.502510000000001"/>
    <n v="38.780250000000002"/>
    <n v="31.28125"/>
    <n v="31.28125"/>
    <n v="31.28125"/>
  </r>
  <r>
    <x v="20"/>
    <x v="0"/>
    <x v="2"/>
    <x v="11"/>
    <n v="244.85445999999999"/>
    <n v="1187.5839599999999"/>
    <n v="399"/>
    <n v="30.71679"/>
    <n v="38.69699"/>
    <n v="31.25"/>
    <n v="31.25"/>
    <n v="31.25"/>
  </r>
  <r>
    <x v="20"/>
    <x v="0"/>
    <x v="3"/>
    <x v="0"/>
    <n v="261.59213"/>
    <n v="1212.85689"/>
    <n v="28139"/>
    <n v="32.070360000000001"/>
    <n v="37.857799999999997"/>
    <n v="30.30303"/>
    <n v="30.30303"/>
    <n v="30.30303"/>
  </r>
  <r>
    <x v="20"/>
    <x v="0"/>
    <x v="3"/>
    <x v="1"/>
    <n v="269.58154999999999"/>
    <n v="1200.7096899999999"/>
    <n v="20244"/>
    <n v="30.002770000000002"/>
    <n v="40.074809999999999"/>
    <n v="31.25"/>
    <n v="31.25"/>
    <n v="31.25"/>
  </r>
  <r>
    <x v="20"/>
    <x v="0"/>
    <x v="3"/>
    <x v="2"/>
    <n v="264.60986000000003"/>
    <n v="1193.9617800000001"/>
    <n v="15803"/>
    <n v="30.35689"/>
    <n v="39.385620000000003"/>
    <n v="31.25"/>
    <n v="31.25"/>
    <n v="31.25"/>
  </r>
  <r>
    <x v="20"/>
    <x v="0"/>
    <x v="3"/>
    <x v="3"/>
    <n v="242.88724999999999"/>
    <n v="1185.61411"/>
    <n v="12045"/>
    <n v="30.125109999999999"/>
    <n v="39.413730000000001"/>
    <n v="30.30303"/>
    <n v="30.30303"/>
    <n v="30.30303"/>
  </r>
  <r>
    <x v="20"/>
    <x v="0"/>
    <x v="3"/>
    <x v="4"/>
    <n v="297.81617999999997"/>
    <n v="1185.2936500000001"/>
    <n v="11282"/>
    <n v="30.16938"/>
    <n v="39.340539999999997"/>
    <n v="31.25"/>
    <n v="31.25"/>
    <n v="31.25"/>
  </r>
  <r>
    <x v="20"/>
    <x v="0"/>
    <x v="3"/>
    <x v="5"/>
    <n v="335.46485999999999"/>
    <n v="1187.83907"/>
    <n v="12279"/>
    <n v="30.737359999999999"/>
    <n v="38.691240000000001"/>
    <n v="31.25"/>
    <n v="31.25"/>
    <n v="31.25"/>
  </r>
  <r>
    <x v="20"/>
    <x v="0"/>
    <x v="3"/>
    <x v="6"/>
    <n v="336.62522000000001"/>
    <n v="1195.4227900000001"/>
    <n v="18101"/>
    <n v="31.125679999999999"/>
    <n v="38.463650000000001"/>
    <n v="30.30303"/>
    <n v="30.30303"/>
    <n v="30.30303"/>
  </r>
  <r>
    <x v="20"/>
    <x v="0"/>
    <x v="3"/>
    <x v="7"/>
    <n v="343.07495"/>
    <n v="1194.1949300000001"/>
    <n v="19299"/>
    <n v="29.587910000000001"/>
    <n v="40.404800000000002"/>
    <n v="30.30303"/>
    <n v="30.30303"/>
    <n v="30.30303"/>
  </r>
  <r>
    <x v="20"/>
    <x v="0"/>
    <x v="3"/>
    <x v="8"/>
    <n v="338.56256000000002"/>
    <n v="1197.5459000000001"/>
    <n v="22973"/>
    <n v="30.999300000000002"/>
    <n v="38.691029999999998"/>
    <n v="30.30303"/>
    <n v="30.30303"/>
    <n v="30.30303"/>
  </r>
  <r>
    <x v="20"/>
    <x v="0"/>
    <x v="3"/>
    <x v="9"/>
    <n v="323.3922"/>
    <n v="1190.01748"/>
    <n v="14991"/>
    <n v="29.946429999999999"/>
    <n v="39.79721"/>
    <n v="31.25"/>
    <n v="31.25"/>
    <n v="31.25"/>
  </r>
  <r>
    <x v="20"/>
    <x v="0"/>
    <x v="3"/>
    <x v="10"/>
    <n v="312.93076000000002"/>
    <n v="1184.2248199999999"/>
    <n v="12281"/>
    <n v="30.166270000000001"/>
    <n v="39.308529999999998"/>
    <n v="30.30303"/>
    <n v="30.30303"/>
    <n v="30.30303"/>
  </r>
  <r>
    <x v="20"/>
    <x v="0"/>
    <x v="3"/>
    <x v="11"/>
    <n v="276.90131000000002"/>
    <n v="1197.2173499999999"/>
    <n v="19190"/>
    <n v="31.031369999999999"/>
    <n v="38.622300000000003"/>
    <n v="30.30303"/>
    <n v="30.30303"/>
    <n v="30.30303"/>
  </r>
  <r>
    <x v="20"/>
    <x v="1"/>
    <x v="0"/>
    <x v="0"/>
    <n v="329.04160000000002"/>
    <n v="1189.16326"/>
    <n v="113485"/>
    <n v="32.100490000000001"/>
    <n v="37.082819999999998"/>
    <n v="30.30303"/>
    <n v="30.30303"/>
    <n v="30.30303"/>
  </r>
  <r>
    <x v="20"/>
    <x v="1"/>
    <x v="0"/>
    <x v="1"/>
    <n v="333.84356000000002"/>
    <n v="1183.1913300000001"/>
    <n v="66985"/>
    <n v="30.089980000000001"/>
    <n v="39.384680000000003"/>
    <n v="31.25"/>
    <n v="31.25"/>
    <n v="31.25"/>
  </r>
  <r>
    <x v="20"/>
    <x v="1"/>
    <x v="0"/>
    <x v="2"/>
    <n v="334.41354999999999"/>
    <n v="1184.7045800000001"/>
    <n v="56830"/>
    <n v="30.412949999999999"/>
    <n v="39.009950000000003"/>
    <n v="31.25"/>
    <n v="31.25"/>
    <n v="31.25"/>
  </r>
  <r>
    <x v="20"/>
    <x v="1"/>
    <x v="0"/>
    <x v="3"/>
    <n v="315.95656000000002"/>
    <n v="1183.1113499999999"/>
    <n v="50155"/>
    <n v="30.08494"/>
    <n v="39.388199999999998"/>
    <n v="30.30303"/>
    <n v="30.30303"/>
    <n v="30.30303"/>
  </r>
  <r>
    <x v="20"/>
    <x v="1"/>
    <x v="0"/>
    <x v="4"/>
    <n v="353.39458999999999"/>
    <n v="1185.3017"/>
    <n v="52595"/>
    <n v="30.147469999999998"/>
    <n v="39.376330000000003"/>
    <n v="31.25"/>
    <n v="31.25"/>
    <n v="31.25"/>
  </r>
  <r>
    <x v="20"/>
    <x v="1"/>
    <x v="0"/>
    <x v="5"/>
    <n v="364.38841000000002"/>
    <n v="1186.49092"/>
    <n v="60032"/>
    <n v="30.78668"/>
    <n v="38.587600000000002"/>
    <n v="31.25"/>
    <n v="31.25"/>
    <n v="31.25"/>
  </r>
  <r>
    <x v="20"/>
    <x v="1"/>
    <x v="0"/>
    <x v="6"/>
    <n v="369.33798999999999"/>
    <n v="1190.7592500000001"/>
    <n v="93073"/>
    <n v="31.10876"/>
    <n v="38.329740000000001"/>
    <n v="30.30303"/>
    <n v="30.30303"/>
    <n v="30.30303"/>
  </r>
  <r>
    <x v="20"/>
    <x v="1"/>
    <x v="0"/>
    <x v="7"/>
    <n v="382.53050000000002"/>
    <n v="1193.7301"/>
    <n v="105690"/>
    <n v="29.530180000000001"/>
    <n v="40.461640000000003"/>
    <n v="30.30303"/>
    <n v="30.30303"/>
    <n v="30.30303"/>
  </r>
  <r>
    <x v="20"/>
    <x v="1"/>
    <x v="0"/>
    <x v="8"/>
    <n v="376.12344999999999"/>
    <n v="1197.2414799999999"/>
    <n v="133173"/>
    <n v="31.074310000000001"/>
    <n v="38.589399999999998"/>
    <n v="30.30303"/>
    <n v="30.30303"/>
    <n v="30.30303"/>
  </r>
  <r>
    <x v="20"/>
    <x v="1"/>
    <x v="0"/>
    <x v="9"/>
    <n v="358.45535999999998"/>
    <n v="1191.56035"/>
    <n v="88784"/>
    <n v="29.885290000000001"/>
    <n v="39.931530000000002"/>
    <n v="31.25"/>
    <n v="31.25"/>
    <n v="31.25"/>
  </r>
  <r>
    <x v="20"/>
    <x v="1"/>
    <x v="0"/>
    <x v="10"/>
    <n v="366.33440999999999"/>
    <n v="1185.73774"/>
    <n v="64700"/>
    <n v="30.227139999999999"/>
    <n v="39.292670000000001"/>
    <n v="30.30303"/>
    <n v="30.30303"/>
    <n v="30.30303"/>
  </r>
  <r>
    <x v="20"/>
    <x v="1"/>
    <x v="0"/>
    <x v="11"/>
    <n v="348.62276000000003"/>
    <n v="1183.2219399999999"/>
    <n v="82542"/>
    <n v="31.042459999999998"/>
    <n v="38.162120000000002"/>
    <n v="30.30303"/>
    <n v="30.30303"/>
    <n v="30.30303"/>
  </r>
  <r>
    <x v="20"/>
    <x v="1"/>
    <x v="1"/>
    <x v="0"/>
    <n v="287.76229000000001"/>
    <n v="1199.82285"/>
    <n v="3878"/>
    <n v="32.251420000000003"/>
    <n v="37.237160000000003"/>
    <n v="30.30303"/>
    <n v="30.30303"/>
    <n v="30.30303"/>
  </r>
  <r>
    <x v="20"/>
    <x v="1"/>
    <x v="1"/>
    <x v="1"/>
    <n v="294.72125"/>
    <n v="1189.32456"/>
    <n v="2166"/>
    <n v="29.785319999999999"/>
    <n v="39.979280000000003"/>
    <n v="31.25"/>
    <n v="31.25"/>
    <n v="31.25"/>
  </r>
  <r>
    <x v="20"/>
    <x v="1"/>
    <x v="1"/>
    <x v="2"/>
    <n v="289.06457999999998"/>
    <n v="1185.8469"/>
    <n v="1868"/>
    <n v="30.549790000000002"/>
    <n v="38.877409999999998"/>
    <n v="31.25"/>
    <n v="31.25"/>
    <n v="31.25"/>
  </r>
  <r>
    <x v="20"/>
    <x v="1"/>
    <x v="1"/>
    <x v="3"/>
    <n v="276.37002999999999"/>
    <n v="1189.38355"/>
    <n v="1447"/>
    <n v="30.418800000000001"/>
    <n v="39.158589999999997"/>
    <n v="30.393940000000001"/>
    <n v="30.393940000000001"/>
    <n v="30.393940000000001"/>
  </r>
  <r>
    <x v="20"/>
    <x v="1"/>
    <x v="1"/>
    <x v="4"/>
    <n v="302.98818"/>
    <n v="1177.3305"/>
    <n v="1410"/>
    <n v="29.862410000000001"/>
    <n v="39.480319999999999"/>
    <n v="31.25"/>
    <n v="31.25"/>
    <n v="31.25"/>
  </r>
  <r>
    <x v="20"/>
    <x v="1"/>
    <x v="1"/>
    <x v="5"/>
    <n v="307.23878000000002"/>
    <n v="1183.49854"/>
    <n v="2052"/>
    <n v="30.808969999999999"/>
    <n v="38.458109999999998"/>
    <n v="31.25"/>
    <n v="31.25"/>
    <n v="31.25"/>
  </r>
  <r>
    <x v="20"/>
    <x v="1"/>
    <x v="1"/>
    <x v="6"/>
    <n v="323.24356999999998"/>
    <n v="1210.5905399999999"/>
    <n v="4716"/>
    <n v="31.07273"/>
    <n v="39.016889999999997"/>
    <n v="30.30303"/>
    <n v="30.30303"/>
    <n v="30.30303"/>
  </r>
  <r>
    <x v="20"/>
    <x v="1"/>
    <x v="1"/>
    <x v="7"/>
    <n v="334.07751000000002"/>
    <n v="1205.6895500000001"/>
    <n v="4661"/>
    <n v="29.52778"/>
    <n v="40.869500000000002"/>
    <n v="31.34375"/>
    <n v="31.34375"/>
    <n v="31.34375"/>
  </r>
  <r>
    <x v="20"/>
    <x v="1"/>
    <x v="1"/>
    <x v="8"/>
    <n v="328.21213999999998"/>
    <n v="1214.89474"/>
    <n v="5130"/>
    <n v="30.972709999999999"/>
    <n v="39.271970000000003"/>
    <n v="30.30303"/>
    <n v="30.30303"/>
    <n v="30.30303"/>
  </r>
  <r>
    <x v="20"/>
    <x v="1"/>
    <x v="1"/>
    <x v="9"/>
    <n v="300.06909999999999"/>
    <n v="1191.67877"/>
    <n v="2562"/>
    <n v="30.102650000000001"/>
    <n v="39.631890000000013"/>
    <n v="31.25"/>
    <n v="31.25"/>
    <n v="31.25"/>
  </r>
  <r>
    <x v="20"/>
    <x v="1"/>
    <x v="1"/>
    <x v="10"/>
    <n v="312.90915000000001"/>
    <n v="1174.28999"/>
    <n v="1638"/>
    <n v="29.849820000000001"/>
    <n v="39.380609999999997"/>
    <n v="30.66667"/>
    <n v="30.66667"/>
    <n v="30.66667"/>
  </r>
  <r>
    <x v="20"/>
    <x v="1"/>
    <x v="1"/>
    <x v="11"/>
    <n v="305.92442"/>
    <n v="1188.8228200000001"/>
    <n v="2410"/>
    <n v="31.074269999999999"/>
    <n v="38.297240000000002"/>
    <n v="30.33333"/>
    <n v="30.33333"/>
    <n v="30.33333"/>
  </r>
  <r>
    <x v="20"/>
    <x v="1"/>
    <x v="2"/>
    <x v="0"/>
    <n v="289.5224"/>
    <n v="1190.51712"/>
    <n v="292"/>
    <n v="32.171230000000001"/>
    <n v="37.031759999999998"/>
    <n v="30.30303"/>
    <n v="30.30303"/>
    <n v="30.30303"/>
  </r>
  <r>
    <x v="20"/>
    <x v="1"/>
    <x v="2"/>
    <x v="1"/>
    <n v="299.13371999999998"/>
    <n v="1177.45517"/>
    <n v="145"/>
    <n v="30.05517"/>
    <n v="39.238609999999987"/>
    <n v="31.25"/>
    <n v="31.25"/>
    <n v="31.25"/>
  </r>
  <r>
    <x v="20"/>
    <x v="1"/>
    <x v="2"/>
    <x v="2"/>
    <n v="306.65829000000002"/>
    <n v="1199.9512199999999"/>
    <n v="123"/>
    <n v="30.349589999999999"/>
    <n v="39.639060000000001"/>
    <n v="31.46875"/>
    <n v="31.46875"/>
    <n v="31.46875"/>
  </r>
  <r>
    <x v="20"/>
    <x v="1"/>
    <x v="2"/>
    <x v="3"/>
    <n v="295.60181999999998"/>
    <n v="1184.4380200000001"/>
    <n v="121"/>
    <n v="30.148759999999999"/>
    <n v="39.31888"/>
    <n v="31.5625"/>
    <n v="31.5625"/>
    <n v="31.5625"/>
  </r>
  <r>
    <x v="20"/>
    <x v="1"/>
    <x v="2"/>
    <x v="4"/>
    <n v="301.41417999999999"/>
    <n v="1183.63014"/>
    <n v="146"/>
    <n v="29.808219999999999"/>
    <n v="39.764870000000002"/>
    <n v="31.84375"/>
    <n v="31.84375"/>
    <n v="31.84375"/>
  </r>
  <r>
    <x v="20"/>
    <x v="1"/>
    <x v="2"/>
    <x v="5"/>
    <n v="283.88501000000002"/>
    <n v="1202.18037"/>
    <n v="377"/>
    <n v="31.116710000000001"/>
    <n v="38.658380000000001"/>
    <n v="31.34375"/>
    <n v="31.34375"/>
    <n v="31.34375"/>
  </r>
  <r>
    <x v="20"/>
    <x v="1"/>
    <x v="2"/>
    <x v="6"/>
    <n v="285.57762000000002"/>
    <n v="1219.26667"/>
    <n v="600"/>
    <n v="31.03"/>
    <n v="39.329500000000003"/>
    <n v="30.454550000000001"/>
    <n v="30.454550000000001"/>
    <n v="30.454550000000001"/>
  </r>
  <r>
    <x v="20"/>
    <x v="1"/>
    <x v="2"/>
    <x v="7"/>
    <n v="292.97365000000002"/>
    <n v="1214.15075"/>
    <n v="597"/>
    <n v="29.383579999999998"/>
    <n v="41.360619999999997"/>
    <n v="32.322580000000002"/>
    <n v="32.322580000000002"/>
    <n v="32.322580000000002"/>
  </r>
  <r>
    <x v="20"/>
    <x v="1"/>
    <x v="2"/>
    <x v="8"/>
    <n v="289.53357999999997"/>
    <n v="1230.3979200000001"/>
    <n v="578"/>
    <n v="31.034600000000001"/>
    <n v="39.712569999999999"/>
    <n v="30.66667"/>
    <n v="30.66667"/>
    <n v="30.66667"/>
  </r>
  <r>
    <x v="20"/>
    <x v="1"/>
    <x v="2"/>
    <x v="9"/>
    <n v="267.59652999999997"/>
    <n v="1184.98729"/>
    <n v="236"/>
    <n v="29.605930000000001"/>
    <n v="40.086419999999997"/>
    <n v="31.46875"/>
    <n v="31.46875"/>
    <n v="31.46875"/>
  </r>
  <r>
    <x v="20"/>
    <x v="1"/>
    <x v="2"/>
    <x v="10"/>
    <n v="309.95927999999998"/>
    <n v="1163.944"/>
    <n v="125"/>
    <n v="30.408000000000001"/>
    <n v="38.376199999999997"/>
    <n v="31.25"/>
    <n v="31.25"/>
    <n v="31.25"/>
  </r>
  <r>
    <x v="20"/>
    <x v="1"/>
    <x v="2"/>
    <x v="11"/>
    <n v="311.71409"/>
    <n v="1178.4451200000001"/>
    <n v="164"/>
    <n v="30.902439999999999"/>
    <n v="38.162750000000003"/>
    <n v="31.28125"/>
    <n v="31.28125"/>
    <n v="31.28125"/>
  </r>
  <r>
    <x v="20"/>
    <x v="1"/>
    <x v="3"/>
    <x v="0"/>
    <n v="308.81189000000001"/>
    <n v="1181.4260300000001"/>
    <n v="91775"/>
    <n v="32.08484"/>
    <n v="36.862180000000002"/>
    <n v="30.30303"/>
    <n v="30.30303"/>
    <n v="30.30303"/>
  </r>
  <r>
    <x v="20"/>
    <x v="1"/>
    <x v="3"/>
    <x v="1"/>
    <n v="313.31351000000001"/>
    <n v="1173.4876400000001"/>
    <n v="47363"/>
    <n v="29.99954"/>
    <n v="39.169809999999998"/>
    <n v="31.25"/>
    <n v="31.25"/>
    <n v="31.25"/>
  </r>
  <r>
    <x v="20"/>
    <x v="1"/>
    <x v="3"/>
    <x v="2"/>
    <n v="312.39749"/>
    <n v="1173.7855300000001"/>
    <n v="39834"/>
    <n v="30.49051"/>
    <n v="38.553840000000001"/>
    <n v="31.25"/>
    <n v="31.25"/>
    <n v="31.25"/>
  </r>
  <r>
    <x v="20"/>
    <x v="1"/>
    <x v="3"/>
    <x v="3"/>
    <n v="296.94031000000001"/>
    <n v="1171.54819"/>
    <n v="33481"/>
    <n v="30.098379999999999"/>
    <n v="38.978050000000003"/>
    <n v="30"/>
    <n v="30"/>
    <n v="30"/>
  </r>
  <r>
    <x v="20"/>
    <x v="1"/>
    <x v="3"/>
    <x v="4"/>
    <n v="326.22485"/>
    <n v="1171.62544"/>
    <n v="38173"/>
    <n v="30.256589999999999"/>
    <n v="38.774189999999997"/>
    <n v="31.25"/>
    <n v="31.25"/>
    <n v="31.25"/>
  </r>
  <r>
    <x v="20"/>
    <x v="1"/>
    <x v="3"/>
    <x v="5"/>
    <n v="334.68572999999998"/>
    <n v="1175.5342499999999"/>
    <n v="50596"/>
    <n v="30.718499999999999"/>
    <n v="38.321379999999998"/>
    <n v="31.25"/>
    <n v="31.25"/>
    <n v="31.25"/>
  </r>
  <r>
    <x v="20"/>
    <x v="1"/>
    <x v="3"/>
    <x v="6"/>
    <n v="344.65854999999999"/>
    <n v="1186.20498"/>
    <n v="106904"/>
    <n v="31.106089999999998"/>
    <n v="38.189540000000001"/>
    <n v="30.30303"/>
    <n v="30.30303"/>
    <n v="30.30303"/>
  </r>
  <r>
    <x v="20"/>
    <x v="1"/>
    <x v="3"/>
    <x v="7"/>
    <n v="356.29181"/>
    <n v="1190.19425"/>
    <n v="133849"/>
    <n v="29.633559999999999"/>
    <n v="40.207389999999997"/>
    <n v="30.30303"/>
    <n v="30.30303"/>
    <n v="30.30303"/>
  </r>
  <r>
    <x v="20"/>
    <x v="1"/>
    <x v="3"/>
    <x v="8"/>
    <n v="350.36944999999997"/>
    <n v="1198.45661"/>
    <n v="169170"/>
    <n v="31.001909999999999"/>
    <n v="38.720080000000003"/>
    <n v="30.30303"/>
    <n v="30.30303"/>
    <n v="30.30303"/>
  </r>
  <r>
    <x v="20"/>
    <x v="1"/>
    <x v="3"/>
    <x v="9"/>
    <n v="329.20780000000002"/>
    <n v="1184.3663300000001"/>
    <n v="95240"/>
    <n v="29.955819999999999"/>
    <n v="39.594209999999997"/>
    <n v="31.25"/>
    <n v="31.25"/>
    <n v="31.25"/>
  </r>
  <r>
    <x v="20"/>
    <x v="1"/>
    <x v="3"/>
    <x v="10"/>
    <n v="343.10861"/>
    <n v="1173.1692700000001"/>
    <n v="48159"/>
    <n v="30.318010000000001"/>
    <n v="38.759599999999999"/>
    <n v="30.30303"/>
    <n v="30.30303"/>
    <n v="30.30303"/>
  </r>
  <r>
    <x v="20"/>
    <x v="1"/>
    <x v="3"/>
    <x v="11"/>
    <n v="330.71120000000002"/>
    <n v="1174.9352200000001"/>
    <n v="56713"/>
    <n v="31.106169999999999"/>
    <n v="37.817129999999999"/>
    <n v="30.30303"/>
    <n v="30.30303"/>
    <n v="30.30303"/>
  </r>
  <r>
    <x v="21"/>
    <x v="0"/>
    <x v="0"/>
    <x v="0"/>
    <n v="445.30308000000002"/>
    <n v="1705.26172"/>
    <n v="3286"/>
    <n v="32.095859999999988"/>
    <n v="53.188499999999998"/>
    <n v="45.454549999999998"/>
    <n v="45.454549999999998"/>
    <n v="45.454549999999998"/>
  </r>
  <r>
    <x v="21"/>
    <x v="0"/>
    <x v="0"/>
    <x v="1"/>
    <n v="463.34046000000001"/>
    <n v="1705.06296"/>
    <n v="2049"/>
    <n v="29.94436"/>
    <n v="57.024740000000001"/>
    <n v="46.875"/>
    <n v="46.875"/>
    <n v="46.875"/>
  </r>
  <r>
    <x v="21"/>
    <x v="0"/>
    <x v="0"/>
    <x v="2"/>
    <n v="460.47746000000001"/>
    <n v="1705.68316"/>
    <n v="1556"/>
    <n v="30.609249999999999"/>
    <n v="55.792640000000013"/>
    <n v="46.875"/>
    <n v="46.875"/>
    <n v="46.875"/>
  </r>
  <r>
    <x v="21"/>
    <x v="0"/>
    <x v="0"/>
    <x v="3"/>
    <n v="449.62623000000002"/>
    <n v="1704.6769400000001"/>
    <n v="1136"/>
    <n v="29.808979999999998"/>
    <n v="57.267609999999998"/>
    <n v="46.030299999999997"/>
    <n v="46.030299999999997"/>
    <n v="46.030299999999997"/>
  </r>
  <r>
    <x v="21"/>
    <x v="0"/>
    <x v="0"/>
    <x v="4"/>
    <n v="508.98655000000002"/>
    <n v="1705.40075"/>
    <n v="1068"/>
    <n v="30.387640000000001"/>
    <n v="56.214940000000013"/>
    <n v="46.875"/>
    <n v="46.875"/>
    <n v="46.875"/>
  </r>
  <r>
    <x v="21"/>
    <x v="0"/>
    <x v="0"/>
    <x v="5"/>
    <n v="552.44274000000007"/>
    <n v="1701.0868800000001"/>
    <n v="1174"/>
    <n v="30.79898"/>
    <n v="55.299830000000007"/>
    <n v="46.875"/>
    <n v="46.875"/>
    <n v="46.875"/>
  </r>
  <r>
    <x v="21"/>
    <x v="0"/>
    <x v="0"/>
    <x v="6"/>
    <n v="562.10693000000003"/>
    <n v="1704.5107499999999"/>
    <n v="1488"/>
    <n v="31.098790000000001"/>
    <n v="54.89255"/>
    <n v="45.454549999999998"/>
    <n v="45.454549999999998"/>
    <n v="45.454549999999998"/>
  </r>
  <r>
    <x v="21"/>
    <x v="0"/>
    <x v="0"/>
    <x v="7"/>
    <n v="575.62747999999999"/>
    <n v="1709.0383899999999"/>
    <n v="1589"/>
    <n v="29.519189999999998"/>
    <n v="57.950049999999997"/>
    <n v="46.060609999999997"/>
    <n v="46.060609999999997"/>
    <n v="46.060609999999997"/>
  </r>
  <r>
    <x v="21"/>
    <x v="0"/>
    <x v="0"/>
    <x v="8"/>
    <n v="570.83112000000006"/>
    <n v="1711.5268900000001"/>
    <n v="1915"/>
    <n v="31.02298"/>
    <n v="55.282059999999987"/>
    <n v="45.454549999999998"/>
    <n v="45.454549999999998"/>
    <n v="45.454549999999998"/>
  </r>
  <r>
    <x v="21"/>
    <x v="0"/>
    <x v="0"/>
    <x v="9"/>
    <n v="556.66093000000001"/>
    <n v="1707.60815"/>
    <n v="1424"/>
    <n v="29.990169999999999"/>
    <n v="57.032140000000012"/>
    <n v="46.875"/>
    <n v="46.875"/>
    <n v="46.875"/>
  </r>
  <r>
    <x v="21"/>
    <x v="0"/>
    <x v="0"/>
    <x v="10"/>
    <n v="547.68042000000003"/>
    <n v="1708.24605"/>
    <n v="1203"/>
    <n v="30.016629999999999"/>
    <n v="57.003790000000002"/>
    <n v="45.515149999999998"/>
    <n v="45.515149999999998"/>
    <n v="45.515149999999998"/>
  </r>
  <r>
    <x v="21"/>
    <x v="0"/>
    <x v="0"/>
    <x v="11"/>
    <n v="477.00747000000001"/>
    <n v="1698.44633"/>
    <n v="1947"/>
    <n v="31.163329999999998"/>
    <n v="54.569099999999999"/>
    <n v="45.454549999999998"/>
    <n v="45.454549999999998"/>
    <n v="45.454549999999998"/>
  </r>
  <r>
    <x v="21"/>
    <x v="0"/>
    <x v="1"/>
    <x v="0"/>
    <n v="351.90141999999997"/>
    <n v="1709.5772899999999"/>
    <n v="1973"/>
    <n v="32.16675"/>
    <n v="53.196689999999997"/>
    <n v="45.454549999999998"/>
    <n v="45.454549999999998"/>
    <n v="45.454549999999998"/>
  </r>
  <r>
    <x v="21"/>
    <x v="0"/>
    <x v="1"/>
    <x v="1"/>
    <n v="360.3775"/>
    <n v="1695.1045099999999"/>
    <n v="976"/>
    <n v="29.913930000000001"/>
    <n v="56.74371"/>
    <n v="46.875"/>
    <n v="46.875"/>
    <n v="46.875"/>
  </r>
  <r>
    <x v="21"/>
    <x v="0"/>
    <x v="1"/>
    <x v="2"/>
    <n v="347.91766999999999"/>
    <n v="1701.82503"/>
    <n v="743"/>
    <n v="30.461639999999999"/>
    <n v="55.941659999999999"/>
    <n v="46.90625"/>
    <n v="46.90625"/>
    <n v="46.90625"/>
  </r>
  <r>
    <x v="21"/>
    <x v="0"/>
    <x v="1"/>
    <x v="3"/>
    <n v="331.20236"/>
    <n v="1687.9059600000001"/>
    <n v="436"/>
    <n v="30.334859999999999"/>
    <n v="55.737430000000003"/>
    <n v="46.875"/>
    <n v="46.875"/>
    <n v="46.875"/>
  </r>
  <r>
    <x v="21"/>
    <x v="0"/>
    <x v="1"/>
    <x v="4"/>
    <n v="409.35129999999998"/>
    <n v="1697.15607"/>
    <n v="346"/>
    <n v="30.005780000000001"/>
    <n v="56.631749999999997"/>
    <n v="46.9375"/>
    <n v="46.9375"/>
    <n v="46.9375"/>
  </r>
  <r>
    <x v="21"/>
    <x v="0"/>
    <x v="1"/>
    <x v="5"/>
    <n v="453.55675999999988"/>
    <n v="1687.26478"/>
    <n v="423"/>
    <n v="30.756499999999999"/>
    <n v="54.914119999999997"/>
    <n v="46.90625"/>
    <n v="46.90625"/>
    <n v="46.90625"/>
  </r>
  <r>
    <x v="21"/>
    <x v="0"/>
    <x v="1"/>
    <x v="6"/>
    <n v="469.58163999999999"/>
    <n v="1701.52844"/>
    <n v="1090"/>
    <n v="31.224769999999999"/>
    <n v="54.576079999999997"/>
    <n v="45.454549999999998"/>
    <n v="45.454549999999998"/>
    <n v="45.454549999999998"/>
  </r>
  <r>
    <x v="21"/>
    <x v="0"/>
    <x v="1"/>
    <x v="7"/>
    <n v="488.16575999999998"/>
    <n v="1701.7203300000001"/>
    <n v="969"/>
    <n v="29.579979999999999"/>
    <n v="57.585709999999999"/>
    <n v="46.875"/>
    <n v="46.875"/>
    <n v="46.875"/>
  </r>
  <r>
    <x v="21"/>
    <x v="0"/>
    <x v="1"/>
    <x v="8"/>
    <n v="474.15132"/>
    <n v="1705.2924499999999"/>
    <n v="1166"/>
    <n v="30.995709999999999"/>
    <n v="55.088230000000003"/>
    <n v="45.454549999999998"/>
    <n v="45.454549999999998"/>
    <n v="45.454549999999998"/>
  </r>
  <r>
    <x v="21"/>
    <x v="0"/>
    <x v="1"/>
    <x v="9"/>
    <n v="445.56160999999997"/>
    <n v="1688.0507399999999"/>
    <n v="473"/>
    <n v="30.202960000000001"/>
    <n v="55.961689999999997"/>
    <n v="46.90625"/>
    <n v="46.90625"/>
    <n v="46.90625"/>
  </r>
  <r>
    <x v="21"/>
    <x v="0"/>
    <x v="1"/>
    <x v="10"/>
    <n v="415.80041999999997"/>
    <n v="1687.67624"/>
    <n v="383"/>
    <n v="30.002610000000001"/>
    <n v="56.329639999999998"/>
    <n v="46.69697"/>
    <n v="46.69697"/>
    <n v="46.69697"/>
  </r>
  <r>
    <x v="21"/>
    <x v="0"/>
    <x v="1"/>
    <x v="11"/>
    <n v="365.09962999999999"/>
    <n v="1693.2454399999999"/>
    <n v="986"/>
    <n v="31.085190000000001"/>
    <n v="54.529040000000002"/>
    <n v="45.848480000000002"/>
    <n v="45.848480000000002"/>
    <n v="45.848480000000002"/>
  </r>
  <r>
    <x v="21"/>
    <x v="0"/>
    <x v="2"/>
    <x v="0"/>
    <n v="396.53782999999999"/>
    <n v="1722.33465"/>
    <n v="254"/>
    <n v="32.33858"/>
    <n v="53.300890000000003"/>
    <n v="45.545450000000002"/>
    <n v="45.545450000000002"/>
    <n v="45.545450000000002"/>
  </r>
  <r>
    <x v="21"/>
    <x v="0"/>
    <x v="2"/>
    <x v="1"/>
    <n v="396.08989000000003"/>
    <n v="1698.8022000000001"/>
    <n v="91"/>
    <n v="30.142859999999999"/>
    <n v="56.448880000000003"/>
    <n v="47"/>
    <n v="47"/>
    <n v="47"/>
  </r>
  <r>
    <x v="21"/>
    <x v="0"/>
    <x v="2"/>
    <x v="2"/>
    <n v="398.86479000000003"/>
    <n v="1691.3541700000001"/>
    <n v="48"/>
    <n v="30.52083"/>
    <n v="55.576970000000003"/>
    <n v="47.28125"/>
    <n v="47.28125"/>
    <n v="47.28125"/>
  </r>
  <r>
    <x v="21"/>
    <x v="0"/>
    <x v="2"/>
    <x v="3"/>
    <n v="377.86435999999998"/>
    <n v="1633.5641000000001"/>
    <n v="39"/>
    <n v="30.282050000000002"/>
    <n v="53.994680000000002"/>
    <n v="47"/>
    <n v="47"/>
    <n v="47"/>
  </r>
  <r>
    <x v="21"/>
    <x v="0"/>
    <x v="2"/>
    <x v="4"/>
    <n v="438.92979000000003"/>
    <n v="1669.8723399999999"/>
    <n v="47"/>
    <n v="30.127659999999999"/>
    <n v="55.493930000000013"/>
    <n v="48.4375"/>
    <n v="48.4375"/>
    <n v="48.4375"/>
  </r>
  <r>
    <x v="21"/>
    <x v="0"/>
    <x v="2"/>
    <x v="5"/>
    <n v="431.20328000000001"/>
    <n v="1705.9640999999999"/>
    <n v="195"/>
    <n v="31.128209999999999"/>
    <n v="54.850450000000002"/>
    <n v="47.0625"/>
    <n v="47.0625"/>
    <n v="47.0625"/>
  </r>
  <r>
    <x v="21"/>
    <x v="0"/>
    <x v="2"/>
    <x v="6"/>
    <n v="423.96859999999998"/>
    <n v="1719.63158"/>
    <n v="399"/>
    <n v="30.962409999999998"/>
    <n v="55.616500000000002"/>
    <n v="45.575760000000002"/>
    <n v="45.575760000000002"/>
    <n v="45.575760000000002"/>
  </r>
  <r>
    <x v="21"/>
    <x v="0"/>
    <x v="2"/>
    <x v="7"/>
    <n v="425.12155999999999"/>
    <n v="1701.9603199999999"/>
    <n v="378"/>
    <n v="29.354500000000002"/>
    <n v="58.019129999999997"/>
    <n v="48.387099999999997"/>
    <n v="48.387099999999997"/>
    <n v="48.387099999999997"/>
  </r>
  <r>
    <x v="21"/>
    <x v="0"/>
    <x v="2"/>
    <x v="8"/>
    <n v="423.59760999999997"/>
    <n v="1708.37609"/>
    <n v="343"/>
    <n v="31.09329"/>
    <n v="55.015809999999988"/>
    <n v="45.727269999999997"/>
    <n v="45.727269999999997"/>
    <n v="45.727269999999997"/>
  </r>
  <r>
    <x v="21"/>
    <x v="0"/>
    <x v="2"/>
    <x v="9"/>
    <n v="410.47575000000001"/>
    <n v="1686.5625"/>
    <n v="80"/>
    <n v="29.737500000000001"/>
    <n v="56.78031"/>
    <n v="47.46875"/>
    <n v="47.46875"/>
    <n v="47.46875"/>
  </r>
  <r>
    <x v="21"/>
    <x v="0"/>
    <x v="2"/>
    <x v="10"/>
    <n v="421.41061000000002"/>
    <n v="1696.4242400000001"/>
    <n v="33"/>
    <n v="30.787880000000001"/>
    <n v="55.168030000000002"/>
    <n v="46.96875"/>
    <n v="46.96875"/>
    <n v="46.96875"/>
  </r>
  <r>
    <x v="21"/>
    <x v="0"/>
    <x v="2"/>
    <x v="11"/>
    <n v="409.19143000000003"/>
    <n v="1678.2619"/>
    <n v="84"/>
    <n v="30.809519999999999"/>
    <n v="54.517910000000001"/>
    <n v="47.125"/>
    <n v="47.125"/>
    <n v="47.125"/>
  </r>
  <r>
    <x v="21"/>
    <x v="0"/>
    <x v="3"/>
    <x v="0"/>
    <n v="421.41550999999998"/>
    <n v="1707.78459"/>
    <n v="11044"/>
    <n v="32.124139999999997"/>
    <n v="53.218910000000001"/>
    <n v="45.454549999999998"/>
    <n v="45.454549999999998"/>
    <n v="45.454549999999998"/>
  </r>
  <r>
    <x v="21"/>
    <x v="0"/>
    <x v="3"/>
    <x v="1"/>
    <n v="425.13877000000002"/>
    <n v="1698.0133699999999"/>
    <n v="5832"/>
    <n v="30.043379999999999"/>
    <n v="56.595030000000001"/>
    <n v="46.875"/>
    <n v="46.875"/>
    <n v="46.875"/>
  </r>
  <r>
    <x v="21"/>
    <x v="0"/>
    <x v="3"/>
    <x v="2"/>
    <n v="419.44145999999989"/>
    <n v="1693.1667500000001"/>
    <n v="4084"/>
    <n v="30.452010000000001"/>
    <n v="55.680399999999999"/>
    <n v="46.875"/>
    <n v="46.875"/>
    <n v="46.875"/>
  </r>
  <r>
    <x v="21"/>
    <x v="0"/>
    <x v="3"/>
    <x v="3"/>
    <n v="405.88164999999998"/>
    <n v="1692.4535000000001"/>
    <n v="2516"/>
    <n v="30.153420000000001"/>
    <n v="56.211419999999997"/>
    <n v="45.545450000000002"/>
    <n v="45.545450000000002"/>
    <n v="45.545450000000002"/>
  </r>
  <r>
    <x v="21"/>
    <x v="0"/>
    <x v="3"/>
    <x v="4"/>
    <n v="470.31580000000002"/>
    <n v="1691.6537699999999"/>
    <n v="2481"/>
    <n v="30.229749999999999"/>
    <n v="56.046030000000002"/>
    <n v="46.875"/>
    <n v="46.875"/>
    <n v="46.875"/>
  </r>
  <r>
    <x v="21"/>
    <x v="0"/>
    <x v="3"/>
    <x v="5"/>
    <n v="514.13612000000001"/>
    <n v="1692.6891599999999"/>
    <n v="2712"/>
    <n v="30.727139999999999"/>
    <n v="55.157940000000004"/>
    <n v="46.875"/>
    <n v="46.875"/>
    <n v="46.875"/>
  </r>
  <r>
    <x v="21"/>
    <x v="0"/>
    <x v="3"/>
    <x v="6"/>
    <n v="515.72055"/>
    <n v="1700.8396299999999"/>
    <n v="4820"/>
    <n v="31.241489999999999"/>
    <n v="54.53284"/>
    <n v="45.454549999999998"/>
    <n v="45.454549999999998"/>
    <n v="45.454549999999998"/>
  </r>
  <r>
    <x v="21"/>
    <x v="0"/>
    <x v="3"/>
    <x v="7"/>
    <n v="534.27945"/>
    <n v="1698.8604399999999"/>
    <n v="5159"/>
    <n v="29.632490000000001"/>
    <n v="57.395319999999998"/>
    <n v="45.484850000000002"/>
    <n v="45.484850000000002"/>
    <n v="45.484850000000002"/>
  </r>
  <r>
    <x v="21"/>
    <x v="0"/>
    <x v="3"/>
    <x v="8"/>
    <n v="522.26014999999995"/>
    <n v="1702.86466"/>
    <n v="6879"/>
    <n v="31.017009999999999"/>
    <n v="54.987830000000002"/>
    <n v="45.454549999999998"/>
    <n v="45.454549999999998"/>
    <n v="45.454549999999998"/>
  </r>
  <r>
    <x v="21"/>
    <x v="0"/>
    <x v="3"/>
    <x v="9"/>
    <n v="511.85036000000002"/>
    <n v="1700.4836600000001"/>
    <n v="3672"/>
    <n v="30.003270000000001"/>
    <n v="56.761499999999998"/>
    <n v="46.875"/>
    <n v="46.875"/>
    <n v="46.875"/>
  </r>
  <r>
    <x v="21"/>
    <x v="0"/>
    <x v="3"/>
    <x v="10"/>
    <n v="494.88072"/>
    <n v="1692.0425600000001"/>
    <n v="2608"/>
    <n v="30.225460000000002"/>
    <n v="56.062019999999997"/>
    <n v="46.454549999999998"/>
    <n v="46.454549999999998"/>
    <n v="46.454549999999998"/>
  </r>
  <r>
    <x v="21"/>
    <x v="0"/>
    <x v="3"/>
    <x v="11"/>
    <n v="447.16662000000002"/>
    <n v="1698.5628400000001"/>
    <n v="5220"/>
    <n v="31.094639999999998"/>
    <n v="54.688830000000003"/>
    <n v="45.454549999999998"/>
    <n v="45.454549999999998"/>
    <n v="45.454549999999998"/>
  </r>
  <r>
    <x v="21"/>
    <x v="1"/>
    <x v="0"/>
    <x v="0"/>
    <n v="503.54566999999997"/>
    <n v="1699.83124"/>
    <n v="28396"/>
    <n v="32.155940000000001"/>
    <n v="52.919750000000001"/>
    <n v="44.941180000000003"/>
    <n v="44.941180000000003"/>
    <n v="44.941180000000003"/>
  </r>
  <r>
    <x v="21"/>
    <x v="1"/>
    <x v="0"/>
    <x v="1"/>
    <n v="515.41274999999996"/>
    <n v="1703.02872"/>
    <n v="15598"/>
    <n v="29.9741"/>
    <n v="56.898310000000002"/>
    <n v="46.875"/>
    <n v="46.875"/>
    <n v="46.875"/>
  </r>
  <r>
    <x v="21"/>
    <x v="1"/>
    <x v="0"/>
    <x v="2"/>
    <n v="514.40110000000004"/>
    <n v="1702.5650499999999"/>
    <n v="14073"/>
    <n v="30.487960000000001"/>
    <n v="55.932409999999997"/>
    <n v="46.875"/>
    <n v="46.875"/>
    <n v="46.875"/>
  </r>
  <r>
    <x v="21"/>
    <x v="1"/>
    <x v="0"/>
    <x v="3"/>
    <n v="501.45972999999998"/>
    <n v="1704.6142299999999"/>
    <n v="12339"/>
    <n v="30.020499999999998"/>
    <n v="56.87"/>
    <n v="45.636360000000003"/>
    <n v="45.636360000000003"/>
    <n v="45.636360000000003"/>
  </r>
  <r>
    <x v="21"/>
    <x v="1"/>
    <x v="0"/>
    <x v="4"/>
    <n v="545.71425999999997"/>
    <n v="1707.2389900000001"/>
    <n v="13122"/>
    <n v="30.159269999999999"/>
    <n v="56.693939999999998"/>
    <n v="46.875"/>
    <n v="46.875"/>
    <n v="46.875"/>
  </r>
  <r>
    <x v="21"/>
    <x v="1"/>
    <x v="0"/>
    <x v="5"/>
    <n v="559.85730999999998"/>
    <n v="1705.43932"/>
    <n v="15251"/>
    <n v="30.822959999999998"/>
    <n v="55.399169999999998"/>
    <n v="46.875"/>
    <n v="46.875"/>
    <n v="46.875"/>
  </r>
  <r>
    <x v="21"/>
    <x v="1"/>
    <x v="0"/>
    <x v="6"/>
    <n v="563.23423000000003"/>
    <n v="1703.0182"/>
    <n v="24884"/>
    <n v="31.10613"/>
    <n v="54.829389999999997"/>
    <n v="45.454549999999998"/>
    <n v="45.454549999999998"/>
    <n v="45.454549999999998"/>
  </r>
  <r>
    <x v="21"/>
    <x v="1"/>
    <x v="0"/>
    <x v="7"/>
    <n v="581.40314000000001"/>
    <n v="1704.20793"/>
    <n v="29909"/>
    <n v="29.574169999999999"/>
    <n v="57.684420000000003"/>
    <n v="45.454549999999998"/>
    <n v="45.454549999999998"/>
    <n v="45.454549999999998"/>
  </r>
  <r>
    <x v="21"/>
    <x v="1"/>
    <x v="0"/>
    <x v="8"/>
    <n v="568.54677000000004"/>
    <n v="1705.1542300000001"/>
    <n v="40634"/>
    <n v="31.112739999999999"/>
    <n v="54.901080000000007"/>
    <n v="45.454549999999998"/>
    <n v="45.454549999999998"/>
    <n v="45.454549999999998"/>
  </r>
  <r>
    <x v="21"/>
    <x v="1"/>
    <x v="0"/>
    <x v="9"/>
    <n v="557.07827999999995"/>
    <n v="1706.2356600000001"/>
    <n v="25473"/>
    <n v="29.8995"/>
    <n v="57.152119999999996"/>
    <n v="46.875"/>
    <n v="46.875"/>
    <n v="46.875"/>
  </r>
  <r>
    <x v="21"/>
    <x v="1"/>
    <x v="0"/>
    <x v="10"/>
    <n v="565.08473000000004"/>
    <n v="1705.52943"/>
    <n v="16533"/>
    <n v="30.187930000000001"/>
    <n v="56.593200000000003"/>
    <n v="45.515149999999998"/>
    <n v="45.515149999999998"/>
    <n v="45.515149999999998"/>
  </r>
  <r>
    <x v="21"/>
    <x v="1"/>
    <x v="0"/>
    <x v="11"/>
    <n v="538.30240000000003"/>
    <n v="1702.1506999999999"/>
    <n v="19442"/>
    <n v="31.05509"/>
    <n v="54.88185"/>
    <n v="45.454549999999998"/>
    <n v="45.454549999999998"/>
    <n v="45.454549999999998"/>
  </r>
  <r>
    <x v="21"/>
    <x v="1"/>
    <x v="1"/>
    <x v="0"/>
    <n v="443.47975999999989"/>
    <n v="1695.6334199999999"/>
    <n v="1173"/>
    <n v="32.196930000000002"/>
    <n v="52.717290000000013"/>
    <n v="45.454549999999998"/>
    <n v="45.454549999999998"/>
    <n v="45.454549999999998"/>
  </r>
  <r>
    <x v="21"/>
    <x v="1"/>
    <x v="1"/>
    <x v="1"/>
    <n v="460.95675999999997"/>
    <n v="1698.0952400000001"/>
    <n v="546"/>
    <n v="29.926739999999999"/>
    <n v="56.835949999999997"/>
    <n v="47.0625"/>
    <n v="47.0625"/>
    <n v="47.0625"/>
  </r>
  <r>
    <x v="21"/>
    <x v="1"/>
    <x v="1"/>
    <x v="2"/>
    <n v="457.41032999999999"/>
    <n v="1700.7604699999999"/>
    <n v="430"/>
    <n v="30.525580000000001"/>
    <n v="55.796069999999993"/>
    <n v="46.90625"/>
    <n v="46.90625"/>
    <n v="46.90625"/>
  </r>
  <r>
    <x v="21"/>
    <x v="1"/>
    <x v="1"/>
    <x v="3"/>
    <n v="440.39582000000001"/>
    <n v="1686.8930800000001"/>
    <n v="318"/>
    <n v="30.276730000000001"/>
    <n v="55.808469999999993"/>
    <n v="46.9375"/>
    <n v="46.9375"/>
    <n v="46.9375"/>
  </r>
  <r>
    <x v="21"/>
    <x v="1"/>
    <x v="1"/>
    <x v="4"/>
    <n v="483.93250999999998"/>
    <n v="1681.7035800000001"/>
    <n v="307"/>
    <n v="30.0684"/>
    <n v="56.023580000000003"/>
    <n v="46.96875"/>
    <n v="46.96875"/>
    <n v="46.96875"/>
  </r>
  <r>
    <x v="21"/>
    <x v="1"/>
    <x v="1"/>
    <x v="5"/>
    <n v="500.16814000000011"/>
    <n v="1700.6229900000001"/>
    <n v="435"/>
    <n v="30.72644"/>
    <n v="55.411569999999998"/>
    <n v="46.90625"/>
    <n v="46.90625"/>
    <n v="46.90625"/>
  </r>
  <r>
    <x v="21"/>
    <x v="1"/>
    <x v="1"/>
    <x v="6"/>
    <n v="498.65246999999999"/>
    <n v="1699.77298"/>
    <n v="1436"/>
    <n v="31.197769999999998"/>
    <n v="54.570519999999988"/>
    <n v="45.484850000000002"/>
    <n v="45.484850000000002"/>
    <n v="45.484850000000002"/>
  </r>
  <r>
    <x v="21"/>
    <x v="1"/>
    <x v="1"/>
    <x v="7"/>
    <n v="517.51435000000004"/>
    <n v="1699.63535"/>
    <n v="1437"/>
    <n v="29.590119999999999"/>
    <n v="57.497529999999998"/>
    <n v="47.5"/>
    <n v="47.5"/>
    <n v="47.5"/>
  </r>
  <r>
    <x v="21"/>
    <x v="1"/>
    <x v="1"/>
    <x v="8"/>
    <n v="498.67329999999998"/>
    <n v="1699.25827"/>
    <n v="1843"/>
    <n v="30.956050000000001"/>
    <n v="54.956219999999988"/>
    <n v="45.515149999999998"/>
    <n v="45.515149999999998"/>
    <n v="45.515149999999998"/>
  </r>
  <r>
    <x v="21"/>
    <x v="1"/>
    <x v="1"/>
    <x v="9"/>
    <n v="478.83082000000002"/>
    <n v="1689.90588"/>
    <n v="595"/>
    <n v="30.194959999999998"/>
    <n v="56.051450000000003"/>
    <n v="46.90625"/>
    <n v="46.90625"/>
    <n v="46.90625"/>
  </r>
  <r>
    <x v="21"/>
    <x v="1"/>
    <x v="1"/>
    <x v="10"/>
    <n v="495.78599000000003"/>
    <n v="1696.1461999999999"/>
    <n v="342"/>
    <n v="29.973680000000002"/>
    <n v="56.656269999999992"/>
    <n v="46.212119999999999"/>
    <n v="46.212119999999999"/>
    <n v="46.212119999999999"/>
  </r>
  <r>
    <x v="21"/>
    <x v="1"/>
    <x v="1"/>
    <x v="11"/>
    <n v="477.86604000000011"/>
    <n v="1700.0130899999999"/>
    <n v="611"/>
    <n v="31.076920000000001"/>
    <n v="54.759590000000003"/>
    <n v="45.969700000000003"/>
    <n v="45.969700000000003"/>
    <n v="45.969700000000003"/>
  </r>
  <r>
    <x v="21"/>
    <x v="1"/>
    <x v="2"/>
    <x v="0"/>
    <n v="454.49775"/>
    <n v="1675.0125"/>
    <n v="80"/>
    <n v="32.174999999999997"/>
    <n v="52.114600000000003"/>
    <n v="45.484850000000002"/>
    <n v="45.484850000000002"/>
    <n v="45.484850000000002"/>
  </r>
  <r>
    <x v="21"/>
    <x v="1"/>
    <x v="2"/>
    <x v="1"/>
    <n v="434.25391999999999"/>
    <n v="1690.9803899999999"/>
    <n v="51"/>
    <n v="30.058820000000001"/>
    <n v="56.283760000000001"/>
    <n v="48.78125"/>
    <n v="48.78125"/>
    <n v="48.78125"/>
  </r>
  <r>
    <x v="21"/>
    <x v="1"/>
    <x v="2"/>
    <x v="2"/>
    <n v="502.61959000000002"/>
    <n v="1743.0816299999999"/>
    <n v="49"/>
    <n v="30.265309999999999"/>
    <n v="57.70346"/>
    <n v="48.28125"/>
    <n v="48.28125"/>
    <n v="48.28125"/>
  </r>
  <r>
    <x v="21"/>
    <x v="1"/>
    <x v="2"/>
    <x v="3"/>
    <n v="475.45704999999998"/>
    <n v="1733.2954500000001"/>
    <n v="44"/>
    <n v="30.045449999999999"/>
    <n v="57.750130000000013"/>
    <n v="49.40625"/>
    <n v="49.40625"/>
    <n v="49.40625"/>
  </r>
  <r>
    <x v="21"/>
    <x v="1"/>
    <x v="2"/>
    <x v="4"/>
    <n v="493.15755999999999"/>
    <n v="1725.9333300000001"/>
    <n v="45"/>
    <n v="29.77778"/>
    <n v="58.01041"/>
    <n v="49.3125"/>
    <n v="49.3125"/>
    <n v="49.3125"/>
  </r>
  <r>
    <x v="21"/>
    <x v="1"/>
    <x v="2"/>
    <x v="5"/>
    <n v="445.95292000000001"/>
    <n v="1702.425"/>
    <n v="120"/>
    <n v="31.283329999999999"/>
    <n v="54.46405"/>
    <n v="47.25"/>
    <n v="47.25"/>
    <n v="47.25"/>
  </r>
  <r>
    <x v="21"/>
    <x v="1"/>
    <x v="2"/>
    <x v="6"/>
    <n v="450.75555999999989"/>
    <n v="1714.9441200000001"/>
    <n v="340"/>
    <n v="30.976469999999999"/>
    <n v="55.416840000000001"/>
    <n v="46.69697"/>
    <n v="46.69697"/>
    <n v="46.69697"/>
  </r>
  <r>
    <x v="21"/>
    <x v="1"/>
    <x v="2"/>
    <x v="7"/>
    <n v="453.68522000000002"/>
    <n v="1705.05864"/>
    <n v="324"/>
    <n v="29.30247"/>
    <n v="58.217689999999997"/>
    <n v="48.516129999999997"/>
    <n v="48.516129999999997"/>
    <n v="48.516129999999997"/>
  </r>
  <r>
    <x v="21"/>
    <x v="1"/>
    <x v="2"/>
    <x v="8"/>
    <n v="449.25718999999998"/>
    <n v="1722.875"/>
    <n v="256"/>
    <n v="31.222660000000001"/>
    <n v="55.272790000000001"/>
    <n v="45.515149999999998"/>
    <n v="45.515149999999998"/>
    <n v="45.515149999999998"/>
  </r>
  <r>
    <x v="21"/>
    <x v="1"/>
    <x v="2"/>
    <x v="9"/>
    <n v="445.90278999999998"/>
    <n v="1690.7376999999999"/>
    <n v="61"/>
    <n v="29.68852"/>
    <n v="57.032350000000001"/>
    <n v="47.59375"/>
    <n v="47.59375"/>
    <n v="47.59375"/>
  </r>
  <r>
    <x v="21"/>
    <x v="1"/>
    <x v="2"/>
    <x v="10"/>
    <n v="497.02933000000002"/>
    <n v="1700.35556"/>
    <n v="45"/>
    <n v="30.355560000000001"/>
    <n v="56.127899999999997"/>
    <n v="47.03125"/>
    <n v="47.03125"/>
    <n v="47.03125"/>
  </r>
  <r>
    <x v="21"/>
    <x v="1"/>
    <x v="2"/>
    <x v="11"/>
    <n v="471.58755000000002"/>
    <n v="1688.2075500000001"/>
    <n v="53"/>
    <n v="30.71698"/>
    <n v="55.027159999999988"/>
    <n v="46.96875"/>
    <n v="46.96875"/>
    <n v="46.96875"/>
  </r>
  <r>
    <x v="21"/>
    <x v="1"/>
    <x v="3"/>
    <x v="0"/>
    <n v="476.43743999999998"/>
    <n v="1692.18463"/>
    <n v="19011"/>
    <n v="32.109940000000002"/>
    <n v="52.758879999999998"/>
    <n v="45.454549999999998"/>
    <n v="45.454549999999998"/>
    <n v="45.454549999999998"/>
  </r>
  <r>
    <x v="21"/>
    <x v="1"/>
    <x v="3"/>
    <x v="1"/>
    <n v="487.94984000000011"/>
    <n v="1694.93192"/>
    <n v="9019"/>
    <n v="30.033259999999999"/>
    <n v="56.514600000000002"/>
    <n v="46.875"/>
    <n v="46.875"/>
    <n v="46.875"/>
  </r>
  <r>
    <x v="21"/>
    <x v="1"/>
    <x v="3"/>
    <x v="2"/>
    <n v="489.70533"/>
    <n v="1693.1846700000001"/>
    <n v="7451"/>
    <n v="30.449870000000001"/>
    <n v="55.691519999999997"/>
    <n v="46.875"/>
    <n v="46.875"/>
    <n v="46.875"/>
  </r>
  <r>
    <x v="21"/>
    <x v="1"/>
    <x v="3"/>
    <x v="3"/>
    <n v="482.18709000000001"/>
    <n v="1698.1753000000001"/>
    <n v="6178"/>
    <n v="30.099060000000001"/>
    <n v="56.499459999999999"/>
    <n v="45.969700000000003"/>
    <n v="45.969700000000003"/>
    <n v="45.969700000000003"/>
  </r>
  <r>
    <x v="21"/>
    <x v="1"/>
    <x v="3"/>
    <x v="4"/>
    <n v="514.71715999999992"/>
    <n v="1694.00181"/>
    <n v="7194"/>
    <n v="30.26397"/>
    <n v="56.050490000000003"/>
    <n v="46.875"/>
    <n v="46.875"/>
    <n v="46.875"/>
  </r>
  <r>
    <x v="21"/>
    <x v="1"/>
    <x v="3"/>
    <x v="5"/>
    <n v="521.74225000000001"/>
    <n v="1695.4123099999999"/>
    <n v="9568"/>
    <n v="30.70506"/>
    <n v="55.291030000000013"/>
    <n v="46.875"/>
    <n v="46.875"/>
    <n v="46.875"/>
  </r>
  <r>
    <x v="21"/>
    <x v="1"/>
    <x v="3"/>
    <x v="6"/>
    <n v="525.53074000000004"/>
    <n v="1693.0702799999999"/>
    <n v="23889"/>
    <n v="31.210100000000001"/>
    <n v="54.338149999999999"/>
    <n v="45.454549999999998"/>
    <n v="45.454549999999998"/>
    <n v="45.454549999999998"/>
  </r>
  <r>
    <x v="21"/>
    <x v="1"/>
    <x v="3"/>
    <x v="7"/>
    <n v="548.08147999999994"/>
    <n v="1694.19553"/>
    <n v="31105"/>
    <n v="29.693359999999998"/>
    <n v="57.125890000000012"/>
    <n v="45.454549999999998"/>
    <n v="45.454549999999998"/>
    <n v="45.454549999999998"/>
  </r>
  <r>
    <x v="21"/>
    <x v="1"/>
    <x v="3"/>
    <x v="8"/>
    <n v="527.50432000000001"/>
    <n v="1695.86418"/>
    <n v="45944"/>
    <n v="31.11919"/>
    <n v="54.590949999999999"/>
    <n v="45.454549999999998"/>
    <n v="45.454549999999998"/>
    <n v="45.454549999999998"/>
  </r>
  <r>
    <x v="21"/>
    <x v="1"/>
    <x v="3"/>
    <x v="9"/>
    <n v="519.15965000000006"/>
    <n v="1696.1142400000001"/>
    <n v="20658"/>
    <n v="29.982379999999999"/>
    <n v="56.654179999999997"/>
    <n v="46.875"/>
    <n v="46.875"/>
    <n v="46.875"/>
  </r>
  <r>
    <x v="21"/>
    <x v="1"/>
    <x v="3"/>
    <x v="10"/>
    <n v="536.88824999999997"/>
    <n v="1695.5116599999999"/>
    <n v="9004"/>
    <n v="30.31231"/>
    <n v="56.027859999999997"/>
    <n v="45.484850000000002"/>
    <n v="45.484850000000002"/>
    <n v="45.484850000000002"/>
  </r>
  <r>
    <x v="21"/>
    <x v="1"/>
    <x v="3"/>
    <x v="11"/>
    <n v="518.24896000000001"/>
    <n v="1693.8445400000001"/>
    <n v="10852"/>
    <n v="31.125409999999999"/>
    <n v="54.48751"/>
    <n v="45.454549999999998"/>
    <n v="45.454549999999998"/>
    <n v="45.454549999999998"/>
  </r>
  <r>
    <x v="22"/>
    <x v="0"/>
    <x v="0"/>
    <x v="0"/>
    <n v="681.13969000000009"/>
    <n v="2392.1104099999998"/>
    <n v="1902"/>
    <n v="32.167190000000012"/>
    <n v="74.434730000000002"/>
    <n v="60.606059999999999"/>
    <n v="60.606059999999999"/>
    <n v="60.606059999999999"/>
  </r>
  <r>
    <x v="22"/>
    <x v="0"/>
    <x v="0"/>
    <x v="1"/>
    <n v="695.46577000000002"/>
    <n v="2390.0342300000002"/>
    <n v="1110"/>
    <n v="29.781079999999999"/>
    <n v="80.363489999999999"/>
    <n v="62.53125"/>
    <n v="62.53125"/>
    <n v="62.53125"/>
  </r>
  <r>
    <x v="22"/>
    <x v="0"/>
    <x v="0"/>
    <x v="2"/>
    <n v="695.32400999999993"/>
    <n v="2395.81"/>
    <n v="900"/>
    <n v="30.558890000000002"/>
    <n v="78.47757"/>
    <n v="62.5"/>
    <n v="62.5"/>
    <n v="62.5"/>
  </r>
  <r>
    <x v="22"/>
    <x v="0"/>
    <x v="0"/>
    <x v="3"/>
    <n v="676.05260999999996"/>
    <n v="2395.5830799999999"/>
    <n v="662"/>
    <n v="29.758310000000002"/>
    <n v="80.592780000000005"/>
    <n v="62.5"/>
    <n v="62.5"/>
    <n v="62.5"/>
  </r>
  <r>
    <x v="22"/>
    <x v="0"/>
    <x v="0"/>
    <x v="4"/>
    <n v="740.87199999999996"/>
    <n v="2403.6109499999998"/>
    <n v="694"/>
    <n v="30.436599999999999"/>
    <n v="79.102069999999998"/>
    <n v="62.5"/>
    <n v="62.5"/>
    <n v="62.5"/>
  </r>
  <r>
    <x v="22"/>
    <x v="0"/>
    <x v="0"/>
    <x v="5"/>
    <n v="821.22979000000009"/>
    <n v="2407.1573199999998"/>
    <n v="731"/>
    <n v="30.77702"/>
    <n v="78.308499999999995"/>
    <n v="62.5"/>
    <n v="62.5"/>
    <n v="62.5"/>
  </r>
  <r>
    <x v="22"/>
    <x v="0"/>
    <x v="0"/>
    <x v="6"/>
    <n v="813.27815999999996"/>
    <n v="2387.94283"/>
    <n v="927"/>
    <n v="31.079830000000001"/>
    <n v="76.967380000000006"/>
    <n v="60.606059999999999"/>
    <n v="60.606059999999999"/>
    <n v="60.606059999999999"/>
  </r>
  <r>
    <x v="22"/>
    <x v="0"/>
    <x v="0"/>
    <x v="7"/>
    <n v="845.26414"/>
    <n v="2400.6780800000001"/>
    <n v="1081"/>
    <n v="29.581869999999999"/>
    <n v="81.232759999999999"/>
    <n v="62.060609999999997"/>
    <n v="62.060609999999997"/>
    <n v="62.060609999999997"/>
  </r>
  <r>
    <x v="22"/>
    <x v="0"/>
    <x v="0"/>
    <x v="8"/>
    <n v="831.46755999999993"/>
    <n v="2396.4750800000002"/>
    <n v="1244"/>
    <n v="30.893889999999999"/>
    <n v="77.694149999999993"/>
    <n v="60.666670000000003"/>
    <n v="60.666670000000003"/>
    <n v="60.666670000000003"/>
  </r>
  <r>
    <x v="22"/>
    <x v="0"/>
    <x v="0"/>
    <x v="9"/>
    <n v="816.25382999999999"/>
    <n v="2390.6184199999998"/>
    <n v="988"/>
    <n v="30.112349999999999"/>
    <n v="79.500439999999998"/>
    <n v="62.5"/>
    <n v="62.5"/>
    <n v="62.5"/>
  </r>
  <r>
    <x v="22"/>
    <x v="0"/>
    <x v="0"/>
    <x v="10"/>
    <n v="808.40669000000003"/>
    <n v="2410.6901800000001"/>
    <n v="794"/>
    <n v="29.901759999999999"/>
    <n v="80.738209999999995"/>
    <n v="62.5"/>
    <n v="62.5"/>
    <n v="62.5"/>
  </r>
  <r>
    <x v="22"/>
    <x v="0"/>
    <x v="0"/>
    <x v="11"/>
    <n v="724.91984000000002"/>
    <n v="2374.9655200000002"/>
    <n v="1131"/>
    <n v="31.237839999999998"/>
    <n v="76.106980000000007"/>
    <n v="60.666670000000003"/>
    <n v="60.666670000000003"/>
    <n v="60.666670000000003"/>
  </r>
  <r>
    <x v="22"/>
    <x v="0"/>
    <x v="1"/>
    <x v="0"/>
    <n v="539.34388999999999"/>
    <n v="2348.06754"/>
    <n v="1140"/>
    <n v="32.277189999999997"/>
    <n v="72.816119999999998"/>
    <n v="60.606059999999999"/>
    <n v="60.606059999999999"/>
    <n v="60.606059999999999"/>
  </r>
  <r>
    <x v="22"/>
    <x v="0"/>
    <x v="1"/>
    <x v="1"/>
    <n v="555.19443000000001"/>
    <n v="2319.00243"/>
    <n v="411"/>
    <n v="29.975670000000001"/>
    <n v="77.469940000000008"/>
    <n v="62.6875"/>
    <n v="62.6875"/>
    <n v="62.6875"/>
  </r>
  <r>
    <x v="22"/>
    <x v="0"/>
    <x v="1"/>
    <x v="2"/>
    <n v="562.78764999999999"/>
    <n v="2354.85043"/>
    <n v="234"/>
    <n v="30.5"/>
    <n v="77.29504"/>
    <n v="62.53125"/>
    <n v="62.53125"/>
    <n v="62.53125"/>
  </r>
  <r>
    <x v="22"/>
    <x v="0"/>
    <x v="1"/>
    <x v="3"/>
    <n v="555.03854000000001"/>
    <n v="2334.4966899999999"/>
    <n v="151"/>
    <n v="30.470199999999998"/>
    <n v="76.798749999999998"/>
    <n v="61.090910000000001"/>
    <n v="61.090910000000001"/>
    <n v="61.090910000000001"/>
  </r>
  <r>
    <x v="22"/>
    <x v="0"/>
    <x v="1"/>
    <x v="4"/>
    <n v="658.75647000000004"/>
    <n v="2332.93525"/>
    <n v="139"/>
    <n v="30.079139999999999"/>
    <n v="77.710560000000001"/>
    <n v="62.65625"/>
    <n v="62.65625"/>
    <n v="62.65625"/>
  </r>
  <r>
    <x v="22"/>
    <x v="0"/>
    <x v="1"/>
    <x v="5"/>
    <n v="706.07142999999996"/>
    <n v="2332.4166700000001"/>
    <n v="168"/>
    <n v="30.90476"/>
    <n v="75.535719999999998"/>
    <n v="62.6875"/>
    <n v="62.6875"/>
    <n v="62.6875"/>
  </r>
  <r>
    <x v="22"/>
    <x v="0"/>
    <x v="1"/>
    <x v="6"/>
    <n v="687.79624999999999"/>
    <n v="2336.2341900000001"/>
    <n v="427"/>
    <n v="31.220140000000001"/>
    <n v="74.95299"/>
    <n v="60.909089999999999"/>
    <n v="60.909089999999999"/>
    <n v="60.909089999999999"/>
  </r>
  <r>
    <x v="22"/>
    <x v="0"/>
    <x v="1"/>
    <x v="7"/>
    <n v="725.47956999999997"/>
    <n v="2335.35806"/>
    <n v="391"/>
    <n v="29.685420000000001"/>
    <n v="78.781409999999994"/>
    <n v="61.030299999999997"/>
    <n v="61.030299999999997"/>
    <n v="61.030299999999997"/>
  </r>
  <r>
    <x v="22"/>
    <x v="0"/>
    <x v="1"/>
    <x v="8"/>
    <n v="695.39580999999998"/>
    <n v="2343.0764600000002"/>
    <n v="497"/>
    <n v="30.923539999999999"/>
    <n v="75.863680000000002"/>
    <n v="60.909089999999999"/>
    <n v="60.909089999999999"/>
    <n v="60.909089999999999"/>
  </r>
  <r>
    <x v="22"/>
    <x v="0"/>
    <x v="1"/>
    <x v="9"/>
    <n v="698.09297000000004"/>
    <n v="2332.00549"/>
    <n v="182"/>
    <n v="30.17033"/>
    <n v="77.386240000000001"/>
    <n v="64.25"/>
    <n v="64.25"/>
    <n v="64.25"/>
  </r>
  <r>
    <x v="22"/>
    <x v="0"/>
    <x v="1"/>
    <x v="10"/>
    <n v="688.98074999999994"/>
    <n v="2345.9657499999998"/>
    <n v="146"/>
    <n v="29.910959999999999"/>
    <n v="78.536169999999998"/>
    <n v="62.151519999999998"/>
    <n v="62.151519999999998"/>
    <n v="62.151519999999998"/>
  </r>
  <r>
    <x v="22"/>
    <x v="0"/>
    <x v="1"/>
    <x v="11"/>
    <n v="574.69054000000006"/>
    <n v="2331.2816499999999"/>
    <n v="387"/>
    <n v="31.209299999999999"/>
    <n v="74.791869999999989"/>
    <n v="60.636360000000003"/>
    <n v="60.636360000000003"/>
    <n v="60.636360000000003"/>
  </r>
  <r>
    <x v="22"/>
    <x v="0"/>
    <x v="2"/>
    <x v="0"/>
    <n v="588.97645"/>
    <n v="2331.5818199999999"/>
    <n v="110"/>
    <n v="32.200000000000003"/>
    <n v="72.449939999999998"/>
    <n v="60.787880000000001"/>
    <n v="60.787880000000001"/>
    <n v="60.787880000000001"/>
  </r>
  <r>
    <x v="22"/>
    <x v="0"/>
    <x v="2"/>
    <x v="1"/>
    <n v="638.95277999999996"/>
    <n v="2336.5"/>
    <n v="18"/>
    <n v="30.33333"/>
    <n v="77.155990000000003"/>
    <n v="65.40625"/>
    <n v="65.40625"/>
    <n v="65.40625"/>
  </r>
  <r>
    <x v="22"/>
    <x v="0"/>
    <x v="2"/>
    <x v="2"/>
    <n v="670.54533000000004"/>
    <n v="2311.6"/>
    <n v="15"/>
    <n v="30.733329999999999"/>
    <n v="75.328140000000005"/>
    <n v="67.65625"/>
    <n v="67.65625"/>
    <n v="67.65625"/>
  </r>
  <r>
    <x v="22"/>
    <x v="0"/>
    <x v="2"/>
    <x v="3"/>
    <n v="608.02909"/>
    <n v="2181.5454500000001"/>
    <n v="11"/>
    <n v="30.454550000000001"/>
    <n v="71.825059999999993"/>
    <n v="62.5625"/>
    <n v="62.5625"/>
    <n v="62.5625"/>
  </r>
  <r>
    <x v="22"/>
    <x v="0"/>
    <x v="2"/>
    <x v="4"/>
    <n v="701.30154000000005"/>
    <n v="2403.3846199999998"/>
    <n v="13"/>
    <n v="30.153849999999998"/>
    <n v="79.915390000000002"/>
    <n v="65.322580000000002"/>
    <n v="65.322580000000002"/>
    <n v="65.322580000000002"/>
  </r>
  <r>
    <x v="22"/>
    <x v="0"/>
    <x v="2"/>
    <x v="5"/>
    <n v="669.24896000000001"/>
    <n v="2266.2388099999998"/>
    <n v="67"/>
    <n v="31.044779999999999"/>
    <n v="73.085350000000005"/>
    <n v="63.65625"/>
    <n v="63.65625"/>
    <n v="63.65625"/>
  </r>
  <r>
    <x v="22"/>
    <x v="0"/>
    <x v="2"/>
    <x v="6"/>
    <n v="639.91582000000005"/>
    <n v="2360.4"/>
    <n v="220"/>
    <n v="31.018180000000001"/>
    <n v="76.18231999999999"/>
    <n v="60.757579999999997"/>
    <n v="60.757579999999997"/>
    <n v="60.757579999999997"/>
  </r>
  <r>
    <x v="22"/>
    <x v="0"/>
    <x v="2"/>
    <x v="7"/>
    <n v="676.56429000000003"/>
    <n v="2354.5068500000002"/>
    <n v="219"/>
    <n v="29.397259999999999"/>
    <n v="80.179680000000005"/>
    <n v="64.774190000000004"/>
    <n v="64.774190000000004"/>
    <n v="64.774190000000004"/>
  </r>
  <r>
    <x v="22"/>
    <x v="0"/>
    <x v="2"/>
    <x v="8"/>
    <n v="665.45964000000004"/>
    <n v="2351.0484799999999"/>
    <n v="165"/>
    <n v="31.18788"/>
    <n v="75.477400000000003"/>
    <n v="60.909089999999999"/>
    <n v="60.909089999999999"/>
    <n v="60.909089999999999"/>
  </r>
  <r>
    <x v="22"/>
    <x v="0"/>
    <x v="2"/>
    <x v="9"/>
    <n v="655.79912999999999"/>
    <n v="2295.8695699999998"/>
    <n v="23"/>
    <n v="29.739129999999999"/>
    <n v="77.232069999999993"/>
    <n v="66.935479999999998"/>
    <n v="66.935479999999998"/>
    <n v="66.935479999999998"/>
  </r>
  <r>
    <x v="22"/>
    <x v="0"/>
    <x v="2"/>
    <x v="10"/>
    <n v="680.56875000000002"/>
    <n v="2319.625"/>
    <n v="8"/>
    <n v="30.5"/>
    <n v="76.286369999999991"/>
    <n v="65.3125"/>
    <n v="65.3125"/>
    <n v="65.3125"/>
  </r>
  <r>
    <x v="22"/>
    <x v="0"/>
    <x v="2"/>
    <x v="11"/>
    <n v="674.12390999999991"/>
    <n v="2329.6087000000002"/>
    <n v="23"/>
    <n v="30.652170000000002"/>
    <n v="76.115589999999997"/>
    <n v="65"/>
    <n v="65"/>
    <n v="65"/>
  </r>
  <r>
    <x v="22"/>
    <x v="0"/>
    <x v="3"/>
    <x v="0"/>
    <n v="618.45247000000006"/>
    <n v="2340.7673199999999"/>
    <n v="5514"/>
    <n v="32.19061"/>
    <n v="72.786450000000002"/>
    <n v="60.606059999999999"/>
    <n v="60.606059999999999"/>
    <n v="60.606059999999999"/>
  </r>
  <r>
    <x v="22"/>
    <x v="0"/>
    <x v="3"/>
    <x v="1"/>
    <n v="626.34305999999992"/>
    <n v="2332.9215100000001"/>
    <n v="2306"/>
    <n v="30.08239"/>
    <n v="77.663650000000004"/>
    <n v="62.5"/>
    <n v="62.5"/>
    <n v="62.5"/>
  </r>
  <r>
    <x v="22"/>
    <x v="0"/>
    <x v="3"/>
    <x v="2"/>
    <n v="616.01976999999999"/>
    <n v="2328.07276"/>
    <n v="1498"/>
    <n v="30.43525"/>
    <n v="76.5929"/>
    <n v="62.5"/>
    <n v="62.5"/>
    <n v="62.5"/>
  </r>
  <r>
    <x v="22"/>
    <x v="0"/>
    <x v="3"/>
    <x v="3"/>
    <n v="628.55097000000001"/>
    <n v="2343.3843700000002"/>
    <n v="934"/>
    <n v="30.15418"/>
    <n v="77.834739999999996"/>
    <n v="62.5"/>
    <n v="62.5"/>
    <n v="62.5"/>
  </r>
  <r>
    <x v="22"/>
    <x v="0"/>
    <x v="3"/>
    <x v="4"/>
    <n v="706.88879999999995"/>
    <n v="2347.7927500000001"/>
    <n v="883"/>
    <n v="30.23216"/>
    <n v="77.767510000000001"/>
    <n v="62.5"/>
    <n v="62.5"/>
    <n v="62.5"/>
  </r>
  <r>
    <x v="22"/>
    <x v="0"/>
    <x v="3"/>
    <x v="5"/>
    <n v="755.27359000000001"/>
    <n v="2345.1383599999999"/>
    <n v="1048"/>
    <n v="30.753820000000001"/>
    <n v="76.35463"/>
    <n v="62.53125"/>
    <n v="62.53125"/>
    <n v="62.53125"/>
  </r>
  <r>
    <x v="22"/>
    <x v="0"/>
    <x v="3"/>
    <x v="6"/>
    <n v="746.94792000000007"/>
    <n v="2343.7325099999998"/>
    <n v="2116"/>
    <n v="31.28828"/>
    <n v="75.047749999999994"/>
    <n v="60.636360000000003"/>
    <n v="60.636360000000003"/>
    <n v="60.636360000000003"/>
  </r>
  <r>
    <x v="22"/>
    <x v="0"/>
    <x v="3"/>
    <x v="7"/>
    <n v="777.46025999999995"/>
    <n v="2337.3226599999998"/>
    <n v="2312"/>
    <n v="29.650089999999999"/>
    <n v="78.929280000000006"/>
    <n v="60.606059999999999"/>
    <n v="60.606059999999999"/>
    <n v="60.606059999999999"/>
  </r>
  <r>
    <x v="22"/>
    <x v="0"/>
    <x v="3"/>
    <x v="8"/>
    <n v="748.23020999999994"/>
    <n v="2343.4807700000001"/>
    <n v="3172"/>
    <n v="31.046659999999999"/>
    <n v="75.586880000000008"/>
    <n v="60.636360000000003"/>
    <n v="60.636360000000003"/>
    <n v="60.636360000000003"/>
  </r>
  <r>
    <x v="22"/>
    <x v="0"/>
    <x v="3"/>
    <x v="9"/>
    <n v="751.85279000000003"/>
    <n v="2339.8146299999999"/>
    <n v="1435"/>
    <n v="29.974910000000001"/>
    <n v="78.184709999999995"/>
    <n v="62.5"/>
    <n v="62.5"/>
    <n v="62.5"/>
  </r>
  <r>
    <x v="22"/>
    <x v="0"/>
    <x v="3"/>
    <x v="10"/>
    <n v="749.59490999999991"/>
    <n v="2354.5316200000002"/>
    <n v="933"/>
    <n v="30.217580000000002"/>
    <n v="78.030450000000002"/>
    <n v="61.242420000000003"/>
    <n v="61.242420000000003"/>
    <n v="61.242420000000003"/>
  </r>
  <r>
    <x v="22"/>
    <x v="0"/>
    <x v="3"/>
    <x v="11"/>
    <n v="670.0412"/>
    <n v="2327.2097899999999"/>
    <n v="2083"/>
    <n v="31.075369999999999"/>
    <n v="74.988780000000006"/>
    <n v="60.606059999999999"/>
    <n v="60.606059999999999"/>
    <n v="60.606059999999999"/>
  </r>
  <r>
    <x v="22"/>
    <x v="1"/>
    <x v="0"/>
    <x v="0"/>
    <n v="735.45874000000003"/>
    <n v="2370.7761099999998"/>
    <n v="14717"/>
    <n v="32.170079999999999"/>
    <n v="73.775120000000001"/>
    <n v="60.606059999999999"/>
    <n v="60.606059999999999"/>
    <n v="60.606059999999999"/>
  </r>
  <r>
    <x v="22"/>
    <x v="1"/>
    <x v="0"/>
    <x v="1"/>
    <n v="752.34164999999996"/>
    <n v="2381.0041099999999"/>
    <n v="8755"/>
    <n v="29.97316"/>
    <n v="79.552980000000005"/>
    <n v="62.5"/>
    <n v="62.5"/>
    <n v="62.5"/>
  </r>
  <r>
    <x v="22"/>
    <x v="1"/>
    <x v="0"/>
    <x v="2"/>
    <n v="751.33292000000006"/>
    <n v="2388.2037599999999"/>
    <n v="8304"/>
    <n v="30.449179999999998"/>
    <n v="78.559910000000002"/>
    <n v="62.5"/>
    <n v="62.5"/>
    <n v="62.5"/>
  </r>
  <r>
    <x v="22"/>
    <x v="1"/>
    <x v="0"/>
    <x v="3"/>
    <n v="738.02509999999995"/>
    <n v="2386.6106199999999"/>
    <n v="7381"/>
    <n v="29.995940000000001"/>
    <n v="79.679640000000006"/>
    <n v="60.666670000000003"/>
    <n v="60.666670000000003"/>
    <n v="60.666670000000003"/>
  </r>
  <r>
    <x v="22"/>
    <x v="1"/>
    <x v="0"/>
    <x v="4"/>
    <n v="794.22073"/>
    <n v="2387.60997"/>
    <n v="7866"/>
    <n v="30.154589999999999"/>
    <n v="79.301919999999996"/>
    <n v="62.5"/>
    <n v="62.5"/>
    <n v="62.5"/>
  </r>
  <r>
    <x v="22"/>
    <x v="1"/>
    <x v="0"/>
    <x v="5"/>
    <n v="819.51330999999993"/>
    <n v="2386.0740000000001"/>
    <n v="9000"/>
    <n v="30.821110000000001"/>
    <n v="77.511110000000002"/>
    <n v="62.5"/>
    <n v="62.5"/>
    <n v="62.5"/>
  </r>
  <r>
    <x v="22"/>
    <x v="1"/>
    <x v="0"/>
    <x v="6"/>
    <n v="820.53879000000006"/>
    <n v="2377.0032999999999"/>
    <n v="13923"/>
    <n v="31.074120000000001"/>
    <n v="76.617940000000004"/>
    <n v="60.606059999999999"/>
    <n v="60.606059999999999"/>
    <n v="60.606059999999999"/>
  </r>
  <r>
    <x v="22"/>
    <x v="1"/>
    <x v="0"/>
    <x v="7"/>
    <n v="842.55929000000003"/>
    <n v="2378.62039"/>
    <n v="17070"/>
    <n v="29.615880000000001"/>
    <n v="80.403180000000006"/>
    <n v="60.606059999999999"/>
    <n v="60.606059999999999"/>
    <n v="60.606059999999999"/>
  </r>
  <r>
    <x v="22"/>
    <x v="1"/>
    <x v="0"/>
    <x v="8"/>
    <n v="826.51384000000007"/>
    <n v="2376.0545699999998"/>
    <n v="22650"/>
    <n v="31.100529999999999"/>
    <n v="76.540790000000001"/>
    <n v="60.606059999999999"/>
    <n v="60.606059999999999"/>
    <n v="60.606059999999999"/>
  </r>
  <r>
    <x v="22"/>
    <x v="1"/>
    <x v="0"/>
    <x v="9"/>
    <n v="820.02394000000004"/>
    <n v="2382.8411000000001"/>
    <n v="14909"/>
    <n v="29.903009999999998"/>
    <n v="79.808300000000003"/>
    <n v="62.5"/>
    <n v="62.5"/>
    <n v="62.5"/>
  </r>
  <r>
    <x v="22"/>
    <x v="1"/>
    <x v="0"/>
    <x v="10"/>
    <n v="823.61974000000009"/>
    <n v="2386.79882"/>
    <n v="9827"/>
    <n v="30.18347"/>
    <n v="79.215339999999998"/>
    <n v="60.636360000000003"/>
    <n v="60.636360000000003"/>
    <n v="60.636360000000003"/>
  </r>
  <r>
    <x v="22"/>
    <x v="1"/>
    <x v="0"/>
    <x v="11"/>
    <n v="788.42062999999996"/>
    <n v="2377.3496300000002"/>
    <n v="10680"/>
    <n v="31.070969999999999"/>
    <n v="76.614819999999995"/>
    <n v="60.606059999999999"/>
    <n v="60.606059999999999"/>
    <n v="60.606059999999999"/>
  </r>
  <r>
    <x v="22"/>
    <x v="1"/>
    <x v="1"/>
    <x v="0"/>
    <n v="652.38620000000003"/>
    <n v="2343.8235300000001"/>
    <n v="561"/>
    <n v="32.256680000000003"/>
    <n v="72.728390000000005"/>
    <n v="60.606059999999999"/>
    <n v="60.606059999999999"/>
    <n v="60.606059999999999"/>
  </r>
  <r>
    <x v="22"/>
    <x v="1"/>
    <x v="1"/>
    <x v="1"/>
    <n v="669.64039000000002"/>
    <n v="2337.12554"/>
    <n v="231"/>
    <n v="29.961040000000001"/>
    <n v="78.121560000000002"/>
    <n v="63.0625"/>
    <n v="63.0625"/>
    <n v="63.0625"/>
  </r>
  <r>
    <x v="22"/>
    <x v="1"/>
    <x v="1"/>
    <x v="2"/>
    <n v="680.18595000000005"/>
    <n v="2349"/>
    <n v="195"/>
    <n v="30.461539999999999"/>
    <n v="77.297580000000011"/>
    <n v="62.5"/>
    <n v="62.5"/>
    <n v="62.5"/>
  </r>
  <r>
    <x v="22"/>
    <x v="1"/>
    <x v="1"/>
    <x v="3"/>
    <n v="664.05770999999993"/>
    <n v="2337.0718999999999"/>
    <n v="153"/>
    <n v="30.366009999999999"/>
    <n v="77.078469999999996"/>
    <n v="62.53125"/>
    <n v="62.53125"/>
    <n v="62.53125"/>
  </r>
  <r>
    <x v="22"/>
    <x v="1"/>
    <x v="1"/>
    <x v="4"/>
    <n v="728.13779"/>
    <n v="2348.4899300000002"/>
    <n v="149"/>
    <n v="29.993289999999998"/>
    <n v="78.412959999999998"/>
    <n v="62.5625"/>
    <n v="62.5625"/>
    <n v="62.5625"/>
  </r>
  <r>
    <x v="22"/>
    <x v="1"/>
    <x v="1"/>
    <x v="5"/>
    <n v="743.26170000000002"/>
    <n v="2358.2572799999998"/>
    <n v="206"/>
    <n v="30.825240000000001"/>
    <n v="76.56935"/>
    <n v="62.75"/>
    <n v="62.75"/>
    <n v="62.75"/>
  </r>
  <r>
    <x v="22"/>
    <x v="1"/>
    <x v="1"/>
    <x v="6"/>
    <n v="722.98279000000002"/>
    <n v="2340.2010100000002"/>
    <n v="592"/>
    <n v="31.30405"/>
    <n v="74.883759999999995"/>
    <n v="60.666670000000003"/>
    <n v="60.666670000000003"/>
    <n v="60.666670000000003"/>
  </r>
  <r>
    <x v="22"/>
    <x v="1"/>
    <x v="1"/>
    <x v="7"/>
    <n v="767.68542000000002"/>
    <n v="2340.5821700000001"/>
    <n v="572"/>
    <n v="29.573429999999998"/>
    <n v="79.227900000000005"/>
    <n v="64.516130000000004"/>
    <n v="64.516130000000004"/>
    <n v="64.516130000000004"/>
  </r>
  <r>
    <x v="22"/>
    <x v="1"/>
    <x v="1"/>
    <x v="8"/>
    <n v="721.63952000000006"/>
    <n v="2331.3853199999999"/>
    <n v="763"/>
    <n v="30.92661"/>
    <n v="75.478549999999998"/>
    <n v="60.666670000000003"/>
    <n v="60.666670000000003"/>
    <n v="60.666670000000003"/>
  </r>
  <r>
    <x v="22"/>
    <x v="1"/>
    <x v="1"/>
    <x v="9"/>
    <n v="755.89667999999995"/>
    <n v="2376.2521000000002"/>
    <n v="238"/>
    <n v="30.11345"/>
    <n v="79.033630000000002"/>
    <n v="62.5"/>
    <n v="62.5"/>
    <n v="62.5"/>
  </r>
  <r>
    <x v="22"/>
    <x v="1"/>
    <x v="1"/>
    <x v="10"/>
    <n v="770.36725999999999"/>
    <n v="2394.81529"/>
    <n v="157"/>
    <n v="30.15924"/>
    <n v="79.533540000000002"/>
    <n v="62.84375"/>
    <n v="62.84375"/>
    <n v="62.84375"/>
  </r>
  <r>
    <x v="22"/>
    <x v="1"/>
    <x v="1"/>
    <x v="11"/>
    <n v="712.26827000000003"/>
    <n v="2354.9382700000001"/>
    <n v="243"/>
    <n v="31.032920000000001"/>
    <n v="75.979669999999999"/>
    <n v="61.030299999999997"/>
    <n v="61.030299999999997"/>
    <n v="61.030299999999997"/>
  </r>
  <r>
    <x v="22"/>
    <x v="1"/>
    <x v="2"/>
    <x v="0"/>
    <n v="670.97264000000007"/>
    <n v="2387.4339599999998"/>
    <n v="53"/>
    <n v="32.245280000000001"/>
    <n v="74.14264"/>
    <n v="60.606059999999999"/>
    <n v="60.606059999999999"/>
    <n v="60.606059999999999"/>
  </r>
  <r>
    <x v="22"/>
    <x v="1"/>
    <x v="2"/>
    <x v="1"/>
    <n v="748.00230999999997"/>
    <n v="2341.42308"/>
    <n v="26"/>
    <n v="30"/>
    <n v="78.098780000000005"/>
    <n v="67.233330000000009"/>
    <n v="67.233330000000009"/>
    <n v="67.233330000000009"/>
  </r>
  <r>
    <x v="22"/>
    <x v="1"/>
    <x v="2"/>
    <x v="2"/>
    <n v="745.78899999999999"/>
    <n v="2330.5"/>
    <n v="20"/>
    <n v="30.95"/>
    <n v="75.412859999999995"/>
    <n v="62.8125"/>
    <n v="62.8125"/>
    <n v="62.8125"/>
  </r>
  <r>
    <x v="22"/>
    <x v="1"/>
    <x v="2"/>
    <x v="3"/>
    <n v="693.88552000000004"/>
    <n v="2195.2413799999999"/>
    <n v="29"/>
    <n v="30.206900000000001"/>
    <n v="72.723790000000008"/>
    <n v="62.96875"/>
    <n v="62.96875"/>
    <n v="62.96875"/>
  </r>
  <r>
    <x v="22"/>
    <x v="1"/>
    <x v="2"/>
    <x v="4"/>
    <n v="765.80035999999996"/>
    <n v="2338.1428599999999"/>
    <n v="28"/>
    <n v="29.821429999999999"/>
    <n v="78.497140000000002"/>
    <n v="64.612899999999996"/>
    <n v="64.612899999999996"/>
    <n v="64.612899999999996"/>
  </r>
  <r>
    <x v="22"/>
    <x v="1"/>
    <x v="2"/>
    <x v="5"/>
    <n v="739.90418"/>
    <n v="2412.2545500000001"/>
    <n v="55"/>
    <n v="31.127269999999999"/>
    <n v="77.503330000000005"/>
    <n v="62.59375"/>
    <n v="62.59375"/>
    <n v="62.59375"/>
  </r>
  <r>
    <x v="22"/>
    <x v="1"/>
    <x v="2"/>
    <x v="6"/>
    <n v="668.98847000000001"/>
    <n v="2339.9211799999998"/>
    <n v="203"/>
    <n v="31.00985"/>
    <n v="75.552340000000001"/>
    <n v="61.303030000000007"/>
    <n v="61.303030000000007"/>
    <n v="61.303030000000007"/>
  </r>
  <r>
    <x v="22"/>
    <x v="1"/>
    <x v="2"/>
    <x v="7"/>
    <n v="685.68064000000004"/>
    <n v="2332.2180899999998"/>
    <n v="188"/>
    <n v="29.436170000000001"/>
    <n v="79.28116"/>
    <n v="64.74194"/>
    <n v="64.74194"/>
    <n v="64.74194"/>
  </r>
  <r>
    <x v="22"/>
    <x v="1"/>
    <x v="2"/>
    <x v="8"/>
    <n v="678.97124000000008"/>
    <n v="2286.84672"/>
    <n v="137"/>
    <n v="31.277370000000001"/>
    <n v="73.266359999999992"/>
    <n v="60.818180000000012"/>
    <n v="60.818180000000012"/>
    <n v="60.818180000000012"/>
  </r>
  <r>
    <x v="22"/>
    <x v="1"/>
    <x v="2"/>
    <x v="9"/>
    <n v="767.06189000000006"/>
    <n v="2394.6486500000001"/>
    <n v="37"/>
    <n v="29.86486"/>
    <n v="80.274860000000004"/>
    <n v="66.709680000000006"/>
    <n v="66.709680000000006"/>
    <n v="66.709680000000006"/>
  </r>
  <r>
    <x v="22"/>
    <x v="1"/>
    <x v="2"/>
    <x v="10"/>
    <n v="749.24958000000004"/>
    <n v="2241.9166700000001"/>
    <n v="24"/>
    <n v="30.125"/>
    <n v="74.553700000000006"/>
    <n v="62.75"/>
    <n v="62.75"/>
    <n v="62.75"/>
  </r>
  <r>
    <x v="22"/>
    <x v="1"/>
    <x v="2"/>
    <x v="11"/>
    <n v="760.57938000000001"/>
    <n v="2370.90625"/>
    <n v="32"/>
    <n v="30.78125"/>
    <n v="77.064639999999997"/>
    <n v="62.5"/>
    <n v="62.5"/>
    <n v="62.5"/>
  </r>
  <r>
    <x v="22"/>
    <x v="1"/>
    <x v="3"/>
    <x v="0"/>
    <n v="700.41384000000005"/>
    <n v="2352.6389800000002"/>
    <n v="7656"/>
    <n v="32.111150000000002"/>
    <n v="73.352969999999999"/>
    <n v="60.606059999999999"/>
    <n v="60.606059999999999"/>
    <n v="60.606059999999999"/>
  </r>
  <r>
    <x v="22"/>
    <x v="1"/>
    <x v="3"/>
    <x v="1"/>
    <n v="729.97607000000005"/>
    <n v="2371.8427099999999"/>
    <n v="4018"/>
    <n v="30.008710000000001"/>
    <n v="79.152730000000005"/>
    <n v="62.5"/>
    <n v="62.5"/>
    <n v="62.5"/>
  </r>
  <r>
    <x v="22"/>
    <x v="1"/>
    <x v="3"/>
    <x v="2"/>
    <n v="732.36946999999998"/>
    <n v="2377.58"/>
    <n v="3550"/>
    <n v="30.451550000000001"/>
    <n v="78.193439999999995"/>
    <n v="62.5"/>
    <n v="62.5"/>
    <n v="62.5"/>
  </r>
  <r>
    <x v="22"/>
    <x v="1"/>
    <x v="3"/>
    <x v="3"/>
    <n v="729.72544000000005"/>
    <n v="2380.88402"/>
    <n v="3242"/>
    <n v="30.037009999999999"/>
    <n v="79.384129999999999"/>
    <n v="60.606059999999999"/>
    <n v="60.606059999999999"/>
    <n v="60.606059999999999"/>
  </r>
  <r>
    <x v="22"/>
    <x v="1"/>
    <x v="3"/>
    <x v="4"/>
    <n v="774.52705000000003"/>
    <n v="2380.0397200000002"/>
    <n v="3575"/>
    <n v="30.24783"/>
    <n v="78.796480000000003"/>
    <n v="62.5"/>
    <n v="62.5"/>
    <n v="62.5"/>
  </r>
  <r>
    <x v="22"/>
    <x v="1"/>
    <x v="3"/>
    <x v="5"/>
    <n v="787.20972000000006"/>
    <n v="2366.26199"/>
    <n v="4443"/>
    <n v="30.686699999999998"/>
    <n v="77.212509999999995"/>
    <n v="62.5"/>
    <n v="62.5"/>
    <n v="62.5"/>
  </r>
  <r>
    <x v="22"/>
    <x v="1"/>
    <x v="3"/>
    <x v="6"/>
    <n v="768.27912000000003"/>
    <n v="2353.8376899999998"/>
    <n v="9556"/>
    <n v="31.21536"/>
    <n v="75.53586"/>
    <n v="60.606059999999999"/>
    <n v="60.606059999999999"/>
    <n v="60.606059999999999"/>
  </r>
  <r>
    <x v="22"/>
    <x v="1"/>
    <x v="3"/>
    <x v="7"/>
    <n v="789.00549999999998"/>
    <n v="2339.20721"/>
    <n v="11906"/>
    <n v="29.71527"/>
    <n v="78.818860000000001"/>
    <n v="60.757579999999997"/>
    <n v="60.757579999999997"/>
    <n v="60.757579999999997"/>
  </r>
  <r>
    <x v="22"/>
    <x v="1"/>
    <x v="3"/>
    <x v="8"/>
    <n v="760.03644999999995"/>
    <n v="2336.0314699999999"/>
    <n v="18082"/>
    <n v="31.119350000000001"/>
    <n v="75.201499999999996"/>
    <n v="60.606059999999999"/>
    <n v="60.606059999999999"/>
    <n v="60.606059999999999"/>
  </r>
  <r>
    <x v="22"/>
    <x v="1"/>
    <x v="3"/>
    <x v="9"/>
    <n v="770.48626999999999"/>
    <n v="2347.7709399999999"/>
    <n v="8155"/>
    <n v="29.986999999999998"/>
    <n v="78.409019999999998"/>
    <n v="62.5"/>
    <n v="62.5"/>
    <n v="62.5"/>
  </r>
  <r>
    <x v="22"/>
    <x v="1"/>
    <x v="3"/>
    <x v="10"/>
    <n v="799.77882999999997"/>
    <n v="2364.77934"/>
    <n v="4192"/>
    <n v="30.279340000000001"/>
    <n v="78.235600000000005"/>
    <n v="60.666670000000003"/>
    <n v="60.666670000000003"/>
    <n v="60.666670000000003"/>
  </r>
  <r>
    <x v="22"/>
    <x v="1"/>
    <x v="3"/>
    <x v="11"/>
    <n v="773.03755000000001"/>
    <n v="2364.7034800000001"/>
    <n v="4627"/>
    <n v="31.073910000000001"/>
    <n v="76.206710000000001"/>
    <n v="60.606059999999999"/>
    <n v="60.606059999999999"/>
    <n v="60.606059999999999"/>
  </r>
  <r>
    <x v="23"/>
    <x v="0"/>
    <x v="0"/>
    <x v="0"/>
    <n v="1454.3837900000001"/>
    <n v="4637.7739299999994"/>
    <n v="982"/>
    <n v="32.171080000000003"/>
    <n v="144.27728999999999"/>
    <n v="90.909090000000006"/>
    <n v="90.909090000000006"/>
    <n v="102.0303"/>
  </r>
  <r>
    <x v="23"/>
    <x v="0"/>
    <x v="0"/>
    <x v="1"/>
    <n v="1485.10016"/>
    <n v="4638.7725"/>
    <n v="611"/>
    <n v="29.675940000000001"/>
    <n v="156.51007999999999"/>
    <n v="93.75"/>
    <n v="93.75"/>
    <n v="110.7931"/>
  </r>
  <r>
    <x v="23"/>
    <x v="0"/>
    <x v="0"/>
    <x v="2"/>
    <n v="1512.3489400000001"/>
    <n v="4740.26"/>
    <n v="500"/>
    <n v="30.628"/>
    <n v="154.93226999999999"/>
    <n v="93.75"/>
    <n v="93.75"/>
    <n v="110.22581"/>
  </r>
  <r>
    <x v="23"/>
    <x v="0"/>
    <x v="0"/>
    <x v="3"/>
    <n v="1544.29691"/>
    <n v="4814.10106"/>
    <n v="376"/>
    <n v="29.837769999999999"/>
    <n v="161.73459"/>
    <n v="93.9375"/>
    <n v="97.225809999999996"/>
    <n v="115.86207"/>
  </r>
  <r>
    <x v="23"/>
    <x v="0"/>
    <x v="0"/>
    <x v="4"/>
    <n v="1702.3685599999999"/>
    <n v="4892.9024399999998"/>
    <n v="369"/>
    <n v="30.449860000000001"/>
    <n v="160.69184999999999"/>
    <n v="94.28125"/>
    <n v="95.9375"/>
    <n v="115.31034"/>
  </r>
  <r>
    <x v="23"/>
    <x v="0"/>
    <x v="0"/>
    <x v="5"/>
    <n v="1828.41383"/>
    <n v="4815.5693799999999"/>
    <n v="418"/>
    <n v="30.763159999999999"/>
    <n v="156.78019"/>
    <n v="93.75"/>
    <n v="94.03125"/>
    <n v="112.23333"/>
  </r>
  <r>
    <x v="23"/>
    <x v="0"/>
    <x v="0"/>
    <x v="6"/>
    <n v="1704.1590799999999"/>
    <n v="4776.7764700000007"/>
    <n v="595"/>
    <n v="31.082350000000002"/>
    <n v="153.89963"/>
    <n v="91.848480000000009"/>
    <n v="92.151519999999991"/>
    <n v="109.58620999999999"/>
  </r>
  <r>
    <x v="23"/>
    <x v="0"/>
    <x v="0"/>
    <x v="7"/>
    <n v="1723.0485699999999"/>
    <n v="4735.9454299999998"/>
    <n v="733"/>
    <n v="29.552520000000001"/>
    <n v="160.30664999999999"/>
    <n v="91.393940000000001"/>
    <n v="96.774190000000004"/>
    <n v="113.62069"/>
  </r>
  <r>
    <x v="23"/>
    <x v="0"/>
    <x v="0"/>
    <x v="8"/>
    <n v="1693.3438000000001"/>
    <n v="4713.2561700000006"/>
    <n v="851"/>
    <n v="30.80846"/>
    <n v="153.34495000000001"/>
    <n v="90.909090000000006"/>
    <n v="91.878790000000009"/>
    <n v="109"/>
  </r>
  <r>
    <x v="23"/>
    <x v="0"/>
    <x v="0"/>
    <x v="9"/>
    <n v="1672.1415500000001"/>
    <n v="4669.8735799999986"/>
    <n v="704"/>
    <n v="30.262779999999999"/>
    <n v="154.51232999999999"/>
    <n v="93.8125"/>
    <n v="93.8125"/>
    <n v="109.37931"/>
  </r>
  <r>
    <x v="23"/>
    <x v="0"/>
    <x v="0"/>
    <x v="10"/>
    <n v="1693.80132"/>
    <n v="4755.3277699999999"/>
    <n v="479"/>
    <n v="29.881"/>
    <n v="159.33644000000001"/>
    <n v="92.939390000000003"/>
    <n v="95.59375"/>
    <n v="113.89655"/>
  </r>
  <r>
    <x v="23"/>
    <x v="0"/>
    <x v="0"/>
    <x v="11"/>
    <n v="1573.5351000000001"/>
    <n v="4716.5305399999997"/>
    <n v="573"/>
    <n v="31.226880000000001"/>
    <n v="151.19311999999999"/>
    <n v="91.27273000000001"/>
    <n v="91.27273000000001"/>
    <n v="107.54839"/>
  </r>
  <r>
    <x v="23"/>
    <x v="0"/>
    <x v="1"/>
    <x v="0"/>
    <n v="1086.35482"/>
    <n v="3954.0734699999998"/>
    <n v="245"/>
    <n v="32.228569999999998"/>
    <n v="122.80829"/>
    <n v="91"/>
    <n v="91"/>
    <n v="91"/>
  </r>
  <r>
    <x v="23"/>
    <x v="0"/>
    <x v="1"/>
    <x v="1"/>
    <n v="1236.6949500000001"/>
    <n v="4231.5157899999986"/>
    <n v="95"/>
    <n v="29.915790000000001"/>
    <n v="141.46732"/>
    <n v="96.3125"/>
    <n v="96.3125"/>
    <n v="97.96875"/>
  </r>
  <r>
    <x v="23"/>
    <x v="0"/>
    <x v="1"/>
    <x v="2"/>
    <n v="1243.0905299999999"/>
    <n v="4288.9866700000002"/>
    <n v="75"/>
    <n v="30.613330000000001"/>
    <n v="140.29352"/>
    <n v="94.46875"/>
    <n v="94.46875"/>
    <n v="98.625"/>
  </r>
  <r>
    <x v="23"/>
    <x v="0"/>
    <x v="1"/>
    <x v="3"/>
    <n v="1290.4228800000001"/>
    <n v="4362.3728799999999"/>
    <n v="59"/>
    <n v="30.372879999999999"/>
    <n v="144.10457"/>
    <n v="94.375"/>
    <n v="94.375"/>
    <n v="102.21875"/>
  </r>
  <r>
    <x v="23"/>
    <x v="0"/>
    <x v="1"/>
    <x v="4"/>
    <n v="1398.4433300000001"/>
    <n v="4378.7719299999999"/>
    <n v="57"/>
    <n v="29.96491"/>
    <n v="146.04261"/>
    <n v="94.6875"/>
    <n v="94.6875"/>
    <n v="102.8"/>
  </r>
  <r>
    <x v="23"/>
    <x v="0"/>
    <x v="1"/>
    <x v="5"/>
    <n v="1505.0607"/>
    <n v="4410.3662000000004"/>
    <n v="71"/>
    <n v="30.746479999999998"/>
    <n v="143.69442000000001"/>
    <n v="94.75"/>
    <n v="94.75"/>
    <n v="100.8"/>
  </r>
  <r>
    <x v="23"/>
    <x v="0"/>
    <x v="1"/>
    <x v="6"/>
    <n v="1479.405"/>
    <n v="4395.0303000000004"/>
    <n v="132"/>
    <n v="31.212119999999999"/>
    <n v="141.13491999999999"/>
    <n v="92.121209999999991"/>
    <n v="92.121209999999991"/>
    <n v="99"/>
  </r>
  <r>
    <x v="23"/>
    <x v="0"/>
    <x v="1"/>
    <x v="7"/>
    <n v="1500.65392"/>
    <n v="4320.1000000000004"/>
    <n v="120"/>
    <n v="29.616669999999999"/>
    <n v="145.97452999999999"/>
    <n v="97.645160000000004"/>
    <n v="97.645160000000004"/>
    <n v="101.70968000000001"/>
  </r>
  <r>
    <x v="23"/>
    <x v="0"/>
    <x v="1"/>
    <x v="8"/>
    <n v="1408.9879699999999"/>
    <n v="4247.0915000000005"/>
    <n v="153"/>
    <n v="30.967320000000001"/>
    <n v="137.48666"/>
    <n v="91.636359999999996"/>
    <n v="91.636359999999996"/>
    <n v="96.375"/>
  </r>
  <r>
    <x v="23"/>
    <x v="0"/>
    <x v="1"/>
    <x v="9"/>
    <n v="1409.46615"/>
    <n v="4218.1410299999998"/>
    <n v="78"/>
    <n v="30.192309999999999"/>
    <n v="139.90217999999999"/>
    <n v="97.34375"/>
    <n v="97.34375"/>
    <n v="97.838709999999992"/>
  </r>
  <r>
    <x v="23"/>
    <x v="0"/>
    <x v="1"/>
    <x v="10"/>
    <n v="1402.3317199999999"/>
    <n v="4294.0625"/>
    <n v="64"/>
    <n v="29.6875"/>
    <n v="144.75666000000001"/>
    <n v="100"/>
    <n v="100"/>
    <n v="101.1"/>
  </r>
  <r>
    <x v="23"/>
    <x v="0"/>
    <x v="1"/>
    <x v="11"/>
    <n v="1244.1417899999999"/>
    <n v="4106.27358"/>
    <n v="106"/>
    <n v="31.19811"/>
    <n v="131.78729999999999"/>
    <n v="93.75"/>
    <n v="93.75"/>
    <n v="93.75"/>
  </r>
  <r>
    <x v="23"/>
    <x v="0"/>
    <x v="2"/>
    <x v="0"/>
    <n v="1089.586"/>
    <n v="3642.4"/>
    <n v="10"/>
    <n v="32.4"/>
    <n v="112.28524"/>
    <n v="95.27273000000001"/>
    <n v="95.27273000000001"/>
    <n v="95.27273000000001"/>
  </r>
  <r>
    <x v="23"/>
    <x v="0"/>
    <x v="2"/>
    <x v="1"/>
    <n v="1060.5666699999999"/>
    <n v="3474"/>
    <n v="3"/>
    <n v="30.66667"/>
    <n v="113.69028"/>
    <n v="94.9375"/>
    <n v="94.9375"/>
    <n v="94.9375"/>
  </r>
  <r>
    <x v="23"/>
    <x v="0"/>
    <x v="2"/>
    <x v="2"/>
    <n v="0"/>
    <n v="0"/>
    <n v="0"/>
    <n v="0"/>
    <n v="0"/>
    <n v="0"/>
    <n v="0"/>
    <n v="0"/>
  </r>
  <r>
    <x v="23"/>
    <x v="0"/>
    <x v="2"/>
    <x v="3"/>
    <n v="0"/>
    <n v="0"/>
    <n v="0"/>
    <n v="0"/>
    <n v="0"/>
    <n v="0"/>
    <n v="0"/>
    <n v="0"/>
  </r>
  <r>
    <x v="23"/>
    <x v="0"/>
    <x v="2"/>
    <x v="4"/>
    <n v="900.67"/>
    <n v="3540"/>
    <n v="1"/>
    <n v="31"/>
    <n v="114.19355"/>
    <n v="114.19355"/>
    <n v="114.19355"/>
    <n v="114.19355"/>
  </r>
  <r>
    <x v="23"/>
    <x v="0"/>
    <x v="2"/>
    <x v="5"/>
    <n v="1144.93667"/>
    <n v="3445.666670000001"/>
    <n v="3"/>
    <n v="30.66667"/>
    <n v="112.36805"/>
    <n v="103.83333"/>
    <n v="103.83333"/>
    <n v="103.83333"/>
  </r>
  <r>
    <x v="23"/>
    <x v="0"/>
    <x v="2"/>
    <x v="6"/>
    <n v="1199.15014"/>
    <n v="3647.24638"/>
    <n v="69"/>
    <n v="31.246379999999998"/>
    <n v="116.80995"/>
    <n v="94.484849999999994"/>
    <n v="94.484849999999994"/>
    <n v="94.484849999999994"/>
  </r>
  <r>
    <x v="23"/>
    <x v="0"/>
    <x v="2"/>
    <x v="7"/>
    <n v="1177.0107"/>
    <n v="3585.7543900000001"/>
    <n v="57"/>
    <n v="29.2807"/>
    <n v="122.43393"/>
    <n v="99.096769999999992"/>
    <n v="99.096769999999992"/>
    <n v="99.096769999999992"/>
  </r>
  <r>
    <x v="23"/>
    <x v="0"/>
    <x v="2"/>
    <x v="8"/>
    <n v="1105.8909100000001"/>
    <n v="3552.75758"/>
    <n v="33"/>
    <n v="31.0303"/>
    <n v="114.67443"/>
    <n v="93.757580000000004"/>
    <n v="93.757580000000004"/>
    <n v="93.757580000000004"/>
  </r>
  <r>
    <x v="23"/>
    <x v="0"/>
    <x v="2"/>
    <x v="9"/>
    <n v="1217.085"/>
    <n v="3471"/>
    <n v="2"/>
    <n v="30.5"/>
    <n v="113.51186"/>
    <n v="107.58620999999999"/>
    <n v="107.58620999999999"/>
    <n v="107.58620999999999"/>
  </r>
  <r>
    <x v="23"/>
    <x v="0"/>
    <x v="2"/>
    <x v="10"/>
    <n v="1113.49"/>
    <n v="3134"/>
    <n v="1"/>
    <n v="29"/>
    <n v="108.06896999999999"/>
    <n v="108.06896999999999"/>
    <n v="108.06896999999999"/>
    <n v="108.06896999999999"/>
  </r>
  <r>
    <x v="23"/>
    <x v="0"/>
    <x v="2"/>
    <x v="11"/>
    <n v="1092.405"/>
    <n v="3477"/>
    <n v="2"/>
    <n v="30"/>
    <n v="115.9"/>
    <n v="101.2"/>
    <n v="101.2"/>
    <n v="101.2"/>
  </r>
  <r>
    <x v="23"/>
    <x v="0"/>
    <x v="3"/>
    <x v="0"/>
    <n v="1123.4899800000001"/>
    <n v="3862.7921500000002"/>
    <n v="1299"/>
    <n v="32.182450000000003"/>
    <n v="120.17283"/>
    <n v="90.909090000000006"/>
    <n v="90.909090000000006"/>
    <n v="90.909090000000006"/>
  </r>
  <r>
    <x v="23"/>
    <x v="0"/>
    <x v="3"/>
    <x v="1"/>
    <n v="1188.5993800000001"/>
    <n v="3974.01764"/>
    <n v="567"/>
    <n v="30.155200000000001"/>
    <n v="131.91442000000001"/>
    <n v="93.84375"/>
    <n v="93.84375"/>
    <n v="93.84375"/>
  </r>
  <r>
    <x v="23"/>
    <x v="0"/>
    <x v="3"/>
    <x v="2"/>
    <n v="1217.53325"/>
    <n v="4058.2523999999999"/>
    <n v="416"/>
    <n v="30.36298"/>
    <n v="133.74483000000001"/>
    <n v="93.96875"/>
    <n v="93.96875"/>
    <n v="93.96875"/>
  </r>
  <r>
    <x v="23"/>
    <x v="0"/>
    <x v="3"/>
    <x v="3"/>
    <n v="1285.3333399999999"/>
    <n v="4221.1396100000002"/>
    <n v="308"/>
    <n v="30.33117"/>
    <n v="139.37094999999999"/>
    <n v="93.875"/>
    <n v="93.875"/>
    <n v="97.65625"/>
  </r>
  <r>
    <x v="23"/>
    <x v="0"/>
    <x v="3"/>
    <x v="4"/>
    <n v="1373.3294800000001"/>
    <n v="4185.7322599999998"/>
    <n v="310"/>
    <n v="30.158059999999999"/>
    <n v="139.09264999999999"/>
    <n v="93.875"/>
    <n v="93.875"/>
    <n v="97.53125"/>
  </r>
  <r>
    <x v="23"/>
    <x v="0"/>
    <x v="3"/>
    <x v="5"/>
    <n v="1450.6781100000001"/>
    <n v="4211.6904199999999"/>
    <n v="407"/>
    <n v="30.680589999999999"/>
    <n v="137.26853"/>
    <n v="94.3125"/>
    <n v="94.3125"/>
    <n v="96.15625"/>
  </r>
  <r>
    <x v="23"/>
    <x v="0"/>
    <x v="3"/>
    <x v="6"/>
    <n v="1407.7409"/>
    <n v="4139.9898400000002"/>
    <n v="689"/>
    <n v="31.197389999999999"/>
    <n v="133.02936"/>
    <n v="91.424239999999998"/>
    <n v="91.424239999999998"/>
    <n v="93.090909999999994"/>
  </r>
  <r>
    <x v="23"/>
    <x v="0"/>
    <x v="3"/>
    <x v="7"/>
    <n v="1461.93731"/>
    <n v="4173.2510899999997"/>
    <n v="689"/>
    <n v="29.590710000000001"/>
    <n v="141.18146999999999"/>
    <n v="93.90625"/>
    <n v="93.90625"/>
    <n v="98.774190000000004"/>
  </r>
  <r>
    <x v="23"/>
    <x v="0"/>
    <x v="3"/>
    <x v="8"/>
    <n v="1408.9114500000001"/>
    <n v="4126.1597000000002"/>
    <n v="933"/>
    <n v="31.062169999999998"/>
    <n v="132.9699"/>
    <n v="91.333330000000004"/>
    <n v="91.333330000000004"/>
    <n v="93.181820000000002"/>
  </r>
  <r>
    <x v="23"/>
    <x v="0"/>
    <x v="3"/>
    <x v="9"/>
    <n v="1428.0986"/>
    <n v="4153.9655200000007"/>
    <n v="522"/>
    <n v="29.94828"/>
    <n v="139.02045000000001"/>
    <n v="93.75"/>
    <n v="93.75"/>
    <n v="97.032259999999994"/>
  </r>
  <r>
    <x v="23"/>
    <x v="0"/>
    <x v="3"/>
    <x v="10"/>
    <n v="1402.94625"/>
    <n v="4210.0476200000003"/>
    <n v="357"/>
    <n v="30.207280000000001"/>
    <n v="139.64382000000001"/>
    <n v="93.84375"/>
    <n v="93.84375"/>
    <n v="97.580650000000006"/>
  </r>
  <r>
    <x v="23"/>
    <x v="0"/>
    <x v="3"/>
    <x v="11"/>
    <n v="1313.94442"/>
    <n v="4119.6240900000003"/>
    <n v="548"/>
    <n v="31.031020000000002"/>
    <n v="132.86006"/>
    <n v="91.363640000000004"/>
    <n v="91.363640000000004"/>
    <n v="92.909090000000006"/>
  </r>
  <r>
    <x v="23"/>
    <x v="1"/>
    <x v="0"/>
    <x v="0"/>
    <n v="1435.9960599999999"/>
    <n v="4430.2309599999999"/>
    <n v="6538"/>
    <n v="32.154020000000003"/>
    <n v="137.86618999999999"/>
    <n v="89.882350000000002"/>
    <n v="89.882350000000002"/>
    <n v="96.8125"/>
  </r>
  <r>
    <x v="23"/>
    <x v="1"/>
    <x v="0"/>
    <x v="1"/>
    <n v="1450.9485"/>
    <n v="4418.5290299999997"/>
    <n v="4289"/>
    <n v="29.947310000000002"/>
    <n v="147.81679"/>
    <n v="93.75"/>
    <n v="93.75"/>
    <n v="103.90625"/>
  </r>
  <r>
    <x v="23"/>
    <x v="1"/>
    <x v="0"/>
    <x v="2"/>
    <n v="1461.40165"/>
    <n v="4465.5677100000003"/>
    <n v="3995"/>
    <n v="30.47334"/>
    <n v="146.72771"/>
    <n v="90.441180000000003"/>
    <n v="90.441180000000003"/>
    <n v="103.16667"/>
  </r>
  <r>
    <x v="23"/>
    <x v="1"/>
    <x v="0"/>
    <x v="3"/>
    <n v="1460.3473100000001"/>
    <n v="4472.9736600000006"/>
    <n v="3683"/>
    <n v="30.026070000000001"/>
    <n v="149.16658000000001"/>
    <n v="91.181820000000002"/>
    <n v="91.181820000000002"/>
    <n v="104.96552"/>
  </r>
  <r>
    <x v="23"/>
    <x v="1"/>
    <x v="0"/>
    <x v="4"/>
    <n v="1552.86177"/>
    <n v="4504.3529699999999"/>
    <n v="3768"/>
    <n v="30.236730000000001"/>
    <n v="149.22879"/>
    <n v="93.75"/>
    <n v="93.75"/>
    <n v="105.06896999999999"/>
  </r>
  <r>
    <x v="23"/>
    <x v="1"/>
    <x v="0"/>
    <x v="5"/>
    <n v="1605.0383999999999"/>
    <n v="4482.5033299999996"/>
    <n v="4502"/>
    <n v="30.846730000000001"/>
    <n v="145.49566999999999"/>
    <n v="93.75"/>
    <n v="93.75"/>
    <n v="102.33333"/>
  </r>
  <r>
    <x v="23"/>
    <x v="1"/>
    <x v="0"/>
    <x v="6"/>
    <n v="1609.58601"/>
    <n v="4474.5284700000002"/>
    <n v="6498"/>
    <n v="31.041239999999998"/>
    <n v="144.40801999999999"/>
    <n v="90.939390000000003"/>
    <n v="90.939390000000003"/>
    <n v="101.625"/>
  </r>
  <r>
    <x v="23"/>
    <x v="1"/>
    <x v="0"/>
    <x v="7"/>
    <n v="1639.902"/>
    <n v="4472.76505"/>
    <n v="8104"/>
    <n v="29.670159999999999"/>
    <n v="150.89605"/>
    <n v="91"/>
    <n v="91"/>
    <n v="106.06896999999999"/>
  </r>
  <r>
    <x v="23"/>
    <x v="1"/>
    <x v="0"/>
    <x v="8"/>
    <n v="1608.47324"/>
    <n v="4431.6088399999999"/>
    <n v="10221"/>
    <n v="30.991099999999999"/>
    <n v="143.41083"/>
    <n v="90.909090000000006"/>
    <n v="90.909090000000006"/>
    <n v="100.9"/>
  </r>
  <r>
    <x v="23"/>
    <x v="1"/>
    <x v="0"/>
    <x v="9"/>
    <n v="1623.5453199999999"/>
    <n v="4494.2678900000001"/>
    <n v="7238"/>
    <n v="29.99793"/>
    <n v="149.89538999999999"/>
    <n v="93.75"/>
    <n v="93.75"/>
    <n v="105.41379000000001"/>
  </r>
  <r>
    <x v="23"/>
    <x v="1"/>
    <x v="0"/>
    <x v="10"/>
    <n v="1599.6865600000001"/>
    <n v="4458.32024"/>
    <n v="5065"/>
    <n v="30.1769"/>
    <n v="148.01919000000001"/>
    <n v="91.151519999999991"/>
    <n v="91.151519999999991"/>
    <n v="104.1"/>
  </r>
  <r>
    <x v="23"/>
    <x v="1"/>
    <x v="0"/>
    <x v="11"/>
    <n v="1528.5765699999999"/>
    <n v="4453.0839799999994"/>
    <n v="5013"/>
    <n v="31.09037"/>
    <n v="143.42538999999999"/>
    <n v="90.939390000000003"/>
    <n v="90.939390000000003"/>
    <n v="100.8125"/>
  </r>
  <r>
    <x v="23"/>
    <x v="1"/>
    <x v="1"/>
    <x v="0"/>
    <n v="1274.79333"/>
    <n v="4193.1607100000001"/>
    <n v="168"/>
    <n v="32.261899999999997"/>
    <n v="130.19564"/>
    <n v="91"/>
    <n v="91"/>
    <n v="91.151519999999991"/>
  </r>
  <r>
    <x v="23"/>
    <x v="1"/>
    <x v="1"/>
    <x v="1"/>
    <n v="1302.0106000000001"/>
    <n v="4173.1428599999999"/>
    <n v="84"/>
    <n v="29.940480000000001"/>
    <n v="139.55638999999999"/>
    <n v="93.75"/>
    <n v="93.75"/>
    <n v="97.806449999999998"/>
  </r>
  <r>
    <x v="23"/>
    <x v="1"/>
    <x v="1"/>
    <x v="2"/>
    <n v="1359.9248500000001"/>
    <n v="4470.30303"/>
    <n v="66"/>
    <n v="30.56061"/>
    <n v="146.73177000000001"/>
    <n v="93.96875"/>
    <n v="93.96875"/>
    <n v="103.40625"/>
  </r>
  <r>
    <x v="23"/>
    <x v="1"/>
    <x v="1"/>
    <x v="3"/>
    <n v="1538.9898000000001"/>
    <n v="4933.46"/>
    <n v="50"/>
    <n v="30.28"/>
    <n v="163.68343999999999"/>
    <n v="93.8125"/>
    <n v="94.25"/>
    <n v="118.9"/>
  </r>
  <r>
    <x v="23"/>
    <x v="1"/>
    <x v="1"/>
    <x v="4"/>
    <n v="1556.2550900000001"/>
    <n v="4954.3333299999986"/>
    <n v="57"/>
    <n v="29.96491"/>
    <n v="164.87406999999999"/>
    <n v="96.5"/>
    <n v="99.03125"/>
    <n v="121.96552"/>
  </r>
  <r>
    <x v="23"/>
    <x v="1"/>
    <x v="1"/>
    <x v="5"/>
    <n v="1601.4267199999999"/>
    <n v="4938.0596999999998"/>
    <n v="67"/>
    <n v="30.731339999999999"/>
    <n v="160.75871000000001"/>
    <n v="93.96875"/>
    <n v="96.90625"/>
    <n v="116.13333"/>
  </r>
  <r>
    <x v="23"/>
    <x v="1"/>
    <x v="1"/>
    <x v="6"/>
    <n v="1474.57772"/>
    <n v="4410.6708899999994"/>
    <n v="158"/>
    <n v="31.43038"/>
    <n v="140.89570000000001"/>
    <n v="91.969700000000003"/>
    <n v="91.969700000000003"/>
    <n v="98.84375"/>
  </r>
  <r>
    <x v="23"/>
    <x v="1"/>
    <x v="1"/>
    <x v="7"/>
    <n v="1541.4774500000001"/>
    <n v="4517.3404299999993"/>
    <n v="141"/>
    <n v="29.546099999999999"/>
    <n v="152.99234000000001"/>
    <n v="97.096769999999992"/>
    <n v="97.096769999999992"/>
    <n v="108.51724"/>
  </r>
  <r>
    <x v="23"/>
    <x v="1"/>
    <x v="1"/>
    <x v="8"/>
    <n v="1399.43713"/>
    <n v="4230.2205100000001"/>
    <n v="195"/>
    <n v="31.041029999999999"/>
    <n v="136.42382000000001"/>
    <n v="92.969700000000003"/>
    <n v="92.969700000000003"/>
    <n v="95.78125"/>
  </r>
  <r>
    <x v="23"/>
    <x v="1"/>
    <x v="1"/>
    <x v="9"/>
    <n v="1484.0365899999999"/>
    <n v="4650.0731700000006"/>
    <n v="82"/>
    <n v="29.890239999999999"/>
    <n v="155.70275000000001"/>
    <n v="96.21875"/>
    <n v="96.21875"/>
    <n v="110.65517"/>
  </r>
  <r>
    <x v="23"/>
    <x v="1"/>
    <x v="1"/>
    <x v="10"/>
    <n v="1558.4220600000001"/>
    <n v="4888.3333299999986"/>
    <n v="63"/>
    <n v="29.841270000000002"/>
    <n v="163.85941"/>
    <n v="98.78125"/>
    <n v="98.78125"/>
    <n v="119.2069"/>
  </r>
  <r>
    <x v="23"/>
    <x v="1"/>
    <x v="1"/>
    <x v="11"/>
    <n v="1471.22426"/>
    <n v="4612.1702100000002"/>
    <n v="94"/>
    <n v="30.946809999999999"/>
    <n v="148.92352"/>
    <n v="94.1875"/>
    <n v="94.1875"/>
    <n v="105.6875"/>
  </r>
  <r>
    <x v="23"/>
    <x v="1"/>
    <x v="2"/>
    <x v="0"/>
    <n v="1961.5744400000001"/>
    <n v="5958.9444400000002"/>
    <n v="18"/>
    <n v="32.333329999999997"/>
    <n v="184.65281999999999"/>
    <n v="92.72726999999999"/>
    <n v="121.75758"/>
    <n v="129.36364"/>
  </r>
  <r>
    <x v="23"/>
    <x v="1"/>
    <x v="2"/>
    <x v="1"/>
    <n v="3974.6880000000001"/>
    <n v="11472"/>
    <n v="5"/>
    <n v="30.2"/>
    <n v="379.46897000000001"/>
    <n v="350.34483"/>
    <n v="350.34483"/>
    <n v="350.34483"/>
  </r>
  <r>
    <x v="23"/>
    <x v="1"/>
    <x v="2"/>
    <x v="2"/>
    <n v="3908.4450000000002"/>
    <n v="11117.833329999999"/>
    <n v="6"/>
    <n v="30.33333"/>
    <n v="368.85563000000002"/>
    <n v="119.59375"/>
    <n v="119.59375"/>
    <n v="383.44828000000001"/>
  </r>
  <r>
    <x v="23"/>
    <x v="1"/>
    <x v="2"/>
    <x v="3"/>
    <n v="2731.57143"/>
    <n v="7815.57143"/>
    <n v="7"/>
    <n v="30.142859999999999"/>
    <n v="259.24646999999999"/>
    <n v="105.8"/>
    <n v="105.8"/>
    <n v="295"/>
  </r>
  <r>
    <x v="23"/>
    <x v="1"/>
    <x v="2"/>
    <x v="4"/>
    <n v="1207.4480000000001"/>
    <n v="3714.8"/>
    <n v="5"/>
    <n v="30.2"/>
    <n v="123.02914"/>
    <n v="101.48387"/>
    <n v="101.48387"/>
    <n v="101.48387"/>
  </r>
  <r>
    <x v="23"/>
    <x v="1"/>
    <x v="2"/>
    <x v="5"/>
    <n v="1407.67091"/>
    <n v="3953.4090900000001"/>
    <n v="22"/>
    <n v="31.090910000000001"/>
    <n v="127.1571"/>
    <n v="98.40625"/>
    <n v="98.40625"/>
    <n v="98.40625"/>
  </r>
  <r>
    <x v="23"/>
    <x v="1"/>
    <x v="2"/>
    <x v="6"/>
    <n v="1394.8019400000001"/>
    <n v="4142.2238799999996"/>
    <n v="67"/>
    <n v="31"/>
    <n v="133.89090999999999"/>
    <n v="92.72726999999999"/>
    <n v="92.72726999999999"/>
    <n v="93.090909999999994"/>
  </r>
  <r>
    <x v="23"/>
    <x v="1"/>
    <x v="2"/>
    <x v="7"/>
    <n v="1383.49873"/>
    <n v="4088.9636399999999"/>
    <n v="55"/>
    <n v="29.41818"/>
    <n v="139.20025000000001"/>
    <n v="98.032259999999994"/>
    <n v="98.032259999999994"/>
    <n v="98.032259999999994"/>
  </r>
  <r>
    <x v="23"/>
    <x v="1"/>
    <x v="2"/>
    <x v="8"/>
    <n v="1341.8018199999999"/>
    <n v="3921.9318199999998"/>
    <n v="44"/>
    <n v="31.227270000000001"/>
    <n v="125.80012000000001"/>
    <n v="92.666669999999996"/>
    <n v="92.666669999999996"/>
    <n v="92.666669999999996"/>
  </r>
  <r>
    <x v="23"/>
    <x v="1"/>
    <x v="2"/>
    <x v="9"/>
    <n v="1459.07"/>
    <n v="4087.083329999999"/>
    <n v="12"/>
    <n v="29.83333"/>
    <n v="136.50226000000001"/>
    <n v="98"/>
    <n v="98"/>
    <n v="98"/>
  </r>
  <r>
    <x v="23"/>
    <x v="1"/>
    <x v="2"/>
    <x v="10"/>
    <n v="1599.6324999999999"/>
    <n v="4543.5"/>
    <n v="8"/>
    <n v="30.625"/>
    <n v="148.96162000000001"/>
    <n v="100.375"/>
    <n v="100.375"/>
    <n v="104.03448"/>
  </r>
  <r>
    <x v="23"/>
    <x v="1"/>
    <x v="2"/>
    <x v="11"/>
    <n v="1987.8985700000001"/>
    <n v="5650.42857"/>
    <n v="7"/>
    <n v="30.571429999999999"/>
    <n v="184.88363000000001"/>
    <n v="101.86667"/>
    <n v="111.26667"/>
    <n v="111.26667"/>
  </r>
  <r>
    <x v="23"/>
    <x v="1"/>
    <x v="3"/>
    <x v="0"/>
    <n v="1321.96515"/>
    <n v="4086.38427"/>
    <n v="2212"/>
    <n v="32.099460000000001"/>
    <n v="127.45871"/>
    <n v="90.939390000000003"/>
    <n v="90.939390000000003"/>
    <n v="90.939390000000003"/>
  </r>
  <r>
    <x v="23"/>
    <x v="1"/>
    <x v="3"/>
    <x v="1"/>
    <n v="1389.8694399999999"/>
    <n v="4182.5346099999997"/>
    <n v="1358"/>
    <n v="30.100149999999999"/>
    <n v="139.00178"/>
    <n v="93.84375"/>
    <n v="93.84375"/>
    <n v="97.354839999999996"/>
  </r>
  <r>
    <x v="23"/>
    <x v="1"/>
    <x v="3"/>
    <x v="2"/>
    <n v="1390.77377"/>
    <n v="4161.80519"/>
    <n v="1309"/>
    <n v="30.38044"/>
    <n v="137.31823"/>
    <n v="93.8125"/>
    <n v="93.8125"/>
    <n v="96.125"/>
  </r>
  <r>
    <x v="23"/>
    <x v="1"/>
    <x v="3"/>
    <x v="3"/>
    <n v="1401.35888"/>
    <n v="4225.2331700000004"/>
    <n v="1218"/>
    <n v="30.162559999999999"/>
    <n v="140.03058999999999"/>
    <n v="92.181820000000002"/>
    <n v="92.181820000000002"/>
    <n v="98.15625"/>
  </r>
  <r>
    <x v="23"/>
    <x v="1"/>
    <x v="3"/>
    <x v="4"/>
    <n v="1462.7824700000001"/>
    <n v="4191.6445599999997"/>
    <n v="1297"/>
    <n v="30.217420000000001"/>
    <n v="139.07730000000001"/>
    <n v="93.75"/>
    <n v="93.75"/>
    <n v="97.451610000000002"/>
  </r>
  <r>
    <x v="23"/>
    <x v="1"/>
    <x v="3"/>
    <x v="5"/>
    <n v="1496.5641000000001"/>
    <n v="4189.1149100000002"/>
    <n v="1610"/>
    <n v="30.80932"/>
    <n v="136.21512000000001"/>
    <n v="93.78125"/>
    <n v="93.78125"/>
    <n v="95.40625"/>
  </r>
  <r>
    <x v="23"/>
    <x v="1"/>
    <x v="3"/>
    <x v="6"/>
    <n v="1438.0683200000001"/>
    <n v="4092.8820799999999"/>
    <n v="2824"/>
    <n v="31.137039999999999"/>
    <n v="131.66586000000001"/>
    <n v="90.909090000000006"/>
    <n v="90.909090000000006"/>
    <n v="92.212119999999999"/>
  </r>
  <r>
    <x v="23"/>
    <x v="1"/>
    <x v="3"/>
    <x v="7"/>
    <n v="1462.2554299999999"/>
    <n v="4053.4621999999999"/>
    <n v="3161"/>
    <n v="29.705159999999999"/>
    <n v="136.69475"/>
    <n v="90.909090000000006"/>
    <n v="90.909090000000006"/>
    <n v="95.71875"/>
  </r>
  <r>
    <x v="23"/>
    <x v="1"/>
    <x v="3"/>
    <x v="8"/>
    <n v="1412.7278699999999"/>
    <n v="4015.5057999999999"/>
    <n v="4395"/>
    <n v="31.051649999999999"/>
    <n v="129.57544999999999"/>
    <n v="90.909090000000006"/>
    <n v="90.909090000000006"/>
    <n v="90.909090000000006"/>
  </r>
  <r>
    <x v="23"/>
    <x v="1"/>
    <x v="3"/>
    <x v="9"/>
    <n v="1461.9691800000001"/>
    <n v="4100.9147400000002"/>
    <n v="2416"/>
    <n v="30.008690000000001"/>
    <n v="136.80219"/>
    <n v="93.75"/>
    <n v="93.75"/>
    <n v="95.8125"/>
  </r>
  <r>
    <x v="23"/>
    <x v="1"/>
    <x v="3"/>
    <x v="10"/>
    <n v="1508.60403"/>
    <n v="4207.6219099999998"/>
    <n v="1579"/>
    <n v="30.288160000000001"/>
    <n v="139.20545000000001"/>
    <n v="91.242419999999996"/>
    <n v="91.242419999999996"/>
    <n v="97.5"/>
  </r>
  <r>
    <x v="23"/>
    <x v="1"/>
    <x v="3"/>
    <x v="11"/>
    <n v="1454.5440000000001"/>
    <n v="4157.0006000000003"/>
    <n v="1664"/>
    <n v="31.04327"/>
    <n v="134.15262999999999"/>
    <n v="90.969700000000003"/>
    <n v="90.969700000000003"/>
    <n v="93.9090900000000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x v="0"/>
    <n v="87.434899999999999"/>
    <n v="468.97714000000002"/>
    <n v="247409"/>
    <n v="31.917349999999999"/>
    <n v="14.68792"/>
    <n v="8.2592600000000012"/>
    <n v="10.7"/>
    <n v="14"/>
  </r>
  <r>
    <x v="0"/>
    <x v="0"/>
    <x v="1"/>
    <n v="72.284779999999998"/>
    <n v="393.62583999999998"/>
    <n v="250224"/>
    <n v="30.177589999999999"/>
    <n v="13.06983"/>
    <n v="7.2666700000000004"/>
    <n v="9.3871000000000002"/>
    <n v="12.26667"/>
  </r>
  <r>
    <x v="0"/>
    <x v="0"/>
    <x v="2"/>
    <n v="63.58961"/>
    <n v="354.27575000000002"/>
    <n v="253240"/>
    <n v="29.993860000000002"/>
    <n v="11.784789999999999"/>
    <n v="6.5161300000000004"/>
    <n v="8.3793100000000003"/>
    <n v="10.90625"/>
  </r>
  <r>
    <x v="0"/>
    <x v="0"/>
    <x v="3"/>
    <n v="32.69068"/>
    <n v="325.80187000000001"/>
    <n v="256801"/>
    <n v="30.248360000000002"/>
    <n v="10.79439"/>
    <n v="5.9393900000000004"/>
    <n v="7.6333299999999999"/>
    <n v="9.88889"/>
  </r>
  <r>
    <x v="0"/>
    <x v="0"/>
    <x v="4"/>
    <n v="61.217940000000013"/>
    <n v="316.83298000000002"/>
    <n v="260407"/>
    <n v="29.947369999999999"/>
    <n v="10.568860000000001"/>
    <n v="5.8125"/>
    <n v="7.4516100000000014"/>
    <n v="9.6333300000000008"/>
  </r>
  <r>
    <x v="0"/>
    <x v="0"/>
    <x v="5"/>
    <n v="68.366810000000001"/>
    <n v="325.61658999999997"/>
    <n v="264148"/>
    <n v="30.555499999999999"/>
    <n v="10.65108"/>
    <n v="5.8518499999999998"/>
    <n v="7.5"/>
    <n v="9.6774199999999997"/>
  </r>
  <r>
    <x v="0"/>
    <x v="0"/>
    <x v="6"/>
    <n v="79.852950000000007"/>
    <n v="365.28440000000001"/>
    <n v="268464"/>
    <n v="30.909949999999998"/>
    <n v="11.80789"/>
    <n v="6.53125"/>
    <n v="8.3793100000000003"/>
    <n v="10.83333"/>
  </r>
  <r>
    <x v="0"/>
    <x v="0"/>
    <x v="7"/>
    <n v="85.022890000000004"/>
    <n v="374.44170000000003"/>
    <n v="272685"/>
    <n v="29.505690000000001"/>
    <n v="12.69186"/>
    <n v="7.0357100000000008"/>
    <n v="9.0689700000000002"/>
    <n v="11.758620000000001"/>
  </r>
  <r>
    <x v="0"/>
    <x v="0"/>
    <x v="8"/>
    <n v="90.622910000000005"/>
    <n v="395.84539000000001"/>
    <n v="277155"/>
    <n v="30.855419999999999"/>
    <n v="12.82347"/>
    <n v="7.1034499999999996"/>
    <n v="9.1515199999999997"/>
    <n v="11.862069999999999"/>
  </r>
  <r>
    <x v="0"/>
    <x v="0"/>
    <x v="9"/>
    <n v="57.733089999999997"/>
    <n v="357.31918000000002"/>
    <n v="281574"/>
    <n v="29.86966"/>
    <n v="11.956580000000001"/>
    <n v="6.59375"/>
    <n v="8.46875"/>
    <n v="10.96552"/>
  </r>
  <r>
    <x v="0"/>
    <x v="0"/>
    <x v="10"/>
    <n v="67.313850000000002"/>
    <n v="336.77265"/>
    <n v="285643"/>
    <n v="30.100069999999999"/>
    <n v="11.195639999999999"/>
    <n v="6.11111"/>
    <n v="7.8125"/>
    <n v="10.06061"/>
  </r>
  <r>
    <x v="0"/>
    <x v="0"/>
    <x v="11"/>
    <n v="72.334760000000003"/>
    <n v="378.86846000000003"/>
    <n v="289862"/>
    <n v="30.85567"/>
    <n v="12.260949999999999"/>
    <n v="6.7666700000000004"/>
    <n v="8.6999999999999993"/>
    <n v="11.272729999999999"/>
  </r>
  <r>
    <x v="0"/>
    <x v="1"/>
    <x v="0"/>
    <n v="179.97848999999999"/>
    <n v="961.02964999999995"/>
    <n v="18079"/>
    <n v="32.098460000000003"/>
    <n v="29.936869999999999"/>
    <n v="18.0303"/>
    <n v="22.818180000000002"/>
    <n v="28.633330000000001"/>
  </r>
  <r>
    <x v="0"/>
    <x v="1"/>
    <x v="1"/>
    <n v="133.71003999999999"/>
    <n v="743.67628999999999"/>
    <n v="18143"/>
    <n v="29.79766"/>
    <n v="24.959440000000001"/>
    <n v="15.15625"/>
    <n v="19.15625"/>
    <n v="24"/>
  </r>
  <r>
    <x v="0"/>
    <x v="1"/>
    <x v="2"/>
    <n v="117.95663999999999"/>
    <n v="673.82673"/>
    <n v="18220"/>
    <n v="30.41751"/>
    <n v="22.167480000000001"/>
    <n v="13.65625"/>
    <n v="17.25806"/>
    <n v="21.6129"/>
  </r>
  <r>
    <x v="0"/>
    <x v="1"/>
    <x v="3"/>
    <n v="77.81756"/>
    <n v="591.48847000000001"/>
    <n v="18308"/>
    <n v="30.2837"/>
    <n v="19.530660000000001"/>
    <n v="12.16667"/>
    <n v="15.34375"/>
    <n v="19.1875"/>
  </r>
  <r>
    <x v="0"/>
    <x v="1"/>
    <x v="4"/>
    <n v="104.57734000000001"/>
    <n v="561.95934"/>
    <n v="18421"/>
    <n v="29.746759999999998"/>
    <n v="18.882539999999999"/>
    <n v="11.758620000000001"/>
    <n v="14.83333"/>
    <n v="18.586210000000001"/>
  </r>
  <r>
    <x v="0"/>
    <x v="1"/>
    <x v="5"/>
    <n v="121.52504999999999"/>
    <n v="585.08702000000005"/>
    <n v="18537"/>
    <n v="30.691590000000001"/>
    <n v="19.059529999999999"/>
    <n v="11.875"/>
    <n v="15"/>
    <n v="18.83333"/>
  </r>
  <r>
    <x v="0"/>
    <x v="1"/>
    <x v="6"/>
    <n v="166.83187000000001"/>
    <n v="734.80027999999993"/>
    <n v="18676"/>
    <n v="31.014939999999999"/>
    <n v="23.68365"/>
    <n v="14.787879999999999"/>
    <n v="18.787880000000001"/>
    <n v="23.6875"/>
  </r>
  <r>
    <x v="0"/>
    <x v="1"/>
    <x v="7"/>
    <n v="165.29615000000001"/>
    <n v="712.97662000000003"/>
    <n v="18823"/>
    <n v="29.442170000000001"/>
    <n v="24.204039999999999"/>
    <n v="15.032260000000001"/>
    <n v="19.137930000000001"/>
    <n v="24.103449999999999"/>
  </r>
  <r>
    <x v="0"/>
    <x v="1"/>
    <x v="8"/>
    <n v="173.53210999999999"/>
    <n v="750.84570999999994"/>
    <n v="18945"/>
    <n v="30.988489999999999"/>
    <n v="24.26248"/>
    <n v="15.033329999999999"/>
    <n v="19.181819999999998"/>
    <n v="24.25"/>
  </r>
  <r>
    <x v="0"/>
    <x v="1"/>
    <x v="9"/>
    <n v="102.78478"/>
    <n v="577.01384000000007"/>
    <n v="19077"/>
    <n v="29.790590000000002"/>
    <n v="19.319669999999999"/>
    <n v="11.93103"/>
    <n v="15.15625"/>
    <n v="19.15625"/>
  </r>
  <r>
    <x v="0"/>
    <x v="1"/>
    <x v="10"/>
    <n v="110.49362000000001"/>
    <n v="574.54583000000002"/>
    <n v="19180"/>
    <n v="29.8109"/>
    <n v="19.28763"/>
    <n v="11.66667"/>
    <n v="14.76667"/>
    <n v="18.548390000000001"/>
  </r>
  <r>
    <x v="0"/>
    <x v="1"/>
    <x v="11"/>
    <n v="134.63928000000001"/>
    <n v="730.30265999999995"/>
    <n v="19302"/>
    <n v="31.00741"/>
    <n v="23.537839999999999"/>
    <n v="14.133330000000001"/>
    <n v="17.866669999999999"/>
    <n v="22.433330000000002"/>
  </r>
  <r>
    <x v="0"/>
    <x v="2"/>
    <x v="0"/>
    <n v="126.0029"/>
    <n v="684.32315999999992"/>
    <n v="4716"/>
    <n v="32.25318"/>
    <n v="21.23208"/>
    <n v="13.18182"/>
    <n v="16.909089999999999"/>
    <n v="21.424240000000001"/>
  </r>
  <r>
    <x v="0"/>
    <x v="2"/>
    <x v="1"/>
    <n v="89.534559999999999"/>
    <n v="514.22721999999999"/>
    <n v="4740"/>
    <n v="29.9635"/>
    <n v="17.15532"/>
    <n v="10.633330000000001"/>
    <n v="13.55172"/>
    <n v="17.06897"/>
  </r>
  <r>
    <x v="0"/>
    <x v="2"/>
    <x v="2"/>
    <n v="80.065169999999995"/>
    <n v="464.40255000000002"/>
    <n v="4777"/>
    <n v="30.211639999999999"/>
    <n v="15.355600000000001"/>
    <n v="9.5172399999999993"/>
    <n v="12.15625"/>
    <n v="15.34375"/>
  </r>
  <r>
    <x v="0"/>
    <x v="2"/>
    <x v="3"/>
    <n v="47.964469999999999"/>
    <n v="424.66645999999997"/>
    <n v="4827"/>
    <n v="30.110420000000001"/>
    <n v="14.119770000000001"/>
    <n v="8.8000000000000007"/>
    <n v="11.3125"/>
    <n v="14.37931"/>
  </r>
  <r>
    <x v="0"/>
    <x v="2"/>
    <x v="4"/>
    <n v="71.647930000000002"/>
    <n v="409.52578"/>
    <n v="4869"/>
    <n v="29.691929999999999"/>
    <n v="13.77355"/>
    <n v="9.0333299999999994"/>
    <n v="11.67742"/>
    <n v="14.90625"/>
  </r>
  <r>
    <x v="0"/>
    <x v="2"/>
    <x v="5"/>
    <n v="105.03886"/>
    <n v="533.42160999999999"/>
    <n v="4924"/>
    <n v="31.00122"/>
    <n v="17.204429999999999"/>
    <n v="11.7"/>
    <n v="15.25"/>
    <n v="19.733329999999999"/>
  </r>
  <r>
    <x v="0"/>
    <x v="2"/>
    <x v="6"/>
    <n v="165.16863000000001"/>
    <n v="743.80511000000001"/>
    <n v="4972"/>
    <n v="30.980689999999999"/>
    <n v="24.021439999999998"/>
    <n v="17.16667"/>
    <n v="22.40625"/>
    <n v="28.866669999999999"/>
  </r>
  <r>
    <x v="0"/>
    <x v="2"/>
    <x v="7"/>
    <n v="161.15429"/>
    <n v="713.59235999999999"/>
    <n v="4997"/>
    <n v="29.346209999999999"/>
    <n v="24.330210000000001"/>
    <n v="17.48387"/>
    <n v="22.758620000000001"/>
    <n v="29.344830000000002"/>
  </r>
  <r>
    <x v="0"/>
    <x v="2"/>
    <x v="8"/>
    <n v="143.45411999999999"/>
    <n v="662.96573000000001"/>
    <n v="5019"/>
    <n v="31.02092"/>
    <n v="21.373049999999999"/>
    <n v="14.93939"/>
    <n v="19.53125"/>
    <n v="25.233329999999999"/>
  </r>
  <r>
    <x v="0"/>
    <x v="2"/>
    <x v="9"/>
    <n v="59.220100000000002"/>
    <n v="423.88220999999999"/>
    <n v="5060"/>
    <n v="29.657910000000001"/>
    <n v="14.30842"/>
    <n v="9.6896599999999999"/>
    <n v="12.65517"/>
    <n v="16.3871"/>
  </r>
  <r>
    <x v="0"/>
    <x v="2"/>
    <x v="10"/>
    <n v="69.734999999999999"/>
    <n v="396.51425999999998"/>
    <n v="5085"/>
    <n v="30.112680000000001"/>
    <n v="13.135300000000001"/>
    <n v="8.1724100000000011"/>
    <n v="10.5"/>
    <n v="13.40625"/>
  </r>
  <r>
    <x v="0"/>
    <x v="2"/>
    <x v="11"/>
    <n v="86.787149999999997"/>
    <n v="478.95418000000001"/>
    <n v="5107"/>
    <n v="30.544350000000001"/>
    <n v="15.65892"/>
    <n v="9.8275899999999989"/>
    <n v="12.633330000000001"/>
    <n v="16.133330000000001"/>
  </r>
  <r>
    <x v="0"/>
    <x v="3"/>
    <x v="0"/>
    <n v="124.93470000000001"/>
    <n v="659.45819000000006"/>
    <n v="241292"/>
    <n v="31.951630000000002"/>
    <n v="20.61468"/>
    <n v="11.8"/>
    <n v="15.41935"/>
    <n v="20.212119999999999"/>
  </r>
  <r>
    <x v="0"/>
    <x v="3"/>
    <x v="1"/>
    <n v="97.541449999999998"/>
    <n v="531.77795000000003"/>
    <n v="243501"/>
    <n v="29.92399"/>
    <n v="17.776540000000001"/>
    <n v="10.125"/>
    <n v="13.206899999999999"/>
    <n v="17.3"/>
  </r>
  <r>
    <x v="0"/>
    <x v="3"/>
    <x v="2"/>
    <n v="82.959350000000001"/>
    <n v="473.66816999999998"/>
    <n v="246060"/>
    <n v="30.23348"/>
    <n v="15.658239999999999"/>
    <n v="9"/>
    <n v="11.709680000000001"/>
    <n v="15.33333"/>
  </r>
  <r>
    <x v="0"/>
    <x v="3"/>
    <x v="3"/>
    <n v="49.74474"/>
    <n v="423.11824999999999"/>
    <n v="248957"/>
    <n v="30.0336"/>
    <n v="14.093310000000001"/>
    <n v="8.1612899999999993"/>
    <n v="10.58065"/>
    <n v="13.793100000000001"/>
  </r>
  <r>
    <x v="0"/>
    <x v="3"/>
    <x v="4"/>
    <n v="79.431799999999996"/>
    <n v="420.66046999999998"/>
    <n v="251724"/>
    <n v="30.179469999999998"/>
    <n v="13.957369999999999"/>
    <n v="8.0357099999999999"/>
    <n v="10.392860000000001"/>
    <n v="13.5"/>
  </r>
  <r>
    <x v="0"/>
    <x v="3"/>
    <x v="5"/>
    <n v="91.423259999999999"/>
    <n v="434.94256000000001"/>
    <n v="254867"/>
    <n v="30.533339999999999"/>
    <n v="14.238630000000001"/>
    <n v="8.225810000000001"/>
    <n v="10.6129"/>
    <n v="13.71875"/>
  </r>
  <r>
    <x v="0"/>
    <x v="3"/>
    <x v="6"/>
    <n v="113.94652000000001"/>
    <n v="517.47428000000002"/>
    <n v="258027"/>
    <n v="30.915279999999999"/>
    <n v="16.71424"/>
    <n v="9.6128999999999998"/>
    <n v="12.36364"/>
    <n v="15.903230000000001"/>
  </r>
  <r>
    <x v="0"/>
    <x v="3"/>
    <x v="7"/>
    <n v="121.00955999999999"/>
    <n v="534.74941000000001"/>
    <n v="261305"/>
    <n v="29.520769999999999"/>
    <n v="18.11374"/>
    <n v="10.3125"/>
    <n v="13.23333"/>
    <n v="16.96875"/>
  </r>
  <r>
    <x v="0"/>
    <x v="3"/>
    <x v="8"/>
    <n v="132.91714999999999"/>
    <n v="579.57073000000003"/>
    <n v="264820"/>
    <n v="30.81897"/>
    <n v="18.789249999999999"/>
    <n v="10.6"/>
    <n v="13.6"/>
    <n v="17.466670000000001"/>
  </r>
  <r>
    <x v="0"/>
    <x v="3"/>
    <x v="9"/>
    <n v="83.725769999999997"/>
    <n v="480.03215999999998"/>
    <n v="268052"/>
    <n v="29.840420000000002"/>
    <n v="16.089479999999998"/>
    <n v="9.0625"/>
    <n v="11.6129"/>
    <n v="14.903230000000001"/>
  </r>
  <r>
    <x v="0"/>
    <x v="3"/>
    <x v="10"/>
    <n v="85.909400000000005"/>
    <n v="439.60030999999998"/>
    <n v="271333"/>
    <n v="30.16657"/>
    <n v="14.58634"/>
    <n v="8.1212100000000014"/>
    <n v="10.413790000000001"/>
    <n v="13.40625"/>
  </r>
  <r>
    <x v="0"/>
    <x v="3"/>
    <x v="11"/>
    <n v="94.012330000000006"/>
    <n v="504.47253999999998"/>
    <n v="274726"/>
    <n v="30.829889999999999"/>
    <n v="16.339359999999999"/>
    <n v="9.1612899999999993"/>
    <n v="11.866669999999999"/>
    <n v="15.466670000000001"/>
  </r>
  <r>
    <x v="1"/>
    <x v="0"/>
    <x v="0"/>
    <n v="123.51491"/>
    <n v="541.19619999999998"/>
    <n v="1661471"/>
    <n v="31.865849999999998"/>
    <n v="16.963069999999998"/>
    <n v="9.6060600000000012"/>
    <n v="12.23333"/>
    <n v="15.575760000000001"/>
  </r>
  <r>
    <x v="1"/>
    <x v="0"/>
    <x v="1"/>
    <n v="100.37567"/>
    <n v="452.82324000000011"/>
    <n v="1670678"/>
    <n v="30.157"/>
    <n v="15.04325"/>
    <n v="8.5333299999999994"/>
    <n v="10.862069999999999"/>
    <n v="13.81481"/>
  </r>
  <r>
    <x v="1"/>
    <x v="0"/>
    <x v="2"/>
    <n v="92.338440000000006"/>
    <n v="422.98419000000001"/>
    <n v="1679879"/>
    <n v="30.033860000000001"/>
    <n v="14.055770000000001"/>
    <n v="8.09375"/>
    <n v="10.2963"/>
    <n v="13.125"/>
  </r>
  <r>
    <x v="1"/>
    <x v="0"/>
    <x v="3"/>
    <n v="63.061000000000007"/>
    <n v="402.37795999999997"/>
    <n v="1691257"/>
    <n v="30.179590000000001"/>
    <n v="13.35933"/>
    <n v="7.7666700000000004"/>
    <n v="9.9032300000000006"/>
    <n v="12.645160000000001"/>
  </r>
  <r>
    <x v="1"/>
    <x v="0"/>
    <x v="4"/>
    <n v="91.948849999999993"/>
    <n v="403.65249999999997"/>
    <n v="1700309"/>
    <n v="30.000540000000001"/>
    <n v="13.44797"/>
    <n v="7.8387100000000007"/>
    <n v="10"/>
    <n v="12.80645"/>
  </r>
  <r>
    <x v="1"/>
    <x v="0"/>
    <x v="5"/>
    <n v="99.102029999999999"/>
    <n v="419.30698999999998"/>
    <n v="1715545"/>
    <n v="30.554970000000001"/>
    <n v="13.71246"/>
    <n v="8"/>
    <n v="10.241379999999999"/>
    <n v="13.12903"/>
  </r>
  <r>
    <x v="1"/>
    <x v="0"/>
    <x v="6"/>
    <n v="119.4914"/>
    <n v="481.10073"/>
    <n v="1729730"/>
    <n v="30.969629999999999"/>
    <n v="15.528930000000001"/>
    <n v="9.1428600000000007"/>
    <n v="11.758620000000001"/>
    <n v="15.18182"/>
  </r>
  <r>
    <x v="1"/>
    <x v="0"/>
    <x v="7"/>
    <n v="130.10541000000001"/>
    <n v="501.93590999999998"/>
    <n v="1743334"/>
    <n v="29.463229999999999"/>
    <n v="17.031849999999999"/>
    <n v="10.06061"/>
    <n v="13"/>
    <n v="16.93103"/>
  </r>
  <r>
    <x v="1"/>
    <x v="0"/>
    <x v="8"/>
    <n v="145.04349999999999"/>
    <n v="550.47698000000003"/>
    <n v="1757401"/>
    <n v="30.944859999999998"/>
    <n v="17.784109999999998"/>
    <n v="10.5"/>
    <n v="13.6129"/>
    <n v="17.75"/>
  </r>
  <r>
    <x v="1"/>
    <x v="0"/>
    <x v="9"/>
    <n v="99.965680000000006"/>
    <n v="476.93797999999998"/>
    <n v="1771117"/>
    <n v="29.794440000000002"/>
    <n v="16.006139999999998"/>
    <n v="9.3225800000000003"/>
    <n v="12.03125"/>
    <n v="15.586209999999999"/>
  </r>
  <r>
    <x v="1"/>
    <x v="0"/>
    <x v="10"/>
    <n v="103.65215999999999"/>
    <n v="437.28379999999999"/>
    <n v="1782717"/>
    <n v="30.157160000000001"/>
    <n v="14.505380000000001"/>
    <n v="8.25"/>
    <n v="10.53571"/>
    <n v="13.48485"/>
  </r>
  <r>
    <x v="1"/>
    <x v="0"/>
    <x v="11"/>
    <n v="110.61721"/>
    <n v="471.89803999999998"/>
    <n v="1795401"/>
    <n v="30.887779999999999"/>
    <n v="15.267989999999999"/>
    <n v="8.6666699999999999"/>
    <n v="11.037039999999999"/>
    <n v="14.06667"/>
  </r>
  <r>
    <x v="1"/>
    <x v="1"/>
    <x v="0"/>
    <n v="147.27850000000001"/>
    <n v="679.89711"/>
    <n v="28371"/>
    <n v="32.113430000000001"/>
    <n v="21.157520000000002"/>
    <n v="13.0303"/>
    <n v="16.424240000000001"/>
    <n v="20.63636"/>
  </r>
  <r>
    <x v="1"/>
    <x v="1"/>
    <x v="1"/>
    <n v="110.17307"/>
    <n v="528.31606999999997"/>
    <n v="28487"/>
    <n v="29.76098"/>
    <n v="17.770420000000001"/>
    <n v="11.16667"/>
    <n v="14.06897"/>
    <n v="17.677420000000001"/>
  </r>
  <r>
    <x v="1"/>
    <x v="1"/>
    <x v="2"/>
    <n v="100.3257"/>
    <n v="492.14281999999997"/>
    <n v="28630"/>
    <n v="30.443660000000001"/>
    <n v="16.165949999999999"/>
    <n v="10.41935"/>
    <n v="13.125"/>
    <n v="16.4375"/>
  </r>
  <r>
    <x v="1"/>
    <x v="1"/>
    <x v="3"/>
    <n v="66.421949999999995"/>
    <n v="448.43945999999988"/>
    <n v="28826"/>
    <n v="30.2163"/>
    <n v="14.8368"/>
    <n v="9.7241400000000002"/>
    <n v="12.25806"/>
    <n v="15.354839999999999"/>
  </r>
  <r>
    <x v="1"/>
    <x v="1"/>
    <x v="4"/>
    <n v="90.811280000000011"/>
    <n v="443.72163999999998"/>
    <n v="28945"/>
    <n v="29.79955"/>
    <n v="14.89418"/>
    <n v="9.774189999999999"/>
    <n v="12.33333"/>
    <n v="15.48387"/>
  </r>
  <r>
    <x v="1"/>
    <x v="1"/>
    <x v="5"/>
    <n v="104.26696"/>
    <n v="490.43939000000012"/>
    <n v="29152"/>
    <n v="30.723279999999999"/>
    <n v="15.963520000000001"/>
    <n v="10.517239999999999"/>
    <n v="13.3125"/>
    <n v="16.75"/>
  </r>
  <r>
    <x v="1"/>
    <x v="1"/>
    <x v="6"/>
    <n v="163.33053000000001"/>
    <n v="684.77434000000005"/>
    <n v="29319"/>
    <n v="30.961659999999998"/>
    <n v="22.095089999999999"/>
    <n v="14.30303"/>
    <n v="18.193549999999998"/>
    <n v="22.93103"/>
  </r>
  <r>
    <x v="1"/>
    <x v="1"/>
    <x v="7"/>
    <n v="167.24745999999999"/>
    <n v="681.01688000000001"/>
    <n v="29495"/>
    <n v="29.476890000000001"/>
    <n v="23.099209999999999"/>
    <n v="14.838710000000001"/>
    <n v="18.87097"/>
    <n v="23.793099999999999"/>
  </r>
  <r>
    <x v="1"/>
    <x v="1"/>
    <x v="8"/>
    <n v="180.17755"/>
    <n v="729.55005999999992"/>
    <n v="29706"/>
    <n v="30.933109999999999"/>
    <n v="23.60425"/>
    <n v="15.137930000000001"/>
    <n v="19.3"/>
    <n v="24.354839999999999"/>
  </r>
  <r>
    <x v="1"/>
    <x v="1"/>
    <x v="9"/>
    <n v="96.47081"/>
    <n v="520.76310999999998"/>
    <n v="29853"/>
    <n v="29.833480000000002"/>
    <n v="17.415970000000002"/>
    <n v="11.31034"/>
    <n v="14.375"/>
    <n v="18.1875"/>
  </r>
  <r>
    <x v="1"/>
    <x v="1"/>
    <x v="10"/>
    <n v="99.352419999999995"/>
    <n v="468.47895"/>
    <n v="30024"/>
    <n v="29.812380000000001"/>
    <n v="15.72612"/>
    <n v="9.9310299999999998"/>
    <n v="12.517239999999999"/>
    <n v="15.709680000000001"/>
  </r>
  <r>
    <x v="1"/>
    <x v="1"/>
    <x v="11"/>
    <n v="117.29683"/>
    <n v="542.29299000000003"/>
    <n v="30202"/>
    <n v="31.00076"/>
    <n v="17.494900000000001"/>
    <n v="10.9"/>
    <n v="13.757580000000001"/>
    <n v="17.266670000000001"/>
  </r>
  <r>
    <x v="1"/>
    <x v="2"/>
    <x v="0"/>
    <n v="110.35104"/>
    <n v="519.99194999999997"/>
    <n v="3852"/>
    <n v="32.253369999999997"/>
    <n v="16.138300000000001"/>
    <n v="10.3871"/>
    <n v="13.51515"/>
    <n v="17.63636"/>
  </r>
  <r>
    <x v="1"/>
    <x v="2"/>
    <x v="1"/>
    <n v="84.501109999999997"/>
    <n v="411.57076000000001"/>
    <n v="3872"/>
    <n v="29.916319999999999"/>
    <n v="13.74564"/>
    <n v="8.8709699999999998"/>
    <n v="11.482760000000001"/>
    <n v="14.866669999999999"/>
  </r>
  <r>
    <x v="1"/>
    <x v="2"/>
    <x v="2"/>
    <n v="81.920150000000007"/>
    <n v="395.54777999999999"/>
    <n v="3903"/>
    <n v="30.25263"/>
    <n v="13.069599999999999"/>
    <n v="8.5625"/>
    <n v="11.03448"/>
    <n v="14.3125"/>
  </r>
  <r>
    <x v="1"/>
    <x v="2"/>
    <x v="3"/>
    <n v="55.630070000000003"/>
    <n v="387.45936999999998"/>
    <n v="3938"/>
    <n v="30.078209999999999"/>
    <n v="12.90653"/>
    <n v="8.5517199999999995"/>
    <n v="11.03448"/>
    <n v="14.27586"/>
  </r>
  <r>
    <x v="1"/>
    <x v="2"/>
    <x v="4"/>
    <n v="75.680689999999998"/>
    <n v="384.08566000000002"/>
    <n v="3981"/>
    <n v="29.729209999999998"/>
    <n v="12.914350000000001"/>
    <n v="8.9310299999999998"/>
    <n v="11.533329999999999"/>
    <n v="14.8125"/>
  </r>
  <r>
    <x v="1"/>
    <x v="2"/>
    <x v="5"/>
    <n v="108.33046"/>
    <n v="517.23779999999999"/>
    <n v="4016"/>
    <n v="30.98929"/>
    <n v="16.665790000000001"/>
    <n v="11.96875"/>
    <n v="15.6"/>
    <n v="20.16667"/>
  </r>
  <r>
    <x v="1"/>
    <x v="2"/>
    <x v="6"/>
    <n v="183.53977"/>
    <n v="775.99260000000004"/>
    <n v="4055"/>
    <n v="30.992360000000001"/>
    <n v="25.062100000000001"/>
    <n v="18.0625"/>
    <n v="23.4375"/>
    <n v="30.09375"/>
  </r>
  <r>
    <x v="1"/>
    <x v="2"/>
    <x v="7"/>
    <n v="179.19021000000001"/>
    <n v="745.63334999999995"/>
    <n v="4072"/>
    <n v="29.356089999999998"/>
    <n v="25.409659999999999"/>
    <n v="18.344830000000002"/>
    <n v="23.709679999999999"/>
    <n v="30.44828"/>
  </r>
  <r>
    <x v="1"/>
    <x v="2"/>
    <x v="8"/>
    <n v="158.40040999999999"/>
    <n v="685.65804000000003"/>
    <n v="4097"/>
    <n v="31.01709"/>
    <n v="22.090060000000001"/>
    <n v="15.69697"/>
    <n v="20.3125"/>
    <n v="26.133330000000001"/>
  </r>
  <r>
    <x v="1"/>
    <x v="2"/>
    <x v="9"/>
    <n v="65.582809999999995"/>
    <n v="419.65365999999989"/>
    <n v="4126"/>
    <n v="29.653420000000001"/>
    <n v="14.173"/>
    <n v="10.137930000000001"/>
    <n v="13.241379999999999"/>
    <n v="17.206900000000001"/>
  </r>
  <r>
    <x v="1"/>
    <x v="2"/>
    <x v="10"/>
    <n v="74.153930000000003"/>
    <n v="372.33888000000002"/>
    <n v="4149"/>
    <n v="30.103159999999999"/>
    <n v="12.345330000000001"/>
    <n v="8.0666700000000002"/>
    <n v="10.46875"/>
    <n v="13.55172"/>
  </r>
  <r>
    <x v="1"/>
    <x v="2"/>
    <x v="11"/>
    <n v="84.887919999999994"/>
    <n v="398.73984999999999"/>
    <n v="4186"/>
    <n v="30.551600000000001"/>
    <n v="13.03084"/>
    <n v="8.5"/>
    <n v="11.03125"/>
    <n v="14.3125"/>
  </r>
  <r>
    <x v="1"/>
    <x v="3"/>
    <x v="0"/>
    <n v="120.19448"/>
    <n v="559.01430000000005"/>
    <n v="1250012"/>
    <n v="31.957270000000001"/>
    <n v="17.489820000000002"/>
    <n v="9.6128999999999998"/>
    <n v="12.06897"/>
    <n v="15.090909999999999"/>
  </r>
  <r>
    <x v="1"/>
    <x v="3"/>
    <x v="1"/>
    <n v="95.101619999999997"/>
    <n v="455.92433999999997"/>
    <n v="1256317"/>
    <n v="29.87039"/>
    <n v="15.26671"/>
    <n v="8.5"/>
    <n v="10.65625"/>
    <n v="13.31034"/>
  </r>
  <r>
    <x v="1"/>
    <x v="3"/>
    <x v="2"/>
    <n v="86.681930000000008"/>
    <n v="427.41413"/>
    <n v="1262071"/>
    <n v="30.318809999999999"/>
    <n v="14.093870000000001"/>
    <n v="8.0344800000000003"/>
    <n v="10.096769999999999"/>
    <n v="12.6"/>
  </r>
  <r>
    <x v="1"/>
    <x v="3"/>
    <x v="3"/>
    <n v="58.713340000000002"/>
    <n v="401.19565999999998"/>
    <n v="1269459"/>
    <n v="29.960090000000001"/>
    <n v="13.39411"/>
    <n v="7.7930999999999999"/>
    <n v="9.7777799999999999"/>
    <n v="12.21875"/>
  </r>
  <r>
    <x v="1"/>
    <x v="3"/>
    <x v="4"/>
    <n v="86.431969999999993"/>
    <n v="411.66768000000002"/>
    <n v="1275525"/>
    <n v="30.153300000000002"/>
    <n v="13.662179999999999"/>
    <n v="7.9629600000000007"/>
    <n v="10"/>
    <n v="12.53125"/>
  </r>
  <r>
    <x v="1"/>
    <x v="3"/>
    <x v="5"/>
    <n v="95.433430000000001"/>
    <n v="438.65917000000002"/>
    <n v="1285518"/>
    <n v="30.636890000000001"/>
    <n v="14.32447"/>
    <n v="8.3871000000000002"/>
    <n v="10.56667"/>
    <n v="13.26667"/>
  </r>
  <r>
    <x v="1"/>
    <x v="3"/>
    <x v="6"/>
    <n v="129.08797000000001"/>
    <n v="546.33355999999992"/>
    <n v="1294859"/>
    <n v="30.884309999999999"/>
    <n v="17.66966"/>
    <n v="10.32258"/>
    <n v="13.06897"/>
    <n v="16.515149999999998"/>
  </r>
  <r>
    <x v="1"/>
    <x v="3"/>
    <x v="7"/>
    <n v="146.61153999999999"/>
    <n v="591.06254999999999"/>
    <n v="1304107"/>
    <n v="29.5364"/>
    <n v="20.005330000000001"/>
    <n v="11.548389999999999"/>
    <n v="14.66667"/>
    <n v="18.53125"/>
  </r>
  <r>
    <x v="1"/>
    <x v="3"/>
    <x v="8"/>
    <n v="166.1009"/>
    <n v="655.99435999999992"/>
    <n v="1313527"/>
    <n v="30.82217"/>
    <n v="21.26519"/>
    <n v="12.206899999999999"/>
    <n v="15.5"/>
    <n v="19.580649999999999"/>
  </r>
  <r>
    <x v="1"/>
    <x v="3"/>
    <x v="9"/>
    <n v="105.61245"/>
    <n v="529.38450999999998"/>
    <n v="1322398"/>
    <n v="29.850169999999999"/>
    <n v="17.734390000000001"/>
    <n v="10.137930000000001"/>
    <n v="12.838710000000001"/>
    <n v="16.206900000000001"/>
  </r>
  <r>
    <x v="1"/>
    <x v="3"/>
    <x v="10"/>
    <n v="99.5154"/>
    <n v="450.16541000000001"/>
    <n v="1329661"/>
    <n v="30.13608"/>
    <n v="14.93779"/>
    <n v="8.3548399999999994"/>
    <n v="10.5"/>
    <n v="13.125"/>
  </r>
  <r>
    <x v="1"/>
    <x v="3"/>
    <x v="11"/>
    <n v="103.07992"/>
    <n v="470.08139999999997"/>
    <n v="1338239"/>
    <n v="30.8626"/>
    <n v="15.2181"/>
    <n v="8.4444400000000002"/>
    <n v="10.606059999999999"/>
    <n v="13.258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6761D-E103-4D73-8357-EA04BA46BEB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nth">
  <location ref="A3:J2308" firstHeaderRow="0" firstDataRow="1" firstDataCol="4"/>
  <pivotFields count="12">
    <pivotField axis="axisRow" compact="0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24"/>
      </items>
    </pivotField>
    <pivotField axis="axisRow" outline="0" showAll="0" defaultSubtotal="0">
      <items count="3">
        <item x="0"/>
        <item x="1"/>
        <item m="1" x="2"/>
      </items>
    </pivotField>
    <pivotField axis="axisRow" outline="0" showAll="0" defaultSubtotal="0">
      <items count="5">
        <item x="0"/>
        <item x="1"/>
        <item x="2"/>
        <item x="3"/>
        <item m="1" x="4"/>
      </items>
    </pivotField>
    <pivotField axis="axisRow" compact="0" outline="0" subtotalTop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4">
    <field x="3"/>
    <field x="0"/>
    <field x="1"/>
    <field x="2"/>
  </rowFields>
  <rowItems count="2305">
    <i>
      <x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2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3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4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5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6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7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8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9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0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1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CTB_PD_BL_50" fld="9" subtotal="average" baseField="3" baseItem="0"/>
    <dataField name="Average of CTB_PD_BL_60" fld="10" subtotal="average" baseField="0" baseItem="1"/>
    <dataField name="Average of CTB_PD_BL_70" fld="11" subtotal="average" baseField="0" baseItem="1"/>
    <dataField name="Average of AVG_CTB_PD" fld="8" subtotal="average" baseField="0" baseItem="1"/>
    <dataField name="Average of AVG_BILL" fld="4" subtotal="average" baseField="0" baseItem="1"/>
    <dataField name="Count of AVG_CTB_PD" fld="8" subtotal="count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6AD0EF-ACBA-4BDC-B78B-7209B0426273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nth">
  <location ref="A1:I98" firstHeaderRow="0" firstDataRow="1" firstDataCol="3"/>
  <pivotFields count="11">
    <pivotField axis="axisRow" dataField="1" outline="0" showAll="0" defaultSubtotal="0">
      <items count="3">
        <item x="0"/>
        <item x="1"/>
        <item m="1" x="2"/>
      </items>
    </pivotField>
    <pivotField axis="axisRow" outline="0" showAll="0" defaultSubtotal="0">
      <items count="5">
        <item x="0"/>
        <item x="1"/>
        <item x="2"/>
        <item x="3"/>
        <item m="1" x="4"/>
      </items>
    </pivotField>
    <pivotField axis="axisRow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3">
    <field x="2"/>
    <field x="0"/>
    <field x="1"/>
  </rowFields>
  <rowItems count="97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2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3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4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5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6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7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8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9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0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1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CTB_PD_BL_50" fld="8" subtotal="average" baseField="2" baseItem="0"/>
    <dataField name="Average of CTB_PD_BL_60" fld="9" subtotal="average" baseField="2" baseItem="0"/>
    <dataField name="Average of CTB_PD_BL_70" fld="10" subtotal="average" baseField="0" baseItem="3"/>
    <dataField name="Average of AVG_CTB_PD" fld="7" subtotal="average" baseField="0" baseItem="3"/>
    <dataField name="Average of AVG_BILL" fld="3" subtotal="average" baseField="0" baseItem="3"/>
    <dataField name="Count of SERVICE_TYPE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502D-5E30-4F92-A1FB-F89431A21BE1}">
  <sheetPr>
    <tabColor theme="3" tint="0.59999389629810485"/>
    <pageSetUpPr fitToPage="1"/>
  </sheetPr>
  <dimension ref="A1:O2309"/>
  <sheetViews>
    <sheetView showGridLines="0" tabSelected="1" workbookViewId="0">
      <selection sqref="A1:H1"/>
    </sheetView>
  </sheetViews>
  <sheetFormatPr defaultRowHeight="15" x14ac:dyDescent="0.25"/>
  <cols>
    <col min="1" max="1" width="7" style="3" bestFit="1" customWidth="1"/>
    <col min="2" max="2" width="16.28515625" style="3" bestFit="1" customWidth="1"/>
    <col min="3" max="3" width="12.140625" style="3" bestFit="1" customWidth="1"/>
    <col min="4" max="4" width="12.7109375" style="3" bestFit="1" customWidth="1"/>
    <col min="5" max="7" width="13.42578125" style="69" customWidth="1"/>
    <col min="8" max="8" width="13.42578125" style="59" customWidth="1"/>
    <col min="9" max="15" width="9.140625" style="2"/>
  </cols>
  <sheetData>
    <row r="1" spans="1:15" x14ac:dyDescent="0.25">
      <c r="A1" s="78" t="s">
        <v>39</v>
      </c>
      <c r="B1" s="79"/>
      <c r="C1" s="79"/>
      <c r="D1" s="79"/>
      <c r="E1" s="79"/>
      <c r="F1" s="79"/>
      <c r="G1" s="79"/>
      <c r="H1" s="80"/>
    </row>
    <row r="2" spans="1:15" x14ac:dyDescent="0.25">
      <c r="A2" s="81" t="s">
        <v>40</v>
      </c>
      <c r="B2" s="82"/>
      <c r="C2" s="82"/>
      <c r="D2" s="82"/>
      <c r="E2" s="82"/>
      <c r="F2" s="82"/>
      <c r="G2" s="82"/>
      <c r="H2" s="83"/>
    </row>
    <row r="3" spans="1:15" x14ac:dyDescent="0.25">
      <c r="A3" s="81" t="s">
        <v>56</v>
      </c>
      <c r="B3" s="82"/>
      <c r="C3" s="82"/>
      <c r="D3" s="82"/>
      <c r="E3" s="82"/>
      <c r="F3" s="82"/>
      <c r="G3" s="82"/>
      <c r="H3" s="83"/>
    </row>
    <row r="4" spans="1:15" x14ac:dyDescent="0.25">
      <c r="A4" s="24"/>
      <c r="B4" s="8"/>
      <c r="C4" s="8"/>
      <c r="D4" s="8"/>
      <c r="E4" s="59"/>
      <c r="F4" s="59"/>
      <c r="G4" s="59"/>
      <c r="H4" s="60"/>
    </row>
    <row r="5" spans="1:15" s="5" customFormat="1" ht="45.75" thickBot="1" x14ac:dyDescent="0.3">
      <c r="A5" s="42" t="s">
        <v>35</v>
      </c>
      <c r="B5" s="43" t="s">
        <v>44</v>
      </c>
      <c r="C5" s="43" t="s">
        <v>50</v>
      </c>
      <c r="D5" s="44" t="s">
        <v>51</v>
      </c>
      <c r="E5" s="61" t="s">
        <v>45</v>
      </c>
      <c r="F5" s="61" t="s">
        <v>46</v>
      </c>
      <c r="G5" s="61" t="s">
        <v>47</v>
      </c>
      <c r="H5" s="62" t="s">
        <v>48</v>
      </c>
      <c r="I5" s="16"/>
      <c r="J5" s="16"/>
      <c r="K5" s="16"/>
      <c r="L5" s="16"/>
      <c r="M5" s="16"/>
      <c r="N5" s="16"/>
      <c r="O5" s="16"/>
    </row>
    <row r="6" spans="1:15" x14ac:dyDescent="0.25">
      <c r="A6" s="17" t="str">
        <f>CHOOSE(IF(Increment_Pivot!A4&gt;=1,Increment_Pivot!A4,13),"JAN","FEB","MAR","APR","MAY","JUN","JLY","AUG","SEP","OCT","NOV","DEC","")</f>
        <v>JAN</v>
      </c>
      <c r="B6" s="10" t="str">
        <f>VLOOKUP(IF(ISTEXT(Increment_Pivot!B4),Increment_Pivot!B4,""),Title_Lookup!$B$3:$C$27,2,0)</f>
        <v>0 to 25 kWh</v>
      </c>
      <c r="C6" s="6" t="str">
        <f>VLOOKUP(IF(ISTEXT(Increment_Pivot!C4),Increment_Pivot!C4,""),Title_Lookup!$E$4:$F$6,2,1)</f>
        <v>ALL ELECT</v>
      </c>
      <c r="D6" s="13" t="str">
        <f>MID(Increment_Pivot!D4,3,8)</f>
        <v>COASTAL</v>
      </c>
      <c r="E6" s="71"/>
      <c r="F6" s="59">
        <f>Increment_Pivot!F4</f>
        <v>0.27272999999999997</v>
      </c>
      <c r="G6" s="59">
        <f>Increment_Pivot!G4</f>
        <v>0.34375</v>
      </c>
      <c r="H6" s="60">
        <f>Increment_Pivot!H4</f>
        <v>0.24462</v>
      </c>
    </row>
    <row r="7" spans="1:15" x14ac:dyDescent="0.25">
      <c r="A7" s="17" t="str">
        <f>CHOOSE(IF(Increment_Pivot!A5&gt;=1,Increment_Pivot!A5,13),"JAN","FEB","MAR","APR","MAY","JUN","JLY","AUG","SEP","OCT","NOV","DEC","")</f>
        <v/>
      </c>
      <c r="B7" s="10" t="str">
        <f>VLOOKUP(IF(ISTEXT(Increment_Pivot!B5),Increment_Pivot!B5,""),Title_Lookup!$B$3:$C$27,2,0)</f>
        <v/>
      </c>
      <c r="C7" s="6" t="str">
        <f>VLOOKUP(IF(ISTEXT(Increment_Pivot!C5),Increment_Pivot!C5,""),Title_Lookup!$E$4:$F$6,2,1)</f>
        <v/>
      </c>
      <c r="D7" s="13" t="str">
        <f>MID(Increment_Pivot!D5,3,8)</f>
        <v>MOUNTAIN</v>
      </c>
      <c r="E7" s="71"/>
      <c r="F7" s="59">
        <f>Increment_Pivot!F5</f>
        <v>0.27272999999999997</v>
      </c>
      <c r="G7" s="59">
        <f>Increment_Pivot!G5</f>
        <v>0.33333000000000002</v>
      </c>
      <c r="H7" s="60">
        <f>Increment_Pivot!H5</f>
        <v>0.17888000000000001</v>
      </c>
    </row>
    <row r="8" spans="1:15" x14ac:dyDescent="0.25">
      <c r="A8" s="17" t="str">
        <f>CHOOSE(IF(Increment_Pivot!A6&gt;=1,Increment_Pivot!A6,13),"JAN","FEB","MAR","APR","MAY","JUN","JLY","AUG","SEP","OCT","NOV","DEC","")</f>
        <v/>
      </c>
      <c r="B8" s="10" t="str">
        <f>VLOOKUP(IF(ISTEXT(Increment_Pivot!B6),Increment_Pivot!B6,""),Title_Lookup!$B$3:$C$27,2,0)</f>
        <v/>
      </c>
      <c r="C8" s="6" t="str">
        <f>VLOOKUP(IF(ISTEXT(Increment_Pivot!C6),Increment_Pivot!C6,""),Title_Lookup!$E$4:$F$6,2,1)</f>
        <v/>
      </c>
      <c r="D8" s="13" t="str">
        <f>MID(Increment_Pivot!D6,3,8)</f>
        <v>DESERT</v>
      </c>
      <c r="E8" s="71"/>
      <c r="F8" s="59">
        <f>Increment_Pivot!F6</f>
        <v>0.29032000000000002</v>
      </c>
      <c r="G8" s="59">
        <f>Increment_Pivot!G6</f>
        <v>0.3871</v>
      </c>
      <c r="H8" s="60">
        <f>Increment_Pivot!H6</f>
        <v>0.15672</v>
      </c>
    </row>
    <row r="9" spans="1:15" x14ac:dyDescent="0.25">
      <c r="A9" s="17" t="str">
        <f>CHOOSE(IF(Increment_Pivot!A7&gt;=1,Increment_Pivot!A7,13),"JAN","FEB","MAR","APR","MAY","JUN","JLY","AUG","SEP","OCT","NOV","DEC","")</f>
        <v/>
      </c>
      <c r="B9" s="10" t="str">
        <f>VLOOKUP(IF(ISTEXT(Increment_Pivot!B7),Increment_Pivot!B7,""),Title_Lookup!$B$3:$C$27,2,0)</f>
        <v/>
      </c>
      <c r="C9" s="7" t="str">
        <f>VLOOKUP(IF(ISTEXT(Increment_Pivot!C7),Increment_Pivot!C7,""),Title_Lookup!$E$4:$F$6,2,1)</f>
        <v/>
      </c>
      <c r="D9" s="14" t="str">
        <f>MID(Increment_Pivot!D7,3,8)</f>
        <v>INLAND</v>
      </c>
      <c r="E9" s="72"/>
      <c r="F9" s="63">
        <f>Increment_Pivot!F7</f>
        <v>0.27272999999999997</v>
      </c>
      <c r="G9" s="63">
        <f>Increment_Pivot!G7</f>
        <v>0.34375</v>
      </c>
      <c r="H9" s="64">
        <f>Increment_Pivot!H7</f>
        <v>0.20033000000000001</v>
      </c>
    </row>
    <row r="10" spans="1:15" x14ac:dyDescent="0.25">
      <c r="A10" s="17" t="str">
        <f>CHOOSE(IF(Increment_Pivot!A8&gt;=1,Increment_Pivot!A8,13),"JAN","FEB","MAR","APR","MAY","JUN","JLY","AUG","SEP","OCT","NOV","DEC","")</f>
        <v/>
      </c>
      <c r="B10" s="10" t="str">
        <f>VLOOKUP(IF(ISTEXT(Increment_Pivot!B8),Increment_Pivot!B8,""),Title_Lookup!$B$3:$C$27,2,0)</f>
        <v/>
      </c>
      <c r="C10" s="6" t="str">
        <f>VLOOKUP(IF(ISTEXT(Increment_Pivot!C8),Increment_Pivot!C8,""),Title_Lookup!$E$4:$F$6,2,1)</f>
        <v>BASIC</v>
      </c>
      <c r="D10" s="13" t="str">
        <f>MID(Increment_Pivot!D8,3,8)</f>
        <v>COASTAL</v>
      </c>
      <c r="E10" s="70">
        <f>Increment_Pivot!E8</f>
        <v>0.18182000000000001</v>
      </c>
      <c r="F10" s="65">
        <f>Increment_Pivot!F8</f>
        <v>0.23333000000000001</v>
      </c>
      <c r="G10" s="65"/>
      <c r="H10" s="66">
        <f>Increment_Pivot!H8</f>
        <v>0.24657999999999999</v>
      </c>
    </row>
    <row r="11" spans="1:15" x14ac:dyDescent="0.25">
      <c r="A11" s="17" t="str">
        <f>CHOOSE(IF(Increment_Pivot!A9&gt;=1,Increment_Pivot!A9,13),"JAN","FEB","MAR","APR","MAY","JUN","JLY","AUG","SEP","OCT","NOV","DEC","")</f>
        <v/>
      </c>
      <c r="B11" s="10" t="str">
        <f>VLOOKUP(IF(ISTEXT(Increment_Pivot!B9),Increment_Pivot!B9,""),Title_Lookup!$B$3:$C$27,2,0)</f>
        <v/>
      </c>
      <c r="C11" s="6" t="str">
        <f>VLOOKUP(IF(ISTEXT(Increment_Pivot!C9),Increment_Pivot!C9,""),Title_Lookup!$E$4:$F$6,2,1)</f>
        <v/>
      </c>
      <c r="D11" s="13" t="str">
        <f>MID(Increment_Pivot!D9,3,8)</f>
        <v>MOUNTAIN</v>
      </c>
      <c r="E11" s="71">
        <f>Increment_Pivot!E9</f>
        <v>0.22581000000000001</v>
      </c>
      <c r="F11" s="59">
        <f>Increment_Pivot!F9</f>
        <v>0.28125</v>
      </c>
      <c r="G11" s="59"/>
      <c r="H11" s="60">
        <f>Increment_Pivot!H9</f>
        <v>0.21052000000000001</v>
      </c>
    </row>
    <row r="12" spans="1:15" x14ac:dyDescent="0.25">
      <c r="A12" s="17" t="str">
        <f>CHOOSE(IF(Increment_Pivot!A10&gt;=1,Increment_Pivot!A10,13),"JAN","FEB","MAR","APR","MAY","JUN","JLY","AUG","SEP","OCT","NOV","DEC","")</f>
        <v/>
      </c>
      <c r="B12" s="10" t="str">
        <f>VLOOKUP(IF(ISTEXT(Increment_Pivot!B10),Increment_Pivot!B10,""),Title_Lookup!$B$3:$C$27,2,0)</f>
        <v/>
      </c>
      <c r="C12" s="6" t="str">
        <f>VLOOKUP(IF(ISTEXT(Increment_Pivot!C10),Increment_Pivot!C10,""),Title_Lookup!$E$4:$F$6,2,1)</f>
        <v/>
      </c>
      <c r="D12" s="13" t="str">
        <f>MID(Increment_Pivot!D10,3,8)</f>
        <v>DESERT</v>
      </c>
      <c r="E12" s="71">
        <f>Increment_Pivot!E10</f>
        <v>0.18182000000000001</v>
      </c>
      <c r="F12" s="59">
        <f>Increment_Pivot!F10</f>
        <v>0.24242</v>
      </c>
      <c r="G12" s="59"/>
      <c r="H12" s="60">
        <f>Increment_Pivot!H10</f>
        <v>0.11051</v>
      </c>
    </row>
    <row r="13" spans="1:15" x14ac:dyDescent="0.25">
      <c r="A13" s="17" t="str">
        <f>CHOOSE(IF(Increment_Pivot!A11&gt;=1,Increment_Pivot!A11,13),"JAN","FEB","MAR","APR","MAY","JUN","JLY","AUG","SEP","OCT","NOV","DEC","")</f>
        <v/>
      </c>
      <c r="B13" s="11" t="str">
        <f>VLOOKUP(IF(ISTEXT(Increment_Pivot!B11),Increment_Pivot!B11,""),Title_Lookup!$B$3:$C$27,2,0)</f>
        <v/>
      </c>
      <c r="C13" s="7" t="str">
        <f>VLOOKUP(IF(ISTEXT(Increment_Pivot!C11),Increment_Pivot!C11,""),Title_Lookup!$E$4:$F$6,2,1)</f>
        <v/>
      </c>
      <c r="D13" s="14" t="str">
        <f>MID(Increment_Pivot!D11,3,8)</f>
        <v>INLAND</v>
      </c>
      <c r="E13" s="72">
        <f>Increment_Pivot!E11</f>
        <v>0.18182000000000001</v>
      </c>
      <c r="F13" s="63">
        <f>Increment_Pivot!F11</f>
        <v>0.23333000000000001</v>
      </c>
      <c r="G13" s="63"/>
      <c r="H13" s="64">
        <f>Increment_Pivot!H11</f>
        <v>0.21043999999999999</v>
      </c>
    </row>
    <row r="14" spans="1:15" x14ac:dyDescent="0.25">
      <c r="A14" s="17" t="str">
        <f>CHOOSE(IF(Increment_Pivot!A12&gt;=1,Increment_Pivot!A12,13),"JAN","FEB","MAR","APR","MAY","JUN","JLY","AUG","SEP","OCT","NOV","DEC","")</f>
        <v/>
      </c>
      <c r="B14" s="9" t="str">
        <f>VLOOKUP(IF(ISTEXT(Increment_Pivot!B12),Increment_Pivot!B12,""),Title_Lookup!$B$3:$C$27,2,0)</f>
        <v>25 to 50 kWh</v>
      </c>
      <c r="C14" s="58" t="str">
        <f>VLOOKUP(IF(ISTEXT(Increment_Pivot!C12),Increment_Pivot!C12,""),Title_Lookup!$E$4:$F$6,2,1)</f>
        <v>ALL ELECT</v>
      </c>
      <c r="D14" s="12" t="str">
        <f>MID(Increment_Pivot!D12,3,8)</f>
        <v>COASTAL</v>
      </c>
      <c r="E14" s="70"/>
      <c r="F14" s="65">
        <f>Increment_Pivot!F12</f>
        <v>0.75758000000000003</v>
      </c>
      <c r="G14" s="65">
        <f>Increment_Pivot!G12</f>
        <v>0.8484799999999999</v>
      </c>
      <c r="H14" s="66">
        <f>Increment_Pivot!H12</f>
        <v>1.21173</v>
      </c>
    </row>
    <row r="15" spans="1:15" x14ac:dyDescent="0.25">
      <c r="A15" s="17" t="str">
        <f>CHOOSE(IF(Increment_Pivot!A13&gt;=1,Increment_Pivot!A13,13),"JAN","FEB","MAR","APR","MAY","JUN","JLY","AUG","SEP","OCT","NOV","DEC","")</f>
        <v/>
      </c>
      <c r="B15" s="10" t="str">
        <f>VLOOKUP(IF(ISTEXT(Increment_Pivot!B13),Increment_Pivot!B13,""),Title_Lookup!$B$3:$C$27,2,0)</f>
        <v/>
      </c>
      <c r="C15" s="6" t="str">
        <f>VLOOKUP(IF(ISTEXT(Increment_Pivot!C13),Increment_Pivot!C13,""),Title_Lookup!$E$4:$F$6,2,1)</f>
        <v/>
      </c>
      <c r="D15" s="13" t="str">
        <f>MID(Increment_Pivot!D13,3,8)</f>
        <v>MOUNTAIN</v>
      </c>
      <c r="E15" s="71"/>
      <c r="F15" s="59">
        <f>Increment_Pivot!F13</f>
        <v>0.75758000000000003</v>
      </c>
      <c r="G15" s="59">
        <f>Increment_Pivot!G13</f>
        <v>0.8125</v>
      </c>
      <c r="H15" s="60">
        <f>Increment_Pivot!H13</f>
        <v>1.15987</v>
      </c>
    </row>
    <row r="16" spans="1:15" x14ac:dyDescent="0.25">
      <c r="A16" s="17" t="str">
        <f>CHOOSE(IF(Increment_Pivot!A14&gt;=1,Increment_Pivot!A14,13),"JAN","FEB","MAR","APR","MAY","JUN","JLY","AUG","SEP","OCT","NOV","DEC","")</f>
        <v/>
      </c>
      <c r="B16" s="10" t="str">
        <f>VLOOKUP(IF(ISTEXT(Increment_Pivot!B14),Increment_Pivot!B14,""),Title_Lookup!$B$3:$C$27,2,0)</f>
        <v/>
      </c>
      <c r="C16" s="6" t="str">
        <f>VLOOKUP(IF(ISTEXT(Increment_Pivot!C14),Increment_Pivot!C14,""),Title_Lookup!$E$4:$F$6,2,1)</f>
        <v/>
      </c>
      <c r="D16" s="13" t="str">
        <f>MID(Increment_Pivot!D14,3,8)</f>
        <v>DESERT</v>
      </c>
      <c r="E16" s="71"/>
      <c r="F16" s="59">
        <f>Increment_Pivot!F14</f>
        <v>0.75758000000000003</v>
      </c>
      <c r="G16" s="59">
        <f>Increment_Pivot!G14</f>
        <v>0.87878999999999996</v>
      </c>
      <c r="H16" s="60">
        <f>Increment_Pivot!H14</f>
        <v>1.2487600000000001</v>
      </c>
    </row>
    <row r="17" spans="1:8" x14ac:dyDescent="0.25">
      <c r="A17" s="17" t="str">
        <f>CHOOSE(IF(Increment_Pivot!A15&gt;=1,Increment_Pivot!A15,13),"JAN","FEB","MAR","APR","MAY","JUN","JLY","AUG","SEP","OCT","NOV","DEC","")</f>
        <v/>
      </c>
      <c r="B17" s="10" t="str">
        <f>VLOOKUP(IF(ISTEXT(Increment_Pivot!B15),Increment_Pivot!B15,""),Title_Lookup!$B$3:$C$27,2,0)</f>
        <v/>
      </c>
      <c r="C17" s="7" t="str">
        <f>VLOOKUP(IF(ISTEXT(Increment_Pivot!C15),Increment_Pivot!C15,""),Title_Lookup!$E$4:$F$6,2,1)</f>
        <v/>
      </c>
      <c r="D17" s="14" t="str">
        <f>MID(Increment_Pivot!D15,3,8)</f>
        <v>INLAND</v>
      </c>
      <c r="E17" s="72"/>
      <c r="F17" s="63">
        <f>Increment_Pivot!F15</f>
        <v>0.75758000000000003</v>
      </c>
      <c r="G17" s="63">
        <f>Increment_Pivot!G15</f>
        <v>0.8333299999999999</v>
      </c>
      <c r="H17" s="64">
        <f>Increment_Pivot!H15</f>
        <v>1.17902</v>
      </c>
    </row>
    <row r="18" spans="1:8" x14ac:dyDescent="0.25">
      <c r="A18" s="17" t="str">
        <f>CHOOSE(IF(Increment_Pivot!A16&gt;=1,Increment_Pivot!A16,13),"JAN","FEB","MAR","APR","MAY","JUN","JLY","AUG","SEP","OCT","NOV","DEC","")</f>
        <v/>
      </c>
      <c r="B18" s="10" t="str">
        <f>VLOOKUP(IF(ISTEXT(Increment_Pivot!B16),Increment_Pivot!B16,""),Title_Lookup!$B$3:$C$27,2,0)</f>
        <v/>
      </c>
      <c r="C18" s="6" t="str">
        <f>VLOOKUP(IF(ISTEXT(Increment_Pivot!C16),Increment_Pivot!C16,""),Title_Lookup!$E$4:$F$6,2,1)</f>
        <v>BASIC</v>
      </c>
      <c r="D18" s="13" t="str">
        <f>MID(Increment_Pivot!D16,3,8)</f>
        <v>COASTAL</v>
      </c>
      <c r="E18" s="70">
        <f>Increment_Pivot!E16</f>
        <v>0.75758000000000003</v>
      </c>
      <c r="F18" s="65">
        <f>Increment_Pivot!F16</f>
        <v>0.75758000000000003</v>
      </c>
      <c r="G18" s="65"/>
      <c r="H18" s="66">
        <f>Increment_Pivot!H16</f>
        <v>1.17872</v>
      </c>
    </row>
    <row r="19" spans="1:8" x14ac:dyDescent="0.25">
      <c r="A19" s="17" t="str">
        <f>CHOOSE(IF(Increment_Pivot!A17&gt;=1,Increment_Pivot!A17,13),"JAN","FEB","MAR","APR","MAY","JUN","JLY","AUG","SEP","OCT","NOV","DEC","")</f>
        <v/>
      </c>
      <c r="B19" s="10" t="str">
        <f>VLOOKUP(IF(ISTEXT(Increment_Pivot!B17),Increment_Pivot!B17,""),Title_Lookup!$B$3:$C$27,2,0)</f>
        <v/>
      </c>
      <c r="C19" s="6" t="str">
        <f>VLOOKUP(IF(ISTEXT(Increment_Pivot!C17),Increment_Pivot!C17,""),Title_Lookup!$E$4:$F$6,2,1)</f>
        <v/>
      </c>
      <c r="D19" s="13" t="str">
        <f>MID(Increment_Pivot!D17,3,8)</f>
        <v>MOUNTAIN</v>
      </c>
      <c r="E19" s="71">
        <f>Increment_Pivot!E17</f>
        <v>0.75758000000000003</v>
      </c>
      <c r="F19" s="59">
        <f>Increment_Pivot!F17</f>
        <v>0.75758000000000003</v>
      </c>
      <c r="G19" s="59"/>
      <c r="H19" s="60">
        <f>Increment_Pivot!H17</f>
        <v>1.1224799999999999</v>
      </c>
    </row>
    <row r="20" spans="1:8" x14ac:dyDescent="0.25">
      <c r="A20" s="17" t="str">
        <f>CHOOSE(IF(Increment_Pivot!A18&gt;=1,Increment_Pivot!A18,13),"JAN","FEB","MAR","APR","MAY","JUN","JLY","AUG","SEP","OCT","NOV","DEC","")</f>
        <v/>
      </c>
      <c r="B20" s="10" t="str">
        <f>VLOOKUP(IF(ISTEXT(Increment_Pivot!B18),Increment_Pivot!B18,""),Title_Lookup!$B$3:$C$27,2,0)</f>
        <v/>
      </c>
      <c r="C20" s="6" t="str">
        <f>VLOOKUP(IF(ISTEXT(Increment_Pivot!C18),Increment_Pivot!C18,""),Title_Lookup!$E$4:$F$6,2,1)</f>
        <v/>
      </c>
      <c r="D20" s="13" t="str">
        <f>MID(Increment_Pivot!D18,3,8)</f>
        <v>DESERT</v>
      </c>
      <c r="E20" s="71">
        <f>Increment_Pivot!E18</f>
        <v>0.78788000000000002</v>
      </c>
      <c r="F20" s="59">
        <f>Increment_Pivot!F18</f>
        <v>0.78788000000000002</v>
      </c>
      <c r="G20" s="59"/>
      <c r="H20" s="60">
        <f>Increment_Pivot!H18</f>
        <v>1.18868</v>
      </c>
    </row>
    <row r="21" spans="1:8" x14ac:dyDescent="0.25">
      <c r="A21" s="17" t="str">
        <f>CHOOSE(IF(Increment_Pivot!A19&gt;=1,Increment_Pivot!A19,13),"JAN","FEB","MAR","APR","MAY","JUN","JLY","AUG","SEP","OCT","NOV","DEC","")</f>
        <v/>
      </c>
      <c r="B21" s="11" t="str">
        <f>VLOOKUP(IF(ISTEXT(Increment_Pivot!B19),Increment_Pivot!B19,""),Title_Lookup!$B$3:$C$27,2,0)</f>
        <v/>
      </c>
      <c r="C21" s="7" t="str">
        <f>VLOOKUP(IF(ISTEXT(Increment_Pivot!C19),Increment_Pivot!C19,""),Title_Lookup!$E$4:$F$6,2,1)</f>
        <v/>
      </c>
      <c r="D21" s="14" t="str">
        <f>MID(Increment_Pivot!D19,3,8)</f>
        <v>INLAND</v>
      </c>
      <c r="E21" s="72">
        <f>Increment_Pivot!E19</f>
        <v>0.75758000000000003</v>
      </c>
      <c r="F21" s="63">
        <f>Increment_Pivot!F19</f>
        <v>0.75758000000000003</v>
      </c>
      <c r="G21" s="63"/>
      <c r="H21" s="64">
        <f>Increment_Pivot!H19</f>
        <v>1.16734</v>
      </c>
    </row>
    <row r="22" spans="1:8" x14ac:dyDescent="0.25">
      <c r="A22" s="17" t="str">
        <f>CHOOSE(IF(Increment_Pivot!A20&gt;=1,Increment_Pivot!A20,13),"JAN","FEB","MAR","APR","MAY","JUN","JLY","AUG","SEP","OCT","NOV","DEC","")</f>
        <v/>
      </c>
      <c r="B22" s="9" t="str">
        <f>VLOOKUP(IF(ISTEXT(Increment_Pivot!B20),Increment_Pivot!B20,""),Title_Lookup!$B$3:$C$27,2,0)</f>
        <v>50 to 75 kWh</v>
      </c>
      <c r="C22" s="58" t="str">
        <f>VLOOKUP(IF(ISTEXT(Increment_Pivot!C20),Increment_Pivot!C20,""),Title_Lookup!$E$4:$F$6,2,1)</f>
        <v>ALL ELECT</v>
      </c>
      <c r="D22" s="12" t="str">
        <f>MID(Increment_Pivot!D20,3,8)</f>
        <v>COASTAL</v>
      </c>
      <c r="E22" s="70"/>
      <c r="F22" s="65">
        <f>Increment_Pivot!F20</f>
        <v>1.51515</v>
      </c>
      <c r="G22" s="65">
        <f>Increment_Pivot!G20</f>
        <v>1.51515</v>
      </c>
      <c r="H22" s="66">
        <f>Increment_Pivot!H20</f>
        <v>1.98176</v>
      </c>
    </row>
    <row r="23" spans="1:8" x14ac:dyDescent="0.25">
      <c r="A23" s="17" t="str">
        <f>CHOOSE(IF(Increment_Pivot!A21&gt;=1,Increment_Pivot!A21,13),"JAN","FEB","MAR","APR","MAY","JUN","JLY","AUG","SEP","OCT","NOV","DEC","")</f>
        <v/>
      </c>
      <c r="B23" s="10" t="str">
        <f>VLOOKUP(IF(ISTEXT(Increment_Pivot!B21),Increment_Pivot!B21,""),Title_Lookup!$B$3:$C$27,2,0)</f>
        <v/>
      </c>
      <c r="C23" s="6" t="str">
        <f>VLOOKUP(IF(ISTEXT(Increment_Pivot!C21),Increment_Pivot!C21,""),Title_Lookup!$E$4:$F$6,2,1)</f>
        <v/>
      </c>
      <c r="D23" s="13" t="str">
        <f>MID(Increment_Pivot!D21,3,8)</f>
        <v>MOUNTAIN</v>
      </c>
      <c r="E23" s="71"/>
      <c r="F23" s="59">
        <f>Increment_Pivot!F21</f>
        <v>1.51515</v>
      </c>
      <c r="G23" s="59">
        <f>Increment_Pivot!G21</f>
        <v>1.51515</v>
      </c>
      <c r="H23" s="60">
        <f>Increment_Pivot!H21</f>
        <v>1.92418</v>
      </c>
    </row>
    <row r="24" spans="1:8" x14ac:dyDescent="0.25">
      <c r="A24" s="17" t="str">
        <f>CHOOSE(IF(Increment_Pivot!A22&gt;=1,Increment_Pivot!A22,13),"JAN","FEB","MAR","APR","MAY","JUN","JLY","AUG","SEP","OCT","NOV","DEC","")</f>
        <v/>
      </c>
      <c r="B24" s="10" t="str">
        <f>VLOOKUP(IF(ISTEXT(Increment_Pivot!B22),Increment_Pivot!B22,""),Title_Lookup!$B$3:$C$27,2,0)</f>
        <v/>
      </c>
      <c r="C24" s="6" t="str">
        <f>VLOOKUP(IF(ISTEXT(Increment_Pivot!C22),Increment_Pivot!C22,""),Title_Lookup!$E$4:$F$6,2,1)</f>
        <v/>
      </c>
      <c r="D24" s="13" t="str">
        <f>MID(Increment_Pivot!D22,3,8)</f>
        <v>DESERT</v>
      </c>
      <c r="E24" s="71"/>
      <c r="F24" s="59">
        <f>Increment_Pivot!F22</f>
        <v>1.54545</v>
      </c>
      <c r="G24" s="59">
        <f>Increment_Pivot!G22</f>
        <v>1.54545</v>
      </c>
      <c r="H24" s="60">
        <f>Increment_Pivot!H22</f>
        <v>1.91971</v>
      </c>
    </row>
    <row r="25" spans="1:8" x14ac:dyDescent="0.25">
      <c r="A25" s="17" t="str">
        <f>CHOOSE(IF(Increment_Pivot!A23&gt;=1,Increment_Pivot!A23,13),"JAN","FEB","MAR","APR","MAY","JUN","JLY","AUG","SEP","OCT","NOV","DEC","")</f>
        <v/>
      </c>
      <c r="B25" s="10" t="str">
        <f>VLOOKUP(IF(ISTEXT(Increment_Pivot!B23),Increment_Pivot!B23,""),Title_Lookup!$B$3:$C$27,2,0)</f>
        <v/>
      </c>
      <c r="C25" s="7" t="str">
        <f>VLOOKUP(IF(ISTEXT(Increment_Pivot!C23),Increment_Pivot!C23,""),Title_Lookup!$E$4:$F$6,2,1)</f>
        <v/>
      </c>
      <c r="D25" s="14" t="str">
        <f>MID(Increment_Pivot!D23,3,8)</f>
        <v>INLAND</v>
      </c>
      <c r="E25" s="72"/>
      <c r="F25" s="63">
        <f>Increment_Pivot!F23</f>
        <v>1.51515</v>
      </c>
      <c r="G25" s="63">
        <f>Increment_Pivot!G23</f>
        <v>1.51515</v>
      </c>
      <c r="H25" s="64">
        <f>Increment_Pivot!H23</f>
        <v>1.9802599999999999</v>
      </c>
    </row>
    <row r="26" spans="1:8" x14ac:dyDescent="0.25">
      <c r="A26" s="17" t="str">
        <f>CHOOSE(IF(Increment_Pivot!A24&gt;=1,Increment_Pivot!A24,13),"JAN","FEB","MAR","APR","MAY","JUN","JLY","AUG","SEP","OCT","NOV","DEC","")</f>
        <v/>
      </c>
      <c r="B26" s="10" t="str">
        <f>VLOOKUP(IF(ISTEXT(Increment_Pivot!B24),Increment_Pivot!B24,""),Title_Lookup!$B$3:$C$27,2,0)</f>
        <v/>
      </c>
      <c r="C26" s="6" t="str">
        <f>VLOOKUP(IF(ISTEXT(Increment_Pivot!C24),Increment_Pivot!C24,""),Title_Lookup!$E$4:$F$6,2,1)</f>
        <v>BASIC</v>
      </c>
      <c r="D26" s="13" t="str">
        <f>MID(Increment_Pivot!D24,3,8)</f>
        <v>COASTAL</v>
      </c>
      <c r="E26" s="70">
        <f>Increment_Pivot!E24</f>
        <v>1.51515</v>
      </c>
      <c r="F26" s="65">
        <f>Increment_Pivot!F24</f>
        <v>1.51515</v>
      </c>
      <c r="G26" s="65"/>
      <c r="H26" s="66">
        <f>Increment_Pivot!H24</f>
        <v>1.97106</v>
      </c>
    </row>
    <row r="27" spans="1:8" x14ac:dyDescent="0.25">
      <c r="A27" s="17" t="str">
        <f>CHOOSE(IF(Increment_Pivot!A25&gt;=1,Increment_Pivot!A25,13),"JAN","FEB","MAR","APR","MAY","JUN","JLY","AUG","SEP","OCT","NOV","DEC","")</f>
        <v/>
      </c>
      <c r="B27" s="10" t="str">
        <f>VLOOKUP(IF(ISTEXT(Increment_Pivot!B25),Increment_Pivot!B25,""),Title_Lookup!$B$3:$C$27,2,0)</f>
        <v/>
      </c>
      <c r="C27" s="6" t="str">
        <f>VLOOKUP(IF(ISTEXT(Increment_Pivot!C25),Increment_Pivot!C25,""),Title_Lookup!$E$4:$F$6,2,1)</f>
        <v/>
      </c>
      <c r="D27" s="13" t="str">
        <f>MID(Increment_Pivot!D25,3,8)</f>
        <v>MOUNTAIN</v>
      </c>
      <c r="E27" s="71">
        <f>Increment_Pivot!E25</f>
        <v>1.51515</v>
      </c>
      <c r="F27" s="59">
        <f>Increment_Pivot!F25</f>
        <v>1.51515</v>
      </c>
      <c r="G27" s="59"/>
      <c r="H27" s="60">
        <f>Increment_Pivot!H25</f>
        <v>1.92614</v>
      </c>
    </row>
    <row r="28" spans="1:8" x14ac:dyDescent="0.25">
      <c r="A28" s="17" t="str">
        <f>CHOOSE(IF(Increment_Pivot!A26&gt;=1,Increment_Pivot!A26,13),"JAN","FEB","MAR","APR","MAY","JUN","JLY","AUG","SEP","OCT","NOV","DEC","")</f>
        <v/>
      </c>
      <c r="B28" s="10" t="str">
        <f>VLOOKUP(IF(ISTEXT(Increment_Pivot!B26),Increment_Pivot!B26,""),Title_Lookup!$B$3:$C$27,2,0)</f>
        <v/>
      </c>
      <c r="C28" s="6" t="str">
        <f>VLOOKUP(IF(ISTEXT(Increment_Pivot!C26),Increment_Pivot!C26,""),Title_Lookup!$E$4:$F$6,2,1)</f>
        <v/>
      </c>
      <c r="D28" s="13" t="str">
        <f>MID(Increment_Pivot!D26,3,8)</f>
        <v>DESERT</v>
      </c>
      <c r="E28" s="71">
        <f>Increment_Pivot!E26</f>
        <v>1.51515</v>
      </c>
      <c r="F28" s="59">
        <f>Increment_Pivot!F26</f>
        <v>1.51515</v>
      </c>
      <c r="G28" s="59"/>
      <c r="H28" s="60">
        <f>Increment_Pivot!H26</f>
        <v>1.90313</v>
      </c>
    </row>
    <row r="29" spans="1:8" x14ac:dyDescent="0.25">
      <c r="A29" s="17" t="str">
        <f>CHOOSE(IF(Increment_Pivot!A27&gt;=1,Increment_Pivot!A27,13),"JAN","FEB","MAR","APR","MAY","JUN","JLY","AUG","SEP","OCT","NOV","DEC","")</f>
        <v/>
      </c>
      <c r="B29" s="11" t="str">
        <f>VLOOKUP(IF(ISTEXT(Increment_Pivot!B27),Increment_Pivot!B27,""),Title_Lookup!$B$3:$C$27,2,0)</f>
        <v/>
      </c>
      <c r="C29" s="7" t="str">
        <f>VLOOKUP(IF(ISTEXT(Increment_Pivot!C27),Increment_Pivot!C27,""),Title_Lookup!$E$4:$F$6,2,1)</f>
        <v/>
      </c>
      <c r="D29" s="14" t="str">
        <f>MID(Increment_Pivot!D27,3,8)</f>
        <v>INLAND</v>
      </c>
      <c r="E29" s="72">
        <f>Increment_Pivot!E27</f>
        <v>1.51515</v>
      </c>
      <c r="F29" s="63">
        <f>Increment_Pivot!F27</f>
        <v>1.51515</v>
      </c>
      <c r="G29" s="63"/>
      <c r="H29" s="64">
        <f>Increment_Pivot!H27</f>
        <v>1.95767</v>
      </c>
    </row>
    <row r="30" spans="1:8" x14ac:dyDescent="0.25">
      <c r="A30" s="17" t="str">
        <f>CHOOSE(IF(Increment_Pivot!A28&gt;=1,Increment_Pivot!A28,13),"JAN","FEB","MAR","APR","MAY","JUN","JLY","AUG","SEP","OCT","NOV","DEC","")</f>
        <v/>
      </c>
      <c r="B30" s="9" t="str">
        <f>VLOOKUP(IF(ISTEXT(Increment_Pivot!B28),Increment_Pivot!B28,""),Title_Lookup!$B$3:$C$27,2,0)</f>
        <v>75 to 100 kWh</v>
      </c>
      <c r="C30" s="58" t="str">
        <f>VLOOKUP(IF(ISTEXT(Increment_Pivot!C28),Increment_Pivot!C28,""),Title_Lookup!$E$4:$F$6,2,1)</f>
        <v>ALL ELECT</v>
      </c>
      <c r="D30" s="12" t="str">
        <f>MID(Increment_Pivot!D28,3,8)</f>
        <v>COASTAL</v>
      </c>
      <c r="E30" s="70"/>
      <c r="F30" s="65">
        <f>Increment_Pivot!F28</f>
        <v>2.2727300000000001</v>
      </c>
      <c r="G30" s="65">
        <f>Increment_Pivot!G28</f>
        <v>2.2727300000000001</v>
      </c>
      <c r="H30" s="66">
        <f>Increment_Pivot!H28</f>
        <v>2.7578999999999998</v>
      </c>
    </row>
    <row r="31" spans="1:8" x14ac:dyDescent="0.25">
      <c r="A31" s="17" t="str">
        <f>CHOOSE(IF(Increment_Pivot!A29&gt;=1,Increment_Pivot!A29,13),"JAN","FEB","MAR","APR","MAY","JUN","JLY","AUG","SEP","OCT","NOV","DEC","")</f>
        <v/>
      </c>
      <c r="B31" s="10" t="str">
        <f>VLOOKUP(IF(ISTEXT(Increment_Pivot!B29),Increment_Pivot!B29,""),Title_Lookup!$B$3:$C$27,2,0)</f>
        <v/>
      </c>
      <c r="C31" s="6" t="str">
        <f>VLOOKUP(IF(ISTEXT(Increment_Pivot!C29),Increment_Pivot!C29,""),Title_Lookup!$E$4:$F$6,2,1)</f>
        <v/>
      </c>
      <c r="D31" s="13" t="str">
        <f>MID(Increment_Pivot!D29,3,8)</f>
        <v>MOUNTAIN</v>
      </c>
      <c r="E31" s="71"/>
      <c r="F31" s="59">
        <f>Increment_Pivot!F29</f>
        <v>2.2727300000000001</v>
      </c>
      <c r="G31" s="59">
        <f>Increment_Pivot!G29</f>
        <v>2.2727300000000001</v>
      </c>
      <c r="H31" s="60">
        <f>Increment_Pivot!H29</f>
        <v>2.6970399999999999</v>
      </c>
    </row>
    <row r="32" spans="1:8" x14ac:dyDescent="0.25">
      <c r="A32" s="17" t="str">
        <f>CHOOSE(IF(Increment_Pivot!A30&gt;=1,Increment_Pivot!A30,13),"JAN","FEB","MAR","APR","MAY","JUN","JLY","AUG","SEP","OCT","NOV","DEC","")</f>
        <v/>
      </c>
      <c r="B32" s="10" t="str">
        <f>VLOOKUP(IF(ISTEXT(Increment_Pivot!B30),Increment_Pivot!B30,""),Title_Lookup!$B$3:$C$27,2,0)</f>
        <v/>
      </c>
      <c r="C32" s="6" t="str">
        <f>VLOOKUP(IF(ISTEXT(Increment_Pivot!C30),Increment_Pivot!C30,""),Title_Lookup!$E$4:$F$6,2,1)</f>
        <v/>
      </c>
      <c r="D32" s="13" t="str">
        <f>MID(Increment_Pivot!D30,3,8)</f>
        <v>DESERT</v>
      </c>
      <c r="E32" s="71"/>
      <c r="F32" s="59">
        <f>Increment_Pivot!F30</f>
        <v>2.2727300000000001</v>
      </c>
      <c r="G32" s="59">
        <f>Increment_Pivot!G30</f>
        <v>2.2727300000000001</v>
      </c>
      <c r="H32" s="60">
        <f>Increment_Pivot!H30</f>
        <v>2.7069700000000001</v>
      </c>
    </row>
    <row r="33" spans="1:8" x14ac:dyDescent="0.25">
      <c r="A33" s="17" t="str">
        <f>CHOOSE(IF(Increment_Pivot!A31&gt;=1,Increment_Pivot!A31,13),"JAN","FEB","MAR","APR","MAY","JUN","JLY","AUG","SEP","OCT","NOV","DEC","")</f>
        <v/>
      </c>
      <c r="B33" s="10" t="str">
        <f>VLOOKUP(IF(ISTEXT(Increment_Pivot!B31),Increment_Pivot!B31,""),Title_Lookup!$B$3:$C$27,2,0)</f>
        <v/>
      </c>
      <c r="C33" s="7" t="str">
        <f>VLOOKUP(IF(ISTEXT(Increment_Pivot!C31),Increment_Pivot!C31,""),Title_Lookup!$E$4:$F$6,2,1)</f>
        <v/>
      </c>
      <c r="D33" s="14" t="str">
        <f>MID(Increment_Pivot!D31,3,8)</f>
        <v>INLAND</v>
      </c>
      <c r="E33" s="72"/>
      <c r="F33" s="63">
        <f>Increment_Pivot!F31</f>
        <v>2.2727300000000001</v>
      </c>
      <c r="G33" s="63">
        <f>Increment_Pivot!G31</f>
        <v>2.2727300000000001</v>
      </c>
      <c r="H33" s="64">
        <f>Increment_Pivot!H31</f>
        <v>2.77386</v>
      </c>
    </row>
    <row r="34" spans="1:8" x14ac:dyDescent="0.25">
      <c r="A34" s="17" t="str">
        <f>CHOOSE(IF(Increment_Pivot!A32&gt;=1,Increment_Pivot!A32,13),"JAN","FEB","MAR","APR","MAY","JUN","JLY","AUG","SEP","OCT","NOV","DEC","")</f>
        <v/>
      </c>
      <c r="B34" s="10" t="str">
        <f>VLOOKUP(IF(ISTEXT(Increment_Pivot!B32),Increment_Pivot!B32,""),Title_Lookup!$B$3:$C$27,2,0)</f>
        <v/>
      </c>
      <c r="C34" s="6" t="str">
        <f>VLOOKUP(IF(ISTEXT(Increment_Pivot!C32),Increment_Pivot!C32,""),Title_Lookup!$E$4:$F$6,2,1)</f>
        <v>BASIC</v>
      </c>
      <c r="D34" s="13" t="str">
        <f>MID(Increment_Pivot!D32,3,8)</f>
        <v>COASTAL</v>
      </c>
      <c r="E34" s="70">
        <f>Increment_Pivot!E32</f>
        <v>2.23529</v>
      </c>
      <c r="F34" s="65">
        <f>Increment_Pivot!F32</f>
        <v>2.23529</v>
      </c>
      <c r="G34" s="65"/>
      <c r="H34" s="66">
        <f>Increment_Pivot!H32</f>
        <v>2.7505799999999998</v>
      </c>
    </row>
    <row r="35" spans="1:8" x14ac:dyDescent="0.25">
      <c r="A35" s="17" t="str">
        <f>CHOOSE(IF(Increment_Pivot!A33&gt;=1,Increment_Pivot!A33,13),"JAN","FEB","MAR","APR","MAY","JUN","JLY","AUG","SEP","OCT","NOV","DEC","")</f>
        <v/>
      </c>
      <c r="B35" s="10" t="str">
        <f>VLOOKUP(IF(ISTEXT(Increment_Pivot!B33),Increment_Pivot!B33,""),Title_Lookup!$B$3:$C$27,2,0)</f>
        <v/>
      </c>
      <c r="C35" s="6" t="str">
        <f>VLOOKUP(IF(ISTEXT(Increment_Pivot!C33),Increment_Pivot!C33,""),Title_Lookup!$E$4:$F$6,2,1)</f>
        <v/>
      </c>
      <c r="D35" s="13" t="str">
        <f>MID(Increment_Pivot!D33,3,8)</f>
        <v>MOUNTAIN</v>
      </c>
      <c r="E35" s="71">
        <f>Increment_Pivot!E33</f>
        <v>2.2727300000000001</v>
      </c>
      <c r="F35" s="59">
        <f>Increment_Pivot!F33</f>
        <v>2.2727300000000001</v>
      </c>
      <c r="G35" s="59"/>
      <c r="H35" s="60">
        <f>Increment_Pivot!H33</f>
        <v>2.70452</v>
      </c>
    </row>
    <row r="36" spans="1:8" x14ac:dyDescent="0.25">
      <c r="A36" s="17" t="str">
        <f>CHOOSE(IF(Increment_Pivot!A34&gt;=1,Increment_Pivot!A34,13),"JAN","FEB","MAR","APR","MAY","JUN","JLY","AUG","SEP","OCT","NOV","DEC","")</f>
        <v/>
      </c>
      <c r="B36" s="10" t="str">
        <f>VLOOKUP(IF(ISTEXT(Increment_Pivot!B34),Increment_Pivot!B34,""),Title_Lookup!$B$3:$C$27,2,0)</f>
        <v/>
      </c>
      <c r="C36" s="6" t="str">
        <f>VLOOKUP(IF(ISTEXT(Increment_Pivot!C34),Increment_Pivot!C34,""),Title_Lookup!$E$4:$F$6,2,1)</f>
        <v/>
      </c>
      <c r="D36" s="13" t="str">
        <f>MID(Increment_Pivot!D34,3,8)</f>
        <v>DESERT</v>
      </c>
      <c r="E36" s="71">
        <f>Increment_Pivot!E34</f>
        <v>2.2727300000000001</v>
      </c>
      <c r="F36" s="59">
        <f>Increment_Pivot!F34</f>
        <v>2.2727300000000001</v>
      </c>
      <c r="G36" s="59"/>
      <c r="H36" s="60">
        <f>Increment_Pivot!H34</f>
        <v>2.6936300000000002</v>
      </c>
    </row>
    <row r="37" spans="1:8" x14ac:dyDescent="0.25">
      <c r="A37" s="17" t="str">
        <f>CHOOSE(IF(Increment_Pivot!A35&gt;=1,Increment_Pivot!A35,13),"JAN","FEB","MAR","APR","MAY","JUN","JLY","AUG","SEP","OCT","NOV","DEC","")</f>
        <v/>
      </c>
      <c r="B37" s="11" t="str">
        <f>VLOOKUP(IF(ISTEXT(Increment_Pivot!B35),Increment_Pivot!B35,""),Title_Lookup!$B$3:$C$27,2,0)</f>
        <v/>
      </c>
      <c r="C37" s="7" t="str">
        <f>VLOOKUP(IF(ISTEXT(Increment_Pivot!C35),Increment_Pivot!C35,""),Title_Lookup!$E$4:$F$6,2,1)</f>
        <v/>
      </c>
      <c r="D37" s="14" t="str">
        <f>MID(Increment_Pivot!D35,3,8)</f>
        <v>INLAND</v>
      </c>
      <c r="E37" s="72">
        <f>Increment_Pivot!E35</f>
        <v>2.2727300000000001</v>
      </c>
      <c r="F37" s="63">
        <f>Increment_Pivot!F35</f>
        <v>2.2727300000000001</v>
      </c>
      <c r="G37" s="63"/>
      <c r="H37" s="64">
        <f>Increment_Pivot!H35</f>
        <v>2.7456499999999999</v>
      </c>
    </row>
    <row r="38" spans="1:8" x14ac:dyDescent="0.25">
      <c r="A38" s="17" t="str">
        <f>CHOOSE(IF(Increment_Pivot!A36&gt;=1,Increment_Pivot!A36,13),"JAN","FEB","MAR","APR","MAY","JUN","JLY","AUG","SEP","OCT","NOV","DEC","")</f>
        <v/>
      </c>
      <c r="B38" s="9" t="str">
        <f>VLOOKUP(IF(ISTEXT(Increment_Pivot!B36),Increment_Pivot!B36,""),Title_Lookup!$B$3:$C$27,2,0)</f>
        <v>100 to 125 kWh</v>
      </c>
      <c r="C38" s="58" t="str">
        <f>VLOOKUP(IF(ISTEXT(Increment_Pivot!C36),Increment_Pivot!C36,""),Title_Lookup!$E$4:$F$6,2,1)</f>
        <v>ALL ELECT</v>
      </c>
      <c r="D38" s="12" t="str">
        <f>MID(Increment_Pivot!D36,3,8)</f>
        <v>COASTAL</v>
      </c>
      <c r="E38" s="70"/>
      <c r="F38" s="65">
        <f>Increment_Pivot!F36</f>
        <v>3.0303</v>
      </c>
      <c r="G38" s="65">
        <f>Increment_Pivot!G36</f>
        <v>3.0303</v>
      </c>
      <c r="H38" s="66">
        <f>Increment_Pivot!H36</f>
        <v>3.5345800000000001</v>
      </c>
    </row>
    <row r="39" spans="1:8" x14ac:dyDescent="0.25">
      <c r="A39" s="17" t="str">
        <f>CHOOSE(IF(Increment_Pivot!A37&gt;=1,Increment_Pivot!A37,13),"JAN","FEB","MAR","APR","MAY","JUN","JLY","AUG","SEP","OCT","NOV","DEC","")</f>
        <v/>
      </c>
      <c r="B39" s="10" t="str">
        <f>VLOOKUP(IF(ISTEXT(Increment_Pivot!B37),Increment_Pivot!B37,""),Title_Lookup!$B$3:$C$27,2,0)</f>
        <v/>
      </c>
      <c r="C39" s="6" t="str">
        <f>VLOOKUP(IF(ISTEXT(Increment_Pivot!C37),Increment_Pivot!C37,""),Title_Lookup!$E$4:$F$6,2,1)</f>
        <v/>
      </c>
      <c r="D39" s="13" t="str">
        <f>MID(Increment_Pivot!D37,3,8)</f>
        <v>MOUNTAIN</v>
      </c>
      <c r="E39" s="71"/>
      <c r="F39" s="59">
        <f>Increment_Pivot!F37</f>
        <v>3.0303</v>
      </c>
      <c r="G39" s="59">
        <f>Increment_Pivot!G37</f>
        <v>3.0303</v>
      </c>
      <c r="H39" s="60">
        <f>Increment_Pivot!H37</f>
        <v>3.4957500000000001</v>
      </c>
    </row>
    <row r="40" spans="1:8" x14ac:dyDescent="0.25">
      <c r="A40" s="17" t="str">
        <f>CHOOSE(IF(Increment_Pivot!A38&gt;=1,Increment_Pivot!A38,13),"JAN","FEB","MAR","APR","MAY","JUN","JLY","AUG","SEP","OCT","NOV","DEC","")</f>
        <v/>
      </c>
      <c r="B40" s="10" t="str">
        <f>VLOOKUP(IF(ISTEXT(Increment_Pivot!B38),Increment_Pivot!B38,""),Title_Lookup!$B$3:$C$27,2,0)</f>
        <v/>
      </c>
      <c r="C40" s="6" t="str">
        <f>VLOOKUP(IF(ISTEXT(Increment_Pivot!C38),Increment_Pivot!C38,""),Title_Lookup!$E$4:$F$6,2,1)</f>
        <v/>
      </c>
      <c r="D40" s="13" t="str">
        <f>MID(Increment_Pivot!D38,3,8)</f>
        <v>DESERT</v>
      </c>
      <c r="E40" s="71"/>
      <c r="F40" s="59">
        <f>Increment_Pivot!F38</f>
        <v>3.0303</v>
      </c>
      <c r="G40" s="59">
        <f>Increment_Pivot!G38</f>
        <v>3.0303</v>
      </c>
      <c r="H40" s="60">
        <f>Increment_Pivot!H38</f>
        <v>3.4712100000000001</v>
      </c>
    </row>
    <row r="41" spans="1:8" x14ac:dyDescent="0.25">
      <c r="A41" s="17" t="str">
        <f>CHOOSE(IF(Increment_Pivot!A39&gt;=1,Increment_Pivot!A39,13),"JAN","FEB","MAR","APR","MAY","JUN","JLY","AUG","SEP","OCT","NOV","DEC","")</f>
        <v/>
      </c>
      <c r="B41" s="10" t="str">
        <f>VLOOKUP(IF(ISTEXT(Increment_Pivot!B39),Increment_Pivot!B39,""),Title_Lookup!$B$3:$C$27,2,0)</f>
        <v/>
      </c>
      <c r="C41" s="7" t="str">
        <f>VLOOKUP(IF(ISTEXT(Increment_Pivot!C39),Increment_Pivot!C39,""),Title_Lookup!$E$4:$F$6,2,1)</f>
        <v/>
      </c>
      <c r="D41" s="14" t="str">
        <f>MID(Increment_Pivot!D39,3,8)</f>
        <v>INLAND</v>
      </c>
      <c r="E41" s="72"/>
      <c r="F41" s="63">
        <f>Increment_Pivot!F39</f>
        <v>3.0303</v>
      </c>
      <c r="G41" s="63">
        <f>Increment_Pivot!G39</f>
        <v>3.0303</v>
      </c>
      <c r="H41" s="64">
        <f>Increment_Pivot!H39</f>
        <v>3.5421299999999998</v>
      </c>
    </row>
    <row r="42" spans="1:8" x14ac:dyDescent="0.25">
      <c r="A42" s="17" t="str">
        <f>CHOOSE(IF(Increment_Pivot!A40&gt;=1,Increment_Pivot!A40,13),"JAN","FEB","MAR","APR","MAY","JUN","JLY","AUG","SEP","OCT","NOV","DEC","")</f>
        <v/>
      </c>
      <c r="B42" s="10" t="str">
        <f>VLOOKUP(IF(ISTEXT(Increment_Pivot!B40),Increment_Pivot!B40,""),Title_Lookup!$B$3:$C$27,2,0)</f>
        <v/>
      </c>
      <c r="C42" s="6" t="str">
        <f>VLOOKUP(IF(ISTEXT(Increment_Pivot!C40),Increment_Pivot!C40,""),Title_Lookup!$E$4:$F$6,2,1)</f>
        <v>BASIC</v>
      </c>
      <c r="D42" s="13" t="str">
        <f>MID(Increment_Pivot!D40,3,8)</f>
        <v>COASTAL</v>
      </c>
      <c r="E42" s="70">
        <f>Increment_Pivot!E40</f>
        <v>3.0303</v>
      </c>
      <c r="F42" s="65">
        <f>Increment_Pivot!F40</f>
        <v>3.0303</v>
      </c>
      <c r="G42" s="65"/>
      <c r="H42" s="66">
        <f>Increment_Pivot!H40</f>
        <v>3.5329899999999999</v>
      </c>
    </row>
    <row r="43" spans="1:8" x14ac:dyDescent="0.25">
      <c r="A43" s="17" t="str">
        <f>CHOOSE(IF(Increment_Pivot!A41&gt;=1,Increment_Pivot!A41,13),"JAN","FEB","MAR","APR","MAY","JUN","JLY","AUG","SEP","OCT","NOV","DEC","")</f>
        <v/>
      </c>
      <c r="B43" s="10" t="str">
        <f>VLOOKUP(IF(ISTEXT(Increment_Pivot!B41),Increment_Pivot!B41,""),Title_Lookup!$B$3:$C$27,2,0)</f>
        <v/>
      </c>
      <c r="C43" s="6" t="str">
        <f>VLOOKUP(IF(ISTEXT(Increment_Pivot!C41),Increment_Pivot!C41,""),Title_Lookup!$E$4:$F$6,2,1)</f>
        <v/>
      </c>
      <c r="D43" s="13" t="str">
        <f>MID(Increment_Pivot!D41,3,8)</f>
        <v>MOUNTAIN</v>
      </c>
      <c r="E43" s="71">
        <f>Increment_Pivot!E41</f>
        <v>3.0303</v>
      </c>
      <c r="F43" s="59">
        <f>Increment_Pivot!F41</f>
        <v>3.0303</v>
      </c>
      <c r="G43" s="59"/>
      <c r="H43" s="60">
        <f>Increment_Pivot!H41</f>
        <v>3.5127799999999998</v>
      </c>
    </row>
    <row r="44" spans="1:8" x14ac:dyDescent="0.25">
      <c r="A44" s="17" t="str">
        <f>CHOOSE(IF(Increment_Pivot!A42&gt;=1,Increment_Pivot!A42,13),"JAN","FEB","MAR","APR","MAY","JUN","JLY","AUG","SEP","OCT","NOV","DEC","")</f>
        <v/>
      </c>
      <c r="B44" s="10" t="str">
        <f>VLOOKUP(IF(ISTEXT(Increment_Pivot!B42),Increment_Pivot!B42,""),Title_Lookup!$B$3:$C$27,2,0)</f>
        <v/>
      </c>
      <c r="C44" s="6" t="str">
        <f>VLOOKUP(IF(ISTEXT(Increment_Pivot!C42),Increment_Pivot!C42,""),Title_Lookup!$E$4:$F$6,2,1)</f>
        <v/>
      </c>
      <c r="D44" s="13" t="str">
        <f>MID(Increment_Pivot!D42,3,8)</f>
        <v>DESERT</v>
      </c>
      <c r="E44" s="71">
        <f>Increment_Pivot!E42</f>
        <v>3.0303</v>
      </c>
      <c r="F44" s="59">
        <f>Increment_Pivot!F42</f>
        <v>3.0303</v>
      </c>
      <c r="G44" s="59"/>
      <c r="H44" s="60">
        <f>Increment_Pivot!H42</f>
        <v>3.4779900000000001</v>
      </c>
    </row>
    <row r="45" spans="1:8" x14ac:dyDescent="0.25">
      <c r="A45" s="17" t="str">
        <f>CHOOSE(IF(Increment_Pivot!A43&gt;=1,Increment_Pivot!A43,13),"JAN","FEB","MAR","APR","MAY","JUN","JLY","AUG","SEP","OCT","NOV","DEC","")</f>
        <v/>
      </c>
      <c r="B45" s="11" t="str">
        <f>VLOOKUP(IF(ISTEXT(Increment_Pivot!B43),Increment_Pivot!B43,""),Title_Lookup!$B$3:$C$27,2,0)</f>
        <v/>
      </c>
      <c r="C45" s="7" t="str">
        <f>VLOOKUP(IF(ISTEXT(Increment_Pivot!C43),Increment_Pivot!C43,""),Title_Lookup!$E$4:$F$6,2,1)</f>
        <v/>
      </c>
      <c r="D45" s="14" t="str">
        <f>MID(Increment_Pivot!D43,3,8)</f>
        <v>INLAND</v>
      </c>
      <c r="E45" s="72">
        <f>Increment_Pivot!E43</f>
        <v>3.0303</v>
      </c>
      <c r="F45" s="63">
        <f>Increment_Pivot!F43</f>
        <v>3.0303</v>
      </c>
      <c r="G45" s="63"/>
      <c r="H45" s="64">
        <f>Increment_Pivot!H43</f>
        <v>3.53071</v>
      </c>
    </row>
    <row r="46" spans="1:8" x14ac:dyDescent="0.25">
      <c r="A46" s="17" t="str">
        <f>CHOOSE(IF(Increment_Pivot!A44&gt;=1,Increment_Pivot!A44,13),"JAN","FEB","MAR","APR","MAY","JUN","JLY","AUG","SEP","OCT","NOV","DEC","")</f>
        <v/>
      </c>
      <c r="B46" s="9" t="str">
        <f>VLOOKUP(IF(ISTEXT(Increment_Pivot!B44),Increment_Pivot!B44,""),Title_Lookup!$B$3:$C$27,2,0)</f>
        <v>125 to 150 kWh</v>
      </c>
      <c r="C46" s="58" t="str">
        <f>VLOOKUP(IF(ISTEXT(Increment_Pivot!C44),Increment_Pivot!C44,""),Title_Lookup!$E$4:$F$6,2,1)</f>
        <v>ALL ELECT</v>
      </c>
      <c r="D46" s="12" t="str">
        <f>MID(Increment_Pivot!D44,3,8)</f>
        <v>COASTAL</v>
      </c>
      <c r="E46" s="70"/>
      <c r="F46" s="65">
        <f>Increment_Pivot!F44</f>
        <v>3.7878799999999999</v>
      </c>
      <c r="G46" s="65">
        <f>Increment_Pivot!G44</f>
        <v>3.7878799999999999</v>
      </c>
      <c r="H46" s="66">
        <f>Increment_Pivot!H44</f>
        <v>4.3202199999999999</v>
      </c>
    </row>
    <row r="47" spans="1:8" x14ac:dyDescent="0.25">
      <c r="A47" s="17" t="str">
        <f>CHOOSE(IF(Increment_Pivot!A45&gt;=1,Increment_Pivot!A45,13),"JAN","FEB","MAR","APR","MAY","JUN","JLY","AUG","SEP","OCT","NOV","DEC","")</f>
        <v/>
      </c>
      <c r="B47" s="10" t="str">
        <f>VLOOKUP(IF(ISTEXT(Increment_Pivot!B45),Increment_Pivot!B45,""),Title_Lookup!$B$3:$C$27,2,0)</f>
        <v/>
      </c>
      <c r="C47" s="6" t="str">
        <f>VLOOKUP(IF(ISTEXT(Increment_Pivot!C45),Increment_Pivot!C45,""),Title_Lookup!$E$4:$F$6,2,1)</f>
        <v/>
      </c>
      <c r="D47" s="13" t="str">
        <f>MID(Increment_Pivot!D45,3,8)</f>
        <v>MOUNTAIN</v>
      </c>
      <c r="E47" s="71"/>
      <c r="F47" s="59">
        <f>Increment_Pivot!F45</f>
        <v>3.7878799999999999</v>
      </c>
      <c r="G47" s="59">
        <f>Increment_Pivot!G45</f>
        <v>3.7878799999999999</v>
      </c>
      <c r="H47" s="60">
        <f>Increment_Pivot!H45</f>
        <v>4.2509399999999999</v>
      </c>
    </row>
    <row r="48" spans="1:8" x14ac:dyDescent="0.25">
      <c r="A48" s="17" t="str">
        <f>CHOOSE(IF(Increment_Pivot!A46&gt;=1,Increment_Pivot!A46,13),"JAN","FEB","MAR","APR","MAY","JUN","JLY","AUG","SEP","OCT","NOV","DEC","")</f>
        <v/>
      </c>
      <c r="B48" s="10" t="str">
        <f>VLOOKUP(IF(ISTEXT(Increment_Pivot!B46),Increment_Pivot!B46,""),Title_Lookup!$B$3:$C$27,2,0)</f>
        <v/>
      </c>
      <c r="C48" s="6" t="str">
        <f>VLOOKUP(IF(ISTEXT(Increment_Pivot!C46),Increment_Pivot!C46,""),Title_Lookup!$E$4:$F$6,2,1)</f>
        <v/>
      </c>
      <c r="D48" s="13" t="str">
        <f>MID(Increment_Pivot!D46,3,8)</f>
        <v>DESERT</v>
      </c>
      <c r="E48" s="71"/>
      <c r="F48" s="59">
        <f>Increment_Pivot!F46</f>
        <v>3.7878799999999999</v>
      </c>
      <c r="G48" s="59">
        <f>Increment_Pivot!G46</f>
        <v>3.7878799999999999</v>
      </c>
      <c r="H48" s="60">
        <f>Increment_Pivot!H46</f>
        <v>4.2343099999999998</v>
      </c>
    </row>
    <row r="49" spans="1:8" x14ac:dyDescent="0.25">
      <c r="A49" s="17" t="str">
        <f>CHOOSE(IF(Increment_Pivot!A47&gt;=1,Increment_Pivot!A47,13),"JAN","FEB","MAR","APR","MAY","JUN","JLY","AUG","SEP","OCT","NOV","DEC","")</f>
        <v/>
      </c>
      <c r="B49" s="10" t="str">
        <f>VLOOKUP(IF(ISTEXT(Increment_Pivot!B47),Increment_Pivot!B47,""),Title_Lookup!$B$3:$C$27,2,0)</f>
        <v/>
      </c>
      <c r="C49" s="7" t="str">
        <f>VLOOKUP(IF(ISTEXT(Increment_Pivot!C47),Increment_Pivot!C47,""),Title_Lookup!$E$4:$F$6,2,1)</f>
        <v/>
      </c>
      <c r="D49" s="14" t="str">
        <f>MID(Increment_Pivot!D47,3,8)</f>
        <v>INLAND</v>
      </c>
      <c r="E49" s="72"/>
      <c r="F49" s="63">
        <f>Increment_Pivot!F47</f>
        <v>3.7878799999999999</v>
      </c>
      <c r="G49" s="63">
        <f>Increment_Pivot!G47</f>
        <v>3.7878799999999999</v>
      </c>
      <c r="H49" s="64">
        <f>Increment_Pivot!H47</f>
        <v>4.3302199999999997</v>
      </c>
    </row>
    <row r="50" spans="1:8" x14ac:dyDescent="0.25">
      <c r="A50" s="17" t="str">
        <f>CHOOSE(IF(Increment_Pivot!A48&gt;=1,Increment_Pivot!A48,13),"JAN","FEB","MAR","APR","MAY","JUN","JLY","AUG","SEP","OCT","NOV","DEC","")</f>
        <v/>
      </c>
      <c r="B50" s="10" t="str">
        <f>VLOOKUP(IF(ISTEXT(Increment_Pivot!B48),Increment_Pivot!B48,""),Title_Lookup!$B$3:$C$27,2,0)</f>
        <v/>
      </c>
      <c r="C50" s="6" t="str">
        <f>VLOOKUP(IF(ISTEXT(Increment_Pivot!C48),Increment_Pivot!C48,""),Title_Lookup!$E$4:$F$6,2,1)</f>
        <v>BASIC</v>
      </c>
      <c r="D50" s="13" t="str">
        <f>MID(Increment_Pivot!D48,3,8)</f>
        <v>COASTAL</v>
      </c>
      <c r="E50" s="70">
        <f>Increment_Pivot!E48</f>
        <v>3.7878799999999999</v>
      </c>
      <c r="F50" s="65">
        <f>Increment_Pivot!F48</f>
        <v>3.7878799999999999</v>
      </c>
      <c r="G50" s="65"/>
      <c r="H50" s="66">
        <f>Increment_Pivot!H48</f>
        <v>4.3193699999999993</v>
      </c>
    </row>
    <row r="51" spans="1:8" x14ac:dyDescent="0.25">
      <c r="A51" s="17" t="str">
        <f>CHOOSE(IF(Increment_Pivot!A49&gt;=1,Increment_Pivot!A49,13),"JAN","FEB","MAR","APR","MAY","JUN","JLY","AUG","SEP","OCT","NOV","DEC","")</f>
        <v/>
      </c>
      <c r="B51" s="10" t="str">
        <f>VLOOKUP(IF(ISTEXT(Increment_Pivot!B49),Increment_Pivot!B49,""),Title_Lookup!$B$3:$C$27,2,0)</f>
        <v/>
      </c>
      <c r="C51" s="6" t="str">
        <f>VLOOKUP(IF(ISTEXT(Increment_Pivot!C49),Increment_Pivot!C49,""),Title_Lookup!$E$4:$F$6,2,1)</f>
        <v/>
      </c>
      <c r="D51" s="13" t="str">
        <f>MID(Increment_Pivot!D49,3,8)</f>
        <v>MOUNTAIN</v>
      </c>
      <c r="E51" s="71">
        <f>Increment_Pivot!E49</f>
        <v>3.7878799999999999</v>
      </c>
      <c r="F51" s="59">
        <f>Increment_Pivot!F49</f>
        <v>3.7878799999999999</v>
      </c>
      <c r="G51" s="59"/>
      <c r="H51" s="60">
        <f>Increment_Pivot!H49</f>
        <v>4.27393</v>
      </c>
    </row>
    <row r="52" spans="1:8" x14ac:dyDescent="0.25">
      <c r="A52" s="17" t="str">
        <f>CHOOSE(IF(Increment_Pivot!A50&gt;=1,Increment_Pivot!A50,13),"JAN","FEB","MAR","APR","MAY","JUN","JLY","AUG","SEP","OCT","NOV","DEC","")</f>
        <v/>
      </c>
      <c r="B52" s="10" t="str">
        <f>VLOOKUP(IF(ISTEXT(Increment_Pivot!B50),Increment_Pivot!B50,""),Title_Lookup!$B$3:$C$27,2,0)</f>
        <v/>
      </c>
      <c r="C52" s="6" t="str">
        <f>VLOOKUP(IF(ISTEXT(Increment_Pivot!C50),Increment_Pivot!C50,""),Title_Lookup!$E$4:$F$6,2,1)</f>
        <v/>
      </c>
      <c r="D52" s="13" t="str">
        <f>MID(Increment_Pivot!D50,3,8)</f>
        <v>DESERT</v>
      </c>
      <c r="E52" s="71">
        <f>Increment_Pivot!E50</f>
        <v>3.7878799999999999</v>
      </c>
      <c r="F52" s="59">
        <f>Increment_Pivot!F50</f>
        <v>3.7878799999999999</v>
      </c>
      <c r="G52" s="59"/>
      <c r="H52" s="60">
        <f>Increment_Pivot!H50</f>
        <v>4.28111</v>
      </c>
    </row>
    <row r="53" spans="1:8" x14ac:dyDescent="0.25">
      <c r="A53" s="17" t="str">
        <f>CHOOSE(IF(Increment_Pivot!A51&gt;=1,Increment_Pivot!A51,13),"JAN","FEB","MAR","APR","MAY","JUN","JLY","AUG","SEP","OCT","NOV","DEC","")</f>
        <v/>
      </c>
      <c r="B53" s="11" t="str">
        <f>VLOOKUP(IF(ISTEXT(Increment_Pivot!B51),Increment_Pivot!B51,""),Title_Lookup!$B$3:$C$27,2,0)</f>
        <v/>
      </c>
      <c r="C53" s="7" t="str">
        <f>VLOOKUP(IF(ISTEXT(Increment_Pivot!C51),Increment_Pivot!C51,""),Title_Lookup!$E$4:$F$6,2,1)</f>
        <v/>
      </c>
      <c r="D53" s="14" t="str">
        <f>MID(Increment_Pivot!D51,3,8)</f>
        <v>INLAND</v>
      </c>
      <c r="E53" s="72">
        <f>Increment_Pivot!E51</f>
        <v>3.7878799999999999</v>
      </c>
      <c r="F53" s="63">
        <f>Increment_Pivot!F51</f>
        <v>3.7878799999999999</v>
      </c>
      <c r="G53" s="63"/>
      <c r="H53" s="64">
        <f>Increment_Pivot!H51</f>
        <v>4.3143699999999994</v>
      </c>
    </row>
    <row r="54" spans="1:8" x14ac:dyDescent="0.25">
      <c r="A54" s="17" t="str">
        <f>CHOOSE(IF(Increment_Pivot!A52&gt;=1,Increment_Pivot!A52,13),"JAN","FEB","MAR","APR","MAY","JUN","JLY","AUG","SEP","OCT","NOV","DEC","")</f>
        <v/>
      </c>
      <c r="B54" s="9" t="str">
        <f>VLOOKUP(IF(ISTEXT(Increment_Pivot!B52),Increment_Pivot!B52,""),Title_Lookup!$B$3:$C$27,2,0)</f>
        <v>150 to 200 kWh</v>
      </c>
      <c r="C54" s="58" t="str">
        <f>VLOOKUP(IF(ISTEXT(Increment_Pivot!C52),Increment_Pivot!C52,""),Title_Lookup!$E$4:$F$6,2,1)</f>
        <v>ALL ELECT</v>
      </c>
      <c r="D54" s="12" t="str">
        <f>MID(Increment_Pivot!D52,3,8)</f>
        <v>COASTAL</v>
      </c>
      <c r="E54" s="70"/>
      <c r="F54" s="65">
        <f>Increment_Pivot!F52</f>
        <v>4.5454499999999998</v>
      </c>
      <c r="G54" s="65">
        <f>Increment_Pivot!G52</f>
        <v>4.5454499999999998</v>
      </c>
      <c r="H54" s="66">
        <f>Increment_Pivot!H52</f>
        <v>5.5145599999999986</v>
      </c>
    </row>
    <row r="55" spans="1:8" x14ac:dyDescent="0.25">
      <c r="A55" s="17" t="str">
        <f>CHOOSE(IF(Increment_Pivot!A53&gt;=1,Increment_Pivot!A53,13),"JAN","FEB","MAR","APR","MAY","JUN","JLY","AUG","SEP","OCT","NOV","DEC","")</f>
        <v/>
      </c>
      <c r="B55" s="10" t="str">
        <f>VLOOKUP(IF(ISTEXT(Increment_Pivot!B53),Increment_Pivot!B53,""),Title_Lookup!$B$3:$C$27,2,0)</f>
        <v/>
      </c>
      <c r="C55" s="6" t="str">
        <f>VLOOKUP(IF(ISTEXT(Increment_Pivot!C53),Increment_Pivot!C53,""),Title_Lookup!$E$4:$F$6,2,1)</f>
        <v/>
      </c>
      <c r="D55" s="13" t="str">
        <f>MID(Increment_Pivot!D53,3,8)</f>
        <v>MOUNTAIN</v>
      </c>
      <c r="E55" s="71"/>
      <c r="F55" s="59">
        <f>Increment_Pivot!F53</f>
        <v>4.5454499999999998</v>
      </c>
      <c r="G55" s="59">
        <f>Increment_Pivot!G53</f>
        <v>4.5454499999999998</v>
      </c>
      <c r="H55" s="60">
        <f>Increment_Pivot!H53</f>
        <v>5.4692400000000001</v>
      </c>
    </row>
    <row r="56" spans="1:8" x14ac:dyDescent="0.25">
      <c r="A56" s="17" t="str">
        <f>CHOOSE(IF(Increment_Pivot!A54&gt;=1,Increment_Pivot!A54,13),"JAN","FEB","MAR","APR","MAY","JUN","JLY","AUG","SEP","OCT","NOV","DEC","")</f>
        <v/>
      </c>
      <c r="B56" s="10" t="str">
        <f>VLOOKUP(IF(ISTEXT(Increment_Pivot!B54),Increment_Pivot!B54,""),Title_Lookup!$B$3:$C$27,2,0)</f>
        <v/>
      </c>
      <c r="C56" s="6" t="str">
        <f>VLOOKUP(IF(ISTEXT(Increment_Pivot!C54),Increment_Pivot!C54,""),Title_Lookup!$E$4:$F$6,2,1)</f>
        <v/>
      </c>
      <c r="D56" s="13" t="str">
        <f>MID(Increment_Pivot!D54,3,8)</f>
        <v>DESERT</v>
      </c>
      <c r="E56" s="71"/>
      <c r="F56" s="59">
        <f>Increment_Pivot!F54</f>
        <v>4.5454499999999998</v>
      </c>
      <c r="G56" s="59">
        <f>Increment_Pivot!G54</f>
        <v>4.5454499999999998</v>
      </c>
      <c r="H56" s="60">
        <f>Increment_Pivot!H54</f>
        <v>5.4100099999999998</v>
      </c>
    </row>
    <row r="57" spans="1:8" x14ac:dyDescent="0.25">
      <c r="A57" s="17" t="str">
        <f>CHOOSE(IF(Increment_Pivot!A55&gt;=1,Increment_Pivot!A55,13),"JAN","FEB","MAR","APR","MAY","JUN","JLY","AUG","SEP","OCT","NOV","DEC","")</f>
        <v/>
      </c>
      <c r="B57" s="10" t="str">
        <f>VLOOKUP(IF(ISTEXT(Increment_Pivot!B55),Increment_Pivot!B55,""),Title_Lookup!$B$3:$C$27,2,0)</f>
        <v/>
      </c>
      <c r="C57" s="7" t="str">
        <f>VLOOKUP(IF(ISTEXT(Increment_Pivot!C55),Increment_Pivot!C55,""),Title_Lookup!$E$4:$F$6,2,1)</f>
        <v/>
      </c>
      <c r="D57" s="14" t="str">
        <f>MID(Increment_Pivot!D55,3,8)</f>
        <v>INLAND</v>
      </c>
      <c r="E57" s="72"/>
      <c r="F57" s="63">
        <f>Increment_Pivot!F55</f>
        <v>4.5454499999999998</v>
      </c>
      <c r="G57" s="63">
        <f>Increment_Pivot!G55</f>
        <v>4.5454499999999998</v>
      </c>
      <c r="H57" s="64">
        <f>Increment_Pivot!H55</f>
        <v>5.5344600000000002</v>
      </c>
    </row>
    <row r="58" spans="1:8" x14ac:dyDescent="0.25">
      <c r="A58" s="17" t="str">
        <f>CHOOSE(IF(Increment_Pivot!A56&gt;=1,Increment_Pivot!A56,13),"JAN","FEB","MAR","APR","MAY","JUN","JLY","AUG","SEP","OCT","NOV","DEC","")</f>
        <v/>
      </c>
      <c r="B58" s="10" t="str">
        <f>VLOOKUP(IF(ISTEXT(Increment_Pivot!B56),Increment_Pivot!B56,""),Title_Lookup!$B$3:$C$27,2,0)</f>
        <v/>
      </c>
      <c r="C58" s="6" t="str">
        <f>VLOOKUP(IF(ISTEXT(Increment_Pivot!C56),Increment_Pivot!C56,""),Title_Lookup!$E$4:$F$6,2,1)</f>
        <v>BASIC</v>
      </c>
      <c r="D58" s="13" t="str">
        <f>MID(Increment_Pivot!D56,3,8)</f>
        <v>COASTAL</v>
      </c>
      <c r="E58" s="70">
        <f>Increment_Pivot!E56</f>
        <v>4.5454499999999998</v>
      </c>
      <c r="F58" s="65">
        <f>Increment_Pivot!F56</f>
        <v>4.5454499999999998</v>
      </c>
      <c r="G58" s="65"/>
      <c r="H58" s="66">
        <f>Increment_Pivot!H56</f>
        <v>5.5259199999999993</v>
      </c>
    </row>
    <row r="59" spans="1:8" x14ac:dyDescent="0.25">
      <c r="A59" s="17" t="str">
        <f>CHOOSE(IF(Increment_Pivot!A57&gt;=1,Increment_Pivot!A57,13),"JAN","FEB","MAR","APR","MAY","JUN","JLY","AUG","SEP","OCT","NOV","DEC","")</f>
        <v/>
      </c>
      <c r="B59" s="10" t="str">
        <f>VLOOKUP(IF(ISTEXT(Increment_Pivot!B57),Increment_Pivot!B57,""),Title_Lookup!$B$3:$C$27,2,0)</f>
        <v/>
      </c>
      <c r="C59" s="6" t="str">
        <f>VLOOKUP(IF(ISTEXT(Increment_Pivot!C57),Increment_Pivot!C57,""),Title_Lookup!$E$4:$F$6,2,1)</f>
        <v/>
      </c>
      <c r="D59" s="13" t="str">
        <f>MID(Increment_Pivot!D57,3,8)</f>
        <v>MOUNTAIN</v>
      </c>
      <c r="E59" s="71">
        <f>Increment_Pivot!E57</f>
        <v>4.5454499999999998</v>
      </c>
      <c r="F59" s="59">
        <f>Increment_Pivot!F57</f>
        <v>4.5454499999999998</v>
      </c>
      <c r="G59" s="59"/>
      <c r="H59" s="60">
        <f>Increment_Pivot!H57</f>
        <v>5.4783799999999996</v>
      </c>
    </row>
    <row r="60" spans="1:8" x14ac:dyDescent="0.25">
      <c r="A60" s="17" t="str">
        <f>CHOOSE(IF(Increment_Pivot!A58&gt;=1,Increment_Pivot!A58,13),"JAN","FEB","MAR","APR","MAY","JUN","JLY","AUG","SEP","OCT","NOV","DEC","")</f>
        <v/>
      </c>
      <c r="B60" s="10" t="str">
        <f>VLOOKUP(IF(ISTEXT(Increment_Pivot!B58),Increment_Pivot!B58,""),Title_Lookup!$B$3:$C$27,2,0)</f>
        <v/>
      </c>
      <c r="C60" s="6" t="str">
        <f>VLOOKUP(IF(ISTEXT(Increment_Pivot!C58),Increment_Pivot!C58,""),Title_Lookup!$E$4:$F$6,2,1)</f>
        <v/>
      </c>
      <c r="D60" s="13" t="str">
        <f>MID(Increment_Pivot!D58,3,8)</f>
        <v>DESERT</v>
      </c>
      <c r="E60" s="71">
        <f>Increment_Pivot!E58</f>
        <v>4.5454499999999998</v>
      </c>
      <c r="F60" s="59">
        <f>Increment_Pivot!F58</f>
        <v>4.5454499999999998</v>
      </c>
      <c r="G60" s="59"/>
      <c r="H60" s="60">
        <f>Increment_Pivot!H58</f>
        <v>5.4251500000000004</v>
      </c>
    </row>
    <row r="61" spans="1:8" x14ac:dyDescent="0.25">
      <c r="A61" s="17" t="str">
        <f>CHOOSE(IF(Increment_Pivot!A59&gt;=1,Increment_Pivot!A59,13),"JAN","FEB","MAR","APR","MAY","JUN","JLY","AUG","SEP","OCT","NOV","DEC","")</f>
        <v/>
      </c>
      <c r="B61" s="11" t="str">
        <f>VLOOKUP(IF(ISTEXT(Increment_Pivot!B59),Increment_Pivot!B59,""),Title_Lookup!$B$3:$C$27,2,0)</f>
        <v/>
      </c>
      <c r="C61" s="7" t="str">
        <f>VLOOKUP(IF(ISTEXT(Increment_Pivot!C59),Increment_Pivot!C59,""),Title_Lookup!$E$4:$F$6,2,1)</f>
        <v/>
      </c>
      <c r="D61" s="14" t="str">
        <f>MID(Increment_Pivot!D59,3,8)</f>
        <v>INLAND</v>
      </c>
      <c r="E61" s="72">
        <f>Increment_Pivot!E59</f>
        <v>4.5454499999999998</v>
      </c>
      <c r="F61" s="63">
        <f>Increment_Pivot!F59</f>
        <v>4.5454499999999998</v>
      </c>
      <c r="G61" s="63"/>
      <c r="H61" s="64">
        <f>Increment_Pivot!H59</f>
        <v>5.5292699999999986</v>
      </c>
    </row>
    <row r="62" spans="1:8" x14ac:dyDescent="0.25">
      <c r="A62" s="17" t="str">
        <f>CHOOSE(IF(Increment_Pivot!A60&gt;=1,Increment_Pivot!A60,13),"JAN","FEB","MAR","APR","MAY","JUN","JLY","AUG","SEP","OCT","NOV","DEC","")</f>
        <v/>
      </c>
      <c r="B62" s="9" t="str">
        <f>VLOOKUP(IF(ISTEXT(Increment_Pivot!B60),Increment_Pivot!B60,""),Title_Lookup!$B$3:$C$27,2,0)</f>
        <v>200 to 250 kWh</v>
      </c>
      <c r="C62" s="58" t="str">
        <f>VLOOKUP(IF(ISTEXT(Increment_Pivot!C60),Increment_Pivot!C60,""),Title_Lookup!$E$4:$F$6,2,1)</f>
        <v>ALL ELECT</v>
      </c>
      <c r="D62" s="12" t="str">
        <f>MID(Increment_Pivot!D60,3,8)</f>
        <v>COASTAL</v>
      </c>
      <c r="E62" s="70"/>
      <c r="F62" s="65">
        <f>Increment_Pivot!F60</f>
        <v>6.0606099999999996</v>
      </c>
      <c r="G62" s="65">
        <f>Increment_Pivot!G60</f>
        <v>6.0606099999999996</v>
      </c>
      <c r="H62" s="66">
        <f>Increment_Pivot!H60</f>
        <v>7.058889999999999</v>
      </c>
    </row>
    <row r="63" spans="1:8" x14ac:dyDescent="0.25">
      <c r="A63" s="17" t="str">
        <f>CHOOSE(IF(Increment_Pivot!A61&gt;=1,Increment_Pivot!A61,13),"JAN","FEB","MAR","APR","MAY","JUN","JLY","AUG","SEP","OCT","NOV","DEC","")</f>
        <v/>
      </c>
      <c r="B63" s="10" t="str">
        <f>VLOOKUP(IF(ISTEXT(Increment_Pivot!B61),Increment_Pivot!B61,""),Title_Lookup!$B$3:$C$27,2,0)</f>
        <v/>
      </c>
      <c r="C63" s="6" t="str">
        <f>VLOOKUP(IF(ISTEXT(Increment_Pivot!C61),Increment_Pivot!C61,""),Title_Lookup!$E$4:$F$6,2,1)</f>
        <v/>
      </c>
      <c r="D63" s="13" t="str">
        <f>MID(Increment_Pivot!D61,3,8)</f>
        <v>MOUNTAIN</v>
      </c>
      <c r="E63" s="71"/>
      <c r="F63" s="59">
        <f>Increment_Pivot!F61</f>
        <v>6.0606099999999996</v>
      </c>
      <c r="G63" s="59">
        <f>Increment_Pivot!G61</f>
        <v>6.0606099999999996</v>
      </c>
      <c r="H63" s="60">
        <f>Increment_Pivot!H61</f>
        <v>6.9971300000000003</v>
      </c>
    </row>
    <row r="64" spans="1:8" x14ac:dyDescent="0.25">
      <c r="A64" s="17" t="str">
        <f>CHOOSE(IF(Increment_Pivot!A62&gt;=1,Increment_Pivot!A62,13),"JAN","FEB","MAR","APR","MAY","JUN","JLY","AUG","SEP","OCT","NOV","DEC","")</f>
        <v/>
      </c>
      <c r="B64" s="10" t="str">
        <f>VLOOKUP(IF(ISTEXT(Increment_Pivot!B62),Increment_Pivot!B62,""),Title_Lookup!$B$3:$C$27,2,0)</f>
        <v/>
      </c>
      <c r="C64" s="6" t="str">
        <f>VLOOKUP(IF(ISTEXT(Increment_Pivot!C62),Increment_Pivot!C62,""),Title_Lookup!$E$4:$F$6,2,1)</f>
        <v/>
      </c>
      <c r="D64" s="13" t="str">
        <f>MID(Increment_Pivot!D62,3,8)</f>
        <v>DESERT</v>
      </c>
      <c r="E64" s="71"/>
      <c r="F64" s="59">
        <f>Increment_Pivot!F62</f>
        <v>6.0606099999999996</v>
      </c>
      <c r="G64" s="59">
        <f>Increment_Pivot!G62</f>
        <v>6.0606099999999996</v>
      </c>
      <c r="H64" s="60">
        <f>Increment_Pivot!H62</f>
        <v>6.9457800000000001</v>
      </c>
    </row>
    <row r="65" spans="1:15" x14ac:dyDescent="0.25">
      <c r="A65" s="17" t="str">
        <f>CHOOSE(IF(Increment_Pivot!A63&gt;=1,Increment_Pivot!A63,13),"JAN","FEB","MAR","APR","MAY","JUN","JLY","AUG","SEP","OCT","NOV","DEC","")</f>
        <v/>
      </c>
      <c r="B65" s="10" t="str">
        <f>VLOOKUP(IF(ISTEXT(Increment_Pivot!B63),Increment_Pivot!B63,""),Title_Lookup!$B$3:$C$27,2,0)</f>
        <v/>
      </c>
      <c r="C65" s="7" t="str">
        <f>VLOOKUP(IF(ISTEXT(Increment_Pivot!C63),Increment_Pivot!C63,""),Title_Lookup!$E$4:$F$6,2,1)</f>
        <v/>
      </c>
      <c r="D65" s="14" t="str">
        <f>MID(Increment_Pivot!D63,3,8)</f>
        <v>INLAND</v>
      </c>
      <c r="E65" s="72"/>
      <c r="F65" s="63">
        <f>Increment_Pivot!F63</f>
        <v>6.0606099999999996</v>
      </c>
      <c r="G65" s="63">
        <f>Increment_Pivot!G63</f>
        <v>6.0606099999999996</v>
      </c>
      <c r="H65" s="64">
        <f>Increment_Pivot!H63</f>
        <v>7.0876100000000006</v>
      </c>
    </row>
    <row r="66" spans="1:15" x14ac:dyDescent="0.25">
      <c r="A66" s="17" t="str">
        <f>CHOOSE(IF(Increment_Pivot!A64&gt;=1,Increment_Pivot!A64,13),"JAN","FEB","MAR","APR","MAY","JUN","JLY","AUG","SEP","OCT","NOV","DEC","")</f>
        <v/>
      </c>
      <c r="B66" s="10" t="str">
        <f>VLOOKUP(IF(ISTEXT(Increment_Pivot!B64),Increment_Pivot!B64,""),Title_Lookup!$B$3:$C$27,2,0)</f>
        <v/>
      </c>
      <c r="C66" s="6" t="str">
        <f>VLOOKUP(IF(ISTEXT(Increment_Pivot!C64),Increment_Pivot!C64,""),Title_Lookup!$E$4:$F$6,2,1)</f>
        <v>BASIC</v>
      </c>
      <c r="D66" s="13" t="str">
        <f>MID(Increment_Pivot!D64,3,8)</f>
        <v>COASTAL</v>
      </c>
      <c r="E66" s="70">
        <f>Increment_Pivot!E64</f>
        <v>6.0606099999999996</v>
      </c>
      <c r="F66" s="65">
        <f>Increment_Pivot!F64</f>
        <v>6.0606099999999996</v>
      </c>
      <c r="G66" s="65"/>
      <c r="H66" s="66">
        <f>Increment_Pivot!H64</f>
        <v>7.0944000000000003</v>
      </c>
    </row>
    <row r="67" spans="1:15" x14ac:dyDescent="0.25">
      <c r="A67" s="17" t="str">
        <f>CHOOSE(IF(Increment_Pivot!A65&gt;=1,Increment_Pivot!A65,13),"JAN","FEB","MAR","APR","MAY","JUN","JLY","AUG","SEP","OCT","NOV","DEC","")</f>
        <v/>
      </c>
      <c r="B67" s="10" t="str">
        <f>VLOOKUP(IF(ISTEXT(Increment_Pivot!B65),Increment_Pivot!B65,""),Title_Lookup!$B$3:$C$27,2,0)</f>
        <v/>
      </c>
      <c r="C67" s="6" t="str">
        <f>VLOOKUP(IF(ISTEXT(Increment_Pivot!C65),Increment_Pivot!C65,""),Title_Lookup!$E$4:$F$6,2,1)</f>
        <v/>
      </c>
      <c r="D67" s="13" t="str">
        <f>MID(Increment_Pivot!D65,3,8)</f>
        <v>MOUNTAIN</v>
      </c>
      <c r="E67" s="71">
        <f>Increment_Pivot!E65</f>
        <v>6.0606099999999996</v>
      </c>
      <c r="F67" s="59">
        <f>Increment_Pivot!F65</f>
        <v>6.0606099999999996</v>
      </c>
      <c r="G67" s="59"/>
      <c r="H67" s="60">
        <f>Increment_Pivot!H65</f>
        <v>7.0269600000000008</v>
      </c>
    </row>
    <row r="68" spans="1:15" x14ac:dyDescent="0.25">
      <c r="A68" s="17" t="str">
        <f>CHOOSE(IF(Increment_Pivot!A66&gt;=1,Increment_Pivot!A66,13),"JAN","FEB","MAR","APR","MAY","JUN","JLY","AUG","SEP","OCT","NOV","DEC","")</f>
        <v/>
      </c>
      <c r="B68" s="10" t="str">
        <f>VLOOKUP(IF(ISTEXT(Increment_Pivot!B66),Increment_Pivot!B66,""),Title_Lookup!$B$3:$C$27,2,0)</f>
        <v/>
      </c>
      <c r="C68" s="6" t="str">
        <f>VLOOKUP(IF(ISTEXT(Increment_Pivot!C66),Increment_Pivot!C66,""),Title_Lookup!$E$4:$F$6,2,1)</f>
        <v/>
      </c>
      <c r="D68" s="13" t="str">
        <f>MID(Increment_Pivot!D66,3,8)</f>
        <v>DESERT</v>
      </c>
      <c r="E68" s="71">
        <f>Increment_Pivot!E66</f>
        <v>6</v>
      </c>
      <c r="F68" s="59">
        <f>Increment_Pivot!F66</f>
        <v>6</v>
      </c>
      <c r="G68" s="59"/>
      <c r="H68" s="60">
        <f>Increment_Pivot!H66</f>
        <v>6.96183</v>
      </c>
    </row>
    <row r="69" spans="1:15" x14ac:dyDescent="0.25">
      <c r="A69" s="17" t="str">
        <f>CHOOSE(IF(Increment_Pivot!A67&gt;=1,Increment_Pivot!A67,13),"JAN","FEB","MAR","APR","MAY","JUN","JLY","AUG","SEP","OCT","NOV","DEC","")</f>
        <v/>
      </c>
      <c r="B69" s="11" t="str">
        <f>VLOOKUP(IF(ISTEXT(Increment_Pivot!B67),Increment_Pivot!B67,""),Title_Lookup!$B$3:$C$27,2,0)</f>
        <v/>
      </c>
      <c r="C69" s="7" t="str">
        <f>VLOOKUP(IF(ISTEXT(Increment_Pivot!C67),Increment_Pivot!C67,""),Title_Lookup!$E$4:$F$6,2,1)</f>
        <v/>
      </c>
      <c r="D69" s="14" t="str">
        <f>MID(Increment_Pivot!D67,3,8)</f>
        <v>INLAND</v>
      </c>
      <c r="E69" s="72">
        <f>Increment_Pivot!E67</f>
        <v>6.0606099999999996</v>
      </c>
      <c r="F69" s="63">
        <f>Increment_Pivot!F67</f>
        <v>6.0606099999999996</v>
      </c>
      <c r="G69" s="63"/>
      <c r="H69" s="64">
        <f>Increment_Pivot!H67</f>
        <v>7.0860699999999994</v>
      </c>
    </row>
    <row r="70" spans="1:15" x14ac:dyDescent="0.25">
      <c r="A70" s="17" t="str">
        <f>CHOOSE(IF(Increment_Pivot!A68&gt;=1,Increment_Pivot!A68,13),"JAN","FEB","MAR","APR","MAY","JUN","JLY","AUG","SEP","OCT","NOV","DEC","")</f>
        <v/>
      </c>
      <c r="B70" s="9" t="str">
        <f>VLOOKUP(IF(ISTEXT(Increment_Pivot!B68),Increment_Pivot!B68,""),Title_Lookup!$B$3:$C$27,2,0)</f>
        <v>250 to 300 kWh</v>
      </c>
      <c r="C70" s="58" t="str">
        <f>VLOOKUP(IF(ISTEXT(Increment_Pivot!C68),Increment_Pivot!C68,""),Title_Lookup!$E$4:$F$6,2,1)</f>
        <v>ALL ELECT</v>
      </c>
      <c r="D70" s="12" t="str">
        <f>MID(Increment_Pivot!D68,3,8)</f>
        <v>COASTAL</v>
      </c>
      <c r="E70" s="70"/>
      <c r="F70" s="65">
        <f>Increment_Pivot!F68</f>
        <v>7.5757600000000007</v>
      </c>
      <c r="G70" s="65">
        <f>Increment_Pivot!G68</f>
        <v>7.5757600000000007</v>
      </c>
      <c r="H70" s="66">
        <f>Increment_Pivot!H68</f>
        <v>8.6208100000000005</v>
      </c>
    </row>
    <row r="71" spans="1:15" x14ac:dyDescent="0.25">
      <c r="A71" s="17" t="str">
        <f>CHOOSE(IF(Increment_Pivot!A69&gt;=1,Increment_Pivot!A69,13),"JAN","FEB","MAR","APR","MAY","JUN","JLY","AUG","SEP","OCT","NOV","DEC","")</f>
        <v/>
      </c>
      <c r="B71" s="10" t="str">
        <f>VLOOKUP(IF(ISTEXT(Increment_Pivot!B69),Increment_Pivot!B69,""),Title_Lookup!$B$3:$C$27,2,0)</f>
        <v/>
      </c>
      <c r="C71" s="6" t="str">
        <f>VLOOKUP(IF(ISTEXT(Increment_Pivot!C69),Increment_Pivot!C69,""),Title_Lookup!$E$4:$F$6,2,1)</f>
        <v/>
      </c>
      <c r="D71" s="13" t="str">
        <f>MID(Increment_Pivot!D69,3,8)</f>
        <v>MOUNTAIN</v>
      </c>
      <c r="E71" s="71"/>
      <c r="F71" s="59">
        <f>Increment_Pivot!F69</f>
        <v>7.5757600000000007</v>
      </c>
      <c r="G71" s="59">
        <f>Increment_Pivot!G69</f>
        <v>7.5757600000000007</v>
      </c>
      <c r="H71" s="60">
        <f>Increment_Pivot!H69</f>
        <v>8.6028500000000001</v>
      </c>
    </row>
    <row r="72" spans="1:15" x14ac:dyDescent="0.25">
      <c r="A72" s="17" t="str">
        <f>CHOOSE(IF(Increment_Pivot!A70&gt;=1,Increment_Pivot!A70,13),"JAN","FEB","MAR","APR","MAY","JUN","JLY","AUG","SEP","OCT","NOV","DEC","")</f>
        <v/>
      </c>
      <c r="B72" s="10" t="str">
        <f>VLOOKUP(IF(ISTEXT(Increment_Pivot!B70),Increment_Pivot!B70,""),Title_Lookup!$B$3:$C$27,2,0)</f>
        <v/>
      </c>
      <c r="C72" s="6" t="str">
        <f>VLOOKUP(IF(ISTEXT(Increment_Pivot!C70),Increment_Pivot!C70,""),Title_Lookup!$E$4:$F$6,2,1)</f>
        <v/>
      </c>
      <c r="D72" s="13" t="str">
        <f>MID(Increment_Pivot!D70,3,8)</f>
        <v>DESERT</v>
      </c>
      <c r="E72" s="71"/>
      <c r="F72" s="59">
        <f>Increment_Pivot!F70</f>
        <v>7.5757600000000007</v>
      </c>
      <c r="G72" s="59">
        <f>Increment_Pivot!G70</f>
        <v>7.5757600000000007</v>
      </c>
      <c r="H72" s="60">
        <f>Increment_Pivot!H70</f>
        <v>8.5575700000000001</v>
      </c>
    </row>
    <row r="73" spans="1:15" x14ac:dyDescent="0.25">
      <c r="A73" s="17" t="str">
        <f>CHOOSE(IF(Increment_Pivot!A71&gt;=1,Increment_Pivot!A71,13),"JAN","FEB","MAR","APR","MAY","JUN","JLY","AUG","SEP","OCT","NOV","DEC","")</f>
        <v/>
      </c>
      <c r="B73" s="10" t="str">
        <f>VLOOKUP(IF(ISTEXT(Increment_Pivot!B71),Increment_Pivot!B71,""),Title_Lookup!$B$3:$C$27,2,0)</f>
        <v/>
      </c>
      <c r="C73" s="7" t="str">
        <f>VLOOKUP(IF(ISTEXT(Increment_Pivot!C71),Increment_Pivot!C71,""),Title_Lookup!$E$4:$F$6,2,1)</f>
        <v/>
      </c>
      <c r="D73" s="14" t="str">
        <f>MID(Increment_Pivot!D71,3,8)</f>
        <v>INLAND</v>
      </c>
      <c r="E73" s="72"/>
      <c r="F73" s="63">
        <f>Increment_Pivot!F71</f>
        <v>7.5757600000000007</v>
      </c>
      <c r="G73" s="63">
        <f>Increment_Pivot!G71</f>
        <v>7.5757600000000007</v>
      </c>
      <c r="H73" s="64">
        <f>Increment_Pivot!H71</f>
        <v>8.6460600000000003</v>
      </c>
    </row>
    <row r="74" spans="1:15" x14ac:dyDescent="0.25">
      <c r="A74" s="17" t="str">
        <f>CHOOSE(IF(Increment_Pivot!A72&gt;=1,Increment_Pivot!A72,13),"JAN","FEB","MAR","APR","MAY","JUN","JLY","AUG","SEP","OCT","NOV","DEC","")</f>
        <v/>
      </c>
      <c r="B74" s="10" t="str">
        <f>VLOOKUP(IF(ISTEXT(Increment_Pivot!B72),Increment_Pivot!B72,""),Title_Lookup!$B$3:$C$27,2,0)</f>
        <v/>
      </c>
      <c r="C74" s="6" t="str">
        <f>VLOOKUP(IF(ISTEXT(Increment_Pivot!C72),Increment_Pivot!C72,""),Title_Lookup!$E$4:$F$6,2,1)</f>
        <v>BASIC</v>
      </c>
      <c r="D74" s="13" t="str">
        <f>MID(Increment_Pivot!D72,3,8)</f>
        <v>COASTAL</v>
      </c>
      <c r="E74" s="70">
        <f>Increment_Pivot!E72</f>
        <v>7.5757600000000007</v>
      </c>
      <c r="F74" s="65">
        <f>Increment_Pivot!F72</f>
        <v>7.5757600000000007</v>
      </c>
      <c r="G74" s="65"/>
      <c r="H74" s="66">
        <f>Increment_Pivot!H72</f>
        <v>8.6642499999999991</v>
      </c>
      <c r="I74" s="8"/>
      <c r="J74" s="8"/>
      <c r="K74" s="8"/>
      <c r="L74" s="15"/>
      <c r="M74" s="15"/>
      <c r="N74" s="15"/>
      <c r="O74" s="15"/>
    </row>
    <row r="75" spans="1:15" x14ac:dyDescent="0.25">
      <c r="A75" s="17" t="str">
        <f>CHOOSE(IF(Increment_Pivot!A73&gt;=1,Increment_Pivot!A73,13),"JAN","FEB","MAR","APR","MAY","JUN","JLY","AUG","SEP","OCT","NOV","DEC","")</f>
        <v/>
      </c>
      <c r="B75" s="10" t="str">
        <f>VLOOKUP(IF(ISTEXT(Increment_Pivot!B73),Increment_Pivot!B73,""),Title_Lookup!$B$3:$C$27,2,0)</f>
        <v/>
      </c>
      <c r="C75" s="6" t="str">
        <f>VLOOKUP(IF(ISTEXT(Increment_Pivot!C73),Increment_Pivot!C73,""),Title_Lookup!$E$4:$F$6,2,1)</f>
        <v/>
      </c>
      <c r="D75" s="13" t="str">
        <f>MID(Increment_Pivot!D73,3,8)</f>
        <v>MOUNTAIN</v>
      </c>
      <c r="E75" s="71">
        <f>Increment_Pivot!E73</f>
        <v>7.5757600000000007</v>
      </c>
      <c r="F75" s="59">
        <f>Increment_Pivot!F73</f>
        <v>7.5757600000000007</v>
      </c>
      <c r="G75" s="59"/>
      <c r="H75" s="60">
        <f>Increment_Pivot!H73</f>
        <v>8.6107899999999997</v>
      </c>
      <c r="I75" s="8"/>
      <c r="J75" s="8"/>
      <c r="K75" s="8"/>
      <c r="L75" s="15"/>
      <c r="M75" s="15"/>
      <c r="N75" s="15"/>
      <c r="O75" s="15"/>
    </row>
    <row r="76" spans="1:15" x14ac:dyDescent="0.25">
      <c r="A76" s="17" t="str">
        <f>CHOOSE(IF(Increment_Pivot!A74&gt;=1,Increment_Pivot!A74,13),"JAN","FEB","MAR","APR","MAY","JUN","JLY","AUG","SEP","OCT","NOV","DEC","")</f>
        <v/>
      </c>
      <c r="B76" s="10" t="str">
        <f>VLOOKUP(IF(ISTEXT(Increment_Pivot!B74),Increment_Pivot!B74,""),Title_Lookup!$B$3:$C$27,2,0)</f>
        <v/>
      </c>
      <c r="C76" s="6" t="str">
        <f>VLOOKUP(IF(ISTEXT(Increment_Pivot!C74),Increment_Pivot!C74,""),Title_Lookup!$E$4:$F$6,2,1)</f>
        <v/>
      </c>
      <c r="D76" s="13" t="str">
        <f>MID(Increment_Pivot!D74,3,8)</f>
        <v>DESERT</v>
      </c>
      <c r="E76" s="71">
        <f>Increment_Pivot!E74</f>
        <v>7.5757600000000007</v>
      </c>
      <c r="F76" s="59">
        <f>Increment_Pivot!F74</f>
        <v>7.5757600000000007</v>
      </c>
      <c r="G76" s="59"/>
      <c r="H76" s="60">
        <f>Increment_Pivot!H74</f>
        <v>8.4936100000000003</v>
      </c>
      <c r="I76" s="8"/>
      <c r="J76" s="8"/>
      <c r="K76" s="8"/>
      <c r="L76" s="15"/>
      <c r="M76" s="15"/>
      <c r="N76" s="15"/>
      <c r="O76" s="15"/>
    </row>
    <row r="77" spans="1:15" x14ac:dyDescent="0.25">
      <c r="A77" s="17" t="str">
        <f>CHOOSE(IF(Increment_Pivot!A75&gt;=1,Increment_Pivot!A75,13),"JAN","FEB","MAR","APR","MAY","JUN","JLY","AUG","SEP","OCT","NOV","DEC","")</f>
        <v/>
      </c>
      <c r="B77" s="11" t="str">
        <f>VLOOKUP(IF(ISTEXT(Increment_Pivot!B75),Increment_Pivot!B75,""),Title_Lookup!$B$3:$C$27,2,0)</f>
        <v/>
      </c>
      <c r="C77" s="7" t="str">
        <f>VLOOKUP(IF(ISTEXT(Increment_Pivot!C75),Increment_Pivot!C75,""),Title_Lookup!$E$4:$F$6,2,1)</f>
        <v/>
      </c>
      <c r="D77" s="14" t="str">
        <f>MID(Increment_Pivot!D75,3,8)</f>
        <v>INLAND</v>
      </c>
      <c r="E77" s="72">
        <f>Increment_Pivot!E75</f>
        <v>7.5757600000000007</v>
      </c>
      <c r="F77" s="63">
        <f>Increment_Pivot!F75</f>
        <v>7.5757600000000007</v>
      </c>
      <c r="G77" s="63"/>
      <c r="H77" s="64">
        <f>Increment_Pivot!H75</f>
        <v>8.6460799999999995</v>
      </c>
      <c r="I77" s="8"/>
      <c r="J77" s="8"/>
      <c r="K77" s="8"/>
      <c r="L77" s="15"/>
      <c r="M77" s="15"/>
      <c r="N77" s="15"/>
      <c r="O77" s="15"/>
    </row>
    <row r="78" spans="1:15" x14ac:dyDescent="0.25">
      <c r="A78" s="17" t="str">
        <f>CHOOSE(IF(Increment_Pivot!A76&gt;=1,Increment_Pivot!A76,13),"JAN","FEB","MAR","APR","MAY","JUN","JLY","AUG","SEP","OCT","NOV","DEC","")</f>
        <v/>
      </c>
      <c r="B78" s="9" t="str">
        <f>VLOOKUP(IF(ISTEXT(Increment_Pivot!B76),Increment_Pivot!B76,""),Title_Lookup!$B$3:$C$27,2,0)</f>
        <v>300 to 350 kWh</v>
      </c>
      <c r="C78" s="58" t="str">
        <f>VLOOKUP(IF(ISTEXT(Increment_Pivot!C76),Increment_Pivot!C76,""),Title_Lookup!$E$4:$F$6,2,1)</f>
        <v>ALL ELECT</v>
      </c>
      <c r="D78" s="12" t="str">
        <f>MID(Increment_Pivot!D76,3,8)</f>
        <v>COASTAL</v>
      </c>
      <c r="E78" s="70"/>
      <c r="F78" s="65">
        <f>Increment_Pivot!F76</f>
        <v>9.0909100000000009</v>
      </c>
      <c r="G78" s="65">
        <f>Increment_Pivot!G76</f>
        <v>9.0909100000000009</v>
      </c>
      <c r="H78" s="66">
        <f>Increment_Pivot!H76</f>
        <v>10.17699</v>
      </c>
      <c r="I78" s="8"/>
      <c r="J78" s="8"/>
      <c r="K78" s="8"/>
      <c r="L78" s="15"/>
      <c r="M78" s="15"/>
      <c r="N78" s="15"/>
      <c r="O78" s="15"/>
    </row>
    <row r="79" spans="1:15" x14ac:dyDescent="0.25">
      <c r="A79" s="17" t="str">
        <f>CHOOSE(IF(Increment_Pivot!A77&gt;=1,Increment_Pivot!A77,13),"JAN","FEB","MAR","APR","MAY","JUN","JLY","AUG","SEP","OCT","NOV","DEC","")</f>
        <v/>
      </c>
      <c r="B79" s="10" t="str">
        <f>VLOOKUP(IF(ISTEXT(Increment_Pivot!B77),Increment_Pivot!B77,""),Title_Lookup!$B$3:$C$27,2,0)</f>
        <v/>
      </c>
      <c r="C79" s="6" t="str">
        <f>VLOOKUP(IF(ISTEXT(Increment_Pivot!C77),Increment_Pivot!C77,""),Title_Lookup!$E$4:$F$6,2,1)</f>
        <v/>
      </c>
      <c r="D79" s="13" t="str">
        <f>MID(Increment_Pivot!D77,3,8)</f>
        <v>MOUNTAIN</v>
      </c>
      <c r="E79" s="71"/>
      <c r="F79" s="59">
        <f>Increment_Pivot!F77</f>
        <v>9.0909100000000009</v>
      </c>
      <c r="G79" s="59">
        <f>Increment_Pivot!G77</f>
        <v>9.0909100000000009</v>
      </c>
      <c r="H79" s="60">
        <f>Increment_Pivot!H77</f>
        <v>10.124560000000001</v>
      </c>
      <c r="I79" s="8"/>
      <c r="J79" s="8"/>
      <c r="K79" s="8"/>
      <c r="L79" s="15"/>
      <c r="M79" s="15"/>
      <c r="N79" s="15"/>
      <c r="O79" s="15"/>
    </row>
    <row r="80" spans="1:15" x14ac:dyDescent="0.25">
      <c r="A80" s="17" t="str">
        <f>CHOOSE(IF(Increment_Pivot!A78&gt;=1,Increment_Pivot!A78,13),"JAN","FEB","MAR","APR","MAY","JUN","JLY","AUG","SEP","OCT","NOV","DEC","")</f>
        <v/>
      </c>
      <c r="B80" s="10" t="str">
        <f>VLOOKUP(IF(ISTEXT(Increment_Pivot!B78),Increment_Pivot!B78,""),Title_Lookup!$B$3:$C$27,2,0)</f>
        <v/>
      </c>
      <c r="C80" s="6" t="str">
        <f>VLOOKUP(IF(ISTEXT(Increment_Pivot!C78),Increment_Pivot!C78,""),Title_Lookup!$E$4:$F$6,2,1)</f>
        <v/>
      </c>
      <c r="D80" s="13" t="str">
        <f>MID(Increment_Pivot!D78,3,8)</f>
        <v>DESERT</v>
      </c>
      <c r="E80" s="71"/>
      <c r="F80" s="59">
        <f>Increment_Pivot!F78</f>
        <v>9.0909100000000009</v>
      </c>
      <c r="G80" s="59">
        <f>Increment_Pivot!G78</f>
        <v>9.0909100000000009</v>
      </c>
      <c r="H80" s="60">
        <f>Increment_Pivot!H78</f>
        <v>10.06157</v>
      </c>
      <c r="I80" s="8"/>
      <c r="J80" s="8"/>
      <c r="K80" s="8"/>
      <c r="L80" s="15"/>
      <c r="M80" s="15"/>
      <c r="N80" s="15"/>
      <c r="O80" s="15"/>
    </row>
    <row r="81" spans="1:15" x14ac:dyDescent="0.25">
      <c r="A81" s="17" t="str">
        <f>CHOOSE(IF(Increment_Pivot!A79&gt;=1,Increment_Pivot!A79,13),"JAN","FEB","MAR","APR","MAY","JUN","JLY","AUG","SEP","OCT","NOV","DEC","")</f>
        <v/>
      </c>
      <c r="B81" s="10" t="str">
        <f>VLOOKUP(IF(ISTEXT(Increment_Pivot!B79),Increment_Pivot!B79,""),Title_Lookup!$B$3:$C$27,2,0)</f>
        <v/>
      </c>
      <c r="C81" s="7" t="str">
        <f>VLOOKUP(IF(ISTEXT(Increment_Pivot!C79),Increment_Pivot!C79,""),Title_Lookup!$E$4:$F$6,2,1)</f>
        <v/>
      </c>
      <c r="D81" s="14" t="str">
        <f>MID(Increment_Pivot!D79,3,8)</f>
        <v>INLAND</v>
      </c>
      <c r="E81" s="72"/>
      <c r="F81" s="63">
        <f>Increment_Pivot!F79</f>
        <v>9.0909100000000009</v>
      </c>
      <c r="G81" s="63">
        <f>Increment_Pivot!G79</f>
        <v>9.0909100000000009</v>
      </c>
      <c r="H81" s="64">
        <f>Increment_Pivot!H79</f>
        <v>10.19393</v>
      </c>
      <c r="I81" s="8"/>
      <c r="J81" s="8"/>
      <c r="K81" s="8"/>
      <c r="L81" s="15"/>
      <c r="M81" s="15"/>
      <c r="N81" s="15"/>
      <c r="O81" s="15"/>
    </row>
    <row r="82" spans="1:15" x14ac:dyDescent="0.25">
      <c r="A82" s="17" t="str">
        <f>CHOOSE(IF(Increment_Pivot!A80&gt;=1,Increment_Pivot!A80,13),"JAN","FEB","MAR","APR","MAY","JUN","JLY","AUG","SEP","OCT","NOV","DEC","")</f>
        <v/>
      </c>
      <c r="B82" s="10" t="str">
        <f>VLOOKUP(IF(ISTEXT(Increment_Pivot!B80),Increment_Pivot!B80,""),Title_Lookup!$B$3:$C$27,2,0)</f>
        <v/>
      </c>
      <c r="C82" s="6" t="str">
        <f>VLOOKUP(IF(ISTEXT(Increment_Pivot!C80),Increment_Pivot!C80,""),Title_Lookup!$E$4:$F$6,2,1)</f>
        <v>BASIC</v>
      </c>
      <c r="D82" s="13" t="str">
        <f>MID(Increment_Pivot!D80,3,8)</f>
        <v>COASTAL</v>
      </c>
      <c r="E82" s="70">
        <f>Increment_Pivot!E80</f>
        <v>9.0909100000000009</v>
      </c>
      <c r="F82" s="65">
        <f>Increment_Pivot!F80</f>
        <v>9.0909100000000009</v>
      </c>
      <c r="G82" s="65"/>
      <c r="H82" s="66">
        <f>Increment_Pivot!H80</f>
        <v>10.238</v>
      </c>
      <c r="I82" s="8"/>
      <c r="J82" s="8"/>
      <c r="K82" s="8"/>
      <c r="L82" s="15"/>
      <c r="M82" s="15"/>
      <c r="N82" s="15"/>
      <c r="O82" s="15"/>
    </row>
    <row r="83" spans="1:15" x14ac:dyDescent="0.25">
      <c r="A83" s="17" t="str">
        <f>CHOOSE(IF(Increment_Pivot!A81&gt;=1,Increment_Pivot!A81,13),"JAN","FEB","MAR","APR","MAY","JUN","JLY","AUG","SEP","OCT","NOV","DEC","")</f>
        <v/>
      </c>
      <c r="B83" s="10" t="str">
        <f>VLOOKUP(IF(ISTEXT(Increment_Pivot!B81),Increment_Pivot!B81,""),Title_Lookup!$B$3:$C$27,2,0)</f>
        <v/>
      </c>
      <c r="C83" s="6" t="str">
        <f>VLOOKUP(IF(ISTEXT(Increment_Pivot!C81),Increment_Pivot!C81,""),Title_Lookup!$E$4:$F$6,2,1)</f>
        <v/>
      </c>
      <c r="D83" s="13" t="str">
        <f>MID(Increment_Pivot!D81,3,8)</f>
        <v>MOUNTAIN</v>
      </c>
      <c r="E83" s="71">
        <f>Increment_Pivot!E81</f>
        <v>9.0909100000000009</v>
      </c>
      <c r="F83" s="59">
        <f>Increment_Pivot!F81</f>
        <v>9.0909100000000009</v>
      </c>
      <c r="G83" s="59"/>
      <c r="H83" s="60">
        <f>Increment_Pivot!H81</f>
        <v>10.13129</v>
      </c>
      <c r="I83" s="8"/>
      <c r="J83" s="8"/>
      <c r="K83" s="8"/>
      <c r="L83" s="15"/>
      <c r="M83" s="15"/>
      <c r="N83" s="15"/>
      <c r="O83" s="15"/>
    </row>
    <row r="84" spans="1:15" x14ac:dyDescent="0.25">
      <c r="A84" s="17" t="str">
        <f>CHOOSE(IF(Increment_Pivot!A82&gt;=1,Increment_Pivot!A82,13),"JAN","FEB","MAR","APR","MAY","JUN","JLY","AUG","SEP","OCT","NOV","DEC","")</f>
        <v/>
      </c>
      <c r="B84" s="10" t="str">
        <f>VLOOKUP(IF(ISTEXT(Increment_Pivot!B82),Increment_Pivot!B82,""),Title_Lookup!$B$3:$C$27,2,0)</f>
        <v/>
      </c>
      <c r="C84" s="6" t="str">
        <f>VLOOKUP(IF(ISTEXT(Increment_Pivot!C82),Increment_Pivot!C82,""),Title_Lookup!$E$4:$F$6,2,1)</f>
        <v/>
      </c>
      <c r="D84" s="13" t="str">
        <f>MID(Increment_Pivot!D82,3,8)</f>
        <v>DESERT</v>
      </c>
      <c r="E84" s="71">
        <f>Increment_Pivot!E82</f>
        <v>9.0909100000000009</v>
      </c>
      <c r="F84" s="59">
        <f>Increment_Pivot!F82</f>
        <v>9.0909100000000009</v>
      </c>
      <c r="G84" s="59"/>
      <c r="H84" s="60">
        <f>Increment_Pivot!H82</f>
        <v>10.049950000000001</v>
      </c>
      <c r="I84" s="8"/>
      <c r="J84" s="8"/>
      <c r="K84" s="8"/>
      <c r="L84" s="15"/>
      <c r="M84" s="15"/>
      <c r="N84" s="15"/>
      <c r="O84" s="15"/>
    </row>
    <row r="85" spans="1:15" x14ac:dyDescent="0.25">
      <c r="A85" s="17" t="str">
        <f>CHOOSE(IF(Increment_Pivot!A83&gt;=1,Increment_Pivot!A83,13),"JAN","FEB","MAR","APR","MAY","JUN","JLY","AUG","SEP","OCT","NOV","DEC","")</f>
        <v/>
      </c>
      <c r="B85" s="11" t="str">
        <f>VLOOKUP(IF(ISTEXT(Increment_Pivot!B83),Increment_Pivot!B83,""),Title_Lookup!$B$3:$C$27,2,0)</f>
        <v/>
      </c>
      <c r="C85" s="7" t="str">
        <f>VLOOKUP(IF(ISTEXT(Increment_Pivot!C83),Increment_Pivot!C83,""),Title_Lookup!$E$4:$F$6,2,1)</f>
        <v/>
      </c>
      <c r="D85" s="14" t="str">
        <f>MID(Increment_Pivot!D83,3,8)</f>
        <v>INLAND</v>
      </c>
      <c r="E85" s="72">
        <f>Increment_Pivot!E83</f>
        <v>9.0909100000000009</v>
      </c>
      <c r="F85" s="63">
        <f>Increment_Pivot!F83</f>
        <v>9.0909100000000009</v>
      </c>
      <c r="G85" s="63"/>
      <c r="H85" s="64">
        <f>Increment_Pivot!H83</f>
        <v>10.200699999999999</v>
      </c>
      <c r="I85" s="8"/>
      <c r="J85" s="8"/>
      <c r="K85" s="8"/>
      <c r="L85" s="15"/>
      <c r="M85" s="15"/>
      <c r="N85" s="15"/>
      <c r="O85" s="15"/>
    </row>
    <row r="86" spans="1:15" x14ac:dyDescent="0.25">
      <c r="A86" s="17" t="str">
        <f>CHOOSE(IF(Increment_Pivot!A84&gt;=1,Increment_Pivot!A84,13),"JAN","FEB","MAR","APR","MAY","JUN","JLY","AUG","SEP","OCT","NOV","DEC","")</f>
        <v/>
      </c>
      <c r="B86" s="9" t="str">
        <f>VLOOKUP(IF(ISTEXT(Increment_Pivot!B84),Increment_Pivot!B84,""),Title_Lookup!$B$3:$C$27,2,0)</f>
        <v>350 to 400 kWh</v>
      </c>
      <c r="C86" s="58" t="str">
        <f>VLOOKUP(IF(ISTEXT(Increment_Pivot!C84),Increment_Pivot!C84,""),Title_Lookup!$E$4:$F$6,2,1)</f>
        <v>ALL ELECT</v>
      </c>
      <c r="D86" s="12" t="str">
        <f>MID(Increment_Pivot!D84,3,8)</f>
        <v>COASTAL</v>
      </c>
      <c r="E86" s="70"/>
      <c r="F86" s="65">
        <f>Increment_Pivot!F84</f>
        <v>10.606059999999999</v>
      </c>
      <c r="G86" s="65">
        <f>Increment_Pivot!G84</f>
        <v>10.606059999999999</v>
      </c>
      <c r="H86" s="66">
        <f>Increment_Pivot!H84</f>
        <v>11.726419999999999</v>
      </c>
      <c r="I86" s="8"/>
      <c r="J86" s="8"/>
      <c r="K86" s="8"/>
      <c r="L86" s="15"/>
      <c r="M86" s="15"/>
      <c r="N86" s="15"/>
      <c r="O86" s="15"/>
    </row>
    <row r="87" spans="1:15" x14ac:dyDescent="0.25">
      <c r="A87" s="17" t="str">
        <f>CHOOSE(IF(Increment_Pivot!A85&gt;=1,Increment_Pivot!A85,13),"JAN","FEB","MAR","APR","MAY","JUN","JLY","AUG","SEP","OCT","NOV","DEC","")</f>
        <v/>
      </c>
      <c r="B87" s="10" t="str">
        <f>VLOOKUP(IF(ISTEXT(Increment_Pivot!B85),Increment_Pivot!B85,""),Title_Lookup!$B$3:$C$27,2,0)</f>
        <v/>
      </c>
      <c r="C87" s="6" t="str">
        <f>VLOOKUP(IF(ISTEXT(Increment_Pivot!C85),Increment_Pivot!C85,""),Title_Lookup!$E$4:$F$6,2,1)</f>
        <v/>
      </c>
      <c r="D87" s="13" t="str">
        <f>MID(Increment_Pivot!D85,3,8)</f>
        <v>MOUNTAIN</v>
      </c>
      <c r="E87" s="71"/>
      <c r="F87" s="59">
        <f>Increment_Pivot!F85</f>
        <v>10.606059999999999</v>
      </c>
      <c r="G87" s="59">
        <f>Increment_Pivot!G85</f>
        <v>10.606059999999999</v>
      </c>
      <c r="H87" s="60">
        <f>Increment_Pivot!H85</f>
        <v>11.70454</v>
      </c>
      <c r="I87" s="8"/>
      <c r="J87" s="8"/>
      <c r="K87" s="8"/>
      <c r="L87" s="15"/>
      <c r="M87" s="15"/>
      <c r="N87" s="15"/>
      <c r="O87" s="15"/>
    </row>
    <row r="88" spans="1:15" x14ac:dyDescent="0.25">
      <c r="A88" s="17" t="str">
        <f>CHOOSE(IF(Increment_Pivot!A86&gt;=1,Increment_Pivot!A86,13),"JAN","FEB","MAR","APR","MAY","JUN","JLY","AUG","SEP","OCT","NOV","DEC","")</f>
        <v/>
      </c>
      <c r="B88" s="10" t="str">
        <f>VLOOKUP(IF(ISTEXT(Increment_Pivot!B86),Increment_Pivot!B86,""),Title_Lookup!$B$3:$C$27,2,0)</f>
        <v/>
      </c>
      <c r="C88" s="6" t="str">
        <f>VLOOKUP(IF(ISTEXT(Increment_Pivot!C86),Increment_Pivot!C86,""),Title_Lookup!$E$4:$F$6,2,1)</f>
        <v/>
      </c>
      <c r="D88" s="13" t="str">
        <f>MID(Increment_Pivot!D86,3,8)</f>
        <v>DESERT</v>
      </c>
      <c r="E88" s="71"/>
      <c r="F88" s="59">
        <f>Increment_Pivot!F86</f>
        <v>10.606059999999999</v>
      </c>
      <c r="G88" s="59">
        <f>Increment_Pivot!G86</f>
        <v>10.606059999999999</v>
      </c>
      <c r="H88" s="60">
        <f>Increment_Pivot!H86</f>
        <v>11.604480000000001</v>
      </c>
      <c r="I88" s="8"/>
      <c r="J88" s="8"/>
      <c r="K88" s="8"/>
      <c r="L88" s="15"/>
      <c r="M88" s="15"/>
      <c r="N88" s="15"/>
      <c r="O88" s="15"/>
    </row>
    <row r="89" spans="1:15" x14ac:dyDescent="0.25">
      <c r="A89" s="17" t="str">
        <f>CHOOSE(IF(Increment_Pivot!A87&gt;=1,Increment_Pivot!A87,13),"JAN","FEB","MAR","APR","MAY","JUN","JLY","AUG","SEP","OCT","NOV","DEC","")</f>
        <v/>
      </c>
      <c r="B89" s="10" t="str">
        <f>VLOOKUP(IF(ISTEXT(Increment_Pivot!B87),Increment_Pivot!B87,""),Title_Lookup!$B$3:$C$27,2,0)</f>
        <v/>
      </c>
      <c r="C89" s="7" t="str">
        <f>VLOOKUP(IF(ISTEXT(Increment_Pivot!C87),Increment_Pivot!C87,""),Title_Lookup!$E$4:$F$6,2,1)</f>
        <v/>
      </c>
      <c r="D89" s="14" t="str">
        <f>MID(Increment_Pivot!D87,3,8)</f>
        <v>INLAND</v>
      </c>
      <c r="E89" s="72"/>
      <c r="F89" s="63">
        <f>Increment_Pivot!F87</f>
        <v>10.606059999999999</v>
      </c>
      <c r="G89" s="63">
        <f>Increment_Pivot!G87</f>
        <v>10.606059999999999</v>
      </c>
      <c r="H89" s="64">
        <f>Increment_Pivot!H87</f>
        <v>11.749930000000001</v>
      </c>
      <c r="I89" s="8"/>
      <c r="J89" s="8"/>
      <c r="K89" s="8"/>
      <c r="L89" s="15"/>
      <c r="M89" s="15"/>
      <c r="N89" s="15"/>
      <c r="O89" s="15"/>
    </row>
    <row r="90" spans="1:15" x14ac:dyDescent="0.25">
      <c r="A90" s="17" t="str">
        <f>CHOOSE(IF(Increment_Pivot!A88&gt;=1,Increment_Pivot!A88,13),"JAN","FEB","MAR","APR","MAY","JUN","JLY","AUG","SEP","OCT","NOV","DEC","")</f>
        <v/>
      </c>
      <c r="B90" s="10" t="str">
        <f>VLOOKUP(IF(ISTEXT(Increment_Pivot!B88),Increment_Pivot!B88,""),Title_Lookup!$B$3:$C$27,2,0)</f>
        <v/>
      </c>
      <c r="C90" s="6" t="str">
        <f>VLOOKUP(IF(ISTEXT(Increment_Pivot!C88),Increment_Pivot!C88,""),Title_Lookup!$E$4:$F$6,2,1)</f>
        <v>BASIC</v>
      </c>
      <c r="D90" s="13" t="str">
        <f>MID(Increment_Pivot!D88,3,8)</f>
        <v>COASTAL</v>
      </c>
      <c r="E90" s="70">
        <f>Increment_Pivot!E88</f>
        <v>10.441179999999999</v>
      </c>
      <c r="F90" s="65">
        <f>Increment_Pivot!F88</f>
        <v>10.441179999999999</v>
      </c>
      <c r="G90" s="65"/>
      <c r="H90" s="66">
        <f>Increment_Pivot!H88</f>
        <v>11.80125</v>
      </c>
      <c r="I90" s="8"/>
      <c r="J90" s="8"/>
      <c r="K90" s="8"/>
      <c r="L90" s="15"/>
      <c r="M90" s="15"/>
      <c r="N90" s="15"/>
      <c r="O90" s="15"/>
    </row>
    <row r="91" spans="1:15" x14ac:dyDescent="0.25">
      <c r="A91" s="17" t="str">
        <f>CHOOSE(IF(Increment_Pivot!A89&gt;=1,Increment_Pivot!A89,13),"JAN","FEB","MAR","APR","MAY","JUN","JLY","AUG","SEP","OCT","NOV","DEC","")</f>
        <v/>
      </c>
      <c r="B91" s="10" t="str">
        <f>VLOOKUP(IF(ISTEXT(Increment_Pivot!B89),Increment_Pivot!B89,""),Title_Lookup!$B$3:$C$27,2,0)</f>
        <v/>
      </c>
      <c r="C91" s="6" t="str">
        <f>VLOOKUP(IF(ISTEXT(Increment_Pivot!C89),Increment_Pivot!C89,""),Title_Lookup!$E$4:$F$6,2,1)</f>
        <v/>
      </c>
      <c r="D91" s="13" t="str">
        <f>MID(Increment_Pivot!D89,3,8)</f>
        <v>MOUNTAIN</v>
      </c>
      <c r="E91" s="71">
        <f>Increment_Pivot!E89</f>
        <v>10.606059999999999</v>
      </c>
      <c r="F91" s="59">
        <f>Increment_Pivot!F89</f>
        <v>10.606059999999999</v>
      </c>
      <c r="G91" s="59"/>
      <c r="H91" s="60">
        <f>Increment_Pivot!H89</f>
        <v>11.74225</v>
      </c>
      <c r="I91" s="8"/>
      <c r="J91" s="8"/>
      <c r="K91" s="8"/>
      <c r="L91" s="15"/>
      <c r="M91" s="15"/>
      <c r="N91" s="15"/>
      <c r="O91" s="15"/>
    </row>
    <row r="92" spans="1:15" x14ac:dyDescent="0.25">
      <c r="A92" s="17" t="str">
        <f>CHOOSE(IF(Increment_Pivot!A90&gt;=1,Increment_Pivot!A90,13),"JAN","FEB","MAR","APR","MAY","JUN","JLY","AUG","SEP","OCT","NOV","DEC","")</f>
        <v/>
      </c>
      <c r="B92" s="10" t="str">
        <f>VLOOKUP(IF(ISTEXT(Increment_Pivot!B90),Increment_Pivot!B90,""),Title_Lookup!$B$3:$C$27,2,0)</f>
        <v/>
      </c>
      <c r="C92" s="6" t="str">
        <f>VLOOKUP(IF(ISTEXT(Increment_Pivot!C90),Increment_Pivot!C90,""),Title_Lookup!$E$4:$F$6,2,1)</f>
        <v/>
      </c>
      <c r="D92" s="13" t="str">
        <f>MID(Increment_Pivot!D90,3,8)</f>
        <v>DESERT</v>
      </c>
      <c r="E92" s="71">
        <f>Increment_Pivot!E90</f>
        <v>10.606059999999999</v>
      </c>
      <c r="F92" s="59">
        <f>Increment_Pivot!F90</f>
        <v>10.606059999999999</v>
      </c>
      <c r="G92" s="59"/>
      <c r="H92" s="60">
        <f>Increment_Pivot!H90</f>
        <v>11.577909999999999</v>
      </c>
      <c r="I92" s="8"/>
      <c r="J92" s="8"/>
      <c r="K92" s="8"/>
      <c r="L92" s="15"/>
      <c r="M92" s="15"/>
      <c r="N92" s="15"/>
      <c r="O92" s="15"/>
    </row>
    <row r="93" spans="1:15" x14ac:dyDescent="0.25">
      <c r="A93" s="17" t="str">
        <f>CHOOSE(IF(Increment_Pivot!A91&gt;=1,Increment_Pivot!A91,13),"JAN","FEB","MAR","APR","MAY","JUN","JLY","AUG","SEP","OCT","NOV","DEC","")</f>
        <v/>
      </c>
      <c r="B93" s="11" t="str">
        <f>VLOOKUP(IF(ISTEXT(Increment_Pivot!B91),Increment_Pivot!B91,""),Title_Lookup!$B$3:$C$27,2,0)</f>
        <v/>
      </c>
      <c r="C93" s="7" t="str">
        <f>VLOOKUP(IF(ISTEXT(Increment_Pivot!C91),Increment_Pivot!C91,""),Title_Lookup!$E$4:$F$6,2,1)</f>
        <v/>
      </c>
      <c r="D93" s="14" t="str">
        <f>MID(Increment_Pivot!D91,3,8)</f>
        <v>INLAND</v>
      </c>
      <c r="E93" s="72">
        <f>Increment_Pivot!E91</f>
        <v>10.606059999999999</v>
      </c>
      <c r="F93" s="63">
        <f>Increment_Pivot!F91</f>
        <v>10.606059999999999</v>
      </c>
      <c r="G93" s="63"/>
      <c r="H93" s="64">
        <f>Increment_Pivot!H91</f>
        <v>11.75703</v>
      </c>
      <c r="I93" s="8"/>
      <c r="J93" s="8"/>
      <c r="K93" s="8"/>
      <c r="L93" s="15"/>
      <c r="M93" s="15"/>
      <c r="N93" s="15"/>
      <c r="O93" s="15"/>
    </row>
    <row r="94" spans="1:15" x14ac:dyDescent="0.25">
      <c r="A94" s="17" t="str">
        <f>CHOOSE(IF(Increment_Pivot!A92&gt;=1,Increment_Pivot!A92,13),"JAN","FEB","MAR","APR","MAY","JUN","JLY","AUG","SEP","OCT","NOV","DEC","")</f>
        <v/>
      </c>
      <c r="B94" s="9" t="str">
        <f>VLOOKUP(IF(ISTEXT(Increment_Pivot!B92),Increment_Pivot!B92,""),Title_Lookup!$B$3:$C$27,2,0)</f>
        <v>400 to 450 kWh</v>
      </c>
      <c r="C94" s="58" t="str">
        <f>VLOOKUP(IF(ISTEXT(Increment_Pivot!C92),Increment_Pivot!C92,""),Title_Lookup!$E$4:$F$6,2,1)</f>
        <v>ALL ELECT</v>
      </c>
      <c r="D94" s="12" t="str">
        <f>MID(Increment_Pivot!D92,3,8)</f>
        <v>COASTAL</v>
      </c>
      <c r="E94" s="70"/>
      <c r="F94" s="65">
        <f>Increment_Pivot!F92</f>
        <v>12.12121</v>
      </c>
      <c r="G94" s="65">
        <f>Increment_Pivot!G92</f>
        <v>12.12121</v>
      </c>
      <c r="H94" s="66">
        <f>Increment_Pivot!H92</f>
        <v>13.291600000000001</v>
      </c>
      <c r="I94" s="8"/>
      <c r="J94" s="8"/>
      <c r="K94" s="8"/>
      <c r="L94" s="15"/>
      <c r="M94" s="15"/>
      <c r="N94" s="15"/>
      <c r="O94" s="15"/>
    </row>
    <row r="95" spans="1:15" x14ac:dyDescent="0.25">
      <c r="A95" s="17" t="str">
        <f>CHOOSE(IF(Increment_Pivot!A93&gt;=1,Increment_Pivot!A93,13),"JAN","FEB","MAR","APR","MAY","JUN","JLY","AUG","SEP","OCT","NOV","DEC","")</f>
        <v/>
      </c>
      <c r="B95" s="10" t="str">
        <f>VLOOKUP(IF(ISTEXT(Increment_Pivot!B93),Increment_Pivot!B93,""),Title_Lookup!$B$3:$C$27,2,0)</f>
        <v/>
      </c>
      <c r="C95" s="6" t="str">
        <f>VLOOKUP(IF(ISTEXT(Increment_Pivot!C93),Increment_Pivot!C93,""),Title_Lookup!$E$4:$F$6,2,1)</f>
        <v/>
      </c>
      <c r="D95" s="13" t="str">
        <f>MID(Increment_Pivot!D93,3,8)</f>
        <v>MOUNTAIN</v>
      </c>
      <c r="E95" s="71"/>
      <c r="F95" s="59">
        <f>Increment_Pivot!F93</f>
        <v>12.12121</v>
      </c>
      <c r="G95" s="59">
        <f>Increment_Pivot!G93</f>
        <v>12.12121</v>
      </c>
      <c r="H95" s="60">
        <f>Increment_Pivot!H93</f>
        <v>13.294180000000001</v>
      </c>
      <c r="I95" s="8"/>
      <c r="J95" s="8"/>
      <c r="K95" s="8"/>
      <c r="L95" s="15"/>
      <c r="M95" s="15"/>
      <c r="N95" s="15"/>
      <c r="O95" s="15"/>
    </row>
    <row r="96" spans="1:15" x14ac:dyDescent="0.25">
      <c r="A96" s="17" t="str">
        <f>CHOOSE(IF(Increment_Pivot!A94&gt;=1,Increment_Pivot!A94,13),"JAN","FEB","MAR","APR","MAY","JUN","JLY","AUG","SEP","OCT","NOV","DEC","")</f>
        <v/>
      </c>
      <c r="B96" s="10" t="str">
        <f>VLOOKUP(IF(ISTEXT(Increment_Pivot!B94),Increment_Pivot!B94,""),Title_Lookup!$B$3:$C$27,2,0)</f>
        <v/>
      </c>
      <c r="C96" s="6" t="str">
        <f>VLOOKUP(IF(ISTEXT(Increment_Pivot!C94),Increment_Pivot!C94,""),Title_Lookup!$E$4:$F$6,2,1)</f>
        <v/>
      </c>
      <c r="D96" s="13" t="str">
        <f>MID(Increment_Pivot!D94,3,8)</f>
        <v>DESERT</v>
      </c>
      <c r="E96" s="71"/>
      <c r="F96" s="59">
        <f>Increment_Pivot!F94</f>
        <v>12.12121</v>
      </c>
      <c r="G96" s="59">
        <f>Increment_Pivot!G94</f>
        <v>12.12121</v>
      </c>
      <c r="H96" s="60">
        <f>Increment_Pivot!H94</f>
        <v>13.20918</v>
      </c>
      <c r="I96" s="8"/>
      <c r="J96" s="8"/>
      <c r="K96" s="8"/>
      <c r="L96" s="15"/>
      <c r="M96" s="15"/>
      <c r="N96" s="15"/>
      <c r="O96" s="15"/>
    </row>
    <row r="97" spans="1:15" x14ac:dyDescent="0.25">
      <c r="A97" s="17" t="str">
        <f>CHOOSE(IF(Increment_Pivot!A95&gt;=1,Increment_Pivot!A95,13),"JAN","FEB","MAR","APR","MAY","JUN","JLY","AUG","SEP","OCT","NOV","DEC","")</f>
        <v/>
      </c>
      <c r="B97" s="10" t="str">
        <f>VLOOKUP(IF(ISTEXT(Increment_Pivot!B95),Increment_Pivot!B95,""),Title_Lookup!$B$3:$C$27,2,0)</f>
        <v/>
      </c>
      <c r="C97" s="7" t="str">
        <f>VLOOKUP(IF(ISTEXT(Increment_Pivot!C95),Increment_Pivot!C95,""),Title_Lookup!$E$4:$F$6,2,1)</f>
        <v/>
      </c>
      <c r="D97" s="14" t="str">
        <f>MID(Increment_Pivot!D95,3,8)</f>
        <v>INLAND</v>
      </c>
      <c r="E97" s="72"/>
      <c r="F97" s="63">
        <f>Increment_Pivot!F95</f>
        <v>12.12121</v>
      </c>
      <c r="G97" s="63">
        <f>Increment_Pivot!G95</f>
        <v>12.12121</v>
      </c>
      <c r="H97" s="64">
        <f>Increment_Pivot!H95</f>
        <v>13.298730000000001</v>
      </c>
      <c r="I97" s="8"/>
      <c r="J97" s="8"/>
      <c r="K97" s="8"/>
      <c r="L97" s="15"/>
      <c r="M97" s="15"/>
      <c r="N97" s="15"/>
      <c r="O97" s="15"/>
    </row>
    <row r="98" spans="1:15" x14ac:dyDescent="0.25">
      <c r="A98" s="17" t="str">
        <f>CHOOSE(IF(Increment_Pivot!A96&gt;=1,Increment_Pivot!A96,13),"JAN","FEB","MAR","APR","MAY","JUN","JLY","AUG","SEP","OCT","NOV","DEC","")</f>
        <v/>
      </c>
      <c r="B98" s="10" t="str">
        <f>VLOOKUP(IF(ISTEXT(Increment_Pivot!B96),Increment_Pivot!B96,""),Title_Lookup!$B$3:$C$27,2,0)</f>
        <v/>
      </c>
      <c r="C98" s="6" t="str">
        <f>VLOOKUP(IF(ISTEXT(Increment_Pivot!C96),Increment_Pivot!C96,""),Title_Lookup!$E$4:$F$6,2,1)</f>
        <v>BASIC</v>
      </c>
      <c r="D98" s="13" t="str">
        <f>MID(Increment_Pivot!D96,3,8)</f>
        <v>COASTAL</v>
      </c>
      <c r="E98" s="70">
        <f>Increment_Pivot!E96</f>
        <v>12.12121</v>
      </c>
      <c r="F98" s="65">
        <f>Increment_Pivot!F96</f>
        <v>12.12121</v>
      </c>
      <c r="G98" s="65"/>
      <c r="H98" s="66">
        <f>Increment_Pivot!H96</f>
        <v>13.3626</v>
      </c>
      <c r="I98" s="8"/>
      <c r="J98" s="8"/>
      <c r="K98" s="8"/>
      <c r="L98" s="15"/>
      <c r="M98" s="15"/>
      <c r="N98" s="15"/>
      <c r="O98" s="15"/>
    </row>
    <row r="99" spans="1:15" x14ac:dyDescent="0.25">
      <c r="A99" s="17" t="str">
        <f>CHOOSE(IF(Increment_Pivot!A97&gt;=1,Increment_Pivot!A97,13),"JAN","FEB","MAR","APR","MAY","JUN","JLY","AUG","SEP","OCT","NOV","DEC","")</f>
        <v/>
      </c>
      <c r="B99" s="10" t="str">
        <f>VLOOKUP(IF(ISTEXT(Increment_Pivot!B97),Increment_Pivot!B97,""),Title_Lookup!$B$3:$C$27,2,0)</f>
        <v/>
      </c>
      <c r="C99" s="6" t="str">
        <f>VLOOKUP(IF(ISTEXT(Increment_Pivot!C97),Increment_Pivot!C97,""),Title_Lookup!$E$4:$F$6,2,1)</f>
        <v/>
      </c>
      <c r="D99" s="13" t="str">
        <f>MID(Increment_Pivot!D97,3,8)</f>
        <v>MOUNTAIN</v>
      </c>
      <c r="E99" s="71">
        <f>Increment_Pivot!E97</f>
        <v>12.12121</v>
      </c>
      <c r="F99" s="59">
        <f>Increment_Pivot!F97</f>
        <v>12.12121</v>
      </c>
      <c r="G99" s="59"/>
      <c r="H99" s="60">
        <f>Increment_Pivot!H97</f>
        <v>13.30237</v>
      </c>
      <c r="I99" s="8"/>
      <c r="J99" s="8"/>
      <c r="K99" s="8"/>
      <c r="L99" s="15"/>
      <c r="M99" s="15"/>
      <c r="N99" s="15"/>
      <c r="O99" s="15"/>
    </row>
    <row r="100" spans="1:15" x14ac:dyDescent="0.25">
      <c r="A100" s="17" t="str">
        <f>CHOOSE(IF(Increment_Pivot!A98&gt;=1,Increment_Pivot!A98,13),"JAN","FEB","MAR","APR","MAY","JUN","JLY","AUG","SEP","OCT","NOV","DEC","")</f>
        <v/>
      </c>
      <c r="B100" s="10" t="str">
        <f>VLOOKUP(IF(ISTEXT(Increment_Pivot!B98),Increment_Pivot!B98,""),Title_Lookup!$B$3:$C$27,2,0)</f>
        <v/>
      </c>
      <c r="C100" s="6" t="str">
        <f>VLOOKUP(IF(ISTEXT(Increment_Pivot!C98),Increment_Pivot!C98,""),Title_Lookup!$E$4:$F$6,2,1)</f>
        <v/>
      </c>
      <c r="D100" s="13" t="str">
        <f>MID(Increment_Pivot!D98,3,8)</f>
        <v>DESERT</v>
      </c>
      <c r="E100" s="71">
        <f>Increment_Pivot!E98</f>
        <v>12.12121</v>
      </c>
      <c r="F100" s="59">
        <f>Increment_Pivot!F98</f>
        <v>12.12121</v>
      </c>
      <c r="G100" s="59"/>
      <c r="H100" s="60">
        <f>Increment_Pivot!H98</f>
        <v>13.06165</v>
      </c>
      <c r="I100" s="8"/>
      <c r="J100" s="8"/>
      <c r="K100" s="8"/>
      <c r="L100" s="15"/>
      <c r="M100" s="15"/>
      <c r="N100" s="15"/>
      <c r="O100" s="15"/>
    </row>
    <row r="101" spans="1:15" x14ac:dyDescent="0.25">
      <c r="A101" s="17" t="str">
        <f>CHOOSE(IF(Increment_Pivot!A99&gt;=1,Increment_Pivot!A99,13),"JAN","FEB","MAR","APR","MAY","JUN","JLY","AUG","SEP","OCT","NOV","DEC","")</f>
        <v/>
      </c>
      <c r="B101" s="11" t="str">
        <f>VLOOKUP(IF(ISTEXT(Increment_Pivot!B99),Increment_Pivot!B99,""),Title_Lookup!$B$3:$C$27,2,0)</f>
        <v/>
      </c>
      <c r="C101" s="7" t="str">
        <f>VLOOKUP(IF(ISTEXT(Increment_Pivot!C99),Increment_Pivot!C99,""),Title_Lookup!$E$4:$F$6,2,1)</f>
        <v/>
      </c>
      <c r="D101" s="14" t="str">
        <f>MID(Increment_Pivot!D99,3,8)</f>
        <v>INLAND</v>
      </c>
      <c r="E101" s="72">
        <f>Increment_Pivot!E99</f>
        <v>12.12121</v>
      </c>
      <c r="F101" s="63">
        <f>Increment_Pivot!F99</f>
        <v>12.12121</v>
      </c>
      <c r="G101" s="63"/>
      <c r="H101" s="64">
        <f>Increment_Pivot!H99</f>
        <v>13.311030000000001</v>
      </c>
      <c r="I101" s="8"/>
      <c r="J101" s="8"/>
      <c r="K101" s="8"/>
      <c r="L101" s="15"/>
      <c r="M101" s="15"/>
      <c r="N101" s="15"/>
      <c r="O101" s="15"/>
    </row>
    <row r="102" spans="1:15" x14ac:dyDescent="0.25">
      <c r="A102" s="17" t="str">
        <f>CHOOSE(IF(Increment_Pivot!A100&gt;=1,Increment_Pivot!A100,13),"JAN","FEB","MAR","APR","MAY","JUN","JLY","AUG","SEP","OCT","NOV","DEC","")</f>
        <v/>
      </c>
      <c r="B102" s="9" t="str">
        <f>VLOOKUP(IF(ISTEXT(Increment_Pivot!B100),Increment_Pivot!B100,""),Title_Lookup!$B$3:$C$27,2,0)</f>
        <v>450 to 500 kWh</v>
      </c>
      <c r="C102" s="58" t="str">
        <f>VLOOKUP(IF(ISTEXT(Increment_Pivot!C100),Increment_Pivot!C100,""),Title_Lookup!$E$4:$F$6,2,1)</f>
        <v>ALL ELECT</v>
      </c>
      <c r="D102" s="12" t="str">
        <f>MID(Increment_Pivot!D100,3,8)</f>
        <v>COASTAL</v>
      </c>
      <c r="E102" s="70"/>
      <c r="F102" s="65">
        <f>Increment_Pivot!F100</f>
        <v>13.63636</v>
      </c>
      <c r="G102" s="65">
        <f>Increment_Pivot!G100</f>
        <v>13.63636</v>
      </c>
      <c r="H102" s="66">
        <f>Increment_Pivot!H100</f>
        <v>14.851089999999999</v>
      </c>
      <c r="I102" s="8"/>
      <c r="J102" s="8"/>
      <c r="K102" s="8"/>
      <c r="L102" s="15"/>
      <c r="M102" s="15"/>
      <c r="N102" s="15"/>
      <c r="O102" s="15"/>
    </row>
    <row r="103" spans="1:15" x14ac:dyDescent="0.25">
      <c r="A103" s="17" t="str">
        <f>CHOOSE(IF(Increment_Pivot!A101&gt;=1,Increment_Pivot!A101,13),"JAN","FEB","MAR","APR","MAY","JUN","JLY","AUG","SEP","OCT","NOV","DEC","")</f>
        <v/>
      </c>
      <c r="B103" s="10" t="str">
        <f>VLOOKUP(IF(ISTEXT(Increment_Pivot!B101),Increment_Pivot!B101,""),Title_Lookup!$B$3:$C$27,2,0)</f>
        <v/>
      </c>
      <c r="C103" s="6" t="str">
        <f>VLOOKUP(IF(ISTEXT(Increment_Pivot!C101),Increment_Pivot!C101,""),Title_Lookup!$E$4:$F$6,2,1)</f>
        <v/>
      </c>
      <c r="D103" s="13" t="str">
        <f>MID(Increment_Pivot!D101,3,8)</f>
        <v>MOUNTAIN</v>
      </c>
      <c r="E103" s="71"/>
      <c r="F103" s="59">
        <f>Increment_Pivot!F101</f>
        <v>13.63636</v>
      </c>
      <c r="G103" s="59">
        <f>Increment_Pivot!G101</f>
        <v>13.63636</v>
      </c>
      <c r="H103" s="60">
        <f>Increment_Pivot!H101</f>
        <v>14.85671</v>
      </c>
      <c r="I103" s="8"/>
      <c r="J103" s="8"/>
      <c r="K103" s="8"/>
      <c r="L103" s="15"/>
      <c r="M103" s="15"/>
      <c r="N103" s="15"/>
      <c r="O103" s="15"/>
    </row>
    <row r="104" spans="1:15" x14ac:dyDescent="0.25">
      <c r="A104" s="17" t="str">
        <f>CHOOSE(IF(Increment_Pivot!A102&gt;=1,Increment_Pivot!A102,13),"JAN","FEB","MAR","APR","MAY","JUN","JLY","AUG","SEP","OCT","NOV","DEC","")</f>
        <v/>
      </c>
      <c r="B104" s="10" t="str">
        <f>VLOOKUP(IF(ISTEXT(Increment_Pivot!B102),Increment_Pivot!B102,""),Title_Lookup!$B$3:$C$27,2,0)</f>
        <v/>
      </c>
      <c r="C104" s="6" t="str">
        <f>VLOOKUP(IF(ISTEXT(Increment_Pivot!C102),Increment_Pivot!C102,""),Title_Lookup!$E$4:$F$6,2,1)</f>
        <v/>
      </c>
      <c r="D104" s="13" t="str">
        <f>MID(Increment_Pivot!D102,3,8)</f>
        <v>DESERT</v>
      </c>
      <c r="E104" s="71"/>
      <c r="F104" s="59">
        <f>Increment_Pivot!F102</f>
        <v>13.63636</v>
      </c>
      <c r="G104" s="59">
        <f>Increment_Pivot!G102</f>
        <v>13.63636</v>
      </c>
      <c r="H104" s="60">
        <f>Increment_Pivot!H102</f>
        <v>14.66156</v>
      </c>
      <c r="I104" s="8"/>
      <c r="J104" s="8"/>
      <c r="K104" s="8"/>
      <c r="L104" s="15"/>
      <c r="M104" s="15"/>
      <c r="N104" s="15"/>
      <c r="O104" s="15"/>
    </row>
    <row r="105" spans="1:15" x14ac:dyDescent="0.25">
      <c r="A105" s="17" t="str">
        <f>CHOOSE(IF(Increment_Pivot!A103&gt;=1,Increment_Pivot!A103,13),"JAN","FEB","MAR","APR","MAY","JUN","JLY","AUG","SEP","OCT","NOV","DEC","")</f>
        <v/>
      </c>
      <c r="B105" s="10" t="str">
        <f>VLOOKUP(IF(ISTEXT(Increment_Pivot!B103),Increment_Pivot!B103,""),Title_Lookup!$B$3:$C$27,2,0)</f>
        <v/>
      </c>
      <c r="C105" s="7" t="str">
        <f>VLOOKUP(IF(ISTEXT(Increment_Pivot!C103),Increment_Pivot!C103,""),Title_Lookup!$E$4:$F$6,2,1)</f>
        <v/>
      </c>
      <c r="D105" s="14" t="str">
        <f>MID(Increment_Pivot!D103,3,8)</f>
        <v>INLAND</v>
      </c>
      <c r="E105" s="72"/>
      <c r="F105" s="63">
        <f>Increment_Pivot!F103</f>
        <v>13.63636</v>
      </c>
      <c r="G105" s="63">
        <f>Increment_Pivot!G103</f>
        <v>13.63636</v>
      </c>
      <c r="H105" s="64">
        <f>Increment_Pivot!H103</f>
        <v>14.84633</v>
      </c>
      <c r="I105" s="8"/>
      <c r="J105" s="8"/>
      <c r="K105" s="8"/>
      <c r="L105" s="15"/>
      <c r="M105" s="15"/>
      <c r="N105" s="15"/>
      <c r="O105" s="15"/>
    </row>
    <row r="106" spans="1:15" x14ac:dyDescent="0.25">
      <c r="A106" s="17" t="str">
        <f>CHOOSE(IF(Increment_Pivot!A104&gt;=1,Increment_Pivot!A104,13),"JAN","FEB","MAR","APR","MAY","JUN","JLY","AUG","SEP","OCT","NOV","DEC","")</f>
        <v/>
      </c>
      <c r="B106" s="10" t="str">
        <f>VLOOKUP(IF(ISTEXT(Increment_Pivot!B104),Increment_Pivot!B104,""),Title_Lookup!$B$3:$C$27,2,0)</f>
        <v/>
      </c>
      <c r="C106" s="6" t="str">
        <f>VLOOKUP(IF(ISTEXT(Increment_Pivot!C104),Increment_Pivot!C104,""),Title_Lookup!$E$4:$F$6,2,1)</f>
        <v>BASIC</v>
      </c>
      <c r="D106" s="13" t="str">
        <f>MID(Increment_Pivot!D104,3,8)</f>
        <v>COASTAL</v>
      </c>
      <c r="E106" s="70">
        <f>Increment_Pivot!E104</f>
        <v>13.63636</v>
      </c>
      <c r="F106" s="65">
        <f>Increment_Pivot!F104</f>
        <v>13.63636</v>
      </c>
      <c r="G106" s="65"/>
      <c r="H106" s="66">
        <f>Increment_Pivot!H104</f>
        <v>14.9216</v>
      </c>
      <c r="I106" s="8"/>
      <c r="J106" s="8"/>
      <c r="K106" s="8"/>
      <c r="L106" s="15"/>
      <c r="M106" s="15"/>
      <c r="N106" s="15"/>
      <c r="O106" s="15"/>
    </row>
    <row r="107" spans="1:15" x14ac:dyDescent="0.25">
      <c r="A107" s="17" t="str">
        <f>CHOOSE(IF(Increment_Pivot!A105&gt;=1,Increment_Pivot!A105,13),"JAN","FEB","MAR","APR","MAY","JUN","JLY","AUG","SEP","OCT","NOV","DEC","")</f>
        <v/>
      </c>
      <c r="B107" s="10" t="str">
        <f>VLOOKUP(IF(ISTEXT(Increment_Pivot!B105),Increment_Pivot!B105,""),Title_Lookup!$B$3:$C$27,2,0)</f>
        <v/>
      </c>
      <c r="C107" s="6" t="str">
        <f>VLOOKUP(IF(ISTEXT(Increment_Pivot!C105),Increment_Pivot!C105,""),Title_Lookup!$E$4:$F$6,2,1)</f>
        <v/>
      </c>
      <c r="D107" s="13" t="str">
        <f>MID(Increment_Pivot!D105,3,8)</f>
        <v>MOUNTAIN</v>
      </c>
      <c r="E107" s="71">
        <f>Increment_Pivot!E105</f>
        <v>13.63636</v>
      </c>
      <c r="F107" s="59">
        <f>Increment_Pivot!F105</f>
        <v>13.63636</v>
      </c>
      <c r="G107" s="59"/>
      <c r="H107" s="60">
        <f>Increment_Pivot!H105</f>
        <v>14.842549999999999</v>
      </c>
      <c r="I107" s="8"/>
      <c r="J107" s="8"/>
      <c r="K107" s="8"/>
      <c r="L107" s="15"/>
      <c r="M107" s="15"/>
      <c r="N107" s="15"/>
      <c r="O107" s="15"/>
    </row>
    <row r="108" spans="1:15" x14ac:dyDescent="0.25">
      <c r="A108" s="17" t="str">
        <f>CHOOSE(IF(Increment_Pivot!A106&gt;=1,Increment_Pivot!A106,13),"JAN","FEB","MAR","APR","MAY","JUN","JLY","AUG","SEP","OCT","NOV","DEC","")</f>
        <v/>
      </c>
      <c r="B108" s="10" t="str">
        <f>VLOOKUP(IF(ISTEXT(Increment_Pivot!B106),Increment_Pivot!B106,""),Title_Lookup!$B$3:$C$27,2,0)</f>
        <v/>
      </c>
      <c r="C108" s="6" t="str">
        <f>VLOOKUP(IF(ISTEXT(Increment_Pivot!C106),Increment_Pivot!C106,""),Title_Lookup!$E$4:$F$6,2,1)</f>
        <v/>
      </c>
      <c r="D108" s="13" t="str">
        <f>MID(Increment_Pivot!D106,3,8)</f>
        <v>DESERT</v>
      </c>
      <c r="E108" s="71">
        <f>Increment_Pivot!E106</f>
        <v>13.63636</v>
      </c>
      <c r="F108" s="59">
        <f>Increment_Pivot!F106</f>
        <v>13.63636</v>
      </c>
      <c r="G108" s="59"/>
      <c r="H108" s="60">
        <f>Increment_Pivot!H106</f>
        <v>14.73516</v>
      </c>
      <c r="I108" s="8"/>
      <c r="J108" s="8"/>
      <c r="K108" s="8"/>
      <c r="L108" s="15"/>
      <c r="M108" s="15"/>
      <c r="N108" s="15"/>
      <c r="O108" s="15"/>
    </row>
    <row r="109" spans="1:15" x14ac:dyDescent="0.25">
      <c r="A109" s="17" t="str">
        <f>CHOOSE(IF(Increment_Pivot!A107&gt;=1,Increment_Pivot!A107,13),"JAN","FEB","MAR","APR","MAY","JUN","JLY","AUG","SEP","OCT","NOV","DEC","")</f>
        <v/>
      </c>
      <c r="B109" s="11" t="str">
        <f>VLOOKUP(IF(ISTEXT(Increment_Pivot!B107),Increment_Pivot!B107,""),Title_Lookup!$B$3:$C$27,2,0)</f>
        <v/>
      </c>
      <c r="C109" s="7" t="str">
        <f>VLOOKUP(IF(ISTEXT(Increment_Pivot!C107),Increment_Pivot!C107,""),Title_Lookup!$E$4:$F$6,2,1)</f>
        <v/>
      </c>
      <c r="D109" s="14" t="str">
        <f>MID(Increment_Pivot!D107,3,8)</f>
        <v>INLAND</v>
      </c>
      <c r="E109" s="72">
        <f>Increment_Pivot!E107</f>
        <v>13.63636</v>
      </c>
      <c r="F109" s="63">
        <f>Increment_Pivot!F107</f>
        <v>13.63636</v>
      </c>
      <c r="G109" s="63"/>
      <c r="H109" s="64">
        <f>Increment_Pivot!H107</f>
        <v>14.85622</v>
      </c>
      <c r="I109" s="8"/>
      <c r="J109" s="8"/>
      <c r="K109" s="8"/>
      <c r="L109" s="15"/>
      <c r="M109" s="15"/>
      <c r="N109" s="15"/>
      <c r="O109" s="15"/>
    </row>
    <row r="110" spans="1:15" x14ac:dyDescent="0.25">
      <c r="A110" s="17" t="str">
        <f>CHOOSE(IF(Increment_Pivot!A108&gt;=1,Increment_Pivot!A108,13),"JAN","FEB","MAR","APR","MAY","JUN","JLY","AUG","SEP","OCT","NOV","DEC","")</f>
        <v/>
      </c>
      <c r="B110" s="9" t="str">
        <f>VLOOKUP(IF(ISTEXT(Increment_Pivot!B108),Increment_Pivot!B108,""),Title_Lookup!$B$3:$C$27,2,0)</f>
        <v>500 to 550 kWh</v>
      </c>
      <c r="C110" s="58" t="str">
        <f>VLOOKUP(IF(ISTEXT(Increment_Pivot!C108),Increment_Pivot!C108,""),Title_Lookup!$E$4:$F$6,2,1)</f>
        <v>ALL ELECT</v>
      </c>
      <c r="D110" s="12" t="str">
        <f>MID(Increment_Pivot!D108,3,8)</f>
        <v>COASTAL</v>
      </c>
      <c r="E110" s="70"/>
      <c r="F110" s="65">
        <f>Increment_Pivot!F108</f>
        <v>15.15152</v>
      </c>
      <c r="G110" s="65">
        <f>Increment_Pivot!G108</f>
        <v>15.15152</v>
      </c>
      <c r="H110" s="66">
        <f>Increment_Pivot!H108</f>
        <v>16.41282</v>
      </c>
      <c r="I110" s="8"/>
      <c r="J110" s="8"/>
      <c r="K110" s="8"/>
      <c r="L110" s="15"/>
      <c r="M110" s="15"/>
      <c r="N110" s="15"/>
      <c r="O110" s="15"/>
    </row>
    <row r="111" spans="1:15" x14ac:dyDescent="0.25">
      <c r="A111" s="17" t="str">
        <f>CHOOSE(IF(Increment_Pivot!A109&gt;=1,Increment_Pivot!A109,13),"JAN","FEB","MAR","APR","MAY","JUN","JLY","AUG","SEP","OCT","NOV","DEC","")</f>
        <v/>
      </c>
      <c r="B111" s="10" t="str">
        <f>VLOOKUP(IF(ISTEXT(Increment_Pivot!B109),Increment_Pivot!B109,""),Title_Lookup!$B$3:$C$27,2,0)</f>
        <v/>
      </c>
      <c r="C111" s="6" t="str">
        <f>VLOOKUP(IF(ISTEXT(Increment_Pivot!C109),Increment_Pivot!C109,""),Title_Lookup!$E$4:$F$6,2,1)</f>
        <v/>
      </c>
      <c r="D111" s="13" t="str">
        <f>MID(Increment_Pivot!D109,3,8)</f>
        <v>MOUNTAIN</v>
      </c>
      <c r="E111" s="71"/>
      <c r="F111" s="59">
        <f>Increment_Pivot!F109</f>
        <v>15.15152</v>
      </c>
      <c r="G111" s="59">
        <f>Increment_Pivot!G109</f>
        <v>15.15152</v>
      </c>
      <c r="H111" s="60">
        <f>Increment_Pivot!H109</f>
        <v>16.428290000000001</v>
      </c>
      <c r="I111" s="8"/>
      <c r="J111" s="8"/>
      <c r="K111" s="8"/>
      <c r="L111" s="15"/>
      <c r="M111" s="15"/>
      <c r="N111" s="15"/>
      <c r="O111" s="15"/>
    </row>
    <row r="112" spans="1:15" x14ac:dyDescent="0.25">
      <c r="A112" s="17" t="str">
        <f>CHOOSE(IF(Increment_Pivot!A110&gt;=1,Increment_Pivot!A110,13),"JAN","FEB","MAR","APR","MAY","JUN","JLY","AUG","SEP","OCT","NOV","DEC","")</f>
        <v/>
      </c>
      <c r="B112" s="10" t="str">
        <f>VLOOKUP(IF(ISTEXT(Increment_Pivot!B110),Increment_Pivot!B110,""),Title_Lookup!$B$3:$C$27,2,0)</f>
        <v/>
      </c>
      <c r="C112" s="6" t="str">
        <f>VLOOKUP(IF(ISTEXT(Increment_Pivot!C110),Increment_Pivot!C110,""),Title_Lookup!$E$4:$F$6,2,1)</f>
        <v/>
      </c>
      <c r="D112" s="13" t="str">
        <f>MID(Increment_Pivot!D110,3,8)</f>
        <v>DESERT</v>
      </c>
      <c r="E112" s="71"/>
      <c r="F112" s="59">
        <f>Increment_Pivot!F110</f>
        <v>15.15152</v>
      </c>
      <c r="G112" s="59">
        <f>Increment_Pivot!G110</f>
        <v>15.15152</v>
      </c>
      <c r="H112" s="60">
        <f>Increment_Pivot!H110</f>
        <v>16.312860000000001</v>
      </c>
      <c r="I112" s="8"/>
      <c r="J112" s="8"/>
      <c r="K112" s="8"/>
      <c r="L112" s="15"/>
      <c r="M112" s="15"/>
      <c r="N112" s="15"/>
      <c r="O112" s="15"/>
    </row>
    <row r="113" spans="1:15" x14ac:dyDescent="0.25">
      <c r="A113" s="17" t="str">
        <f>CHOOSE(IF(Increment_Pivot!A111&gt;=1,Increment_Pivot!A111,13),"JAN","FEB","MAR","APR","MAY","JUN","JLY","AUG","SEP","OCT","NOV","DEC","")</f>
        <v/>
      </c>
      <c r="B113" s="10" t="str">
        <f>VLOOKUP(IF(ISTEXT(Increment_Pivot!B111),Increment_Pivot!B111,""),Title_Lookup!$B$3:$C$27,2,0)</f>
        <v/>
      </c>
      <c r="C113" s="7" t="str">
        <f>VLOOKUP(IF(ISTEXT(Increment_Pivot!C111),Increment_Pivot!C111,""),Title_Lookup!$E$4:$F$6,2,1)</f>
        <v/>
      </c>
      <c r="D113" s="14" t="str">
        <f>MID(Increment_Pivot!D111,3,8)</f>
        <v>INLAND</v>
      </c>
      <c r="E113" s="72"/>
      <c r="F113" s="63">
        <f>Increment_Pivot!F111</f>
        <v>15.15152</v>
      </c>
      <c r="G113" s="63">
        <f>Increment_Pivot!G111</f>
        <v>15.15152</v>
      </c>
      <c r="H113" s="64">
        <f>Increment_Pivot!H111</f>
        <v>16.41197</v>
      </c>
      <c r="I113" s="8"/>
      <c r="J113" s="8"/>
      <c r="K113" s="8"/>
      <c r="L113" s="15"/>
      <c r="M113" s="15"/>
      <c r="N113" s="15"/>
      <c r="O113" s="15"/>
    </row>
    <row r="114" spans="1:15" x14ac:dyDescent="0.25">
      <c r="A114" s="17" t="str">
        <f>CHOOSE(IF(Increment_Pivot!A112&gt;=1,Increment_Pivot!A112,13),"JAN","FEB","MAR","APR","MAY","JUN","JLY","AUG","SEP","OCT","NOV","DEC","")</f>
        <v/>
      </c>
      <c r="B114" s="10" t="str">
        <f>VLOOKUP(IF(ISTEXT(Increment_Pivot!B112),Increment_Pivot!B112,""),Title_Lookup!$B$3:$C$27,2,0)</f>
        <v/>
      </c>
      <c r="C114" s="6" t="str">
        <f>VLOOKUP(IF(ISTEXT(Increment_Pivot!C112),Increment_Pivot!C112,""),Title_Lookup!$E$4:$F$6,2,1)</f>
        <v>BASIC</v>
      </c>
      <c r="D114" s="13" t="str">
        <f>MID(Increment_Pivot!D112,3,8)</f>
        <v>COASTAL</v>
      </c>
      <c r="E114" s="70">
        <f>Increment_Pivot!E112</f>
        <v>15.15152</v>
      </c>
      <c r="F114" s="65">
        <f>Increment_Pivot!F112</f>
        <v>15.15152</v>
      </c>
      <c r="G114" s="65"/>
      <c r="H114" s="66">
        <f>Increment_Pivot!H112</f>
        <v>16.473020000000002</v>
      </c>
      <c r="I114" s="8"/>
      <c r="J114" s="8"/>
      <c r="K114" s="8"/>
      <c r="L114" s="15"/>
      <c r="M114" s="15"/>
      <c r="N114" s="15"/>
      <c r="O114" s="15"/>
    </row>
    <row r="115" spans="1:15" x14ac:dyDescent="0.25">
      <c r="A115" s="17" t="str">
        <f>CHOOSE(IF(Increment_Pivot!A113&gt;=1,Increment_Pivot!A113,13),"JAN","FEB","MAR","APR","MAY","JUN","JLY","AUG","SEP","OCT","NOV","DEC","")</f>
        <v/>
      </c>
      <c r="B115" s="10" t="str">
        <f>VLOOKUP(IF(ISTEXT(Increment_Pivot!B113),Increment_Pivot!B113,""),Title_Lookup!$B$3:$C$27,2,0)</f>
        <v/>
      </c>
      <c r="C115" s="6" t="str">
        <f>VLOOKUP(IF(ISTEXT(Increment_Pivot!C113),Increment_Pivot!C113,""),Title_Lookup!$E$4:$F$6,2,1)</f>
        <v/>
      </c>
      <c r="D115" s="13" t="str">
        <f>MID(Increment_Pivot!D113,3,8)</f>
        <v>MOUNTAIN</v>
      </c>
      <c r="E115" s="71">
        <f>Increment_Pivot!E113</f>
        <v>15.15152</v>
      </c>
      <c r="F115" s="59">
        <f>Increment_Pivot!F113</f>
        <v>15.15152</v>
      </c>
      <c r="G115" s="59"/>
      <c r="H115" s="60">
        <f>Increment_Pivot!H113</f>
        <v>16.399619999999999</v>
      </c>
      <c r="I115" s="8"/>
      <c r="J115" s="8"/>
      <c r="K115" s="8"/>
      <c r="L115" s="15"/>
      <c r="M115" s="15"/>
      <c r="N115" s="15"/>
      <c r="O115" s="15"/>
    </row>
    <row r="116" spans="1:15" x14ac:dyDescent="0.25">
      <c r="A116" s="17" t="str">
        <f>CHOOSE(IF(Increment_Pivot!A114&gt;=1,Increment_Pivot!A114,13),"JAN","FEB","MAR","APR","MAY","JUN","JLY","AUG","SEP","OCT","NOV","DEC","")</f>
        <v/>
      </c>
      <c r="B116" s="10" t="str">
        <f>VLOOKUP(IF(ISTEXT(Increment_Pivot!B114),Increment_Pivot!B114,""),Title_Lookup!$B$3:$C$27,2,0)</f>
        <v/>
      </c>
      <c r="C116" s="6" t="str">
        <f>VLOOKUP(IF(ISTEXT(Increment_Pivot!C114),Increment_Pivot!C114,""),Title_Lookup!$E$4:$F$6,2,1)</f>
        <v/>
      </c>
      <c r="D116" s="13" t="str">
        <f>MID(Increment_Pivot!D114,3,8)</f>
        <v>DESERT</v>
      </c>
      <c r="E116" s="71">
        <f>Increment_Pivot!E114</f>
        <v>15.15152</v>
      </c>
      <c r="F116" s="59">
        <f>Increment_Pivot!F114</f>
        <v>15.15152</v>
      </c>
      <c r="G116" s="59"/>
      <c r="H116" s="60">
        <f>Increment_Pivot!H114</f>
        <v>16.245560000000001</v>
      </c>
      <c r="I116" s="8"/>
      <c r="J116" s="8"/>
      <c r="K116" s="8"/>
      <c r="L116" s="15"/>
      <c r="M116" s="15"/>
      <c r="N116" s="15"/>
      <c r="O116" s="15"/>
    </row>
    <row r="117" spans="1:15" x14ac:dyDescent="0.25">
      <c r="A117" s="17" t="str">
        <f>CHOOSE(IF(Increment_Pivot!A115&gt;=1,Increment_Pivot!A115,13),"JAN","FEB","MAR","APR","MAY","JUN","JLY","AUG","SEP","OCT","NOV","DEC","")</f>
        <v/>
      </c>
      <c r="B117" s="11" t="str">
        <f>VLOOKUP(IF(ISTEXT(Increment_Pivot!B115),Increment_Pivot!B115,""),Title_Lookup!$B$3:$C$27,2,0)</f>
        <v/>
      </c>
      <c r="C117" s="7" t="str">
        <f>VLOOKUP(IF(ISTEXT(Increment_Pivot!C115),Increment_Pivot!C115,""),Title_Lookup!$E$4:$F$6,2,1)</f>
        <v/>
      </c>
      <c r="D117" s="14" t="str">
        <f>MID(Increment_Pivot!D115,3,8)</f>
        <v>INLAND</v>
      </c>
      <c r="E117" s="72">
        <f>Increment_Pivot!E115</f>
        <v>15.15152</v>
      </c>
      <c r="F117" s="63">
        <f>Increment_Pivot!F115</f>
        <v>15.15152</v>
      </c>
      <c r="G117" s="63"/>
      <c r="H117" s="64">
        <f>Increment_Pivot!H115</f>
        <v>16.418430000000001</v>
      </c>
      <c r="I117" s="8"/>
      <c r="J117" s="8"/>
      <c r="K117" s="8"/>
      <c r="L117" s="15"/>
      <c r="M117" s="15"/>
      <c r="N117" s="15"/>
      <c r="O117" s="15"/>
    </row>
    <row r="118" spans="1:15" x14ac:dyDescent="0.25">
      <c r="A118" s="17" t="str">
        <f>CHOOSE(IF(Increment_Pivot!A116&gt;=1,Increment_Pivot!A116,13),"JAN","FEB","MAR","APR","MAY","JUN","JLY","AUG","SEP","OCT","NOV","DEC","")</f>
        <v/>
      </c>
      <c r="B118" s="9" t="str">
        <f>VLOOKUP(IF(ISTEXT(Increment_Pivot!B116),Increment_Pivot!B116,""),Title_Lookup!$B$3:$C$27,2,0)</f>
        <v>550 to 600 kWh</v>
      </c>
      <c r="C118" s="58" t="str">
        <f>VLOOKUP(IF(ISTEXT(Increment_Pivot!C116),Increment_Pivot!C116,""),Title_Lookup!$E$4:$F$6,2,1)</f>
        <v>ALL ELECT</v>
      </c>
      <c r="D118" s="12" t="str">
        <f>MID(Increment_Pivot!D116,3,8)</f>
        <v>COASTAL</v>
      </c>
      <c r="E118" s="70"/>
      <c r="F118" s="65">
        <f>Increment_Pivot!F116</f>
        <v>16.66667</v>
      </c>
      <c r="G118" s="65">
        <f>Increment_Pivot!G116</f>
        <v>16.66667</v>
      </c>
      <c r="H118" s="66">
        <f>Increment_Pivot!H116</f>
        <v>17.981300000000001</v>
      </c>
      <c r="I118" s="8"/>
      <c r="J118" s="8"/>
      <c r="K118" s="8"/>
      <c r="L118" s="15"/>
      <c r="M118" s="15"/>
      <c r="N118" s="15"/>
      <c r="O118" s="15"/>
    </row>
    <row r="119" spans="1:15" x14ac:dyDescent="0.25">
      <c r="A119" s="17" t="str">
        <f>CHOOSE(IF(Increment_Pivot!A117&gt;=1,Increment_Pivot!A117,13),"JAN","FEB","MAR","APR","MAY","JUN","JLY","AUG","SEP","OCT","NOV","DEC","")</f>
        <v/>
      </c>
      <c r="B119" s="10" t="str">
        <f>VLOOKUP(IF(ISTEXT(Increment_Pivot!B117),Increment_Pivot!B117,""),Title_Lookup!$B$3:$C$27,2,0)</f>
        <v/>
      </c>
      <c r="C119" s="6" t="str">
        <f>VLOOKUP(IF(ISTEXT(Increment_Pivot!C117),Increment_Pivot!C117,""),Title_Lookup!$E$4:$F$6,2,1)</f>
        <v/>
      </c>
      <c r="D119" s="13" t="str">
        <f>MID(Increment_Pivot!D117,3,8)</f>
        <v>MOUNTAIN</v>
      </c>
      <c r="E119" s="71"/>
      <c r="F119" s="59">
        <f>Increment_Pivot!F117</f>
        <v>16.264710000000001</v>
      </c>
      <c r="G119" s="59">
        <f>Increment_Pivot!G117</f>
        <v>16.264710000000001</v>
      </c>
      <c r="H119" s="60">
        <f>Increment_Pivot!H117</f>
        <v>17.979780000000002</v>
      </c>
      <c r="I119" s="8"/>
      <c r="J119" s="8"/>
      <c r="K119" s="8"/>
      <c r="L119" s="15"/>
      <c r="M119" s="15"/>
      <c r="N119" s="15"/>
      <c r="O119" s="15"/>
    </row>
    <row r="120" spans="1:15" x14ac:dyDescent="0.25">
      <c r="A120" s="17" t="str">
        <f>CHOOSE(IF(Increment_Pivot!A118&gt;=1,Increment_Pivot!A118,13),"JAN","FEB","MAR","APR","MAY","JUN","JLY","AUG","SEP","OCT","NOV","DEC","")</f>
        <v/>
      </c>
      <c r="B120" s="10" t="str">
        <f>VLOOKUP(IF(ISTEXT(Increment_Pivot!B118),Increment_Pivot!B118,""),Title_Lookup!$B$3:$C$27,2,0)</f>
        <v/>
      </c>
      <c r="C120" s="6" t="str">
        <f>VLOOKUP(IF(ISTEXT(Increment_Pivot!C118),Increment_Pivot!C118,""),Title_Lookup!$E$4:$F$6,2,1)</f>
        <v/>
      </c>
      <c r="D120" s="13" t="str">
        <f>MID(Increment_Pivot!D118,3,8)</f>
        <v>DESERT</v>
      </c>
      <c r="E120" s="71"/>
      <c r="F120" s="59">
        <f>Increment_Pivot!F118</f>
        <v>16.66667</v>
      </c>
      <c r="G120" s="59">
        <f>Increment_Pivot!G118</f>
        <v>16.66667</v>
      </c>
      <c r="H120" s="60">
        <f>Increment_Pivot!H118</f>
        <v>17.805230000000002</v>
      </c>
      <c r="I120" s="8"/>
      <c r="J120" s="8"/>
      <c r="K120" s="8"/>
      <c r="L120" s="15"/>
      <c r="M120" s="15"/>
      <c r="N120" s="15"/>
      <c r="O120" s="15"/>
    </row>
    <row r="121" spans="1:15" x14ac:dyDescent="0.25">
      <c r="A121" s="17" t="str">
        <f>CHOOSE(IF(Increment_Pivot!A119&gt;=1,Increment_Pivot!A119,13),"JAN","FEB","MAR","APR","MAY","JUN","JLY","AUG","SEP","OCT","NOV","DEC","")</f>
        <v/>
      </c>
      <c r="B121" s="10" t="str">
        <f>VLOOKUP(IF(ISTEXT(Increment_Pivot!B119),Increment_Pivot!B119,""),Title_Lookup!$B$3:$C$27,2,0)</f>
        <v/>
      </c>
      <c r="C121" s="7" t="str">
        <f>VLOOKUP(IF(ISTEXT(Increment_Pivot!C119),Increment_Pivot!C119,""),Title_Lookup!$E$4:$F$6,2,1)</f>
        <v/>
      </c>
      <c r="D121" s="14" t="str">
        <f>MID(Increment_Pivot!D119,3,8)</f>
        <v>INLAND</v>
      </c>
      <c r="E121" s="72"/>
      <c r="F121" s="63">
        <f>Increment_Pivot!F119</f>
        <v>16.66667</v>
      </c>
      <c r="G121" s="63">
        <f>Increment_Pivot!G119</f>
        <v>16.66667</v>
      </c>
      <c r="H121" s="64">
        <f>Increment_Pivot!H119</f>
        <v>17.96388</v>
      </c>
      <c r="I121" s="8"/>
      <c r="J121" s="8"/>
      <c r="K121" s="8"/>
      <c r="L121" s="15"/>
      <c r="M121" s="15"/>
      <c r="N121" s="15"/>
      <c r="O121" s="15"/>
    </row>
    <row r="122" spans="1:15" x14ac:dyDescent="0.25">
      <c r="A122" s="17" t="str">
        <f>CHOOSE(IF(Increment_Pivot!A120&gt;=1,Increment_Pivot!A120,13),"JAN","FEB","MAR","APR","MAY","JUN","JLY","AUG","SEP","OCT","NOV","DEC","")</f>
        <v/>
      </c>
      <c r="B122" s="10" t="str">
        <f>VLOOKUP(IF(ISTEXT(Increment_Pivot!B120),Increment_Pivot!B120,""),Title_Lookup!$B$3:$C$27,2,0)</f>
        <v/>
      </c>
      <c r="C122" s="6" t="str">
        <f>VLOOKUP(IF(ISTEXT(Increment_Pivot!C120),Increment_Pivot!C120,""),Title_Lookup!$E$4:$F$6,2,1)</f>
        <v>BASIC</v>
      </c>
      <c r="D122" s="13" t="str">
        <f>MID(Increment_Pivot!D120,3,8)</f>
        <v>COASTAL</v>
      </c>
      <c r="E122" s="70">
        <f>Increment_Pivot!E120</f>
        <v>16.66667</v>
      </c>
      <c r="F122" s="65">
        <f>Increment_Pivot!F120</f>
        <v>16.66667</v>
      </c>
      <c r="G122" s="65"/>
      <c r="H122" s="66">
        <f>Increment_Pivot!H120</f>
        <v>18.029579999999999</v>
      </c>
      <c r="I122" s="8"/>
      <c r="J122" s="8"/>
      <c r="K122" s="8"/>
      <c r="L122" s="15"/>
      <c r="M122" s="15"/>
      <c r="N122" s="15"/>
      <c r="O122" s="15"/>
    </row>
    <row r="123" spans="1:15" x14ac:dyDescent="0.25">
      <c r="A123" s="17" t="str">
        <f>CHOOSE(IF(Increment_Pivot!A121&gt;=1,Increment_Pivot!A121,13),"JAN","FEB","MAR","APR","MAY","JUN","JLY","AUG","SEP","OCT","NOV","DEC","")</f>
        <v/>
      </c>
      <c r="B123" s="10" t="str">
        <f>VLOOKUP(IF(ISTEXT(Increment_Pivot!B121),Increment_Pivot!B121,""),Title_Lookup!$B$3:$C$27,2,0)</f>
        <v/>
      </c>
      <c r="C123" s="6" t="str">
        <f>VLOOKUP(IF(ISTEXT(Increment_Pivot!C121),Increment_Pivot!C121,""),Title_Lookup!$E$4:$F$6,2,1)</f>
        <v/>
      </c>
      <c r="D123" s="13" t="str">
        <f>MID(Increment_Pivot!D121,3,8)</f>
        <v>MOUNTAIN</v>
      </c>
      <c r="E123" s="71">
        <f>Increment_Pivot!E121</f>
        <v>16.66667</v>
      </c>
      <c r="F123" s="59">
        <f>Increment_Pivot!F121</f>
        <v>16.66667</v>
      </c>
      <c r="G123" s="59"/>
      <c r="H123" s="60">
        <f>Increment_Pivot!H121</f>
        <v>17.956530000000001</v>
      </c>
      <c r="I123" s="8"/>
      <c r="J123" s="8"/>
      <c r="K123" s="8"/>
      <c r="L123" s="15"/>
      <c r="M123" s="15"/>
      <c r="N123" s="15"/>
      <c r="O123" s="15"/>
    </row>
    <row r="124" spans="1:15" x14ac:dyDescent="0.25">
      <c r="A124" s="17" t="str">
        <f>CHOOSE(IF(Increment_Pivot!A122&gt;=1,Increment_Pivot!A122,13),"JAN","FEB","MAR","APR","MAY","JUN","JLY","AUG","SEP","OCT","NOV","DEC","")</f>
        <v/>
      </c>
      <c r="B124" s="10" t="str">
        <f>VLOOKUP(IF(ISTEXT(Increment_Pivot!B122),Increment_Pivot!B122,""),Title_Lookup!$B$3:$C$27,2,0)</f>
        <v/>
      </c>
      <c r="C124" s="6" t="str">
        <f>VLOOKUP(IF(ISTEXT(Increment_Pivot!C122),Increment_Pivot!C122,""),Title_Lookup!$E$4:$F$6,2,1)</f>
        <v/>
      </c>
      <c r="D124" s="13" t="str">
        <f>MID(Increment_Pivot!D122,3,8)</f>
        <v>DESERT</v>
      </c>
      <c r="E124" s="71">
        <f>Increment_Pivot!E122</f>
        <v>16.66667</v>
      </c>
      <c r="F124" s="59">
        <f>Increment_Pivot!F122</f>
        <v>16.66667</v>
      </c>
      <c r="G124" s="59"/>
      <c r="H124" s="60">
        <f>Increment_Pivot!H122</f>
        <v>17.704419999999999</v>
      </c>
      <c r="I124" s="8"/>
      <c r="J124" s="8"/>
      <c r="K124" s="8"/>
      <c r="L124" s="15"/>
      <c r="M124" s="15"/>
      <c r="N124" s="15"/>
      <c r="O124" s="15"/>
    </row>
    <row r="125" spans="1:15" x14ac:dyDescent="0.25">
      <c r="A125" s="17" t="str">
        <f>CHOOSE(IF(Increment_Pivot!A123&gt;=1,Increment_Pivot!A123,13),"JAN","FEB","MAR","APR","MAY","JUN","JLY","AUG","SEP","OCT","NOV","DEC","")</f>
        <v/>
      </c>
      <c r="B125" s="11" t="str">
        <f>VLOOKUP(IF(ISTEXT(Increment_Pivot!B123),Increment_Pivot!B123,""),Title_Lookup!$B$3:$C$27,2,0)</f>
        <v/>
      </c>
      <c r="C125" s="7" t="str">
        <f>VLOOKUP(IF(ISTEXT(Increment_Pivot!C123),Increment_Pivot!C123,""),Title_Lookup!$E$4:$F$6,2,1)</f>
        <v/>
      </c>
      <c r="D125" s="14" t="str">
        <f>MID(Increment_Pivot!D123,3,8)</f>
        <v>INLAND</v>
      </c>
      <c r="E125" s="72">
        <f>Increment_Pivot!E123</f>
        <v>16.66667</v>
      </c>
      <c r="F125" s="63">
        <f>Increment_Pivot!F123</f>
        <v>16.66667</v>
      </c>
      <c r="G125" s="63"/>
      <c r="H125" s="64">
        <f>Increment_Pivot!H123</f>
        <v>17.97278</v>
      </c>
      <c r="I125" s="8"/>
      <c r="J125" s="8"/>
      <c r="K125" s="8"/>
      <c r="L125" s="15"/>
      <c r="M125" s="15"/>
      <c r="N125" s="15"/>
      <c r="O125" s="15"/>
    </row>
    <row r="126" spans="1:15" x14ac:dyDescent="0.25">
      <c r="A126" s="17" t="str">
        <f>CHOOSE(IF(Increment_Pivot!A124&gt;=1,Increment_Pivot!A124,13),"JAN","FEB","MAR","APR","MAY","JUN","JLY","AUG","SEP","OCT","NOV","DEC","")</f>
        <v/>
      </c>
      <c r="B126" s="9" t="str">
        <f>VLOOKUP(IF(ISTEXT(Increment_Pivot!B124),Increment_Pivot!B124,""),Title_Lookup!$B$3:$C$27,2,0)</f>
        <v>600 to 650 kWh</v>
      </c>
      <c r="C126" s="58" t="str">
        <f>VLOOKUP(IF(ISTEXT(Increment_Pivot!C124),Increment_Pivot!C124,""),Title_Lookup!$E$4:$F$6,2,1)</f>
        <v>ALL ELECT</v>
      </c>
      <c r="D126" s="12" t="str">
        <f>MID(Increment_Pivot!D124,3,8)</f>
        <v>COASTAL</v>
      </c>
      <c r="E126" s="70"/>
      <c r="F126" s="65">
        <f>Increment_Pivot!F124</f>
        <v>18.181819999999998</v>
      </c>
      <c r="G126" s="65">
        <f>Increment_Pivot!G124</f>
        <v>18.181819999999998</v>
      </c>
      <c r="H126" s="66">
        <f>Increment_Pivot!H124</f>
        <v>19.546019999999999</v>
      </c>
      <c r="I126" s="8"/>
      <c r="J126" s="8"/>
      <c r="K126" s="8"/>
      <c r="L126" s="15"/>
      <c r="M126" s="15"/>
      <c r="N126" s="15"/>
      <c r="O126" s="15"/>
    </row>
    <row r="127" spans="1:15" x14ac:dyDescent="0.25">
      <c r="A127" s="17" t="str">
        <f>CHOOSE(IF(Increment_Pivot!A125&gt;=1,Increment_Pivot!A125,13),"JAN","FEB","MAR","APR","MAY","JUN","JLY","AUG","SEP","OCT","NOV","DEC","")</f>
        <v/>
      </c>
      <c r="B127" s="10" t="str">
        <f>VLOOKUP(IF(ISTEXT(Increment_Pivot!B125),Increment_Pivot!B125,""),Title_Lookup!$B$3:$C$27,2,0)</f>
        <v/>
      </c>
      <c r="C127" s="6" t="str">
        <f>VLOOKUP(IF(ISTEXT(Increment_Pivot!C125),Increment_Pivot!C125,""),Title_Lookup!$E$4:$F$6,2,1)</f>
        <v/>
      </c>
      <c r="D127" s="13" t="str">
        <f>MID(Increment_Pivot!D125,3,8)</f>
        <v>MOUNTAIN</v>
      </c>
      <c r="E127" s="71"/>
      <c r="F127" s="59">
        <f>Increment_Pivot!F125</f>
        <v>18.181819999999998</v>
      </c>
      <c r="G127" s="59">
        <f>Increment_Pivot!G125</f>
        <v>18.181819999999998</v>
      </c>
      <c r="H127" s="60">
        <f>Increment_Pivot!H125</f>
        <v>19.510110000000001</v>
      </c>
      <c r="I127" s="8"/>
      <c r="J127" s="8"/>
      <c r="K127" s="8"/>
      <c r="L127" s="15"/>
      <c r="M127" s="15"/>
      <c r="N127" s="15"/>
      <c r="O127" s="15"/>
    </row>
    <row r="128" spans="1:15" x14ac:dyDescent="0.25">
      <c r="A128" s="17" t="str">
        <f>CHOOSE(IF(Increment_Pivot!A126&gt;=1,Increment_Pivot!A126,13),"JAN","FEB","MAR","APR","MAY","JUN","JLY","AUG","SEP","OCT","NOV","DEC","")</f>
        <v/>
      </c>
      <c r="B128" s="10" t="str">
        <f>VLOOKUP(IF(ISTEXT(Increment_Pivot!B126),Increment_Pivot!B126,""),Title_Lookup!$B$3:$C$27,2,0)</f>
        <v/>
      </c>
      <c r="C128" s="6" t="str">
        <f>VLOOKUP(IF(ISTEXT(Increment_Pivot!C126),Increment_Pivot!C126,""),Title_Lookup!$E$4:$F$6,2,1)</f>
        <v/>
      </c>
      <c r="D128" s="13" t="str">
        <f>MID(Increment_Pivot!D126,3,8)</f>
        <v>DESERT</v>
      </c>
      <c r="E128" s="71"/>
      <c r="F128" s="59">
        <f>Increment_Pivot!F126</f>
        <v>18.181819999999998</v>
      </c>
      <c r="G128" s="59">
        <f>Increment_Pivot!G126</f>
        <v>18.181819999999998</v>
      </c>
      <c r="H128" s="60">
        <f>Increment_Pivot!H126</f>
        <v>19.339880000000001</v>
      </c>
      <c r="I128" s="8"/>
      <c r="J128" s="8"/>
      <c r="K128" s="8"/>
      <c r="L128" s="15"/>
      <c r="M128" s="15"/>
      <c r="N128" s="15"/>
      <c r="O128" s="15"/>
    </row>
    <row r="129" spans="1:15" x14ac:dyDescent="0.25">
      <c r="A129" s="17" t="str">
        <f>CHOOSE(IF(Increment_Pivot!A127&gt;=1,Increment_Pivot!A127,13),"JAN","FEB","MAR","APR","MAY","JUN","JLY","AUG","SEP","OCT","NOV","DEC","")</f>
        <v/>
      </c>
      <c r="B129" s="10" t="str">
        <f>VLOOKUP(IF(ISTEXT(Increment_Pivot!B127),Increment_Pivot!B127,""),Title_Lookup!$B$3:$C$27,2,0)</f>
        <v/>
      </c>
      <c r="C129" s="7" t="str">
        <f>VLOOKUP(IF(ISTEXT(Increment_Pivot!C127),Increment_Pivot!C127,""),Title_Lookup!$E$4:$F$6,2,1)</f>
        <v/>
      </c>
      <c r="D129" s="14" t="str">
        <f>MID(Increment_Pivot!D127,3,8)</f>
        <v>INLAND</v>
      </c>
      <c r="E129" s="72"/>
      <c r="F129" s="63">
        <f>Increment_Pivot!F127</f>
        <v>18.181819999999998</v>
      </c>
      <c r="G129" s="63">
        <f>Increment_Pivot!G127</f>
        <v>18.181819999999998</v>
      </c>
      <c r="H129" s="64">
        <f>Increment_Pivot!H127</f>
        <v>19.526240000000001</v>
      </c>
      <c r="I129" s="8"/>
      <c r="J129" s="8"/>
      <c r="K129" s="8"/>
      <c r="L129" s="15"/>
      <c r="M129" s="15"/>
      <c r="N129" s="15"/>
      <c r="O129" s="15"/>
    </row>
    <row r="130" spans="1:15" x14ac:dyDescent="0.25">
      <c r="A130" s="17" t="str">
        <f>CHOOSE(IF(Increment_Pivot!A128&gt;=1,Increment_Pivot!A128,13),"JAN","FEB","MAR","APR","MAY","JUN","JLY","AUG","SEP","OCT","NOV","DEC","")</f>
        <v/>
      </c>
      <c r="B130" s="10" t="str">
        <f>VLOOKUP(IF(ISTEXT(Increment_Pivot!B128),Increment_Pivot!B128,""),Title_Lookup!$B$3:$C$27,2,0)</f>
        <v/>
      </c>
      <c r="C130" s="6" t="str">
        <f>VLOOKUP(IF(ISTEXT(Increment_Pivot!C128),Increment_Pivot!C128,""),Title_Lookup!$E$4:$F$6,2,1)</f>
        <v>BASIC</v>
      </c>
      <c r="D130" s="13" t="str">
        <f>MID(Increment_Pivot!D128,3,8)</f>
        <v>COASTAL</v>
      </c>
      <c r="E130" s="70">
        <f>Increment_Pivot!E128</f>
        <v>18.181819999999998</v>
      </c>
      <c r="F130" s="65">
        <f>Increment_Pivot!F128</f>
        <v>18.181819999999998</v>
      </c>
      <c r="G130" s="65"/>
      <c r="H130" s="66">
        <f>Increment_Pivot!H128</f>
        <v>19.580300000000001</v>
      </c>
      <c r="I130" s="8"/>
      <c r="J130" s="8"/>
      <c r="K130" s="8"/>
      <c r="L130" s="15"/>
      <c r="M130" s="15"/>
      <c r="N130" s="15"/>
      <c r="O130" s="15"/>
    </row>
    <row r="131" spans="1:15" x14ac:dyDescent="0.25">
      <c r="A131" s="17" t="str">
        <f>CHOOSE(IF(Increment_Pivot!A129&gt;=1,Increment_Pivot!A129,13),"JAN","FEB","MAR","APR","MAY","JUN","JLY","AUG","SEP","OCT","NOV","DEC","")</f>
        <v/>
      </c>
      <c r="B131" s="10" t="str">
        <f>VLOOKUP(IF(ISTEXT(Increment_Pivot!B129),Increment_Pivot!B129,""),Title_Lookup!$B$3:$C$27,2,0)</f>
        <v/>
      </c>
      <c r="C131" s="6" t="str">
        <f>VLOOKUP(IF(ISTEXT(Increment_Pivot!C129),Increment_Pivot!C129,""),Title_Lookup!$E$4:$F$6,2,1)</f>
        <v/>
      </c>
      <c r="D131" s="13" t="str">
        <f>MID(Increment_Pivot!D129,3,8)</f>
        <v>MOUNTAIN</v>
      </c>
      <c r="E131" s="71">
        <f>Increment_Pivot!E129</f>
        <v>18.181819999999998</v>
      </c>
      <c r="F131" s="59">
        <f>Increment_Pivot!F129</f>
        <v>18.181819999999998</v>
      </c>
      <c r="G131" s="59"/>
      <c r="H131" s="60">
        <f>Increment_Pivot!H129</f>
        <v>19.484400000000001</v>
      </c>
      <c r="I131" s="8"/>
      <c r="J131" s="8"/>
      <c r="K131" s="8"/>
      <c r="L131" s="15"/>
      <c r="M131" s="15"/>
      <c r="N131" s="15"/>
      <c r="O131" s="15"/>
    </row>
    <row r="132" spans="1:15" x14ac:dyDescent="0.25">
      <c r="A132" s="17" t="str">
        <f>CHOOSE(IF(Increment_Pivot!A130&gt;=1,Increment_Pivot!A130,13),"JAN","FEB","MAR","APR","MAY","JUN","JLY","AUG","SEP","OCT","NOV","DEC","")</f>
        <v/>
      </c>
      <c r="B132" s="10" t="str">
        <f>VLOOKUP(IF(ISTEXT(Increment_Pivot!B130),Increment_Pivot!B130,""),Title_Lookup!$B$3:$C$27,2,0)</f>
        <v/>
      </c>
      <c r="C132" s="6" t="str">
        <f>VLOOKUP(IF(ISTEXT(Increment_Pivot!C130),Increment_Pivot!C130,""),Title_Lookup!$E$4:$F$6,2,1)</f>
        <v/>
      </c>
      <c r="D132" s="13" t="str">
        <f>MID(Increment_Pivot!D130,3,8)</f>
        <v>DESERT</v>
      </c>
      <c r="E132" s="71">
        <f>Increment_Pivot!E130</f>
        <v>18.181819999999998</v>
      </c>
      <c r="F132" s="59">
        <f>Increment_Pivot!F130</f>
        <v>18.181819999999998</v>
      </c>
      <c r="G132" s="59"/>
      <c r="H132" s="60">
        <f>Increment_Pivot!H130</f>
        <v>19.30425</v>
      </c>
      <c r="I132" s="8"/>
      <c r="J132" s="8"/>
      <c r="K132" s="8"/>
      <c r="L132" s="15"/>
      <c r="M132" s="15"/>
      <c r="N132" s="15"/>
      <c r="O132" s="15"/>
    </row>
    <row r="133" spans="1:15" x14ac:dyDescent="0.25">
      <c r="A133" s="17" t="str">
        <f>CHOOSE(IF(Increment_Pivot!A131&gt;=1,Increment_Pivot!A131,13),"JAN","FEB","MAR","APR","MAY","JUN","JLY","AUG","SEP","OCT","NOV","DEC","")</f>
        <v/>
      </c>
      <c r="B133" s="11" t="str">
        <f>VLOOKUP(IF(ISTEXT(Increment_Pivot!B131),Increment_Pivot!B131,""),Title_Lookup!$B$3:$C$27,2,0)</f>
        <v/>
      </c>
      <c r="C133" s="7" t="str">
        <f>VLOOKUP(IF(ISTEXT(Increment_Pivot!C131),Increment_Pivot!C131,""),Title_Lookup!$E$4:$F$6,2,1)</f>
        <v/>
      </c>
      <c r="D133" s="14" t="str">
        <f>MID(Increment_Pivot!D131,3,8)</f>
        <v>INLAND</v>
      </c>
      <c r="E133" s="72">
        <f>Increment_Pivot!E131</f>
        <v>18.181819999999998</v>
      </c>
      <c r="F133" s="63">
        <f>Increment_Pivot!F131</f>
        <v>18.181819999999998</v>
      </c>
      <c r="G133" s="63"/>
      <c r="H133" s="64">
        <f>Increment_Pivot!H131</f>
        <v>19.524609999999999</v>
      </c>
      <c r="I133" s="8"/>
      <c r="J133" s="8"/>
      <c r="K133" s="8"/>
      <c r="L133" s="15"/>
      <c r="M133" s="15"/>
      <c r="N133" s="15"/>
      <c r="O133" s="15"/>
    </row>
    <row r="134" spans="1:15" x14ac:dyDescent="0.25">
      <c r="A134" s="17" t="str">
        <f>CHOOSE(IF(Increment_Pivot!A132&gt;=1,Increment_Pivot!A132,13),"JAN","FEB","MAR","APR","MAY","JUN","JLY","AUG","SEP","OCT","NOV","DEC","")</f>
        <v/>
      </c>
      <c r="B134" s="9" t="str">
        <f>VLOOKUP(IF(ISTEXT(Increment_Pivot!B132),Increment_Pivot!B132,""),Title_Lookup!$B$3:$C$27,2,0)</f>
        <v>650 to 700 kWh</v>
      </c>
      <c r="C134" s="58" t="str">
        <f>VLOOKUP(IF(ISTEXT(Increment_Pivot!C132),Increment_Pivot!C132,""),Title_Lookup!$E$4:$F$6,2,1)</f>
        <v>ALL ELECT</v>
      </c>
      <c r="D134" s="12" t="str">
        <f>MID(Increment_Pivot!D132,3,8)</f>
        <v>COASTAL</v>
      </c>
      <c r="E134" s="70"/>
      <c r="F134" s="65">
        <f>Increment_Pivot!F132</f>
        <v>19.69697</v>
      </c>
      <c r="G134" s="65">
        <f>Increment_Pivot!G132</f>
        <v>19.69697</v>
      </c>
      <c r="H134" s="66">
        <f>Increment_Pivot!H132</f>
        <v>21.102080000000001</v>
      </c>
      <c r="I134" s="8"/>
      <c r="J134" s="8"/>
      <c r="K134" s="8"/>
      <c r="L134" s="15"/>
      <c r="M134" s="15"/>
      <c r="N134" s="15"/>
      <c r="O134" s="15"/>
    </row>
    <row r="135" spans="1:15" x14ac:dyDescent="0.25">
      <c r="A135" s="17" t="str">
        <f>CHOOSE(IF(Increment_Pivot!A133&gt;=1,Increment_Pivot!A133,13),"JAN","FEB","MAR","APR","MAY","JUN","JLY","AUG","SEP","OCT","NOV","DEC","")</f>
        <v/>
      </c>
      <c r="B135" s="10" t="str">
        <f>VLOOKUP(IF(ISTEXT(Increment_Pivot!B133),Increment_Pivot!B133,""),Title_Lookup!$B$3:$C$27,2,0)</f>
        <v/>
      </c>
      <c r="C135" s="6" t="str">
        <f>VLOOKUP(IF(ISTEXT(Increment_Pivot!C133),Increment_Pivot!C133,""),Title_Lookup!$E$4:$F$6,2,1)</f>
        <v/>
      </c>
      <c r="D135" s="13" t="str">
        <f>MID(Increment_Pivot!D133,3,8)</f>
        <v>MOUNTAIN</v>
      </c>
      <c r="E135" s="71"/>
      <c r="F135" s="59">
        <f>Increment_Pivot!F133</f>
        <v>19.69697</v>
      </c>
      <c r="G135" s="59">
        <f>Increment_Pivot!G133</f>
        <v>19.69697</v>
      </c>
      <c r="H135" s="60">
        <f>Increment_Pivot!H133</f>
        <v>21.031230000000001</v>
      </c>
      <c r="I135" s="8"/>
      <c r="J135" s="8"/>
      <c r="K135" s="8"/>
      <c r="L135" s="15"/>
      <c r="M135" s="15"/>
      <c r="N135" s="15"/>
      <c r="O135" s="15"/>
    </row>
    <row r="136" spans="1:15" x14ac:dyDescent="0.25">
      <c r="A136" s="17" t="str">
        <f>CHOOSE(IF(Increment_Pivot!A134&gt;=1,Increment_Pivot!A134,13),"JAN","FEB","MAR","APR","MAY","JUN","JLY","AUG","SEP","OCT","NOV","DEC","")</f>
        <v/>
      </c>
      <c r="B136" s="10" t="str">
        <f>VLOOKUP(IF(ISTEXT(Increment_Pivot!B134),Increment_Pivot!B134,""),Title_Lookup!$B$3:$C$27,2,0)</f>
        <v/>
      </c>
      <c r="C136" s="6" t="str">
        <f>VLOOKUP(IF(ISTEXT(Increment_Pivot!C134),Increment_Pivot!C134,""),Title_Lookup!$E$4:$F$6,2,1)</f>
        <v/>
      </c>
      <c r="D136" s="13" t="str">
        <f>MID(Increment_Pivot!D134,3,8)</f>
        <v>DESERT</v>
      </c>
      <c r="E136" s="71"/>
      <c r="F136" s="59">
        <f>Increment_Pivot!F134</f>
        <v>19.69697</v>
      </c>
      <c r="G136" s="59">
        <f>Increment_Pivot!G134</f>
        <v>19.69697</v>
      </c>
      <c r="H136" s="60">
        <f>Increment_Pivot!H134</f>
        <v>20.9605</v>
      </c>
      <c r="I136" s="8"/>
      <c r="J136" s="8"/>
      <c r="K136" s="8"/>
      <c r="L136" s="15"/>
      <c r="M136" s="15"/>
      <c r="N136" s="15"/>
      <c r="O136" s="15"/>
    </row>
    <row r="137" spans="1:15" x14ac:dyDescent="0.25">
      <c r="A137" s="17" t="str">
        <f>CHOOSE(IF(Increment_Pivot!A135&gt;=1,Increment_Pivot!A135,13),"JAN","FEB","MAR","APR","MAY","JUN","JLY","AUG","SEP","OCT","NOV","DEC","")</f>
        <v/>
      </c>
      <c r="B137" s="10" t="str">
        <f>VLOOKUP(IF(ISTEXT(Increment_Pivot!B135),Increment_Pivot!B135,""),Title_Lookup!$B$3:$C$27,2,0)</f>
        <v/>
      </c>
      <c r="C137" s="7" t="str">
        <f>VLOOKUP(IF(ISTEXT(Increment_Pivot!C135),Increment_Pivot!C135,""),Title_Lookup!$E$4:$F$6,2,1)</f>
        <v/>
      </c>
      <c r="D137" s="14" t="str">
        <f>MID(Increment_Pivot!D135,3,8)</f>
        <v>INLAND</v>
      </c>
      <c r="E137" s="72"/>
      <c r="F137" s="63">
        <f>Increment_Pivot!F135</f>
        <v>19.69697</v>
      </c>
      <c r="G137" s="63">
        <f>Increment_Pivot!G135</f>
        <v>19.69697</v>
      </c>
      <c r="H137" s="64">
        <f>Increment_Pivot!H135</f>
        <v>21.080760000000001</v>
      </c>
      <c r="I137" s="8"/>
      <c r="J137" s="8"/>
      <c r="K137" s="8"/>
      <c r="L137" s="15"/>
      <c r="M137" s="15"/>
      <c r="N137" s="15"/>
      <c r="O137" s="15"/>
    </row>
    <row r="138" spans="1:15" x14ac:dyDescent="0.25">
      <c r="A138" s="17" t="str">
        <f>CHOOSE(IF(Increment_Pivot!A136&gt;=1,Increment_Pivot!A136,13),"JAN","FEB","MAR","APR","MAY","JUN","JLY","AUG","SEP","OCT","NOV","DEC","")</f>
        <v/>
      </c>
      <c r="B138" s="10" t="str">
        <f>VLOOKUP(IF(ISTEXT(Increment_Pivot!B136),Increment_Pivot!B136,""),Title_Lookup!$B$3:$C$27,2,0)</f>
        <v/>
      </c>
      <c r="C138" s="6" t="str">
        <f>VLOOKUP(IF(ISTEXT(Increment_Pivot!C136),Increment_Pivot!C136,""),Title_Lookup!$E$4:$F$6,2,1)</f>
        <v>BASIC</v>
      </c>
      <c r="D138" s="13" t="str">
        <f>MID(Increment_Pivot!D136,3,8)</f>
        <v>COASTAL</v>
      </c>
      <c r="E138" s="70">
        <f>Increment_Pivot!E136</f>
        <v>19.69697</v>
      </c>
      <c r="F138" s="65">
        <f>Increment_Pivot!F136</f>
        <v>19.69697</v>
      </c>
      <c r="G138" s="65"/>
      <c r="H138" s="66">
        <f>Increment_Pivot!H136</f>
        <v>21.127790000000001</v>
      </c>
      <c r="I138" s="8"/>
      <c r="J138" s="8"/>
      <c r="K138" s="8"/>
      <c r="L138" s="15"/>
      <c r="M138" s="15"/>
      <c r="N138" s="15"/>
      <c r="O138" s="15"/>
    </row>
    <row r="139" spans="1:15" x14ac:dyDescent="0.25">
      <c r="A139" s="17" t="str">
        <f>CHOOSE(IF(Increment_Pivot!A137&gt;=1,Increment_Pivot!A137,13),"JAN","FEB","MAR","APR","MAY","JUN","JLY","AUG","SEP","OCT","NOV","DEC","")</f>
        <v/>
      </c>
      <c r="B139" s="10" t="str">
        <f>VLOOKUP(IF(ISTEXT(Increment_Pivot!B137),Increment_Pivot!B137,""),Title_Lookup!$B$3:$C$27,2,0)</f>
        <v/>
      </c>
      <c r="C139" s="6" t="str">
        <f>VLOOKUP(IF(ISTEXT(Increment_Pivot!C137),Increment_Pivot!C137,""),Title_Lookup!$E$4:$F$6,2,1)</f>
        <v/>
      </c>
      <c r="D139" s="13" t="str">
        <f>MID(Increment_Pivot!D137,3,8)</f>
        <v>MOUNTAIN</v>
      </c>
      <c r="E139" s="71">
        <f>Increment_Pivot!E137</f>
        <v>19.69697</v>
      </c>
      <c r="F139" s="59">
        <f>Increment_Pivot!F137</f>
        <v>19.69697</v>
      </c>
      <c r="G139" s="59"/>
      <c r="H139" s="60">
        <f>Increment_Pivot!H137</f>
        <v>21.042349999999999</v>
      </c>
      <c r="I139" s="8"/>
      <c r="J139" s="8"/>
      <c r="K139" s="8"/>
      <c r="L139" s="15"/>
      <c r="M139" s="15"/>
      <c r="N139" s="15"/>
      <c r="O139" s="15"/>
    </row>
    <row r="140" spans="1:15" x14ac:dyDescent="0.25">
      <c r="A140" s="17" t="str">
        <f>CHOOSE(IF(Increment_Pivot!A138&gt;=1,Increment_Pivot!A138,13),"JAN","FEB","MAR","APR","MAY","JUN","JLY","AUG","SEP","OCT","NOV","DEC","")</f>
        <v/>
      </c>
      <c r="B140" s="10" t="str">
        <f>VLOOKUP(IF(ISTEXT(Increment_Pivot!B138),Increment_Pivot!B138,""),Title_Lookup!$B$3:$C$27,2,0)</f>
        <v/>
      </c>
      <c r="C140" s="6" t="str">
        <f>VLOOKUP(IF(ISTEXT(Increment_Pivot!C138),Increment_Pivot!C138,""),Title_Lookup!$E$4:$F$6,2,1)</f>
        <v/>
      </c>
      <c r="D140" s="13" t="str">
        <f>MID(Increment_Pivot!D138,3,8)</f>
        <v>DESERT</v>
      </c>
      <c r="E140" s="71">
        <f>Increment_Pivot!E138</f>
        <v>19.69697</v>
      </c>
      <c r="F140" s="59">
        <f>Increment_Pivot!F138</f>
        <v>19.69697</v>
      </c>
      <c r="G140" s="59"/>
      <c r="H140" s="60">
        <f>Increment_Pivot!H138</f>
        <v>20.924689999999998</v>
      </c>
      <c r="I140" s="8"/>
      <c r="J140" s="8"/>
      <c r="K140" s="8"/>
      <c r="L140" s="15"/>
      <c r="M140" s="15"/>
      <c r="N140" s="15"/>
      <c r="O140" s="15"/>
    </row>
    <row r="141" spans="1:15" x14ac:dyDescent="0.25">
      <c r="A141" s="17" t="str">
        <f>CHOOSE(IF(Increment_Pivot!A139&gt;=1,Increment_Pivot!A139,13),"JAN","FEB","MAR","APR","MAY","JUN","JLY","AUG","SEP","OCT","NOV","DEC","")</f>
        <v/>
      </c>
      <c r="B141" s="11" t="str">
        <f>VLOOKUP(IF(ISTEXT(Increment_Pivot!B139),Increment_Pivot!B139,""),Title_Lookup!$B$3:$C$27,2,0)</f>
        <v/>
      </c>
      <c r="C141" s="7" t="str">
        <f>VLOOKUP(IF(ISTEXT(Increment_Pivot!C139),Increment_Pivot!C139,""),Title_Lookup!$E$4:$F$6,2,1)</f>
        <v/>
      </c>
      <c r="D141" s="14" t="str">
        <f>MID(Increment_Pivot!D139,3,8)</f>
        <v>INLAND</v>
      </c>
      <c r="E141" s="72">
        <f>Increment_Pivot!E139</f>
        <v>19.69697</v>
      </c>
      <c r="F141" s="63">
        <f>Increment_Pivot!F139</f>
        <v>19.69697</v>
      </c>
      <c r="G141" s="63"/>
      <c r="H141" s="64">
        <f>Increment_Pivot!H139</f>
        <v>21.08259</v>
      </c>
      <c r="I141" s="8"/>
      <c r="J141" s="8"/>
      <c r="K141" s="8"/>
      <c r="L141" s="15"/>
      <c r="M141" s="15"/>
      <c r="N141" s="15"/>
      <c r="O141" s="15"/>
    </row>
    <row r="142" spans="1:15" x14ac:dyDescent="0.25">
      <c r="A142" s="17" t="str">
        <f>CHOOSE(IF(Increment_Pivot!A140&gt;=1,Increment_Pivot!A140,13),"JAN","FEB","MAR","APR","MAY","JUN","JLY","AUG","SEP","OCT","NOV","DEC","")</f>
        <v/>
      </c>
      <c r="B142" s="9" t="str">
        <f>VLOOKUP(IF(ISTEXT(Increment_Pivot!B140),Increment_Pivot!B140,""),Title_Lookup!$B$3:$C$27,2,0)</f>
        <v>700 to 800 kWh</v>
      </c>
      <c r="C142" s="58" t="str">
        <f>VLOOKUP(IF(ISTEXT(Increment_Pivot!C140),Increment_Pivot!C140,""),Title_Lookup!$E$4:$F$6,2,1)</f>
        <v>ALL ELECT</v>
      </c>
      <c r="D142" s="12" t="str">
        <f>MID(Increment_Pivot!D140,3,8)</f>
        <v>COASTAL</v>
      </c>
      <c r="E142" s="70"/>
      <c r="F142" s="65">
        <f>Increment_Pivot!F140</f>
        <v>21.212119999999999</v>
      </c>
      <c r="G142" s="65">
        <f>Increment_Pivot!G140</f>
        <v>21.212119999999999</v>
      </c>
      <c r="H142" s="66">
        <f>Increment_Pivot!H140</f>
        <v>23.365279999999998</v>
      </c>
      <c r="I142" s="8"/>
      <c r="J142" s="8"/>
      <c r="K142" s="8"/>
      <c r="L142" s="15"/>
      <c r="M142" s="15"/>
      <c r="N142" s="15"/>
      <c r="O142" s="15"/>
    </row>
    <row r="143" spans="1:15" x14ac:dyDescent="0.25">
      <c r="A143" s="17" t="str">
        <f>CHOOSE(IF(Increment_Pivot!A141&gt;=1,Increment_Pivot!A141,13),"JAN","FEB","MAR","APR","MAY","JUN","JLY","AUG","SEP","OCT","NOV","DEC","")</f>
        <v/>
      </c>
      <c r="B143" s="10" t="str">
        <f>VLOOKUP(IF(ISTEXT(Increment_Pivot!B141),Increment_Pivot!B141,""),Title_Lookup!$B$3:$C$27,2,0)</f>
        <v/>
      </c>
      <c r="C143" s="6" t="str">
        <f>VLOOKUP(IF(ISTEXT(Increment_Pivot!C141),Increment_Pivot!C141,""),Title_Lookup!$E$4:$F$6,2,1)</f>
        <v/>
      </c>
      <c r="D143" s="13" t="str">
        <f>MID(Increment_Pivot!D141,3,8)</f>
        <v>MOUNTAIN</v>
      </c>
      <c r="E143" s="71"/>
      <c r="F143" s="59">
        <f>Increment_Pivot!F141</f>
        <v>21.212119999999999</v>
      </c>
      <c r="G143" s="59">
        <f>Increment_Pivot!G141</f>
        <v>21.212119999999999</v>
      </c>
      <c r="H143" s="60">
        <f>Increment_Pivot!H141</f>
        <v>23.401859999999999</v>
      </c>
      <c r="I143" s="8"/>
      <c r="J143" s="8"/>
      <c r="K143" s="8"/>
      <c r="L143" s="15"/>
      <c r="M143" s="15"/>
      <c r="N143" s="15"/>
      <c r="O143" s="15"/>
    </row>
    <row r="144" spans="1:15" x14ac:dyDescent="0.25">
      <c r="A144" s="17" t="str">
        <f>CHOOSE(IF(Increment_Pivot!A142&gt;=1,Increment_Pivot!A142,13),"JAN","FEB","MAR","APR","MAY","JUN","JLY","AUG","SEP","OCT","NOV","DEC","")</f>
        <v/>
      </c>
      <c r="B144" s="10" t="str">
        <f>VLOOKUP(IF(ISTEXT(Increment_Pivot!B142),Increment_Pivot!B142,""),Title_Lookup!$B$3:$C$27,2,0)</f>
        <v/>
      </c>
      <c r="C144" s="6" t="str">
        <f>VLOOKUP(IF(ISTEXT(Increment_Pivot!C142),Increment_Pivot!C142,""),Title_Lookup!$E$4:$F$6,2,1)</f>
        <v/>
      </c>
      <c r="D144" s="13" t="str">
        <f>MID(Increment_Pivot!D142,3,8)</f>
        <v>DESERT</v>
      </c>
      <c r="E144" s="71"/>
      <c r="F144" s="59">
        <f>Increment_Pivot!F142</f>
        <v>21.212119999999999</v>
      </c>
      <c r="G144" s="59">
        <f>Increment_Pivot!G142</f>
        <v>21.212119999999999</v>
      </c>
      <c r="H144" s="60">
        <f>Increment_Pivot!H142</f>
        <v>23.25506</v>
      </c>
      <c r="I144" s="8"/>
      <c r="J144" s="8"/>
      <c r="K144" s="8"/>
      <c r="L144" s="15"/>
      <c r="M144" s="15"/>
      <c r="N144" s="15"/>
      <c r="O144" s="15"/>
    </row>
    <row r="145" spans="1:15" x14ac:dyDescent="0.25">
      <c r="A145" s="17" t="str">
        <f>CHOOSE(IF(Increment_Pivot!A143&gt;=1,Increment_Pivot!A143,13),"JAN","FEB","MAR","APR","MAY","JUN","JLY","AUG","SEP","OCT","NOV","DEC","")</f>
        <v/>
      </c>
      <c r="B145" s="10" t="str">
        <f>VLOOKUP(IF(ISTEXT(Increment_Pivot!B143),Increment_Pivot!B143,""),Title_Lookup!$B$3:$C$27,2,0)</f>
        <v/>
      </c>
      <c r="C145" s="7" t="str">
        <f>VLOOKUP(IF(ISTEXT(Increment_Pivot!C143),Increment_Pivot!C143,""),Title_Lookup!$E$4:$F$6,2,1)</f>
        <v/>
      </c>
      <c r="D145" s="14" t="str">
        <f>MID(Increment_Pivot!D143,3,8)</f>
        <v>INLAND</v>
      </c>
      <c r="E145" s="72"/>
      <c r="F145" s="63">
        <f>Increment_Pivot!F143</f>
        <v>21.212119999999999</v>
      </c>
      <c r="G145" s="63">
        <f>Increment_Pivot!G143</f>
        <v>21.212119999999999</v>
      </c>
      <c r="H145" s="64">
        <f>Increment_Pivot!H143</f>
        <v>23.375910000000001</v>
      </c>
      <c r="I145" s="8"/>
      <c r="J145" s="8"/>
      <c r="K145" s="8"/>
      <c r="L145" s="15"/>
      <c r="M145" s="15"/>
      <c r="N145" s="15"/>
      <c r="O145" s="15"/>
    </row>
    <row r="146" spans="1:15" x14ac:dyDescent="0.25">
      <c r="A146" s="17" t="str">
        <f>CHOOSE(IF(Increment_Pivot!A144&gt;=1,Increment_Pivot!A144,13),"JAN","FEB","MAR","APR","MAY","JUN","JLY","AUG","SEP","OCT","NOV","DEC","")</f>
        <v/>
      </c>
      <c r="B146" s="10" t="str">
        <f>VLOOKUP(IF(ISTEXT(Increment_Pivot!B144),Increment_Pivot!B144,""),Title_Lookup!$B$3:$C$27,2,0)</f>
        <v/>
      </c>
      <c r="C146" s="6" t="str">
        <f>VLOOKUP(IF(ISTEXT(Increment_Pivot!C144),Increment_Pivot!C144,""),Title_Lookup!$E$4:$F$6,2,1)</f>
        <v>BASIC</v>
      </c>
      <c r="D146" s="13" t="str">
        <f>MID(Increment_Pivot!D144,3,8)</f>
        <v>COASTAL</v>
      </c>
      <c r="E146" s="70">
        <f>Increment_Pivot!E144</f>
        <v>21.212119999999999</v>
      </c>
      <c r="F146" s="65">
        <f>Increment_Pivot!F144</f>
        <v>21.212119999999999</v>
      </c>
      <c r="G146" s="65"/>
      <c r="H146" s="66">
        <f>Increment_Pivot!H144</f>
        <v>23.39472</v>
      </c>
      <c r="I146" s="8"/>
      <c r="J146" s="8"/>
      <c r="K146" s="8"/>
      <c r="L146" s="15"/>
      <c r="M146" s="15"/>
      <c r="N146" s="15"/>
      <c r="O146" s="15"/>
    </row>
    <row r="147" spans="1:15" x14ac:dyDescent="0.25">
      <c r="A147" s="17" t="str">
        <f>CHOOSE(IF(Increment_Pivot!A145&gt;=1,Increment_Pivot!A145,13),"JAN","FEB","MAR","APR","MAY","JUN","JLY","AUG","SEP","OCT","NOV","DEC","")</f>
        <v/>
      </c>
      <c r="B147" s="10" t="str">
        <f>VLOOKUP(IF(ISTEXT(Increment_Pivot!B145),Increment_Pivot!B145,""),Title_Lookup!$B$3:$C$27,2,0)</f>
        <v/>
      </c>
      <c r="C147" s="6" t="str">
        <f>VLOOKUP(IF(ISTEXT(Increment_Pivot!C145),Increment_Pivot!C145,""),Title_Lookup!$E$4:$F$6,2,1)</f>
        <v/>
      </c>
      <c r="D147" s="13" t="str">
        <f>MID(Increment_Pivot!D145,3,8)</f>
        <v>MOUNTAIN</v>
      </c>
      <c r="E147" s="71">
        <f>Increment_Pivot!E145</f>
        <v>21.212119999999999</v>
      </c>
      <c r="F147" s="59">
        <f>Increment_Pivot!F145</f>
        <v>21.212119999999999</v>
      </c>
      <c r="G147" s="59"/>
      <c r="H147" s="60">
        <f>Increment_Pivot!H145</f>
        <v>23.279800000000002</v>
      </c>
      <c r="I147" s="8"/>
      <c r="J147" s="8"/>
      <c r="K147" s="8"/>
      <c r="L147" s="15"/>
      <c r="M147" s="15"/>
      <c r="N147" s="15"/>
      <c r="O147" s="15"/>
    </row>
    <row r="148" spans="1:15" x14ac:dyDescent="0.25">
      <c r="A148" s="17" t="str">
        <f>CHOOSE(IF(Increment_Pivot!A146&gt;=1,Increment_Pivot!A146,13),"JAN","FEB","MAR","APR","MAY","JUN","JLY","AUG","SEP","OCT","NOV","DEC","")</f>
        <v/>
      </c>
      <c r="B148" s="10" t="str">
        <f>VLOOKUP(IF(ISTEXT(Increment_Pivot!B146),Increment_Pivot!B146,""),Title_Lookup!$B$3:$C$27,2,0)</f>
        <v/>
      </c>
      <c r="C148" s="6" t="str">
        <f>VLOOKUP(IF(ISTEXT(Increment_Pivot!C146),Increment_Pivot!C146,""),Title_Lookup!$E$4:$F$6,2,1)</f>
        <v/>
      </c>
      <c r="D148" s="13" t="str">
        <f>MID(Increment_Pivot!D146,3,8)</f>
        <v>DESERT</v>
      </c>
      <c r="E148" s="71">
        <f>Increment_Pivot!E146</f>
        <v>21.212119999999999</v>
      </c>
      <c r="F148" s="59">
        <f>Increment_Pivot!F146</f>
        <v>21.212119999999999</v>
      </c>
      <c r="G148" s="59"/>
      <c r="H148" s="60">
        <f>Increment_Pivot!H146</f>
        <v>23.1174</v>
      </c>
      <c r="I148" s="8"/>
      <c r="J148" s="8"/>
      <c r="K148" s="8"/>
      <c r="L148" s="15"/>
      <c r="M148" s="15"/>
      <c r="N148" s="15"/>
      <c r="O148" s="15"/>
    </row>
    <row r="149" spans="1:15" x14ac:dyDescent="0.25">
      <c r="A149" s="17" t="str">
        <f>CHOOSE(IF(Increment_Pivot!A147&gt;=1,Increment_Pivot!A147,13),"JAN","FEB","MAR","APR","MAY","JUN","JLY","AUG","SEP","OCT","NOV","DEC","")</f>
        <v/>
      </c>
      <c r="B149" s="11" t="str">
        <f>VLOOKUP(IF(ISTEXT(Increment_Pivot!B147),Increment_Pivot!B147,""),Title_Lookup!$B$3:$C$27,2,0)</f>
        <v/>
      </c>
      <c r="C149" s="7" t="str">
        <f>VLOOKUP(IF(ISTEXT(Increment_Pivot!C147),Increment_Pivot!C147,""),Title_Lookup!$E$4:$F$6,2,1)</f>
        <v/>
      </c>
      <c r="D149" s="14" t="str">
        <f>MID(Increment_Pivot!D147,3,8)</f>
        <v>INLAND</v>
      </c>
      <c r="E149" s="72">
        <f>Increment_Pivot!E147</f>
        <v>21.212119999999999</v>
      </c>
      <c r="F149" s="63">
        <f>Increment_Pivot!F147</f>
        <v>21.212119999999999</v>
      </c>
      <c r="G149" s="63"/>
      <c r="H149" s="64">
        <f>Increment_Pivot!H147</f>
        <v>23.346779999999999</v>
      </c>
      <c r="I149" s="8"/>
      <c r="J149" s="8"/>
      <c r="K149" s="8"/>
      <c r="L149" s="15"/>
      <c r="M149" s="15"/>
      <c r="N149" s="15"/>
      <c r="O149" s="15"/>
    </row>
    <row r="150" spans="1:15" x14ac:dyDescent="0.25">
      <c r="A150" s="17" t="str">
        <f>CHOOSE(IF(Increment_Pivot!A148&gt;=1,Increment_Pivot!A148,13),"JAN","FEB","MAR","APR","MAY","JUN","JLY","AUG","SEP","OCT","NOV","DEC","")</f>
        <v/>
      </c>
      <c r="B150" s="9" t="str">
        <f>VLOOKUP(IF(ISTEXT(Increment_Pivot!B148),Increment_Pivot!B148,""),Title_Lookup!$B$3:$C$27,2,0)</f>
        <v>800 to 900 kWh</v>
      </c>
      <c r="C150" s="58" t="str">
        <f>VLOOKUP(IF(ISTEXT(Increment_Pivot!C148),Increment_Pivot!C148,""),Title_Lookup!$E$4:$F$6,2,1)</f>
        <v>ALL ELECT</v>
      </c>
      <c r="D150" s="12" t="str">
        <f>MID(Increment_Pivot!D148,3,8)</f>
        <v>COASTAL</v>
      </c>
      <c r="E150" s="70"/>
      <c r="F150" s="65">
        <f>Increment_Pivot!F148</f>
        <v>24.242419999999999</v>
      </c>
      <c r="G150" s="65">
        <f>Increment_Pivot!G148</f>
        <v>24.242419999999999</v>
      </c>
      <c r="H150" s="66">
        <f>Increment_Pivot!H148</f>
        <v>26.521899999999999</v>
      </c>
      <c r="I150" s="8"/>
      <c r="J150" s="8"/>
      <c r="K150" s="8"/>
      <c r="L150" s="15"/>
      <c r="M150" s="15"/>
      <c r="N150" s="15"/>
      <c r="O150" s="15"/>
    </row>
    <row r="151" spans="1:15" x14ac:dyDescent="0.25">
      <c r="A151" s="17" t="str">
        <f>CHOOSE(IF(Increment_Pivot!A149&gt;=1,Increment_Pivot!A149,13),"JAN","FEB","MAR","APR","MAY","JUN","JLY","AUG","SEP","OCT","NOV","DEC","")</f>
        <v/>
      </c>
      <c r="B151" s="10" t="str">
        <f>VLOOKUP(IF(ISTEXT(Increment_Pivot!B149),Increment_Pivot!B149,""),Title_Lookup!$B$3:$C$27,2,0)</f>
        <v/>
      </c>
      <c r="C151" s="6" t="str">
        <f>VLOOKUP(IF(ISTEXT(Increment_Pivot!C149),Increment_Pivot!C149,""),Title_Lookup!$E$4:$F$6,2,1)</f>
        <v/>
      </c>
      <c r="D151" s="13" t="str">
        <f>MID(Increment_Pivot!D149,3,8)</f>
        <v>MOUNTAIN</v>
      </c>
      <c r="E151" s="71"/>
      <c r="F151" s="59">
        <f>Increment_Pivot!F149</f>
        <v>24.242419999999999</v>
      </c>
      <c r="G151" s="59">
        <f>Increment_Pivot!G149</f>
        <v>24.242419999999999</v>
      </c>
      <c r="H151" s="60">
        <f>Increment_Pivot!H149</f>
        <v>26.520189999999999</v>
      </c>
      <c r="I151" s="8"/>
      <c r="J151" s="8"/>
      <c r="K151" s="8"/>
      <c r="L151" s="15"/>
      <c r="M151" s="15"/>
      <c r="N151" s="15"/>
      <c r="O151" s="15"/>
    </row>
    <row r="152" spans="1:15" x14ac:dyDescent="0.25">
      <c r="A152" s="17" t="str">
        <f>CHOOSE(IF(Increment_Pivot!A150&gt;=1,Increment_Pivot!A150,13),"JAN","FEB","MAR","APR","MAY","JUN","JLY","AUG","SEP","OCT","NOV","DEC","")</f>
        <v/>
      </c>
      <c r="B152" s="10" t="str">
        <f>VLOOKUP(IF(ISTEXT(Increment_Pivot!B150),Increment_Pivot!B150,""),Title_Lookup!$B$3:$C$27,2,0)</f>
        <v/>
      </c>
      <c r="C152" s="6" t="str">
        <f>VLOOKUP(IF(ISTEXT(Increment_Pivot!C150),Increment_Pivot!C150,""),Title_Lookup!$E$4:$F$6,2,1)</f>
        <v/>
      </c>
      <c r="D152" s="13" t="str">
        <f>MID(Increment_Pivot!D150,3,8)</f>
        <v>DESERT</v>
      </c>
      <c r="E152" s="71"/>
      <c r="F152" s="59">
        <f>Increment_Pivot!F150</f>
        <v>24.242419999999999</v>
      </c>
      <c r="G152" s="59">
        <f>Increment_Pivot!G150</f>
        <v>24.242419999999999</v>
      </c>
      <c r="H152" s="60">
        <f>Increment_Pivot!H150</f>
        <v>26.286709999999999</v>
      </c>
      <c r="I152" s="8"/>
      <c r="J152" s="8"/>
      <c r="K152" s="8"/>
      <c r="L152" s="15"/>
      <c r="M152" s="15"/>
      <c r="N152" s="15"/>
      <c r="O152" s="15"/>
    </row>
    <row r="153" spans="1:15" x14ac:dyDescent="0.25">
      <c r="A153" s="17" t="str">
        <f>CHOOSE(IF(Increment_Pivot!A151&gt;=1,Increment_Pivot!A151,13),"JAN","FEB","MAR","APR","MAY","JUN","JLY","AUG","SEP","OCT","NOV","DEC","")</f>
        <v/>
      </c>
      <c r="B153" s="10" t="str">
        <f>VLOOKUP(IF(ISTEXT(Increment_Pivot!B151),Increment_Pivot!B151,""),Title_Lookup!$B$3:$C$27,2,0)</f>
        <v/>
      </c>
      <c r="C153" s="7" t="str">
        <f>VLOOKUP(IF(ISTEXT(Increment_Pivot!C151),Increment_Pivot!C151,""),Title_Lookup!$E$4:$F$6,2,1)</f>
        <v/>
      </c>
      <c r="D153" s="14" t="str">
        <f>MID(Increment_Pivot!D151,3,8)</f>
        <v>INLAND</v>
      </c>
      <c r="E153" s="72"/>
      <c r="F153" s="63">
        <f>Increment_Pivot!F151</f>
        <v>24.242419999999999</v>
      </c>
      <c r="G153" s="63">
        <f>Increment_Pivot!G151</f>
        <v>24.242419999999999</v>
      </c>
      <c r="H153" s="64">
        <f>Increment_Pivot!H151</f>
        <v>26.517949999999999</v>
      </c>
      <c r="I153" s="8"/>
      <c r="J153" s="8"/>
      <c r="K153" s="8"/>
      <c r="L153" s="15"/>
      <c r="M153" s="15"/>
      <c r="N153" s="15"/>
      <c r="O153" s="15"/>
    </row>
    <row r="154" spans="1:15" x14ac:dyDescent="0.25">
      <c r="A154" s="17" t="str">
        <f>CHOOSE(IF(Increment_Pivot!A152&gt;=1,Increment_Pivot!A152,13),"JAN","FEB","MAR","APR","MAY","JUN","JLY","AUG","SEP","OCT","NOV","DEC","")</f>
        <v/>
      </c>
      <c r="B154" s="10" t="str">
        <f>VLOOKUP(IF(ISTEXT(Increment_Pivot!B152),Increment_Pivot!B152,""),Title_Lookup!$B$3:$C$27,2,0)</f>
        <v/>
      </c>
      <c r="C154" s="6" t="str">
        <f>VLOOKUP(IF(ISTEXT(Increment_Pivot!C152),Increment_Pivot!C152,""),Title_Lookup!$E$4:$F$6,2,1)</f>
        <v>BASIC</v>
      </c>
      <c r="D154" s="13" t="str">
        <f>MID(Increment_Pivot!D152,3,8)</f>
        <v>COASTAL</v>
      </c>
      <c r="E154" s="70">
        <f>Increment_Pivot!E152</f>
        <v>24.242419999999999</v>
      </c>
      <c r="F154" s="65">
        <f>Increment_Pivot!F152</f>
        <v>24.242419999999999</v>
      </c>
      <c r="G154" s="65"/>
      <c r="H154" s="66">
        <f>Increment_Pivot!H152</f>
        <v>26.497389999999999</v>
      </c>
      <c r="I154" s="8"/>
      <c r="J154" s="8"/>
      <c r="K154" s="8"/>
      <c r="L154" s="15"/>
      <c r="M154" s="15"/>
      <c r="N154" s="15"/>
      <c r="O154" s="15"/>
    </row>
    <row r="155" spans="1:15" x14ac:dyDescent="0.25">
      <c r="A155" s="17" t="str">
        <f>CHOOSE(IF(Increment_Pivot!A153&gt;=1,Increment_Pivot!A153,13),"JAN","FEB","MAR","APR","MAY","JUN","JLY","AUG","SEP","OCT","NOV","DEC","")</f>
        <v/>
      </c>
      <c r="B155" s="10" t="str">
        <f>VLOOKUP(IF(ISTEXT(Increment_Pivot!B153),Increment_Pivot!B153,""),Title_Lookup!$B$3:$C$27,2,0)</f>
        <v/>
      </c>
      <c r="C155" s="6" t="str">
        <f>VLOOKUP(IF(ISTEXT(Increment_Pivot!C153),Increment_Pivot!C153,""),Title_Lookup!$E$4:$F$6,2,1)</f>
        <v/>
      </c>
      <c r="D155" s="13" t="str">
        <f>MID(Increment_Pivot!D153,3,8)</f>
        <v>MOUNTAIN</v>
      </c>
      <c r="E155" s="71">
        <f>Increment_Pivot!E153</f>
        <v>24.242419999999999</v>
      </c>
      <c r="F155" s="59">
        <f>Increment_Pivot!F153</f>
        <v>24.242419999999999</v>
      </c>
      <c r="G155" s="59"/>
      <c r="H155" s="60">
        <f>Increment_Pivot!H153</f>
        <v>26.37032</v>
      </c>
      <c r="I155" s="8"/>
      <c r="J155" s="8"/>
      <c r="K155" s="8"/>
      <c r="L155" s="15"/>
      <c r="M155" s="15"/>
      <c r="N155" s="15"/>
      <c r="O155" s="15"/>
    </row>
    <row r="156" spans="1:15" x14ac:dyDescent="0.25">
      <c r="A156" s="17" t="str">
        <f>CHOOSE(IF(Increment_Pivot!A154&gt;=1,Increment_Pivot!A154,13),"JAN","FEB","MAR","APR","MAY","JUN","JLY","AUG","SEP","OCT","NOV","DEC","")</f>
        <v/>
      </c>
      <c r="B156" s="10" t="str">
        <f>VLOOKUP(IF(ISTEXT(Increment_Pivot!B154),Increment_Pivot!B154,""),Title_Lookup!$B$3:$C$27,2,0)</f>
        <v/>
      </c>
      <c r="C156" s="6" t="str">
        <f>VLOOKUP(IF(ISTEXT(Increment_Pivot!C154),Increment_Pivot!C154,""),Title_Lookup!$E$4:$F$6,2,1)</f>
        <v/>
      </c>
      <c r="D156" s="13" t="str">
        <f>MID(Increment_Pivot!D154,3,8)</f>
        <v>DESERT</v>
      </c>
      <c r="E156" s="71">
        <f>Increment_Pivot!E154</f>
        <v>24.272729999999999</v>
      </c>
      <c r="F156" s="59">
        <f>Increment_Pivot!F154</f>
        <v>24.272729999999999</v>
      </c>
      <c r="G156" s="59"/>
      <c r="H156" s="60">
        <f>Increment_Pivot!H154</f>
        <v>26.088470000000001</v>
      </c>
      <c r="I156" s="8"/>
      <c r="J156" s="8"/>
      <c r="K156" s="8"/>
      <c r="L156" s="15"/>
      <c r="M156" s="15"/>
      <c r="N156" s="15"/>
      <c r="O156" s="15"/>
    </row>
    <row r="157" spans="1:15" x14ac:dyDescent="0.25">
      <c r="A157" s="17" t="str">
        <f>CHOOSE(IF(Increment_Pivot!A155&gt;=1,Increment_Pivot!A155,13),"JAN","FEB","MAR","APR","MAY","JUN","JLY","AUG","SEP","OCT","NOV","DEC","")</f>
        <v/>
      </c>
      <c r="B157" s="11" t="str">
        <f>VLOOKUP(IF(ISTEXT(Increment_Pivot!B155),Increment_Pivot!B155,""),Title_Lookup!$B$3:$C$27,2,0)</f>
        <v/>
      </c>
      <c r="C157" s="7" t="str">
        <f>VLOOKUP(IF(ISTEXT(Increment_Pivot!C155),Increment_Pivot!C155,""),Title_Lookup!$E$4:$F$6,2,1)</f>
        <v/>
      </c>
      <c r="D157" s="14" t="str">
        <f>MID(Increment_Pivot!D155,3,8)</f>
        <v>INLAND</v>
      </c>
      <c r="E157" s="72">
        <f>Increment_Pivot!E155</f>
        <v>24.242419999999999</v>
      </c>
      <c r="F157" s="63">
        <f>Increment_Pivot!F155</f>
        <v>24.242419999999999</v>
      </c>
      <c r="G157" s="63"/>
      <c r="H157" s="64">
        <f>Increment_Pivot!H155</f>
        <v>26.462510000000002</v>
      </c>
      <c r="I157" s="8"/>
      <c r="J157" s="8"/>
      <c r="K157" s="8"/>
      <c r="L157" s="15"/>
      <c r="M157" s="15"/>
      <c r="N157" s="15"/>
      <c r="O157" s="15"/>
    </row>
    <row r="158" spans="1:15" x14ac:dyDescent="0.25">
      <c r="A158" s="17" t="str">
        <f>CHOOSE(IF(Increment_Pivot!A156&gt;=1,Increment_Pivot!A156,13),"JAN","FEB","MAR","APR","MAY","JUN","JLY","AUG","SEP","OCT","NOV","DEC","")</f>
        <v/>
      </c>
      <c r="B158" s="9" t="str">
        <f>VLOOKUP(IF(ISTEXT(Increment_Pivot!B156),Increment_Pivot!B156,""),Title_Lookup!$B$3:$C$27,2,0)</f>
        <v>900 to 1000 kWh</v>
      </c>
      <c r="C158" s="58" t="str">
        <f>VLOOKUP(IF(ISTEXT(Increment_Pivot!C156),Increment_Pivot!C156,""),Title_Lookup!$E$4:$F$6,2,1)</f>
        <v>ALL ELECT</v>
      </c>
      <c r="D158" s="12" t="str">
        <f>MID(Increment_Pivot!D156,3,8)</f>
        <v>COASTAL</v>
      </c>
      <c r="E158" s="70"/>
      <c r="F158" s="65">
        <f>Increment_Pivot!F156</f>
        <v>27.272729999999999</v>
      </c>
      <c r="G158" s="65">
        <f>Increment_Pivot!G156</f>
        <v>27.272729999999999</v>
      </c>
      <c r="H158" s="66">
        <f>Increment_Pivot!H156</f>
        <v>29.618980000000001</v>
      </c>
      <c r="I158" s="8"/>
      <c r="J158" s="8"/>
      <c r="K158" s="8"/>
      <c r="L158" s="15"/>
      <c r="M158" s="15"/>
      <c r="N158" s="15"/>
      <c r="O158" s="15"/>
    </row>
    <row r="159" spans="1:15" x14ac:dyDescent="0.25">
      <c r="A159" s="17" t="str">
        <f>CHOOSE(IF(Increment_Pivot!A157&gt;=1,Increment_Pivot!A157,13),"JAN","FEB","MAR","APR","MAY","JUN","JLY","AUG","SEP","OCT","NOV","DEC","")</f>
        <v/>
      </c>
      <c r="B159" s="10" t="str">
        <f>VLOOKUP(IF(ISTEXT(Increment_Pivot!B157),Increment_Pivot!B157,""),Title_Lookup!$B$3:$C$27,2,0)</f>
        <v/>
      </c>
      <c r="C159" s="6" t="str">
        <f>VLOOKUP(IF(ISTEXT(Increment_Pivot!C157),Increment_Pivot!C157,""),Title_Lookup!$E$4:$F$6,2,1)</f>
        <v/>
      </c>
      <c r="D159" s="13" t="str">
        <f>MID(Increment_Pivot!D157,3,8)</f>
        <v>MOUNTAIN</v>
      </c>
      <c r="E159" s="71"/>
      <c r="F159" s="59">
        <f>Increment_Pivot!F157</f>
        <v>27.272729999999999</v>
      </c>
      <c r="G159" s="59">
        <f>Increment_Pivot!G157</f>
        <v>27.272729999999999</v>
      </c>
      <c r="H159" s="60">
        <f>Increment_Pivot!H157</f>
        <v>29.613250000000001</v>
      </c>
      <c r="I159" s="8"/>
      <c r="J159" s="8"/>
      <c r="K159" s="8"/>
      <c r="L159" s="15"/>
      <c r="M159" s="15"/>
      <c r="N159" s="15"/>
      <c r="O159" s="15"/>
    </row>
    <row r="160" spans="1:15" x14ac:dyDescent="0.25">
      <c r="A160" s="17" t="str">
        <f>CHOOSE(IF(Increment_Pivot!A158&gt;=1,Increment_Pivot!A158,13),"JAN","FEB","MAR","APR","MAY","JUN","JLY","AUG","SEP","OCT","NOV","DEC","")</f>
        <v/>
      </c>
      <c r="B160" s="10" t="str">
        <f>VLOOKUP(IF(ISTEXT(Increment_Pivot!B158),Increment_Pivot!B158,""),Title_Lookup!$B$3:$C$27,2,0)</f>
        <v/>
      </c>
      <c r="C160" s="6" t="str">
        <f>VLOOKUP(IF(ISTEXT(Increment_Pivot!C158),Increment_Pivot!C158,""),Title_Lookup!$E$4:$F$6,2,1)</f>
        <v/>
      </c>
      <c r="D160" s="13" t="str">
        <f>MID(Increment_Pivot!D158,3,8)</f>
        <v>DESERT</v>
      </c>
      <c r="E160" s="71"/>
      <c r="F160" s="59">
        <f>Increment_Pivot!F158</f>
        <v>27.272729999999999</v>
      </c>
      <c r="G160" s="59">
        <f>Increment_Pivot!G158</f>
        <v>27.272729999999999</v>
      </c>
      <c r="H160" s="60">
        <f>Increment_Pivot!H158</f>
        <v>29.359580000000001</v>
      </c>
      <c r="I160" s="8"/>
      <c r="J160" s="8"/>
      <c r="K160" s="8"/>
      <c r="L160" s="15"/>
      <c r="M160" s="15"/>
      <c r="N160" s="15"/>
      <c r="O160" s="15"/>
    </row>
    <row r="161" spans="1:15" x14ac:dyDescent="0.25">
      <c r="A161" s="17" t="str">
        <f>CHOOSE(IF(Increment_Pivot!A159&gt;=1,Increment_Pivot!A159,13),"JAN","FEB","MAR","APR","MAY","JUN","JLY","AUG","SEP","OCT","NOV","DEC","")</f>
        <v/>
      </c>
      <c r="B161" s="10" t="str">
        <f>VLOOKUP(IF(ISTEXT(Increment_Pivot!B159),Increment_Pivot!B159,""),Title_Lookup!$B$3:$C$27,2,0)</f>
        <v/>
      </c>
      <c r="C161" s="7" t="str">
        <f>VLOOKUP(IF(ISTEXT(Increment_Pivot!C159),Increment_Pivot!C159,""),Title_Lookup!$E$4:$F$6,2,1)</f>
        <v/>
      </c>
      <c r="D161" s="14" t="str">
        <f>MID(Increment_Pivot!D159,3,8)</f>
        <v>INLAND</v>
      </c>
      <c r="E161" s="72"/>
      <c r="F161" s="63">
        <f>Increment_Pivot!F159</f>
        <v>27.272729999999999</v>
      </c>
      <c r="G161" s="63">
        <f>Increment_Pivot!G159</f>
        <v>27.272729999999999</v>
      </c>
      <c r="H161" s="64">
        <f>Increment_Pivot!H159</f>
        <v>29.6143</v>
      </c>
      <c r="I161" s="8"/>
      <c r="J161" s="8"/>
      <c r="K161" s="8"/>
      <c r="L161" s="15"/>
      <c r="M161" s="15"/>
      <c r="N161" s="15"/>
      <c r="O161" s="15"/>
    </row>
    <row r="162" spans="1:15" x14ac:dyDescent="0.25">
      <c r="A162" s="17" t="str">
        <f>CHOOSE(IF(Increment_Pivot!A160&gt;=1,Increment_Pivot!A160,13),"JAN","FEB","MAR","APR","MAY","JUN","JLY","AUG","SEP","OCT","NOV","DEC","")</f>
        <v/>
      </c>
      <c r="B162" s="10" t="str">
        <f>VLOOKUP(IF(ISTEXT(Increment_Pivot!B160),Increment_Pivot!B160,""),Title_Lookup!$B$3:$C$27,2,0)</f>
        <v/>
      </c>
      <c r="C162" s="6" t="str">
        <f>VLOOKUP(IF(ISTEXT(Increment_Pivot!C160),Increment_Pivot!C160,""),Title_Lookup!$E$4:$F$6,2,1)</f>
        <v>BASIC</v>
      </c>
      <c r="D162" s="13" t="str">
        <f>MID(Increment_Pivot!D160,3,8)</f>
        <v>COASTAL</v>
      </c>
      <c r="E162" s="70">
        <f>Increment_Pivot!E160</f>
        <v>27.272729999999999</v>
      </c>
      <c r="F162" s="65">
        <f>Increment_Pivot!F160</f>
        <v>27.272729999999999</v>
      </c>
      <c r="G162" s="65"/>
      <c r="H162" s="66">
        <f>Increment_Pivot!H160</f>
        <v>29.587119999999999</v>
      </c>
      <c r="I162" s="8"/>
      <c r="J162" s="8"/>
      <c r="K162" s="8"/>
      <c r="L162" s="15"/>
      <c r="M162" s="15"/>
      <c r="N162" s="15"/>
      <c r="O162" s="15"/>
    </row>
    <row r="163" spans="1:15" x14ac:dyDescent="0.25">
      <c r="A163" s="17" t="str">
        <f>CHOOSE(IF(Increment_Pivot!A161&gt;=1,Increment_Pivot!A161,13),"JAN","FEB","MAR","APR","MAY","JUN","JLY","AUG","SEP","OCT","NOV","DEC","")</f>
        <v/>
      </c>
      <c r="B163" s="10" t="str">
        <f>VLOOKUP(IF(ISTEXT(Increment_Pivot!B161),Increment_Pivot!B161,""),Title_Lookup!$B$3:$C$27,2,0)</f>
        <v/>
      </c>
      <c r="C163" s="6" t="str">
        <f>VLOOKUP(IF(ISTEXT(Increment_Pivot!C161),Increment_Pivot!C161,""),Title_Lookup!$E$4:$F$6,2,1)</f>
        <v/>
      </c>
      <c r="D163" s="13" t="str">
        <f>MID(Increment_Pivot!D161,3,8)</f>
        <v>MOUNTAIN</v>
      </c>
      <c r="E163" s="71">
        <f>Increment_Pivot!E161</f>
        <v>27.272729999999999</v>
      </c>
      <c r="F163" s="59">
        <f>Increment_Pivot!F161</f>
        <v>27.272729999999999</v>
      </c>
      <c r="G163" s="59"/>
      <c r="H163" s="60">
        <f>Increment_Pivot!H161</f>
        <v>29.377929999999999</v>
      </c>
      <c r="I163" s="8"/>
      <c r="J163" s="8"/>
      <c r="K163" s="8"/>
      <c r="L163" s="15"/>
      <c r="M163" s="15"/>
      <c r="N163" s="15"/>
      <c r="O163" s="15"/>
    </row>
    <row r="164" spans="1:15" x14ac:dyDescent="0.25">
      <c r="A164" s="17" t="str">
        <f>CHOOSE(IF(Increment_Pivot!A162&gt;=1,Increment_Pivot!A162,13),"JAN","FEB","MAR","APR","MAY","JUN","JLY","AUG","SEP","OCT","NOV","DEC","")</f>
        <v/>
      </c>
      <c r="B164" s="10" t="str">
        <f>VLOOKUP(IF(ISTEXT(Increment_Pivot!B162),Increment_Pivot!B162,""),Title_Lookup!$B$3:$C$27,2,0)</f>
        <v/>
      </c>
      <c r="C164" s="6" t="str">
        <f>VLOOKUP(IF(ISTEXT(Increment_Pivot!C162),Increment_Pivot!C162,""),Title_Lookup!$E$4:$F$6,2,1)</f>
        <v/>
      </c>
      <c r="D164" s="13" t="str">
        <f>MID(Increment_Pivot!D162,3,8)</f>
        <v>DESERT</v>
      </c>
      <c r="E164" s="71">
        <f>Increment_Pivot!E162</f>
        <v>27.33333</v>
      </c>
      <c r="F164" s="59">
        <f>Increment_Pivot!F162</f>
        <v>27.33333</v>
      </c>
      <c r="G164" s="59"/>
      <c r="H164" s="60">
        <f>Increment_Pivot!H162</f>
        <v>29.451450000000001</v>
      </c>
      <c r="I164" s="8"/>
      <c r="J164" s="8"/>
      <c r="K164" s="8"/>
      <c r="L164" s="15"/>
      <c r="M164" s="15"/>
      <c r="N164" s="15"/>
      <c r="O164" s="15"/>
    </row>
    <row r="165" spans="1:15" x14ac:dyDescent="0.25">
      <c r="A165" s="17" t="str">
        <f>CHOOSE(IF(Increment_Pivot!A163&gt;=1,Increment_Pivot!A163,13),"JAN","FEB","MAR","APR","MAY","JUN","JLY","AUG","SEP","OCT","NOV","DEC","")</f>
        <v/>
      </c>
      <c r="B165" s="11" t="str">
        <f>VLOOKUP(IF(ISTEXT(Increment_Pivot!B163),Increment_Pivot!B163,""),Title_Lookup!$B$3:$C$27,2,0)</f>
        <v/>
      </c>
      <c r="C165" s="7" t="str">
        <f>VLOOKUP(IF(ISTEXT(Increment_Pivot!C163),Increment_Pivot!C163,""),Title_Lookup!$E$4:$F$6,2,1)</f>
        <v/>
      </c>
      <c r="D165" s="14" t="str">
        <f>MID(Increment_Pivot!D163,3,8)</f>
        <v>INLAND</v>
      </c>
      <c r="E165" s="72">
        <f>Increment_Pivot!E163</f>
        <v>27.272729999999999</v>
      </c>
      <c r="F165" s="63">
        <f>Increment_Pivot!F163</f>
        <v>27.272729999999999</v>
      </c>
      <c r="G165" s="63"/>
      <c r="H165" s="64">
        <f>Increment_Pivot!H163</f>
        <v>29.56484</v>
      </c>
      <c r="I165" s="8"/>
      <c r="J165" s="8"/>
      <c r="K165" s="8"/>
      <c r="L165" s="15"/>
      <c r="M165" s="15"/>
      <c r="N165" s="15"/>
      <c r="O165" s="15"/>
    </row>
    <row r="166" spans="1:15" x14ac:dyDescent="0.25">
      <c r="A166" s="17" t="str">
        <f>CHOOSE(IF(Increment_Pivot!A164&gt;=1,Increment_Pivot!A164,13),"JAN","FEB","MAR","APR","MAY","JUN","JLY","AUG","SEP","OCT","NOV","DEC","")</f>
        <v/>
      </c>
      <c r="B166" s="9" t="str">
        <f>VLOOKUP(IF(ISTEXT(Increment_Pivot!B164),Increment_Pivot!B164,""),Title_Lookup!$B$3:$C$27,2,0)</f>
        <v>1000 to 1500 kWh</v>
      </c>
      <c r="C166" s="58" t="str">
        <f>VLOOKUP(IF(ISTEXT(Increment_Pivot!C164),Increment_Pivot!C164,""),Title_Lookup!$E$4:$F$6,2,1)</f>
        <v>ALL ELECT</v>
      </c>
      <c r="D166" s="12" t="str">
        <f>MID(Increment_Pivot!D164,3,8)</f>
        <v>COASTAL</v>
      </c>
      <c r="E166" s="70"/>
      <c r="F166" s="65">
        <f>Increment_Pivot!F164</f>
        <v>30.30303</v>
      </c>
      <c r="G166" s="65">
        <f>Increment_Pivot!G164</f>
        <v>30.30303</v>
      </c>
      <c r="H166" s="66">
        <f>Increment_Pivot!H164</f>
        <v>37.190219999999997</v>
      </c>
      <c r="I166" s="8"/>
      <c r="J166" s="8"/>
      <c r="K166" s="8"/>
      <c r="L166" s="15"/>
      <c r="M166" s="15"/>
      <c r="N166" s="15"/>
      <c r="O166" s="15"/>
    </row>
    <row r="167" spans="1:15" x14ac:dyDescent="0.25">
      <c r="A167" s="17" t="str">
        <f>CHOOSE(IF(Increment_Pivot!A165&gt;=1,Increment_Pivot!A165,13),"JAN","FEB","MAR","APR","MAY","JUN","JLY","AUG","SEP","OCT","NOV","DEC","")</f>
        <v/>
      </c>
      <c r="B167" s="10" t="str">
        <f>VLOOKUP(IF(ISTEXT(Increment_Pivot!B165),Increment_Pivot!B165,""),Title_Lookup!$B$3:$C$27,2,0)</f>
        <v/>
      </c>
      <c r="C167" s="6" t="str">
        <f>VLOOKUP(IF(ISTEXT(Increment_Pivot!C165),Increment_Pivot!C165,""),Title_Lookup!$E$4:$F$6,2,1)</f>
        <v/>
      </c>
      <c r="D167" s="13" t="str">
        <f>MID(Increment_Pivot!D165,3,8)</f>
        <v>MOUNTAIN</v>
      </c>
      <c r="E167" s="71"/>
      <c r="F167" s="59">
        <f>Increment_Pivot!F165</f>
        <v>30.30303</v>
      </c>
      <c r="G167" s="59">
        <f>Increment_Pivot!G165</f>
        <v>30.30303</v>
      </c>
      <c r="H167" s="60">
        <f>Increment_Pivot!H165</f>
        <v>38.259839999999997</v>
      </c>
      <c r="I167" s="8"/>
      <c r="J167" s="8"/>
      <c r="K167" s="8"/>
      <c r="L167" s="15"/>
      <c r="M167" s="15"/>
      <c r="N167" s="15"/>
      <c r="O167" s="15"/>
    </row>
    <row r="168" spans="1:15" x14ac:dyDescent="0.25">
      <c r="A168" s="17" t="str">
        <f>CHOOSE(IF(Increment_Pivot!A166&gt;=1,Increment_Pivot!A166,13),"JAN","FEB","MAR","APR","MAY","JUN","JLY","AUG","SEP","OCT","NOV","DEC","")</f>
        <v/>
      </c>
      <c r="B168" s="10" t="str">
        <f>VLOOKUP(IF(ISTEXT(Increment_Pivot!B166),Increment_Pivot!B166,""),Title_Lookup!$B$3:$C$27,2,0)</f>
        <v/>
      </c>
      <c r="C168" s="6" t="str">
        <f>VLOOKUP(IF(ISTEXT(Increment_Pivot!C166),Increment_Pivot!C166,""),Title_Lookup!$E$4:$F$6,2,1)</f>
        <v/>
      </c>
      <c r="D168" s="13" t="str">
        <f>MID(Increment_Pivot!D166,3,8)</f>
        <v>DESERT</v>
      </c>
      <c r="E168" s="71"/>
      <c r="F168" s="59">
        <f>Increment_Pivot!F166</f>
        <v>30.30303</v>
      </c>
      <c r="G168" s="59">
        <f>Increment_Pivot!G166</f>
        <v>30.30303</v>
      </c>
      <c r="H168" s="60">
        <f>Increment_Pivot!H166</f>
        <v>37.523440000000001</v>
      </c>
      <c r="I168" s="8"/>
      <c r="J168" s="8"/>
      <c r="K168" s="8"/>
      <c r="L168" s="15"/>
      <c r="M168" s="15"/>
      <c r="N168" s="15"/>
      <c r="O168" s="15"/>
    </row>
    <row r="169" spans="1:15" x14ac:dyDescent="0.25">
      <c r="A169" s="17" t="str">
        <f>CHOOSE(IF(Increment_Pivot!A167&gt;=1,Increment_Pivot!A167,13),"JAN","FEB","MAR","APR","MAY","JUN","JLY","AUG","SEP","OCT","NOV","DEC","")</f>
        <v/>
      </c>
      <c r="B169" s="10" t="str">
        <f>VLOOKUP(IF(ISTEXT(Increment_Pivot!B167),Increment_Pivot!B167,""),Title_Lookup!$B$3:$C$27,2,0)</f>
        <v/>
      </c>
      <c r="C169" s="7" t="str">
        <f>VLOOKUP(IF(ISTEXT(Increment_Pivot!C167),Increment_Pivot!C167,""),Title_Lookup!$E$4:$F$6,2,1)</f>
        <v/>
      </c>
      <c r="D169" s="14" t="str">
        <f>MID(Increment_Pivot!D167,3,8)</f>
        <v>INLAND</v>
      </c>
      <c r="E169" s="72"/>
      <c r="F169" s="63">
        <f>Increment_Pivot!F167</f>
        <v>30.30303</v>
      </c>
      <c r="G169" s="63">
        <f>Increment_Pivot!G167</f>
        <v>30.30303</v>
      </c>
      <c r="H169" s="64">
        <f>Increment_Pivot!H167</f>
        <v>37.857799999999997</v>
      </c>
      <c r="I169" s="8"/>
      <c r="J169" s="8"/>
      <c r="K169" s="8"/>
      <c r="L169" s="15"/>
      <c r="M169" s="15"/>
      <c r="N169" s="15"/>
      <c r="O169" s="15"/>
    </row>
    <row r="170" spans="1:15" x14ac:dyDescent="0.25">
      <c r="A170" s="17" t="str">
        <f>CHOOSE(IF(Increment_Pivot!A168&gt;=1,Increment_Pivot!A168,13),"JAN","FEB","MAR","APR","MAY","JUN","JLY","AUG","SEP","OCT","NOV","DEC","")</f>
        <v/>
      </c>
      <c r="B170" s="10" t="str">
        <f>VLOOKUP(IF(ISTEXT(Increment_Pivot!B168),Increment_Pivot!B168,""),Title_Lookup!$B$3:$C$27,2,0)</f>
        <v/>
      </c>
      <c r="C170" s="6" t="str">
        <f>VLOOKUP(IF(ISTEXT(Increment_Pivot!C168),Increment_Pivot!C168,""),Title_Lookup!$E$4:$F$6,2,1)</f>
        <v>BASIC</v>
      </c>
      <c r="D170" s="13" t="str">
        <f>MID(Increment_Pivot!D168,3,8)</f>
        <v>COASTAL</v>
      </c>
      <c r="E170" s="70">
        <f>Increment_Pivot!E168</f>
        <v>30.30303</v>
      </c>
      <c r="F170" s="65">
        <f>Increment_Pivot!F168</f>
        <v>30.30303</v>
      </c>
      <c r="G170" s="65"/>
      <c r="H170" s="66">
        <f>Increment_Pivot!H168</f>
        <v>37.082819999999998</v>
      </c>
      <c r="I170" s="8"/>
      <c r="J170" s="8"/>
      <c r="K170" s="8"/>
      <c r="L170" s="15"/>
      <c r="M170" s="15"/>
      <c r="N170" s="15"/>
      <c r="O170" s="15"/>
    </row>
    <row r="171" spans="1:15" x14ac:dyDescent="0.25">
      <c r="A171" s="17" t="str">
        <f>CHOOSE(IF(Increment_Pivot!A169&gt;=1,Increment_Pivot!A169,13),"JAN","FEB","MAR","APR","MAY","JUN","JLY","AUG","SEP","OCT","NOV","DEC","")</f>
        <v/>
      </c>
      <c r="B171" s="10" t="str">
        <f>VLOOKUP(IF(ISTEXT(Increment_Pivot!B169),Increment_Pivot!B169,""),Title_Lookup!$B$3:$C$27,2,0)</f>
        <v/>
      </c>
      <c r="C171" s="6" t="str">
        <f>VLOOKUP(IF(ISTEXT(Increment_Pivot!C169),Increment_Pivot!C169,""),Title_Lookup!$E$4:$F$6,2,1)</f>
        <v/>
      </c>
      <c r="D171" s="13" t="str">
        <f>MID(Increment_Pivot!D169,3,8)</f>
        <v>MOUNTAIN</v>
      </c>
      <c r="E171" s="71">
        <f>Increment_Pivot!E169</f>
        <v>30.30303</v>
      </c>
      <c r="F171" s="59">
        <f>Increment_Pivot!F169</f>
        <v>30.30303</v>
      </c>
      <c r="G171" s="59"/>
      <c r="H171" s="60">
        <f>Increment_Pivot!H169</f>
        <v>37.237160000000003</v>
      </c>
      <c r="I171" s="8"/>
      <c r="J171" s="8"/>
      <c r="K171" s="8"/>
      <c r="L171" s="15"/>
      <c r="M171" s="15"/>
      <c r="N171" s="15"/>
      <c r="O171" s="15"/>
    </row>
    <row r="172" spans="1:15" x14ac:dyDescent="0.25">
      <c r="A172" s="17" t="str">
        <f>CHOOSE(IF(Increment_Pivot!A170&gt;=1,Increment_Pivot!A170,13),"JAN","FEB","MAR","APR","MAY","JUN","JLY","AUG","SEP","OCT","NOV","DEC","")</f>
        <v/>
      </c>
      <c r="B172" s="10" t="str">
        <f>VLOOKUP(IF(ISTEXT(Increment_Pivot!B170),Increment_Pivot!B170,""),Title_Lookup!$B$3:$C$27,2,0)</f>
        <v/>
      </c>
      <c r="C172" s="6" t="str">
        <f>VLOOKUP(IF(ISTEXT(Increment_Pivot!C170),Increment_Pivot!C170,""),Title_Lookup!$E$4:$F$6,2,1)</f>
        <v/>
      </c>
      <c r="D172" s="13" t="str">
        <f>MID(Increment_Pivot!D170,3,8)</f>
        <v>DESERT</v>
      </c>
      <c r="E172" s="71">
        <f>Increment_Pivot!E170</f>
        <v>30.30303</v>
      </c>
      <c r="F172" s="59">
        <f>Increment_Pivot!F170</f>
        <v>30.30303</v>
      </c>
      <c r="G172" s="59"/>
      <c r="H172" s="60">
        <f>Increment_Pivot!H170</f>
        <v>37.031759999999998</v>
      </c>
      <c r="I172" s="8"/>
      <c r="J172" s="8"/>
      <c r="K172" s="8"/>
      <c r="L172" s="15"/>
      <c r="M172" s="15"/>
      <c r="N172" s="15"/>
      <c r="O172" s="15"/>
    </row>
    <row r="173" spans="1:15" x14ac:dyDescent="0.25">
      <c r="A173" s="17" t="str">
        <f>CHOOSE(IF(Increment_Pivot!A171&gt;=1,Increment_Pivot!A171,13),"JAN","FEB","MAR","APR","MAY","JUN","JLY","AUG","SEP","OCT","NOV","DEC","")</f>
        <v/>
      </c>
      <c r="B173" s="11" t="str">
        <f>VLOOKUP(IF(ISTEXT(Increment_Pivot!B171),Increment_Pivot!B171,""),Title_Lookup!$B$3:$C$27,2,0)</f>
        <v/>
      </c>
      <c r="C173" s="7" t="str">
        <f>VLOOKUP(IF(ISTEXT(Increment_Pivot!C171),Increment_Pivot!C171,""),Title_Lookup!$E$4:$F$6,2,1)</f>
        <v/>
      </c>
      <c r="D173" s="14" t="str">
        <f>MID(Increment_Pivot!D171,3,8)</f>
        <v>INLAND</v>
      </c>
      <c r="E173" s="72">
        <f>Increment_Pivot!E171</f>
        <v>30.30303</v>
      </c>
      <c r="F173" s="63">
        <f>Increment_Pivot!F171</f>
        <v>30.30303</v>
      </c>
      <c r="G173" s="63"/>
      <c r="H173" s="64">
        <f>Increment_Pivot!H171</f>
        <v>36.862180000000002</v>
      </c>
      <c r="I173" s="8"/>
      <c r="J173" s="8"/>
      <c r="K173" s="8"/>
      <c r="L173" s="15"/>
      <c r="M173" s="15"/>
      <c r="N173" s="15"/>
      <c r="O173" s="15"/>
    </row>
    <row r="174" spans="1:15" x14ac:dyDescent="0.25">
      <c r="A174" s="17" t="str">
        <f>CHOOSE(IF(Increment_Pivot!A172&gt;=1,Increment_Pivot!A172,13),"JAN","FEB","MAR","APR","MAY","JUN","JLY","AUG","SEP","OCT","NOV","DEC","")</f>
        <v/>
      </c>
      <c r="B174" s="9" t="str">
        <f>VLOOKUP(IF(ISTEXT(Increment_Pivot!B172),Increment_Pivot!B172,""),Title_Lookup!$B$3:$C$27,2,0)</f>
        <v>1500 to 2000 kWh</v>
      </c>
      <c r="C174" s="58" t="str">
        <f>VLOOKUP(IF(ISTEXT(Increment_Pivot!C172),Increment_Pivot!C172,""),Title_Lookup!$E$4:$F$6,2,1)</f>
        <v>ALL ELECT</v>
      </c>
      <c r="D174" s="12" t="str">
        <f>MID(Increment_Pivot!D172,3,8)</f>
        <v>COASTAL</v>
      </c>
      <c r="E174" s="70"/>
      <c r="F174" s="65">
        <f>Increment_Pivot!F172</f>
        <v>45.454549999999998</v>
      </c>
      <c r="G174" s="65">
        <f>Increment_Pivot!G172</f>
        <v>45.454549999999998</v>
      </c>
      <c r="H174" s="66">
        <f>Increment_Pivot!H172</f>
        <v>53.188499999999998</v>
      </c>
      <c r="I174" s="8"/>
      <c r="J174" s="8"/>
      <c r="K174" s="8"/>
      <c r="L174" s="15"/>
      <c r="M174" s="15"/>
      <c r="N174" s="15"/>
      <c r="O174" s="15"/>
    </row>
    <row r="175" spans="1:15" x14ac:dyDescent="0.25">
      <c r="A175" s="17" t="str">
        <f>CHOOSE(IF(Increment_Pivot!A173&gt;=1,Increment_Pivot!A173,13),"JAN","FEB","MAR","APR","MAY","JUN","JLY","AUG","SEP","OCT","NOV","DEC","")</f>
        <v/>
      </c>
      <c r="B175" s="10" t="str">
        <f>VLOOKUP(IF(ISTEXT(Increment_Pivot!B173),Increment_Pivot!B173,""),Title_Lookup!$B$3:$C$27,2,0)</f>
        <v/>
      </c>
      <c r="C175" s="6" t="str">
        <f>VLOOKUP(IF(ISTEXT(Increment_Pivot!C173),Increment_Pivot!C173,""),Title_Lookup!$E$4:$F$6,2,1)</f>
        <v/>
      </c>
      <c r="D175" s="13" t="str">
        <f>MID(Increment_Pivot!D173,3,8)</f>
        <v>MOUNTAIN</v>
      </c>
      <c r="E175" s="71"/>
      <c r="F175" s="59">
        <f>Increment_Pivot!F173</f>
        <v>45.454549999999998</v>
      </c>
      <c r="G175" s="59">
        <f>Increment_Pivot!G173</f>
        <v>45.454549999999998</v>
      </c>
      <c r="H175" s="60">
        <f>Increment_Pivot!H173</f>
        <v>53.196689999999997</v>
      </c>
      <c r="I175" s="8"/>
      <c r="J175" s="8"/>
      <c r="K175" s="8"/>
      <c r="L175" s="15"/>
      <c r="M175" s="15"/>
      <c r="N175" s="15"/>
      <c r="O175" s="15"/>
    </row>
    <row r="176" spans="1:15" x14ac:dyDescent="0.25">
      <c r="A176" s="17" t="str">
        <f>CHOOSE(IF(Increment_Pivot!A174&gt;=1,Increment_Pivot!A174,13),"JAN","FEB","MAR","APR","MAY","JUN","JLY","AUG","SEP","OCT","NOV","DEC","")</f>
        <v/>
      </c>
      <c r="B176" s="10" t="str">
        <f>VLOOKUP(IF(ISTEXT(Increment_Pivot!B174),Increment_Pivot!B174,""),Title_Lookup!$B$3:$C$27,2,0)</f>
        <v/>
      </c>
      <c r="C176" s="6" t="str">
        <f>VLOOKUP(IF(ISTEXT(Increment_Pivot!C174),Increment_Pivot!C174,""),Title_Lookup!$E$4:$F$6,2,1)</f>
        <v/>
      </c>
      <c r="D176" s="13" t="str">
        <f>MID(Increment_Pivot!D174,3,8)</f>
        <v>DESERT</v>
      </c>
      <c r="E176" s="71"/>
      <c r="F176" s="59">
        <f>Increment_Pivot!F174</f>
        <v>45.545450000000002</v>
      </c>
      <c r="G176" s="59">
        <f>Increment_Pivot!G174</f>
        <v>45.545450000000002</v>
      </c>
      <c r="H176" s="60">
        <f>Increment_Pivot!H174</f>
        <v>53.300890000000003</v>
      </c>
      <c r="I176" s="8"/>
      <c r="J176" s="8"/>
      <c r="K176" s="8"/>
      <c r="L176" s="15"/>
      <c r="M176" s="15"/>
      <c r="N176" s="15"/>
      <c r="O176" s="15"/>
    </row>
    <row r="177" spans="1:15" x14ac:dyDescent="0.25">
      <c r="A177" s="17" t="str">
        <f>CHOOSE(IF(Increment_Pivot!A175&gt;=1,Increment_Pivot!A175,13),"JAN","FEB","MAR","APR","MAY","JUN","JLY","AUG","SEP","OCT","NOV","DEC","")</f>
        <v/>
      </c>
      <c r="B177" s="10" t="str">
        <f>VLOOKUP(IF(ISTEXT(Increment_Pivot!B175),Increment_Pivot!B175,""),Title_Lookup!$B$3:$C$27,2,0)</f>
        <v/>
      </c>
      <c r="C177" s="7" t="str">
        <f>VLOOKUP(IF(ISTEXT(Increment_Pivot!C175),Increment_Pivot!C175,""),Title_Lookup!$E$4:$F$6,2,1)</f>
        <v/>
      </c>
      <c r="D177" s="14" t="str">
        <f>MID(Increment_Pivot!D175,3,8)</f>
        <v>INLAND</v>
      </c>
      <c r="E177" s="72"/>
      <c r="F177" s="63">
        <f>Increment_Pivot!F175</f>
        <v>45.454549999999998</v>
      </c>
      <c r="G177" s="63">
        <f>Increment_Pivot!G175</f>
        <v>45.454549999999998</v>
      </c>
      <c r="H177" s="64">
        <f>Increment_Pivot!H175</f>
        <v>53.218910000000001</v>
      </c>
      <c r="I177" s="8"/>
      <c r="J177" s="8"/>
      <c r="K177" s="8"/>
      <c r="L177" s="15"/>
      <c r="M177" s="15"/>
      <c r="N177" s="15"/>
      <c r="O177" s="15"/>
    </row>
    <row r="178" spans="1:15" x14ac:dyDescent="0.25">
      <c r="A178" s="17" t="str">
        <f>CHOOSE(IF(Increment_Pivot!A176&gt;=1,Increment_Pivot!A176,13),"JAN","FEB","MAR","APR","MAY","JUN","JLY","AUG","SEP","OCT","NOV","DEC","")</f>
        <v/>
      </c>
      <c r="B178" s="10" t="str">
        <f>VLOOKUP(IF(ISTEXT(Increment_Pivot!B176),Increment_Pivot!B176,""),Title_Lookup!$B$3:$C$27,2,0)</f>
        <v/>
      </c>
      <c r="C178" s="6" t="str">
        <f>VLOOKUP(IF(ISTEXT(Increment_Pivot!C176),Increment_Pivot!C176,""),Title_Lookup!$E$4:$F$6,2,1)</f>
        <v>BASIC</v>
      </c>
      <c r="D178" s="13" t="str">
        <f>MID(Increment_Pivot!D176,3,8)</f>
        <v>COASTAL</v>
      </c>
      <c r="E178" s="70">
        <f>Increment_Pivot!E176</f>
        <v>44.941180000000003</v>
      </c>
      <c r="F178" s="65">
        <f>Increment_Pivot!F176</f>
        <v>44.941180000000003</v>
      </c>
      <c r="G178" s="65"/>
      <c r="H178" s="66">
        <f>Increment_Pivot!H176</f>
        <v>52.919750000000001</v>
      </c>
      <c r="I178" s="8"/>
      <c r="J178" s="8"/>
      <c r="K178" s="8"/>
      <c r="L178" s="15"/>
      <c r="M178" s="15"/>
      <c r="N178" s="15"/>
      <c r="O178" s="15"/>
    </row>
    <row r="179" spans="1:15" x14ac:dyDescent="0.25">
      <c r="A179" s="17" t="str">
        <f>CHOOSE(IF(Increment_Pivot!A177&gt;=1,Increment_Pivot!A177,13),"JAN","FEB","MAR","APR","MAY","JUN","JLY","AUG","SEP","OCT","NOV","DEC","")</f>
        <v/>
      </c>
      <c r="B179" s="10" t="str">
        <f>VLOOKUP(IF(ISTEXT(Increment_Pivot!B177),Increment_Pivot!B177,""),Title_Lookup!$B$3:$C$27,2,0)</f>
        <v/>
      </c>
      <c r="C179" s="6" t="str">
        <f>VLOOKUP(IF(ISTEXT(Increment_Pivot!C177),Increment_Pivot!C177,""),Title_Lookup!$E$4:$F$6,2,1)</f>
        <v/>
      </c>
      <c r="D179" s="13" t="str">
        <f>MID(Increment_Pivot!D177,3,8)</f>
        <v>MOUNTAIN</v>
      </c>
      <c r="E179" s="71">
        <f>Increment_Pivot!E177</f>
        <v>45.454549999999998</v>
      </c>
      <c r="F179" s="59">
        <f>Increment_Pivot!F177</f>
        <v>45.454549999999998</v>
      </c>
      <c r="G179" s="59"/>
      <c r="H179" s="60">
        <f>Increment_Pivot!H177</f>
        <v>52.717290000000013</v>
      </c>
      <c r="I179" s="8"/>
      <c r="J179" s="8"/>
      <c r="K179" s="8"/>
      <c r="L179" s="15"/>
      <c r="M179" s="15"/>
      <c r="N179" s="15"/>
      <c r="O179" s="15"/>
    </row>
    <row r="180" spans="1:15" x14ac:dyDescent="0.25">
      <c r="A180" s="17" t="str">
        <f>CHOOSE(IF(Increment_Pivot!A178&gt;=1,Increment_Pivot!A178,13),"JAN","FEB","MAR","APR","MAY","JUN","JLY","AUG","SEP","OCT","NOV","DEC","")</f>
        <v/>
      </c>
      <c r="B180" s="10" t="str">
        <f>VLOOKUP(IF(ISTEXT(Increment_Pivot!B178),Increment_Pivot!B178,""),Title_Lookup!$B$3:$C$27,2,0)</f>
        <v/>
      </c>
      <c r="C180" s="6" t="str">
        <f>VLOOKUP(IF(ISTEXT(Increment_Pivot!C178),Increment_Pivot!C178,""),Title_Lookup!$E$4:$F$6,2,1)</f>
        <v/>
      </c>
      <c r="D180" s="13" t="str">
        <f>MID(Increment_Pivot!D178,3,8)</f>
        <v>DESERT</v>
      </c>
      <c r="E180" s="71">
        <f>Increment_Pivot!E178</f>
        <v>45.484850000000002</v>
      </c>
      <c r="F180" s="59">
        <f>Increment_Pivot!F178</f>
        <v>45.484850000000002</v>
      </c>
      <c r="G180" s="59"/>
      <c r="H180" s="60">
        <f>Increment_Pivot!H178</f>
        <v>52.114600000000003</v>
      </c>
      <c r="I180" s="8"/>
      <c r="J180" s="8"/>
      <c r="K180" s="8"/>
      <c r="L180" s="15"/>
      <c r="M180" s="15"/>
      <c r="N180" s="15"/>
      <c r="O180" s="15"/>
    </row>
    <row r="181" spans="1:15" x14ac:dyDescent="0.25">
      <c r="A181" s="17" t="str">
        <f>CHOOSE(IF(Increment_Pivot!A179&gt;=1,Increment_Pivot!A179,13),"JAN","FEB","MAR","APR","MAY","JUN","JLY","AUG","SEP","OCT","NOV","DEC","")</f>
        <v/>
      </c>
      <c r="B181" s="11" t="str">
        <f>VLOOKUP(IF(ISTEXT(Increment_Pivot!B179),Increment_Pivot!B179,""),Title_Lookup!$B$3:$C$27,2,0)</f>
        <v/>
      </c>
      <c r="C181" s="7" t="str">
        <f>VLOOKUP(IF(ISTEXT(Increment_Pivot!C179),Increment_Pivot!C179,""),Title_Lookup!$E$4:$F$6,2,1)</f>
        <v/>
      </c>
      <c r="D181" s="14" t="str">
        <f>MID(Increment_Pivot!D179,3,8)</f>
        <v>INLAND</v>
      </c>
      <c r="E181" s="72">
        <f>Increment_Pivot!E179</f>
        <v>45.454549999999998</v>
      </c>
      <c r="F181" s="63">
        <f>Increment_Pivot!F179</f>
        <v>45.454549999999998</v>
      </c>
      <c r="G181" s="63"/>
      <c r="H181" s="64">
        <f>Increment_Pivot!H179</f>
        <v>52.758879999999998</v>
      </c>
      <c r="I181" s="8"/>
      <c r="J181" s="8"/>
      <c r="K181" s="8"/>
      <c r="L181" s="15"/>
      <c r="M181" s="15"/>
      <c r="N181" s="15"/>
      <c r="O181" s="15"/>
    </row>
    <row r="182" spans="1:15" x14ac:dyDescent="0.25">
      <c r="A182" s="17" t="str">
        <f>CHOOSE(IF(Increment_Pivot!A180&gt;=1,Increment_Pivot!A180,13),"JAN","FEB","MAR","APR","MAY","JUN","JLY","AUG","SEP","OCT","NOV","DEC","")</f>
        <v/>
      </c>
      <c r="B182" s="9" t="str">
        <f>VLOOKUP(IF(ISTEXT(Increment_Pivot!B180),Increment_Pivot!B180,""),Title_Lookup!$B$3:$C$27,2,0)</f>
        <v>2000 to 3000 kWh</v>
      </c>
      <c r="C182" s="58" t="str">
        <f>VLOOKUP(IF(ISTEXT(Increment_Pivot!C180),Increment_Pivot!C180,""),Title_Lookup!$E$4:$F$6,2,1)</f>
        <v>ALL ELECT</v>
      </c>
      <c r="D182" s="12" t="str">
        <f>MID(Increment_Pivot!D180,3,8)</f>
        <v>COASTAL</v>
      </c>
      <c r="E182" s="70"/>
      <c r="F182" s="65">
        <f>Increment_Pivot!F180</f>
        <v>60.606059999999999</v>
      </c>
      <c r="G182" s="65">
        <f>Increment_Pivot!G180</f>
        <v>60.606059999999999</v>
      </c>
      <c r="H182" s="66">
        <f>Increment_Pivot!H180</f>
        <v>74.434730000000002</v>
      </c>
      <c r="I182" s="8"/>
      <c r="J182" s="8"/>
      <c r="K182" s="8"/>
      <c r="L182" s="15"/>
      <c r="M182" s="15"/>
      <c r="N182" s="15"/>
      <c r="O182" s="15"/>
    </row>
    <row r="183" spans="1:15" x14ac:dyDescent="0.25">
      <c r="A183" s="17" t="str">
        <f>CHOOSE(IF(Increment_Pivot!A181&gt;=1,Increment_Pivot!A181,13),"JAN","FEB","MAR","APR","MAY","JUN","JLY","AUG","SEP","OCT","NOV","DEC","")</f>
        <v/>
      </c>
      <c r="B183" s="10" t="str">
        <f>VLOOKUP(IF(ISTEXT(Increment_Pivot!B181),Increment_Pivot!B181,""),Title_Lookup!$B$3:$C$27,2,0)</f>
        <v/>
      </c>
      <c r="C183" s="6" t="str">
        <f>VLOOKUP(IF(ISTEXT(Increment_Pivot!C181),Increment_Pivot!C181,""),Title_Lookup!$E$4:$F$6,2,1)</f>
        <v/>
      </c>
      <c r="D183" s="13" t="str">
        <f>MID(Increment_Pivot!D181,3,8)</f>
        <v>MOUNTAIN</v>
      </c>
      <c r="E183" s="71"/>
      <c r="F183" s="59">
        <f>Increment_Pivot!F181</f>
        <v>60.606059999999999</v>
      </c>
      <c r="G183" s="59">
        <f>Increment_Pivot!G181</f>
        <v>60.606059999999999</v>
      </c>
      <c r="H183" s="60">
        <f>Increment_Pivot!H181</f>
        <v>72.816119999999998</v>
      </c>
      <c r="I183" s="8"/>
      <c r="J183" s="8"/>
      <c r="K183" s="8"/>
      <c r="L183" s="15"/>
      <c r="M183" s="15"/>
      <c r="N183" s="15"/>
      <c r="O183" s="15"/>
    </row>
    <row r="184" spans="1:15" x14ac:dyDescent="0.25">
      <c r="A184" s="17" t="str">
        <f>CHOOSE(IF(Increment_Pivot!A182&gt;=1,Increment_Pivot!A182,13),"JAN","FEB","MAR","APR","MAY","JUN","JLY","AUG","SEP","OCT","NOV","DEC","")</f>
        <v/>
      </c>
      <c r="B184" s="10" t="str">
        <f>VLOOKUP(IF(ISTEXT(Increment_Pivot!B182),Increment_Pivot!B182,""),Title_Lookup!$B$3:$C$27,2,0)</f>
        <v/>
      </c>
      <c r="C184" s="6" t="str">
        <f>VLOOKUP(IF(ISTEXT(Increment_Pivot!C182),Increment_Pivot!C182,""),Title_Lookup!$E$4:$F$6,2,1)</f>
        <v/>
      </c>
      <c r="D184" s="13" t="str">
        <f>MID(Increment_Pivot!D182,3,8)</f>
        <v>DESERT</v>
      </c>
      <c r="E184" s="71"/>
      <c r="F184" s="59">
        <f>Increment_Pivot!F182</f>
        <v>60.787880000000001</v>
      </c>
      <c r="G184" s="59">
        <f>Increment_Pivot!G182</f>
        <v>60.787880000000001</v>
      </c>
      <c r="H184" s="60">
        <f>Increment_Pivot!H182</f>
        <v>72.449939999999998</v>
      </c>
      <c r="I184" s="8"/>
      <c r="J184" s="8"/>
      <c r="K184" s="8"/>
      <c r="L184" s="15"/>
      <c r="M184" s="15"/>
      <c r="N184" s="15"/>
      <c r="O184" s="15"/>
    </row>
    <row r="185" spans="1:15" x14ac:dyDescent="0.25">
      <c r="A185" s="17" t="str">
        <f>CHOOSE(IF(Increment_Pivot!A183&gt;=1,Increment_Pivot!A183,13),"JAN","FEB","MAR","APR","MAY","JUN","JLY","AUG","SEP","OCT","NOV","DEC","")</f>
        <v/>
      </c>
      <c r="B185" s="10" t="str">
        <f>VLOOKUP(IF(ISTEXT(Increment_Pivot!B183),Increment_Pivot!B183,""),Title_Lookup!$B$3:$C$27,2,0)</f>
        <v/>
      </c>
      <c r="C185" s="7" t="str">
        <f>VLOOKUP(IF(ISTEXT(Increment_Pivot!C183),Increment_Pivot!C183,""),Title_Lookup!$E$4:$F$6,2,1)</f>
        <v/>
      </c>
      <c r="D185" s="14" t="str">
        <f>MID(Increment_Pivot!D183,3,8)</f>
        <v>INLAND</v>
      </c>
      <c r="E185" s="72"/>
      <c r="F185" s="63">
        <f>Increment_Pivot!F183</f>
        <v>60.606059999999999</v>
      </c>
      <c r="G185" s="63">
        <f>Increment_Pivot!G183</f>
        <v>60.606059999999999</v>
      </c>
      <c r="H185" s="64">
        <f>Increment_Pivot!H183</f>
        <v>72.786450000000002</v>
      </c>
      <c r="I185" s="8"/>
      <c r="J185" s="8"/>
      <c r="K185" s="8"/>
      <c r="L185" s="15"/>
      <c r="M185" s="15"/>
      <c r="N185" s="15"/>
      <c r="O185" s="15"/>
    </row>
    <row r="186" spans="1:15" x14ac:dyDescent="0.25">
      <c r="A186" s="17" t="str">
        <f>CHOOSE(IF(Increment_Pivot!A184&gt;=1,Increment_Pivot!A184,13),"JAN","FEB","MAR","APR","MAY","JUN","JLY","AUG","SEP","OCT","NOV","DEC","")</f>
        <v/>
      </c>
      <c r="B186" s="10" t="str">
        <f>VLOOKUP(IF(ISTEXT(Increment_Pivot!B184),Increment_Pivot!B184,""),Title_Lookup!$B$3:$C$27,2,0)</f>
        <v/>
      </c>
      <c r="C186" s="6" t="str">
        <f>VLOOKUP(IF(ISTEXT(Increment_Pivot!C184),Increment_Pivot!C184,""),Title_Lookup!$E$4:$F$6,2,1)</f>
        <v>BASIC</v>
      </c>
      <c r="D186" s="13" t="str">
        <f>MID(Increment_Pivot!D184,3,8)</f>
        <v>COASTAL</v>
      </c>
      <c r="E186" s="70">
        <f>Increment_Pivot!E184</f>
        <v>60.606059999999999</v>
      </c>
      <c r="F186" s="65">
        <f>Increment_Pivot!F184</f>
        <v>60.606059999999999</v>
      </c>
      <c r="G186" s="65"/>
      <c r="H186" s="66">
        <f>Increment_Pivot!H184</f>
        <v>73.775120000000001</v>
      </c>
      <c r="I186" s="8"/>
      <c r="J186" s="8"/>
      <c r="K186" s="8"/>
      <c r="L186" s="15"/>
      <c r="M186" s="15"/>
      <c r="N186" s="15"/>
      <c r="O186" s="15"/>
    </row>
    <row r="187" spans="1:15" x14ac:dyDescent="0.25">
      <c r="A187" s="17" t="str">
        <f>CHOOSE(IF(Increment_Pivot!A185&gt;=1,Increment_Pivot!A185,13),"JAN","FEB","MAR","APR","MAY","JUN","JLY","AUG","SEP","OCT","NOV","DEC","")</f>
        <v/>
      </c>
      <c r="B187" s="10" t="str">
        <f>VLOOKUP(IF(ISTEXT(Increment_Pivot!B185),Increment_Pivot!B185,""),Title_Lookup!$B$3:$C$27,2,0)</f>
        <v/>
      </c>
      <c r="C187" s="6" t="str">
        <f>VLOOKUP(IF(ISTEXT(Increment_Pivot!C185),Increment_Pivot!C185,""),Title_Lookup!$E$4:$F$6,2,1)</f>
        <v/>
      </c>
      <c r="D187" s="13" t="str">
        <f>MID(Increment_Pivot!D185,3,8)</f>
        <v>MOUNTAIN</v>
      </c>
      <c r="E187" s="71">
        <f>Increment_Pivot!E185</f>
        <v>60.606059999999999</v>
      </c>
      <c r="F187" s="59">
        <f>Increment_Pivot!F185</f>
        <v>60.606059999999999</v>
      </c>
      <c r="G187" s="59"/>
      <c r="H187" s="60">
        <f>Increment_Pivot!H185</f>
        <v>72.728390000000005</v>
      </c>
      <c r="I187" s="8"/>
      <c r="J187" s="8"/>
      <c r="K187" s="8"/>
      <c r="L187" s="15"/>
      <c r="M187" s="15"/>
      <c r="N187" s="15"/>
      <c r="O187" s="15"/>
    </row>
    <row r="188" spans="1:15" x14ac:dyDescent="0.25">
      <c r="A188" s="17" t="str">
        <f>CHOOSE(IF(Increment_Pivot!A186&gt;=1,Increment_Pivot!A186,13),"JAN","FEB","MAR","APR","MAY","JUN","JLY","AUG","SEP","OCT","NOV","DEC","")</f>
        <v/>
      </c>
      <c r="B188" s="10" t="str">
        <f>VLOOKUP(IF(ISTEXT(Increment_Pivot!B186),Increment_Pivot!B186,""),Title_Lookup!$B$3:$C$27,2,0)</f>
        <v/>
      </c>
      <c r="C188" s="6" t="str">
        <f>VLOOKUP(IF(ISTEXT(Increment_Pivot!C186),Increment_Pivot!C186,""),Title_Lookup!$E$4:$F$6,2,1)</f>
        <v/>
      </c>
      <c r="D188" s="13" t="str">
        <f>MID(Increment_Pivot!D186,3,8)</f>
        <v>DESERT</v>
      </c>
      <c r="E188" s="71">
        <f>Increment_Pivot!E186</f>
        <v>60.606059999999999</v>
      </c>
      <c r="F188" s="59">
        <f>Increment_Pivot!F186</f>
        <v>60.606059999999999</v>
      </c>
      <c r="G188" s="59"/>
      <c r="H188" s="60">
        <f>Increment_Pivot!H186</f>
        <v>74.14264</v>
      </c>
      <c r="I188" s="8"/>
      <c r="J188" s="8"/>
      <c r="K188" s="8"/>
      <c r="L188" s="15"/>
      <c r="M188" s="15"/>
      <c r="N188" s="15"/>
      <c r="O188" s="15"/>
    </row>
    <row r="189" spans="1:15" x14ac:dyDescent="0.25">
      <c r="A189" s="17" t="str">
        <f>CHOOSE(IF(Increment_Pivot!A187&gt;=1,Increment_Pivot!A187,13),"JAN","FEB","MAR","APR","MAY","JUN","JLY","AUG","SEP","OCT","NOV","DEC","")</f>
        <v/>
      </c>
      <c r="B189" s="11" t="str">
        <f>VLOOKUP(IF(ISTEXT(Increment_Pivot!B187),Increment_Pivot!B187,""),Title_Lookup!$B$3:$C$27,2,0)</f>
        <v/>
      </c>
      <c r="C189" s="7" t="str">
        <f>VLOOKUP(IF(ISTEXT(Increment_Pivot!C187),Increment_Pivot!C187,""),Title_Lookup!$E$4:$F$6,2,1)</f>
        <v/>
      </c>
      <c r="D189" s="14" t="str">
        <f>MID(Increment_Pivot!D187,3,8)</f>
        <v>INLAND</v>
      </c>
      <c r="E189" s="72">
        <f>Increment_Pivot!E187</f>
        <v>60.606059999999999</v>
      </c>
      <c r="F189" s="63">
        <f>Increment_Pivot!F187</f>
        <v>60.606059999999999</v>
      </c>
      <c r="G189" s="63"/>
      <c r="H189" s="64">
        <f>Increment_Pivot!H187</f>
        <v>73.352969999999999</v>
      </c>
      <c r="I189" s="8"/>
      <c r="J189" s="8"/>
      <c r="K189" s="8"/>
      <c r="L189" s="15"/>
      <c r="M189" s="15"/>
      <c r="N189" s="15"/>
      <c r="O189" s="15"/>
    </row>
    <row r="190" spans="1:15" x14ac:dyDescent="0.25">
      <c r="A190" s="17" t="str">
        <f>CHOOSE(IF(Increment_Pivot!A188&gt;=1,Increment_Pivot!A188,13),"JAN","FEB","MAR","APR","MAY","JUN","JLY","AUG","SEP","OCT","NOV","DEC","")</f>
        <v/>
      </c>
      <c r="B190" s="9" t="str">
        <f>VLOOKUP(IF(ISTEXT(Increment_Pivot!B188),Increment_Pivot!B188,""),Title_Lookup!$B$3:$C$27,2,0)</f>
        <v>&gt; 3000 kWh</v>
      </c>
      <c r="C190" s="58" t="str">
        <f>VLOOKUP(IF(ISTEXT(Increment_Pivot!C188),Increment_Pivot!C188,""),Title_Lookup!$E$4:$F$6,2,1)</f>
        <v>ALL ELECT</v>
      </c>
      <c r="D190" s="12" t="str">
        <f>MID(Increment_Pivot!D188,3,8)</f>
        <v>COASTAL</v>
      </c>
      <c r="E190" s="70"/>
      <c r="F190" s="65">
        <f>Increment_Pivot!F188</f>
        <v>90.909090000000006</v>
      </c>
      <c r="G190" s="65">
        <f>Increment_Pivot!G188</f>
        <v>102.0303</v>
      </c>
      <c r="H190" s="66">
        <f>Increment_Pivot!H188</f>
        <v>144.27728999999999</v>
      </c>
      <c r="I190" s="8"/>
      <c r="J190" s="8"/>
      <c r="K190" s="8"/>
      <c r="L190" s="15"/>
      <c r="M190" s="15"/>
      <c r="N190" s="15"/>
      <c r="O190" s="15"/>
    </row>
    <row r="191" spans="1:15" x14ac:dyDescent="0.25">
      <c r="A191" s="17" t="str">
        <f>CHOOSE(IF(Increment_Pivot!A189&gt;=1,Increment_Pivot!A189,13),"JAN","FEB","MAR","APR","MAY","JUN","JLY","AUG","SEP","OCT","NOV","DEC","")</f>
        <v/>
      </c>
      <c r="B191" s="10" t="str">
        <f>VLOOKUP(IF(ISTEXT(Increment_Pivot!B189),Increment_Pivot!B189,""),Title_Lookup!$B$3:$C$27,2,0)</f>
        <v/>
      </c>
      <c r="C191" s="6" t="str">
        <f>VLOOKUP(IF(ISTEXT(Increment_Pivot!C189),Increment_Pivot!C189,""),Title_Lookup!$E$4:$F$6,2,1)</f>
        <v/>
      </c>
      <c r="D191" s="13" t="str">
        <f>MID(Increment_Pivot!D189,3,8)</f>
        <v>MOUNTAIN</v>
      </c>
      <c r="E191" s="71"/>
      <c r="F191" s="59">
        <f>Increment_Pivot!F189</f>
        <v>91</v>
      </c>
      <c r="G191" s="59">
        <f>Increment_Pivot!G189</f>
        <v>91</v>
      </c>
      <c r="H191" s="60">
        <f>Increment_Pivot!H189</f>
        <v>122.80829</v>
      </c>
      <c r="I191" s="8"/>
      <c r="J191" s="8"/>
      <c r="K191" s="8"/>
      <c r="L191" s="15"/>
      <c r="M191" s="15"/>
      <c r="N191" s="15"/>
      <c r="O191" s="15"/>
    </row>
    <row r="192" spans="1:15" x14ac:dyDescent="0.25">
      <c r="A192" s="17" t="str">
        <f>CHOOSE(IF(Increment_Pivot!A190&gt;=1,Increment_Pivot!A190,13),"JAN","FEB","MAR","APR","MAY","JUN","JLY","AUG","SEP","OCT","NOV","DEC","")</f>
        <v/>
      </c>
      <c r="B192" s="10" t="str">
        <f>VLOOKUP(IF(ISTEXT(Increment_Pivot!B190),Increment_Pivot!B190,""),Title_Lookup!$B$3:$C$27,2,0)</f>
        <v/>
      </c>
      <c r="C192" s="6" t="str">
        <f>VLOOKUP(IF(ISTEXT(Increment_Pivot!C190),Increment_Pivot!C190,""),Title_Lookup!$E$4:$F$6,2,1)</f>
        <v/>
      </c>
      <c r="D192" s="13" t="str">
        <f>MID(Increment_Pivot!D190,3,8)</f>
        <v>DESERT</v>
      </c>
      <c r="E192" s="71"/>
      <c r="F192" s="59">
        <f>Increment_Pivot!F190</f>
        <v>95.27273000000001</v>
      </c>
      <c r="G192" s="59">
        <f>Increment_Pivot!G190</f>
        <v>95.27273000000001</v>
      </c>
      <c r="H192" s="60">
        <f>Increment_Pivot!H190</f>
        <v>112.28524</v>
      </c>
      <c r="I192" s="8"/>
      <c r="J192" s="8"/>
      <c r="K192" s="8"/>
      <c r="L192" s="15"/>
      <c r="M192" s="15"/>
      <c r="N192" s="15"/>
      <c r="O192" s="15"/>
    </row>
    <row r="193" spans="1:15" x14ac:dyDescent="0.25">
      <c r="A193" s="17" t="str">
        <f>CHOOSE(IF(Increment_Pivot!A191&gt;=1,Increment_Pivot!A191,13),"JAN","FEB","MAR","APR","MAY","JUN","JLY","AUG","SEP","OCT","NOV","DEC","")</f>
        <v/>
      </c>
      <c r="B193" s="10" t="str">
        <f>VLOOKUP(IF(ISTEXT(Increment_Pivot!B191),Increment_Pivot!B191,""),Title_Lookup!$B$3:$C$27,2,0)</f>
        <v/>
      </c>
      <c r="C193" s="7" t="str">
        <f>VLOOKUP(IF(ISTEXT(Increment_Pivot!C191),Increment_Pivot!C191,""),Title_Lookup!$E$4:$F$6,2,1)</f>
        <v/>
      </c>
      <c r="D193" s="14" t="str">
        <f>MID(Increment_Pivot!D191,3,8)</f>
        <v>INLAND</v>
      </c>
      <c r="E193" s="72"/>
      <c r="F193" s="63">
        <f>Increment_Pivot!F191</f>
        <v>90.909090000000006</v>
      </c>
      <c r="G193" s="63">
        <f>Increment_Pivot!G191</f>
        <v>90.909090000000006</v>
      </c>
      <c r="H193" s="64">
        <f>Increment_Pivot!H191</f>
        <v>120.17283</v>
      </c>
      <c r="I193" s="8"/>
      <c r="J193" s="8"/>
      <c r="K193" s="8"/>
      <c r="L193" s="15"/>
      <c r="M193" s="15"/>
      <c r="N193" s="15"/>
      <c r="O193" s="15"/>
    </row>
    <row r="194" spans="1:15" x14ac:dyDescent="0.25">
      <c r="A194" s="17" t="str">
        <f>CHOOSE(IF(Increment_Pivot!A192&gt;=1,Increment_Pivot!A192,13),"JAN","FEB","MAR","APR","MAY","JUN","JLY","AUG","SEP","OCT","NOV","DEC","")</f>
        <v/>
      </c>
      <c r="B194" s="10" t="str">
        <f>VLOOKUP(IF(ISTEXT(Increment_Pivot!B192),Increment_Pivot!B192,""),Title_Lookup!$B$3:$C$27,2,0)</f>
        <v/>
      </c>
      <c r="C194" s="6" t="str">
        <f>VLOOKUP(IF(ISTEXT(Increment_Pivot!C192),Increment_Pivot!C192,""),Title_Lookup!$E$4:$F$6,2,1)</f>
        <v>BASIC</v>
      </c>
      <c r="D194" s="13" t="str">
        <f>MID(Increment_Pivot!D192,3,8)</f>
        <v>COASTAL</v>
      </c>
      <c r="E194" s="70">
        <f>Increment_Pivot!E192</f>
        <v>89.882350000000002</v>
      </c>
      <c r="F194" s="65">
        <f>Increment_Pivot!F192</f>
        <v>89.882350000000002</v>
      </c>
      <c r="G194" s="65"/>
      <c r="H194" s="66">
        <f>Increment_Pivot!H192</f>
        <v>137.86618999999999</v>
      </c>
      <c r="I194" s="8"/>
      <c r="J194" s="8"/>
      <c r="K194" s="8"/>
      <c r="L194" s="15"/>
      <c r="M194" s="15"/>
      <c r="N194" s="15"/>
      <c r="O194" s="15"/>
    </row>
    <row r="195" spans="1:15" x14ac:dyDescent="0.25">
      <c r="A195" s="17" t="str">
        <f>CHOOSE(IF(Increment_Pivot!A193&gt;=1,Increment_Pivot!A193,13),"JAN","FEB","MAR","APR","MAY","JUN","JLY","AUG","SEP","OCT","NOV","DEC","")</f>
        <v/>
      </c>
      <c r="B195" s="10" t="str">
        <f>VLOOKUP(IF(ISTEXT(Increment_Pivot!B193),Increment_Pivot!B193,""),Title_Lookup!$B$3:$C$27,2,0)</f>
        <v/>
      </c>
      <c r="C195" s="6" t="str">
        <f>VLOOKUP(IF(ISTEXT(Increment_Pivot!C193),Increment_Pivot!C193,""),Title_Lookup!$E$4:$F$6,2,1)</f>
        <v/>
      </c>
      <c r="D195" s="13" t="str">
        <f>MID(Increment_Pivot!D193,3,8)</f>
        <v>MOUNTAIN</v>
      </c>
      <c r="E195" s="71">
        <f>Increment_Pivot!E193</f>
        <v>91</v>
      </c>
      <c r="F195" s="59">
        <f>Increment_Pivot!F193</f>
        <v>91</v>
      </c>
      <c r="G195" s="59"/>
      <c r="H195" s="60">
        <f>Increment_Pivot!H193</f>
        <v>130.19564</v>
      </c>
      <c r="I195" s="8"/>
      <c r="J195" s="8"/>
      <c r="K195" s="8"/>
      <c r="L195" s="15"/>
      <c r="M195" s="15"/>
      <c r="N195" s="15"/>
      <c r="O195" s="15"/>
    </row>
    <row r="196" spans="1:15" x14ac:dyDescent="0.25">
      <c r="A196" s="17" t="str">
        <f>CHOOSE(IF(Increment_Pivot!A194&gt;=1,Increment_Pivot!A194,13),"JAN","FEB","MAR","APR","MAY","JUN","JLY","AUG","SEP","OCT","NOV","DEC","")</f>
        <v/>
      </c>
      <c r="B196" s="10" t="str">
        <f>VLOOKUP(IF(ISTEXT(Increment_Pivot!B194),Increment_Pivot!B194,""),Title_Lookup!$B$3:$C$27,2,0)</f>
        <v/>
      </c>
      <c r="C196" s="6" t="str">
        <f>VLOOKUP(IF(ISTEXT(Increment_Pivot!C194),Increment_Pivot!C194,""),Title_Lookup!$E$4:$F$6,2,1)</f>
        <v/>
      </c>
      <c r="D196" s="13" t="str">
        <f>MID(Increment_Pivot!D194,3,8)</f>
        <v>DESERT</v>
      </c>
      <c r="E196" s="71">
        <f>Increment_Pivot!E194</f>
        <v>92.72726999999999</v>
      </c>
      <c r="F196" s="59">
        <f>Increment_Pivot!F194</f>
        <v>121.75758</v>
      </c>
      <c r="G196" s="59"/>
      <c r="H196" s="60">
        <f>Increment_Pivot!H194</f>
        <v>184.65281999999999</v>
      </c>
      <c r="I196" s="8"/>
      <c r="J196" s="8"/>
      <c r="K196" s="8"/>
      <c r="L196" s="15"/>
      <c r="M196" s="15"/>
      <c r="N196" s="15"/>
      <c r="O196" s="15"/>
    </row>
    <row r="197" spans="1:15" x14ac:dyDescent="0.25">
      <c r="A197" s="18" t="str">
        <f>CHOOSE(IF(Increment_Pivot!A195&gt;=1,Increment_Pivot!A195,13),"JAN","FEB","MAR","APR","MAY","JUN","JLY","AUG","SEP","OCT","NOV","DEC","")</f>
        <v/>
      </c>
      <c r="B197" s="11" t="str">
        <f>VLOOKUP(IF(ISTEXT(Increment_Pivot!B195),Increment_Pivot!B195,""),Title_Lookup!$B$3:$C$27,2,0)</f>
        <v/>
      </c>
      <c r="C197" s="7" t="str">
        <f>VLOOKUP(IF(ISTEXT(Increment_Pivot!C195),Increment_Pivot!C195,""),Title_Lookup!$E$4:$F$6,2,1)</f>
        <v/>
      </c>
      <c r="D197" s="14" t="str">
        <f>MID(Increment_Pivot!D195,3,8)</f>
        <v>INLAND</v>
      </c>
      <c r="E197" s="72">
        <f>Increment_Pivot!E195</f>
        <v>90.939390000000003</v>
      </c>
      <c r="F197" s="63">
        <f>Increment_Pivot!F195</f>
        <v>90.939390000000003</v>
      </c>
      <c r="G197" s="63"/>
      <c r="H197" s="64">
        <f>Increment_Pivot!H195</f>
        <v>127.45871</v>
      </c>
      <c r="I197" s="8"/>
      <c r="J197" s="8"/>
      <c r="K197" s="8"/>
      <c r="L197" s="15"/>
      <c r="M197" s="15"/>
      <c r="N197" s="15"/>
      <c r="O197" s="15"/>
    </row>
    <row r="198" spans="1:15" x14ac:dyDescent="0.25">
      <c r="A198" s="19" t="str">
        <f>CHOOSE(IF(Increment_Pivot!A196&gt;=1,Increment_Pivot!A196,13),"JAN","FEB","MAR","APR","MAY","JUN","JLY","AUG","SEP","OCT","NOV","DEC","")</f>
        <v>FEB</v>
      </c>
      <c r="B198" s="9" t="str">
        <f>VLOOKUP(IF(ISTEXT(Increment_Pivot!B196),Increment_Pivot!B196,""),Title_Lookup!$B$3:$C$27,2,0)</f>
        <v>0 to 25 kWh</v>
      </c>
      <c r="C198" s="58" t="str">
        <f>VLOOKUP(IF(ISTEXT(Increment_Pivot!C196),Increment_Pivot!C196,""),Title_Lookup!$E$4:$F$6,2,1)</f>
        <v>ALL ELECT</v>
      </c>
      <c r="D198" s="12" t="str">
        <f>MID(Increment_Pivot!D196,3,8)</f>
        <v>COASTAL</v>
      </c>
      <c r="E198" s="70"/>
      <c r="F198" s="65">
        <f>Increment_Pivot!F196</f>
        <v>0.3</v>
      </c>
      <c r="G198" s="65">
        <f>Increment_Pivot!G196</f>
        <v>0.375</v>
      </c>
      <c r="H198" s="66">
        <f>Increment_Pivot!H196</f>
        <v>0.21892</v>
      </c>
      <c r="I198" s="8"/>
      <c r="J198" s="8"/>
      <c r="K198" s="8"/>
      <c r="L198" s="15"/>
      <c r="M198" s="15"/>
      <c r="N198" s="15"/>
      <c r="O198" s="15"/>
    </row>
    <row r="199" spans="1:15" x14ac:dyDescent="0.25">
      <c r="A199" s="17" t="str">
        <f>CHOOSE(IF(Increment_Pivot!A197&gt;=1,Increment_Pivot!A197,13),"JAN","FEB","MAR","APR","MAY","JUN","JLY","AUG","SEP","OCT","NOV","DEC","")</f>
        <v/>
      </c>
      <c r="B199" s="10" t="str">
        <f>VLOOKUP(IF(ISTEXT(Increment_Pivot!B197),Increment_Pivot!B197,""),Title_Lookup!$B$3:$C$27,2,0)</f>
        <v/>
      </c>
      <c r="C199" s="6" t="str">
        <f>VLOOKUP(IF(ISTEXT(Increment_Pivot!C197),Increment_Pivot!C197,""),Title_Lookup!$E$4:$F$6,2,1)</f>
        <v/>
      </c>
      <c r="D199" s="13" t="str">
        <f>MID(Increment_Pivot!D197,3,8)</f>
        <v>MOUNTAIN</v>
      </c>
      <c r="E199" s="71"/>
      <c r="F199" s="59">
        <f>Increment_Pivot!F197</f>
        <v>0.3</v>
      </c>
      <c r="G199" s="59">
        <f>Increment_Pivot!G197</f>
        <v>0.36667</v>
      </c>
      <c r="H199" s="60">
        <f>Increment_Pivot!H197</f>
        <v>0.18457000000000001</v>
      </c>
      <c r="I199" s="8"/>
      <c r="J199" s="8"/>
      <c r="K199" s="8"/>
      <c r="L199" s="15"/>
      <c r="M199" s="15"/>
      <c r="N199" s="15"/>
      <c r="O199" s="15"/>
    </row>
    <row r="200" spans="1:15" x14ac:dyDescent="0.25">
      <c r="A200" s="17" t="str">
        <f>CHOOSE(IF(Increment_Pivot!A198&gt;=1,Increment_Pivot!A198,13),"JAN","FEB","MAR","APR","MAY","JUN","JLY","AUG","SEP","OCT","NOV","DEC","")</f>
        <v/>
      </c>
      <c r="B200" s="10" t="str">
        <f>VLOOKUP(IF(ISTEXT(Increment_Pivot!B198),Increment_Pivot!B198,""),Title_Lookup!$B$3:$C$27,2,0)</f>
        <v/>
      </c>
      <c r="C200" s="6" t="str">
        <f>VLOOKUP(IF(ISTEXT(Increment_Pivot!C198),Increment_Pivot!C198,""),Title_Lookup!$E$4:$F$6,2,1)</f>
        <v/>
      </c>
      <c r="D200" s="13" t="str">
        <f>MID(Increment_Pivot!D198,3,8)</f>
        <v>DESERT</v>
      </c>
      <c r="E200" s="71"/>
      <c r="F200" s="59">
        <f>Increment_Pivot!F198</f>
        <v>0.31034</v>
      </c>
      <c r="G200" s="59">
        <f>Increment_Pivot!G198</f>
        <v>0.37930999999999998</v>
      </c>
      <c r="H200" s="60">
        <f>Increment_Pivot!H198</f>
        <v>0.1171</v>
      </c>
      <c r="I200" s="8"/>
      <c r="J200" s="8"/>
      <c r="K200" s="8"/>
      <c r="L200" s="15"/>
      <c r="M200" s="15"/>
      <c r="N200" s="15"/>
      <c r="O200" s="15"/>
    </row>
    <row r="201" spans="1:15" x14ac:dyDescent="0.25">
      <c r="A201" s="17" t="str">
        <f>CHOOSE(IF(Increment_Pivot!A199&gt;=1,Increment_Pivot!A199,13),"JAN","FEB","MAR","APR","MAY","JUN","JLY","AUG","SEP","OCT","NOV","DEC","")</f>
        <v/>
      </c>
      <c r="B201" s="10" t="str">
        <f>VLOOKUP(IF(ISTEXT(Increment_Pivot!B199),Increment_Pivot!B199,""),Title_Lookup!$B$3:$C$27,2,0)</f>
        <v/>
      </c>
      <c r="C201" s="7" t="str">
        <f>VLOOKUP(IF(ISTEXT(Increment_Pivot!C199),Increment_Pivot!C199,""),Title_Lookup!$E$4:$F$6,2,1)</f>
        <v/>
      </c>
      <c r="D201" s="14" t="str">
        <f>MID(Increment_Pivot!D199,3,8)</f>
        <v>INLAND</v>
      </c>
      <c r="E201" s="72"/>
      <c r="F201" s="63">
        <f>Increment_Pivot!F199</f>
        <v>0.3</v>
      </c>
      <c r="G201" s="63">
        <f>Increment_Pivot!G199</f>
        <v>0.375</v>
      </c>
      <c r="H201" s="64">
        <f>Increment_Pivot!H199</f>
        <v>0.13628999999999999</v>
      </c>
      <c r="I201" s="8"/>
      <c r="J201" s="8"/>
      <c r="K201" s="8"/>
      <c r="L201" s="15"/>
      <c r="M201" s="15"/>
      <c r="N201" s="15"/>
      <c r="O201" s="15"/>
    </row>
    <row r="202" spans="1:15" x14ac:dyDescent="0.25">
      <c r="A202" s="17" t="str">
        <f>CHOOSE(IF(Increment_Pivot!A200&gt;=1,Increment_Pivot!A200,13),"JAN","FEB","MAR","APR","MAY","JUN","JLY","AUG","SEP","OCT","NOV","DEC","")</f>
        <v/>
      </c>
      <c r="B202" s="10" t="str">
        <f>VLOOKUP(IF(ISTEXT(Increment_Pivot!B200),Increment_Pivot!B200,""),Title_Lookup!$B$3:$C$27,2,0)</f>
        <v/>
      </c>
      <c r="C202" s="6" t="str">
        <f>VLOOKUP(IF(ISTEXT(Increment_Pivot!C200),Increment_Pivot!C200,""),Title_Lookup!$E$4:$F$6,2,1)</f>
        <v>BASIC</v>
      </c>
      <c r="D202" s="13" t="str">
        <f>MID(Increment_Pivot!D200,3,8)</f>
        <v>COASTAL</v>
      </c>
      <c r="E202" s="70">
        <f>Increment_Pivot!E200</f>
        <v>0.2</v>
      </c>
      <c r="F202" s="65">
        <f>Increment_Pivot!F200</f>
        <v>0.26667000000000002</v>
      </c>
      <c r="G202" s="65"/>
      <c r="H202" s="66">
        <f>Increment_Pivot!H200</f>
        <v>0.20538000000000001</v>
      </c>
      <c r="I202" s="8"/>
      <c r="J202" s="8"/>
      <c r="K202" s="8"/>
      <c r="L202" s="15"/>
      <c r="M202" s="15"/>
      <c r="N202" s="15"/>
      <c r="O202" s="15"/>
    </row>
    <row r="203" spans="1:15" x14ac:dyDescent="0.25">
      <c r="A203" s="17" t="str">
        <f>CHOOSE(IF(Increment_Pivot!A201&gt;=1,Increment_Pivot!A201,13),"JAN","FEB","MAR","APR","MAY","JUN","JLY","AUG","SEP","OCT","NOV","DEC","")</f>
        <v/>
      </c>
      <c r="B203" s="10" t="str">
        <f>VLOOKUP(IF(ISTEXT(Increment_Pivot!B201),Increment_Pivot!B201,""),Title_Lookup!$B$3:$C$27,2,0)</f>
        <v/>
      </c>
      <c r="C203" s="6" t="str">
        <f>VLOOKUP(IF(ISTEXT(Increment_Pivot!C201),Increment_Pivot!C201,""),Title_Lookup!$E$4:$F$6,2,1)</f>
        <v/>
      </c>
      <c r="D203" s="13" t="str">
        <f>MID(Increment_Pivot!D201,3,8)</f>
        <v>MOUNTAIN</v>
      </c>
      <c r="E203" s="71">
        <f>Increment_Pivot!E201</f>
        <v>0.24138000000000001</v>
      </c>
      <c r="F203" s="59">
        <f>Increment_Pivot!F201</f>
        <v>0.3</v>
      </c>
      <c r="G203" s="59"/>
      <c r="H203" s="60">
        <f>Increment_Pivot!H201</f>
        <v>0.18792</v>
      </c>
      <c r="I203" s="8"/>
      <c r="J203" s="8"/>
      <c r="K203" s="8"/>
      <c r="L203" s="15"/>
      <c r="M203" s="15"/>
      <c r="N203" s="15"/>
      <c r="O203" s="15"/>
    </row>
    <row r="204" spans="1:15" x14ac:dyDescent="0.25">
      <c r="A204" s="17" t="str">
        <f>CHOOSE(IF(Increment_Pivot!A202&gt;=1,Increment_Pivot!A202,13),"JAN","FEB","MAR","APR","MAY","JUN","JLY","AUG","SEP","OCT","NOV","DEC","")</f>
        <v/>
      </c>
      <c r="B204" s="10" t="str">
        <f>VLOOKUP(IF(ISTEXT(Increment_Pivot!B202),Increment_Pivot!B202,""),Title_Lookup!$B$3:$C$27,2,0)</f>
        <v/>
      </c>
      <c r="C204" s="6" t="str">
        <f>VLOOKUP(IF(ISTEXT(Increment_Pivot!C202),Increment_Pivot!C202,""),Title_Lookup!$E$4:$F$6,2,1)</f>
        <v/>
      </c>
      <c r="D204" s="13" t="str">
        <f>MID(Increment_Pivot!D202,3,8)</f>
        <v>DESERT</v>
      </c>
      <c r="E204" s="71">
        <f>Increment_Pivot!E202</f>
        <v>0.2</v>
      </c>
      <c r="F204" s="59">
        <f>Increment_Pivot!F202</f>
        <v>0.26667000000000002</v>
      </c>
      <c r="G204" s="59"/>
      <c r="H204" s="60">
        <f>Increment_Pivot!H202</f>
        <v>8.881E-2</v>
      </c>
      <c r="I204" s="8"/>
      <c r="J204" s="8"/>
      <c r="K204" s="8"/>
      <c r="L204" s="15"/>
      <c r="M204" s="15"/>
      <c r="N204" s="15"/>
      <c r="O204" s="15"/>
    </row>
    <row r="205" spans="1:15" x14ac:dyDescent="0.25">
      <c r="A205" s="17" t="str">
        <f>CHOOSE(IF(Increment_Pivot!A203&gt;=1,Increment_Pivot!A203,13),"JAN","FEB","MAR","APR","MAY","JUN","JLY","AUG","SEP","OCT","NOV","DEC","")</f>
        <v/>
      </c>
      <c r="B205" s="11" t="str">
        <f>VLOOKUP(IF(ISTEXT(Increment_Pivot!B203),Increment_Pivot!B203,""),Title_Lookup!$B$3:$C$27,2,0)</f>
        <v/>
      </c>
      <c r="C205" s="7" t="str">
        <f>VLOOKUP(IF(ISTEXT(Increment_Pivot!C203),Increment_Pivot!C203,""),Title_Lookup!$E$4:$F$6,2,1)</f>
        <v/>
      </c>
      <c r="D205" s="14" t="str">
        <f>MID(Increment_Pivot!D203,3,8)</f>
        <v>INLAND</v>
      </c>
      <c r="E205" s="72">
        <f>Increment_Pivot!E203</f>
        <v>0.2</v>
      </c>
      <c r="F205" s="63">
        <f>Increment_Pivot!F203</f>
        <v>0.26667000000000002</v>
      </c>
      <c r="G205" s="63"/>
      <c r="H205" s="64">
        <f>Increment_Pivot!H203</f>
        <v>0.1497</v>
      </c>
      <c r="I205" s="8"/>
      <c r="J205" s="8"/>
      <c r="K205" s="8"/>
      <c r="L205" s="15"/>
      <c r="M205" s="15"/>
      <c r="N205" s="15"/>
      <c r="O205" s="15"/>
    </row>
    <row r="206" spans="1:15" x14ac:dyDescent="0.25">
      <c r="A206" s="17" t="str">
        <f>CHOOSE(IF(Increment_Pivot!A204&gt;=1,Increment_Pivot!A204,13),"JAN","FEB","MAR","APR","MAY","JUN","JLY","AUG","SEP","OCT","NOV","DEC","")</f>
        <v/>
      </c>
      <c r="B206" s="9" t="str">
        <f>VLOOKUP(IF(ISTEXT(Increment_Pivot!B204),Increment_Pivot!B204,""),Title_Lookup!$B$3:$C$27,2,0)</f>
        <v>25 to 50 kWh</v>
      </c>
      <c r="C206" s="58" t="str">
        <f>VLOOKUP(IF(ISTEXT(Increment_Pivot!C204),Increment_Pivot!C204,""),Title_Lookup!$E$4:$F$6,2,1)</f>
        <v>ALL ELECT</v>
      </c>
      <c r="D206" s="12" t="str">
        <f>MID(Increment_Pivot!D204,3,8)</f>
        <v>COASTAL</v>
      </c>
      <c r="E206" s="70"/>
      <c r="F206" s="65">
        <f>Increment_Pivot!F204</f>
        <v>0.78125</v>
      </c>
      <c r="G206" s="65">
        <f>Increment_Pivot!G204</f>
        <v>0.9</v>
      </c>
      <c r="H206" s="66">
        <f>Increment_Pivot!H204</f>
        <v>1.2823</v>
      </c>
      <c r="I206" s="8"/>
      <c r="J206" s="8"/>
      <c r="K206" s="8"/>
      <c r="L206" s="15"/>
      <c r="M206" s="15"/>
      <c r="N206" s="15"/>
      <c r="O206" s="15"/>
    </row>
    <row r="207" spans="1:15" x14ac:dyDescent="0.25">
      <c r="A207" s="17" t="str">
        <f>CHOOSE(IF(Increment_Pivot!A205&gt;=1,Increment_Pivot!A205,13),"JAN","FEB","MAR","APR","MAY","JUN","JLY","AUG","SEP","OCT","NOV","DEC","")</f>
        <v/>
      </c>
      <c r="B207" s="10" t="str">
        <f>VLOOKUP(IF(ISTEXT(Increment_Pivot!B205),Increment_Pivot!B205,""),Title_Lookup!$B$3:$C$27,2,0)</f>
        <v/>
      </c>
      <c r="C207" s="6" t="str">
        <f>VLOOKUP(IF(ISTEXT(Increment_Pivot!C205),Increment_Pivot!C205,""),Title_Lookup!$E$4:$F$6,2,1)</f>
        <v/>
      </c>
      <c r="D207" s="13" t="str">
        <f>MID(Increment_Pivot!D205,3,8)</f>
        <v>MOUNTAIN</v>
      </c>
      <c r="E207" s="71"/>
      <c r="F207" s="59">
        <f>Increment_Pivot!F205</f>
        <v>0.78125</v>
      </c>
      <c r="G207" s="59">
        <f>Increment_Pivot!G205</f>
        <v>0.89654999999999996</v>
      </c>
      <c r="H207" s="60">
        <f>Increment_Pivot!H205</f>
        <v>1.26461</v>
      </c>
      <c r="I207" s="8"/>
      <c r="J207" s="8"/>
      <c r="K207" s="8"/>
      <c r="L207" s="15"/>
      <c r="M207" s="15"/>
      <c r="N207" s="15"/>
      <c r="O207" s="15"/>
    </row>
    <row r="208" spans="1:15" x14ac:dyDescent="0.25">
      <c r="A208" s="17" t="str">
        <f>CHOOSE(IF(Increment_Pivot!A206&gt;=1,Increment_Pivot!A206,13),"JAN","FEB","MAR","APR","MAY","JUN","JLY","AUG","SEP","OCT","NOV","DEC","")</f>
        <v/>
      </c>
      <c r="B208" s="10" t="str">
        <f>VLOOKUP(IF(ISTEXT(Increment_Pivot!B206),Increment_Pivot!B206,""),Title_Lookup!$B$3:$C$27,2,0)</f>
        <v/>
      </c>
      <c r="C208" s="6" t="str">
        <f>VLOOKUP(IF(ISTEXT(Increment_Pivot!C206),Increment_Pivot!C206,""),Title_Lookup!$E$4:$F$6,2,1)</f>
        <v/>
      </c>
      <c r="D208" s="13" t="str">
        <f>MID(Increment_Pivot!D206,3,8)</f>
        <v>DESERT</v>
      </c>
      <c r="E208" s="71"/>
      <c r="F208" s="59">
        <f>Increment_Pivot!F206</f>
        <v>0.78125</v>
      </c>
      <c r="G208" s="59">
        <f>Increment_Pivot!G206</f>
        <v>0.9</v>
      </c>
      <c r="H208" s="60">
        <f>Increment_Pivot!H206</f>
        <v>1.2790299999999999</v>
      </c>
      <c r="I208" s="8"/>
      <c r="J208" s="8"/>
      <c r="K208" s="8"/>
      <c r="L208" s="15"/>
      <c r="M208" s="15"/>
      <c r="N208" s="15"/>
      <c r="O208" s="15"/>
    </row>
    <row r="209" spans="1:15" x14ac:dyDescent="0.25">
      <c r="A209" s="17" t="str">
        <f>CHOOSE(IF(Increment_Pivot!A207&gt;=1,Increment_Pivot!A207,13),"JAN","FEB","MAR","APR","MAY","JUN","JLY","AUG","SEP","OCT","NOV","DEC","")</f>
        <v/>
      </c>
      <c r="B209" s="10" t="str">
        <f>VLOOKUP(IF(ISTEXT(Increment_Pivot!B207),Increment_Pivot!B207,""),Title_Lookup!$B$3:$C$27,2,0)</f>
        <v/>
      </c>
      <c r="C209" s="7" t="str">
        <f>VLOOKUP(IF(ISTEXT(Increment_Pivot!C207),Increment_Pivot!C207,""),Title_Lookup!$E$4:$F$6,2,1)</f>
        <v/>
      </c>
      <c r="D209" s="14" t="str">
        <f>MID(Increment_Pivot!D207,3,8)</f>
        <v>INLAND</v>
      </c>
      <c r="E209" s="72"/>
      <c r="F209" s="63">
        <f>Increment_Pivot!F207</f>
        <v>0.78125</v>
      </c>
      <c r="G209" s="63">
        <f>Increment_Pivot!G207</f>
        <v>0.89654999999999996</v>
      </c>
      <c r="H209" s="64">
        <f>Increment_Pivot!H207</f>
        <v>1.2669600000000001</v>
      </c>
      <c r="I209" s="8"/>
      <c r="J209" s="8"/>
      <c r="K209" s="8"/>
      <c r="L209" s="15"/>
      <c r="M209" s="15"/>
      <c r="N209" s="15"/>
      <c r="O209" s="15"/>
    </row>
    <row r="210" spans="1:15" x14ac:dyDescent="0.25">
      <c r="A210" s="17" t="str">
        <f>CHOOSE(IF(Increment_Pivot!A208&gt;=1,Increment_Pivot!A208,13),"JAN","FEB","MAR","APR","MAY","JUN","JLY","AUG","SEP","OCT","NOV","DEC","")</f>
        <v/>
      </c>
      <c r="B210" s="10" t="str">
        <f>VLOOKUP(IF(ISTEXT(Increment_Pivot!B208),Increment_Pivot!B208,""),Title_Lookup!$B$3:$C$27,2,0)</f>
        <v/>
      </c>
      <c r="C210" s="6" t="str">
        <f>VLOOKUP(IF(ISTEXT(Increment_Pivot!C208),Increment_Pivot!C208,""),Title_Lookup!$E$4:$F$6,2,1)</f>
        <v>BASIC</v>
      </c>
      <c r="D210" s="13" t="str">
        <f>MID(Increment_Pivot!D208,3,8)</f>
        <v>COASTAL</v>
      </c>
      <c r="E210" s="70">
        <f>Increment_Pivot!E208</f>
        <v>0.78125</v>
      </c>
      <c r="F210" s="65">
        <f>Increment_Pivot!F208</f>
        <v>0.78125</v>
      </c>
      <c r="G210" s="65"/>
      <c r="H210" s="66">
        <f>Increment_Pivot!H208</f>
        <v>1.2484</v>
      </c>
      <c r="I210" s="8"/>
      <c r="J210" s="8"/>
      <c r="K210" s="8"/>
      <c r="L210" s="15"/>
      <c r="M210" s="15"/>
      <c r="N210" s="15"/>
      <c r="O210" s="15"/>
    </row>
    <row r="211" spans="1:15" x14ac:dyDescent="0.25">
      <c r="A211" s="17" t="str">
        <f>CHOOSE(IF(Increment_Pivot!A209&gt;=1,Increment_Pivot!A209,13),"JAN","FEB","MAR","APR","MAY","JUN","JLY","AUG","SEP","OCT","NOV","DEC","")</f>
        <v/>
      </c>
      <c r="B211" s="10" t="str">
        <f>VLOOKUP(IF(ISTEXT(Increment_Pivot!B209),Increment_Pivot!B209,""),Title_Lookup!$B$3:$C$27,2,0)</f>
        <v/>
      </c>
      <c r="C211" s="6" t="str">
        <f>VLOOKUP(IF(ISTEXT(Increment_Pivot!C209),Increment_Pivot!C209,""),Title_Lookup!$E$4:$F$6,2,1)</f>
        <v/>
      </c>
      <c r="D211" s="13" t="str">
        <f>MID(Increment_Pivot!D209,3,8)</f>
        <v>MOUNTAIN</v>
      </c>
      <c r="E211" s="71">
        <f>Increment_Pivot!E209</f>
        <v>0.78125</v>
      </c>
      <c r="F211" s="59">
        <f>Increment_Pivot!F209</f>
        <v>0.78125</v>
      </c>
      <c r="G211" s="59"/>
      <c r="H211" s="60">
        <f>Increment_Pivot!H209</f>
        <v>1.2248000000000001</v>
      </c>
      <c r="I211" s="8"/>
      <c r="J211" s="8"/>
      <c r="K211" s="8"/>
      <c r="L211" s="15"/>
      <c r="M211" s="15"/>
      <c r="N211" s="15"/>
      <c r="O211" s="15"/>
    </row>
    <row r="212" spans="1:15" x14ac:dyDescent="0.25">
      <c r="A212" s="17" t="str">
        <f>CHOOSE(IF(Increment_Pivot!A210&gt;=1,Increment_Pivot!A210,13),"JAN","FEB","MAR","APR","MAY","JUN","JLY","AUG","SEP","OCT","NOV","DEC","")</f>
        <v/>
      </c>
      <c r="B212" s="10" t="str">
        <f>VLOOKUP(IF(ISTEXT(Increment_Pivot!B210),Increment_Pivot!B210,""),Title_Lookup!$B$3:$C$27,2,0)</f>
        <v/>
      </c>
      <c r="C212" s="6" t="str">
        <f>VLOOKUP(IF(ISTEXT(Increment_Pivot!C210),Increment_Pivot!C210,""),Title_Lookup!$E$4:$F$6,2,1)</f>
        <v/>
      </c>
      <c r="D212" s="13" t="str">
        <f>MID(Increment_Pivot!D210,3,8)</f>
        <v>DESERT</v>
      </c>
      <c r="E212" s="71">
        <f>Increment_Pivot!E210</f>
        <v>0.80645</v>
      </c>
      <c r="F212" s="59">
        <f>Increment_Pivot!F210</f>
        <v>0.80645</v>
      </c>
      <c r="G212" s="59"/>
      <c r="H212" s="60">
        <f>Increment_Pivot!H210</f>
        <v>1.29016</v>
      </c>
      <c r="I212" s="8"/>
      <c r="J212" s="8"/>
      <c r="K212" s="8"/>
      <c r="L212" s="15"/>
      <c r="M212" s="15"/>
      <c r="N212" s="15"/>
      <c r="O212" s="15"/>
    </row>
    <row r="213" spans="1:15" x14ac:dyDescent="0.25">
      <c r="A213" s="17" t="str">
        <f>CHOOSE(IF(Increment_Pivot!A211&gt;=1,Increment_Pivot!A211,13),"JAN","FEB","MAR","APR","MAY","JUN","JLY","AUG","SEP","OCT","NOV","DEC","")</f>
        <v/>
      </c>
      <c r="B213" s="11" t="str">
        <f>VLOOKUP(IF(ISTEXT(Increment_Pivot!B211),Increment_Pivot!B211,""),Title_Lookup!$B$3:$C$27,2,0)</f>
        <v/>
      </c>
      <c r="C213" s="7" t="str">
        <f>VLOOKUP(IF(ISTEXT(Increment_Pivot!C211),Increment_Pivot!C211,""),Title_Lookup!$E$4:$F$6,2,1)</f>
        <v/>
      </c>
      <c r="D213" s="14" t="str">
        <f>MID(Increment_Pivot!D211,3,8)</f>
        <v>INLAND</v>
      </c>
      <c r="E213" s="72">
        <f>Increment_Pivot!E211</f>
        <v>0.78125</v>
      </c>
      <c r="F213" s="63">
        <f>Increment_Pivot!F211</f>
        <v>0.78125</v>
      </c>
      <c r="G213" s="63"/>
      <c r="H213" s="64">
        <f>Increment_Pivot!H211</f>
        <v>1.24587</v>
      </c>
      <c r="I213" s="8"/>
      <c r="J213" s="8"/>
      <c r="K213" s="8"/>
      <c r="L213" s="15"/>
      <c r="M213" s="15"/>
      <c r="N213" s="15"/>
      <c r="O213" s="15"/>
    </row>
    <row r="214" spans="1:15" x14ac:dyDescent="0.25">
      <c r="A214" s="17" t="str">
        <f>CHOOSE(IF(Increment_Pivot!A212&gt;=1,Increment_Pivot!A212,13),"JAN","FEB","MAR","APR","MAY","JUN","JLY","AUG","SEP","OCT","NOV","DEC","")</f>
        <v/>
      </c>
      <c r="B214" s="9" t="str">
        <f>VLOOKUP(IF(ISTEXT(Increment_Pivot!B212),Increment_Pivot!B212,""),Title_Lookup!$B$3:$C$27,2,0)</f>
        <v>50 to 75 kWh</v>
      </c>
      <c r="C214" s="58" t="str">
        <f>VLOOKUP(IF(ISTEXT(Increment_Pivot!C212),Increment_Pivot!C212,""),Title_Lookup!$E$4:$F$6,2,1)</f>
        <v>ALL ELECT</v>
      </c>
      <c r="D214" s="12" t="str">
        <f>MID(Increment_Pivot!D212,3,8)</f>
        <v>COASTAL</v>
      </c>
      <c r="E214" s="70"/>
      <c r="F214" s="65">
        <f>Increment_Pivot!F212</f>
        <v>1.5625</v>
      </c>
      <c r="G214" s="65">
        <f>Increment_Pivot!G212</f>
        <v>1.5625</v>
      </c>
      <c r="H214" s="66">
        <f>Increment_Pivot!H212</f>
        <v>2.1052300000000002</v>
      </c>
      <c r="I214" s="8"/>
      <c r="J214" s="8"/>
      <c r="K214" s="8"/>
      <c r="L214" s="15"/>
      <c r="M214" s="15"/>
      <c r="N214" s="15"/>
      <c r="O214" s="15"/>
    </row>
    <row r="215" spans="1:15" x14ac:dyDescent="0.25">
      <c r="A215" s="17" t="str">
        <f>CHOOSE(IF(Increment_Pivot!A213&gt;=1,Increment_Pivot!A213,13),"JAN","FEB","MAR","APR","MAY","JUN","JLY","AUG","SEP","OCT","NOV","DEC","")</f>
        <v/>
      </c>
      <c r="B215" s="10" t="str">
        <f>VLOOKUP(IF(ISTEXT(Increment_Pivot!B213),Increment_Pivot!B213,""),Title_Lookup!$B$3:$C$27,2,0)</f>
        <v/>
      </c>
      <c r="C215" s="6" t="str">
        <f>VLOOKUP(IF(ISTEXT(Increment_Pivot!C213),Increment_Pivot!C213,""),Title_Lookup!$E$4:$F$6,2,1)</f>
        <v/>
      </c>
      <c r="D215" s="13" t="str">
        <f>MID(Increment_Pivot!D213,3,8)</f>
        <v>MOUNTAIN</v>
      </c>
      <c r="E215" s="71"/>
      <c r="F215" s="59">
        <f>Increment_Pivot!F213</f>
        <v>1.5625</v>
      </c>
      <c r="G215" s="59">
        <f>Increment_Pivot!G213</f>
        <v>1.5625</v>
      </c>
      <c r="H215" s="60">
        <f>Increment_Pivot!H213</f>
        <v>2.0655000000000001</v>
      </c>
      <c r="I215" s="8"/>
      <c r="J215" s="8"/>
      <c r="K215" s="8"/>
      <c r="L215" s="15"/>
      <c r="M215" s="15"/>
      <c r="N215" s="15"/>
      <c r="O215" s="15"/>
    </row>
    <row r="216" spans="1:15" x14ac:dyDescent="0.25">
      <c r="A216" s="17" t="str">
        <f>CHOOSE(IF(Increment_Pivot!A214&gt;=1,Increment_Pivot!A214,13),"JAN","FEB","MAR","APR","MAY","JUN","JLY","AUG","SEP","OCT","NOV","DEC","")</f>
        <v/>
      </c>
      <c r="B216" s="10" t="str">
        <f>VLOOKUP(IF(ISTEXT(Increment_Pivot!B214),Increment_Pivot!B214,""),Title_Lookup!$B$3:$C$27,2,0)</f>
        <v/>
      </c>
      <c r="C216" s="6" t="str">
        <f>VLOOKUP(IF(ISTEXT(Increment_Pivot!C214),Increment_Pivot!C214,""),Title_Lookup!$E$4:$F$6,2,1)</f>
        <v/>
      </c>
      <c r="D216" s="13" t="str">
        <f>MID(Increment_Pivot!D214,3,8)</f>
        <v>DESERT</v>
      </c>
      <c r="E216" s="71"/>
      <c r="F216" s="59">
        <f>Increment_Pivot!F214</f>
        <v>1.5625</v>
      </c>
      <c r="G216" s="59">
        <f>Increment_Pivot!G214</f>
        <v>1.5625</v>
      </c>
      <c r="H216" s="60">
        <f>Increment_Pivot!H214</f>
        <v>2.0932200000000001</v>
      </c>
      <c r="I216" s="8"/>
      <c r="J216" s="8"/>
      <c r="K216" s="8"/>
      <c r="L216" s="15"/>
      <c r="M216" s="15"/>
      <c r="N216" s="15"/>
      <c r="O216" s="15"/>
    </row>
    <row r="217" spans="1:15" x14ac:dyDescent="0.25">
      <c r="A217" s="17" t="str">
        <f>CHOOSE(IF(Increment_Pivot!A215&gt;=1,Increment_Pivot!A215,13),"JAN","FEB","MAR","APR","MAY","JUN","JLY","AUG","SEP","OCT","NOV","DEC","")</f>
        <v/>
      </c>
      <c r="B217" s="10" t="str">
        <f>VLOOKUP(IF(ISTEXT(Increment_Pivot!B215),Increment_Pivot!B215,""),Title_Lookup!$B$3:$C$27,2,0)</f>
        <v/>
      </c>
      <c r="C217" s="7" t="str">
        <f>VLOOKUP(IF(ISTEXT(Increment_Pivot!C215),Increment_Pivot!C215,""),Title_Lookup!$E$4:$F$6,2,1)</f>
        <v/>
      </c>
      <c r="D217" s="14" t="str">
        <f>MID(Increment_Pivot!D215,3,8)</f>
        <v>INLAND</v>
      </c>
      <c r="E217" s="72"/>
      <c r="F217" s="63">
        <f>Increment_Pivot!F215</f>
        <v>1.5625</v>
      </c>
      <c r="G217" s="63">
        <f>Increment_Pivot!G215</f>
        <v>1.5625</v>
      </c>
      <c r="H217" s="64">
        <f>Increment_Pivot!H215</f>
        <v>2.11557</v>
      </c>
      <c r="I217" s="8"/>
      <c r="J217" s="8"/>
      <c r="K217" s="8"/>
      <c r="L217" s="15"/>
      <c r="M217" s="15"/>
      <c r="N217" s="15"/>
      <c r="O217" s="15"/>
    </row>
    <row r="218" spans="1:15" x14ac:dyDescent="0.25">
      <c r="A218" s="17" t="str">
        <f>CHOOSE(IF(Increment_Pivot!A216&gt;=1,Increment_Pivot!A216,13),"JAN","FEB","MAR","APR","MAY","JUN","JLY","AUG","SEP","OCT","NOV","DEC","")</f>
        <v/>
      </c>
      <c r="B218" s="10" t="str">
        <f>VLOOKUP(IF(ISTEXT(Increment_Pivot!B216),Increment_Pivot!B216,""),Title_Lookup!$B$3:$C$27,2,0)</f>
        <v/>
      </c>
      <c r="C218" s="6" t="str">
        <f>VLOOKUP(IF(ISTEXT(Increment_Pivot!C216),Increment_Pivot!C216,""),Title_Lookup!$E$4:$F$6,2,1)</f>
        <v>BASIC</v>
      </c>
      <c r="D218" s="13" t="str">
        <f>MID(Increment_Pivot!D216,3,8)</f>
        <v>COASTAL</v>
      </c>
      <c r="E218" s="70">
        <f>Increment_Pivot!E216</f>
        <v>1.5625</v>
      </c>
      <c r="F218" s="65">
        <f>Increment_Pivot!F216</f>
        <v>1.5625</v>
      </c>
      <c r="G218" s="65"/>
      <c r="H218" s="66">
        <f>Increment_Pivot!H216</f>
        <v>2.0834000000000001</v>
      </c>
      <c r="I218" s="8"/>
      <c r="J218" s="8"/>
      <c r="K218" s="8"/>
      <c r="L218" s="15"/>
      <c r="M218" s="15"/>
      <c r="N218" s="15"/>
      <c r="O218" s="15"/>
    </row>
    <row r="219" spans="1:15" x14ac:dyDescent="0.25">
      <c r="A219" s="17" t="str">
        <f>CHOOSE(IF(Increment_Pivot!A217&gt;=1,Increment_Pivot!A217,13),"JAN","FEB","MAR","APR","MAY","JUN","JLY","AUG","SEP","OCT","NOV","DEC","")</f>
        <v/>
      </c>
      <c r="B219" s="10" t="str">
        <f>VLOOKUP(IF(ISTEXT(Increment_Pivot!B217),Increment_Pivot!B217,""),Title_Lookup!$B$3:$C$27,2,0)</f>
        <v/>
      </c>
      <c r="C219" s="6" t="str">
        <f>VLOOKUP(IF(ISTEXT(Increment_Pivot!C217),Increment_Pivot!C217,""),Title_Lookup!$E$4:$F$6,2,1)</f>
        <v/>
      </c>
      <c r="D219" s="13" t="str">
        <f>MID(Increment_Pivot!D217,3,8)</f>
        <v>MOUNTAIN</v>
      </c>
      <c r="E219" s="71">
        <f>Increment_Pivot!E217</f>
        <v>1.5625</v>
      </c>
      <c r="F219" s="59">
        <f>Increment_Pivot!F217</f>
        <v>1.5625</v>
      </c>
      <c r="G219" s="59"/>
      <c r="H219" s="60">
        <f>Increment_Pivot!H217</f>
        <v>2.0726300000000002</v>
      </c>
      <c r="I219" s="8"/>
      <c r="J219" s="8"/>
      <c r="K219" s="8"/>
      <c r="L219" s="15"/>
      <c r="M219" s="15"/>
      <c r="N219" s="15"/>
      <c r="O219" s="15"/>
    </row>
    <row r="220" spans="1:15" x14ac:dyDescent="0.25">
      <c r="A220" s="17" t="str">
        <f>CHOOSE(IF(Increment_Pivot!A218&gt;=1,Increment_Pivot!A218,13),"JAN","FEB","MAR","APR","MAY","JUN","JLY","AUG","SEP","OCT","NOV","DEC","")</f>
        <v/>
      </c>
      <c r="B220" s="10" t="str">
        <f>VLOOKUP(IF(ISTEXT(Increment_Pivot!B218),Increment_Pivot!B218,""),Title_Lookup!$B$3:$C$27,2,0)</f>
        <v/>
      </c>
      <c r="C220" s="6" t="str">
        <f>VLOOKUP(IF(ISTEXT(Increment_Pivot!C218),Increment_Pivot!C218,""),Title_Lookup!$E$4:$F$6,2,1)</f>
        <v/>
      </c>
      <c r="D220" s="13" t="str">
        <f>MID(Increment_Pivot!D218,3,8)</f>
        <v>DESERT</v>
      </c>
      <c r="E220" s="71">
        <f>Increment_Pivot!E218</f>
        <v>1.5625</v>
      </c>
      <c r="F220" s="59">
        <f>Increment_Pivot!F218</f>
        <v>1.5625</v>
      </c>
      <c r="G220" s="59"/>
      <c r="H220" s="60">
        <f>Increment_Pivot!H218</f>
        <v>2.1141399999999999</v>
      </c>
      <c r="I220" s="8"/>
      <c r="J220" s="8"/>
      <c r="K220" s="8"/>
      <c r="L220" s="15"/>
      <c r="M220" s="15"/>
      <c r="N220" s="15"/>
      <c r="O220" s="15"/>
    </row>
    <row r="221" spans="1:15" x14ac:dyDescent="0.25">
      <c r="A221" s="17" t="str">
        <f>CHOOSE(IF(Increment_Pivot!A219&gt;=1,Increment_Pivot!A219,13),"JAN","FEB","MAR","APR","MAY","JUN","JLY","AUG","SEP","OCT","NOV","DEC","")</f>
        <v/>
      </c>
      <c r="B221" s="11" t="str">
        <f>VLOOKUP(IF(ISTEXT(Increment_Pivot!B219),Increment_Pivot!B219,""),Title_Lookup!$B$3:$C$27,2,0)</f>
        <v/>
      </c>
      <c r="C221" s="7" t="str">
        <f>VLOOKUP(IF(ISTEXT(Increment_Pivot!C219),Increment_Pivot!C219,""),Title_Lookup!$E$4:$F$6,2,1)</f>
        <v/>
      </c>
      <c r="D221" s="14" t="str">
        <f>MID(Increment_Pivot!D219,3,8)</f>
        <v>INLAND</v>
      </c>
      <c r="E221" s="72">
        <f>Increment_Pivot!E219</f>
        <v>1.5625</v>
      </c>
      <c r="F221" s="63">
        <f>Increment_Pivot!F219</f>
        <v>1.5625</v>
      </c>
      <c r="G221" s="63"/>
      <c r="H221" s="64">
        <f>Increment_Pivot!H219</f>
        <v>2.0895899999999998</v>
      </c>
      <c r="I221" s="8"/>
      <c r="J221" s="8"/>
      <c r="K221" s="8"/>
      <c r="L221" s="15"/>
      <c r="M221" s="15"/>
      <c r="N221" s="15"/>
      <c r="O221" s="15"/>
    </row>
    <row r="222" spans="1:15" x14ac:dyDescent="0.25">
      <c r="A222" s="17" t="str">
        <f>CHOOSE(IF(Increment_Pivot!A220&gt;=1,Increment_Pivot!A220,13),"JAN","FEB","MAR","APR","MAY","JUN","JLY","AUG","SEP","OCT","NOV","DEC","")</f>
        <v/>
      </c>
      <c r="B222" s="9" t="str">
        <f>VLOOKUP(IF(ISTEXT(Increment_Pivot!B220),Increment_Pivot!B220,""),Title_Lookup!$B$3:$C$27,2,0)</f>
        <v>75 to 100 kWh</v>
      </c>
      <c r="C222" s="58" t="str">
        <f>VLOOKUP(IF(ISTEXT(Increment_Pivot!C220),Increment_Pivot!C220,""),Title_Lookup!$E$4:$F$6,2,1)</f>
        <v>ALL ELECT</v>
      </c>
      <c r="D222" s="12" t="str">
        <f>MID(Increment_Pivot!D220,3,8)</f>
        <v>COASTAL</v>
      </c>
      <c r="E222" s="70"/>
      <c r="F222" s="65">
        <f>Increment_Pivot!F220</f>
        <v>2.34375</v>
      </c>
      <c r="G222" s="65">
        <f>Increment_Pivot!G220</f>
        <v>2.34375</v>
      </c>
      <c r="H222" s="66">
        <f>Increment_Pivot!H220</f>
        <v>2.93052</v>
      </c>
      <c r="I222" s="8"/>
      <c r="J222" s="8"/>
      <c r="K222" s="8"/>
      <c r="L222" s="15"/>
      <c r="M222" s="15"/>
      <c r="N222" s="15"/>
      <c r="O222" s="15"/>
    </row>
    <row r="223" spans="1:15" x14ac:dyDescent="0.25">
      <c r="A223" s="17" t="str">
        <f>CHOOSE(IF(Increment_Pivot!A221&gt;=1,Increment_Pivot!A221,13),"JAN","FEB","MAR","APR","MAY","JUN","JLY","AUG","SEP","OCT","NOV","DEC","")</f>
        <v/>
      </c>
      <c r="B223" s="10" t="str">
        <f>VLOOKUP(IF(ISTEXT(Increment_Pivot!B221),Increment_Pivot!B221,""),Title_Lookup!$B$3:$C$27,2,0)</f>
        <v/>
      </c>
      <c r="C223" s="6" t="str">
        <f>VLOOKUP(IF(ISTEXT(Increment_Pivot!C221),Increment_Pivot!C221,""),Title_Lookup!$E$4:$F$6,2,1)</f>
        <v/>
      </c>
      <c r="D223" s="13" t="str">
        <f>MID(Increment_Pivot!D221,3,8)</f>
        <v>MOUNTAIN</v>
      </c>
      <c r="E223" s="71"/>
      <c r="F223" s="59">
        <f>Increment_Pivot!F221</f>
        <v>2.34375</v>
      </c>
      <c r="G223" s="59">
        <f>Increment_Pivot!G221</f>
        <v>2.34375</v>
      </c>
      <c r="H223" s="60">
        <f>Increment_Pivot!H221</f>
        <v>2.9463300000000001</v>
      </c>
      <c r="I223" s="8"/>
      <c r="J223" s="8"/>
      <c r="K223" s="8"/>
      <c r="L223" s="15"/>
      <c r="M223" s="15"/>
      <c r="N223" s="15"/>
      <c r="O223" s="15"/>
    </row>
    <row r="224" spans="1:15" x14ac:dyDescent="0.25">
      <c r="A224" s="17" t="str">
        <f>CHOOSE(IF(Increment_Pivot!A222&gt;=1,Increment_Pivot!A222,13),"JAN","FEB","MAR","APR","MAY","JUN","JLY","AUG","SEP","OCT","NOV","DEC","")</f>
        <v/>
      </c>
      <c r="B224" s="10" t="str">
        <f>VLOOKUP(IF(ISTEXT(Increment_Pivot!B222),Increment_Pivot!B222,""),Title_Lookup!$B$3:$C$27,2,0)</f>
        <v/>
      </c>
      <c r="C224" s="6" t="str">
        <f>VLOOKUP(IF(ISTEXT(Increment_Pivot!C222),Increment_Pivot!C222,""),Title_Lookup!$E$4:$F$6,2,1)</f>
        <v/>
      </c>
      <c r="D224" s="13" t="str">
        <f>MID(Increment_Pivot!D222,3,8)</f>
        <v>DESERT</v>
      </c>
      <c r="E224" s="71"/>
      <c r="F224" s="59">
        <f>Increment_Pivot!F222</f>
        <v>2.34375</v>
      </c>
      <c r="G224" s="59">
        <f>Increment_Pivot!G222</f>
        <v>2.34375</v>
      </c>
      <c r="H224" s="60">
        <f>Increment_Pivot!H222</f>
        <v>2.9178700000000002</v>
      </c>
      <c r="I224" s="8"/>
      <c r="J224" s="8"/>
      <c r="K224" s="8"/>
      <c r="L224" s="15"/>
      <c r="M224" s="15"/>
      <c r="N224" s="15"/>
      <c r="O224" s="15"/>
    </row>
    <row r="225" spans="1:15" x14ac:dyDescent="0.25">
      <c r="A225" s="17" t="str">
        <f>CHOOSE(IF(Increment_Pivot!A223&gt;=1,Increment_Pivot!A223,13),"JAN","FEB","MAR","APR","MAY","JUN","JLY","AUG","SEP","OCT","NOV","DEC","")</f>
        <v/>
      </c>
      <c r="B225" s="10" t="str">
        <f>VLOOKUP(IF(ISTEXT(Increment_Pivot!B223),Increment_Pivot!B223,""),Title_Lookup!$B$3:$C$27,2,0)</f>
        <v/>
      </c>
      <c r="C225" s="7" t="str">
        <f>VLOOKUP(IF(ISTEXT(Increment_Pivot!C223),Increment_Pivot!C223,""),Title_Lookup!$E$4:$F$6,2,1)</f>
        <v/>
      </c>
      <c r="D225" s="14" t="str">
        <f>MID(Increment_Pivot!D223,3,8)</f>
        <v>INLAND</v>
      </c>
      <c r="E225" s="72"/>
      <c r="F225" s="63">
        <f>Increment_Pivot!F223</f>
        <v>2.34375</v>
      </c>
      <c r="G225" s="63">
        <f>Increment_Pivot!G223</f>
        <v>2.34375</v>
      </c>
      <c r="H225" s="64">
        <f>Increment_Pivot!H223</f>
        <v>2.95662</v>
      </c>
      <c r="I225" s="8"/>
      <c r="J225" s="8"/>
      <c r="K225" s="8"/>
      <c r="L225" s="15"/>
      <c r="M225" s="15"/>
      <c r="N225" s="15"/>
      <c r="O225" s="15"/>
    </row>
    <row r="226" spans="1:15" x14ac:dyDescent="0.25">
      <c r="A226" s="17" t="str">
        <f>CHOOSE(IF(Increment_Pivot!A224&gt;=1,Increment_Pivot!A224,13),"JAN","FEB","MAR","APR","MAY","JUN","JLY","AUG","SEP","OCT","NOV","DEC","")</f>
        <v/>
      </c>
      <c r="B226" s="10" t="str">
        <f>VLOOKUP(IF(ISTEXT(Increment_Pivot!B224),Increment_Pivot!B224,""),Title_Lookup!$B$3:$C$27,2,0)</f>
        <v/>
      </c>
      <c r="C226" s="6" t="str">
        <f>VLOOKUP(IF(ISTEXT(Increment_Pivot!C224),Increment_Pivot!C224,""),Title_Lookup!$E$4:$F$6,2,1)</f>
        <v>BASIC</v>
      </c>
      <c r="D226" s="13" t="str">
        <f>MID(Increment_Pivot!D224,3,8)</f>
        <v>COASTAL</v>
      </c>
      <c r="E226" s="70">
        <f>Increment_Pivot!E224</f>
        <v>2.2727300000000001</v>
      </c>
      <c r="F226" s="65">
        <f>Increment_Pivot!F224</f>
        <v>2.2727300000000001</v>
      </c>
      <c r="G226" s="65"/>
      <c r="H226" s="66">
        <f>Increment_Pivot!H224</f>
        <v>2.9161999999999999</v>
      </c>
      <c r="I226" s="8"/>
      <c r="J226" s="8"/>
      <c r="K226" s="8"/>
      <c r="L226" s="15"/>
      <c r="M226" s="15"/>
      <c r="N226" s="15"/>
      <c r="O226" s="15"/>
    </row>
    <row r="227" spans="1:15" x14ac:dyDescent="0.25">
      <c r="A227" s="17" t="str">
        <f>CHOOSE(IF(Increment_Pivot!A225&gt;=1,Increment_Pivot!A225,13),"JAN","FEB","MAR","APR","MAY","JUN","JLY","AUG","SEP","OCT","NOV","DEC","")</f>
        <v/>
      </c>
      <c r="B227" s="10" t="str">
        <f>VLOOKUP(IF(ISTEXT(Increment_Pivot!B225),Increment_Pivot!B225,""),Title_Lookup!$B$3:$C$27,2,0)</f>
        <v/>
      </c>
      <c r="C227" s="6" t="str">
        <f>VLOOKUP(IF(ISTEXT(Increment_Pivot!C225),Increment_Pivot!C225,""),Title_Lookup!$E$4:$F$6,2,1)</f>
        <v/>
      </c>
      <c r="D227" s="13" t="str">
        <f>MID(Increment_Pivot!D225,3,8)</f>
        <v>MOUNTAIN</v>
      </c>
      <c r="E227" s="71">
        <f>Increment_Pivot!E225</f>
        <v>2.34375</v>
      </c>
      <c r="F227" s="59">
        <f>Increment_Pivot!F225</f>
        <v>2.34375</v>
      </c>
      <c r="G227" s="59"/>
      <c r="H227" s="60">
        <f>Increment_Pivot!H225</f>
        <v>2.9114</v>
      </c>
      <c r="I227" s="8"/>
      <c r="J227" s="8"/>
      <c r="K227" s="8"/>
      <c r="L227" s="15"/>
      <c r="M227" s="15"/>
      <c r="N227" s="15"/>
      <c r="O227" s="15"/>
    </row>
    <row r="228" spans="1:15" x14ac:dyDescent="0.25">
      <c r="A228" s="17" t="str">
        <f>CHOOSE(IF(Increment_Pivot!A226&gt;=1,Increment_Pivot!A226,13),"JAN","FEB","MAR","APR","MAY","JUN","JLY","AUG","SEP","OCT","NOV","DEC","")</f>
        <v/>
      </c>
      <c r="B228" s="10" t="str">
        <f>VLOOKUP(IF(ISTEXT(Increment_Pivot!B226),Increment_Pivot!B226,""),Title_Lookup!$B$3:$C$27,2,0)</f>
        <v/>
      </c>
      <c r="C228" s="6" t="str">
        <f>VLOOKUP(IF(ISTEXT(Increment_Pivot!C226),Increment_Pivot!C226,""),Title_Lookup!$E$4:$F$6,2,1)</f>
        <v/>
      </c>
      <c r="D228" s="13" t="str">
        <f>MID(Increment_Pivot!D226,3,8)</f>
        <v>DESERT</v>
      </c>
      <c r="E228" s="71">
        <f>Increment_Pivot!E226</f>
        <v>2.40625</v>
      </c>
      <c r="F228" s="59">
        <f>Increment_Pivot!F226</f>
        <v>2.40625</v>
      </c>
      <c r="G228" s="59"/>
      <c r="H228" s="60">
        <f>Increment_Pivot!H226</f>
        <v>2.9315500000000001</v>
      </c>
      <c r="I228" s="8"/>
      <c r="J228" s="8"/>
      <c r="K228" s="8"/>
      <c r="L228" s="15"/>
      <c r="M228" s="15"/>
      <c r="N228" s="15"/>
      <c r="O228" s="15"/>
    </row>
    <row r="229" spans="1:15" x14ac:dyDescent="0.25">
      <c r="A229" s="17" t="str">
        <f>CHOOSE(IF(Increment_Pivot!A227&gt;=1,Increment_Pivot!A227,13),"JAN","FEB","MAR","APR","MAY","JUN","JLY","AUG","SEP","OCT","NOV","DEC","")</f>
        <v/>
      </c>
      <c r="B229" s="11" t="str">
        <f>VLOOKUP(IF(ISTEXT(Increment_Pivot!B227),Increment_Pivot!B227,""),Title_Lookup!$B$3:$C$27,2,0)</f>
        <v/>
      </c>
      <c r="C229" s="7" t="str">
        <f>VLOOKUP(IF(ISTEXT(Increment_Pivot!C227),Increment_Pivot!C227,""),Title_Lookup!$E$4:$F$6,2,1)</f>
        <v/>
      </c>
      <c r="D229" s="14" t="str">
        <f>MID(Increment_Pivot!D227,3,8)</f>
        <v>INLAND</v>
      </c>
      <c r="E229" s="72">
        <f>Increment_Pivot!E227</f>
        <v>2.34375</v>
      </c>
      <c r="F229" s="63">
        <f>Increment_Pivot!F227</f>
        <v>2.34375</v>
      </c>
      <c r="G229" s="63"/>
      <c r="H229" s="64">
        <f>Increment_Pivot!H227</f>
        <v>2.9384899999999998</v>
      </c>
      <c r="I229" s="8"/>
      <c r="J229" s="8"/>
      <c r="K229" s="8"/>
      <c r="L229" s="15"/>
      <c r="M229" s="15"/>
      <c r="N229" s="15"/>
      <c r="O229" s="15"/>
    </row>
    <row r="230" spans="1:15" x14ac:dyDescent="0.25">
      <c r="A230" s="17" t="str">
        <f>CHOOSE(IF(Increment_Pivot!A228&gt;=1,Increment_Pivot!A228,13),"JAN","FEB","MAR","APR","MAY","JUN","JLY","AUG","SEP","OCT","NOV","DEC","")</f>
        <v/>
      </c>
      <c r="B230" s="9" t="str">
        <f>VLOOKUP(IF(ISTEXT(Increment_Pivot!B228),Increment_Pivot!B228,""),Title_Lookup!$B$3:$C$27,2,0)</f>
        <v>100 to 125 kWh</v>
      </c>
      <c r="C230" s="58" t="str">
        <f>VLOOKUP(IF(ISTEXT(Increment_Pivot!C228),Increment_Pivot!C228,""),Title_Lookup!$E$4:$F$6,2,1)</f>
        <v>ALL ELECT</v>
      </c>
      <c r="D230" s="12" t="str">
        <f>MID(Increment_Pivot!D228,3,8)</f>
        <v>COASTAL</v>
      </c>
      <c r="E230" s="70"/>
      <c r="F230" s="65">
        <f>Increment_Pivot!F228</f>
        <v>3.125</v>
      </c>
      <c r="G230" s="65">
        <f>Increment_Pivot!G228</f>
        <v>3.125</v>
      </c>
      <c r="H230" s="66">
        <f>Increment_Pivot!H228</f>
        <v>3.7464400000000002</v>
      </c>
      <c r="I230" s="8"/>
      <c r="J230" s="8"/>
      <c r="K230" s="8"/>
      <c r="L230" s="15"/>
      <c r="M230" s="15"/>
      <c r="N230" s="15"/>
      <c r="O230" s="15"/>
    </row>
    <row r="231" spans="1:15" x14ac:dyDescent="0.25">
      <c r="A231" s="17" t="str">
        <f>CHOOSE(IF(Increment_Pivot!A229&gt;=1,Increment_Pivot!A229,13),"JAN","FEB","MAR","APR","MAY","JUN","JLY","AUG","SEP","OCT","NOV","DEC","")</f>
        <v/>
      </c>
      <c r="B231" s="10" t="str">
        <f>VLOOKUP(IF(ISTEXT(Increment_Pivot!B229),Increment_Pivot!B229,""),Title_Lookup!$B$3:$C$27,2,0)</f>
        <v/>
      </c>
      <c r="C231" s="6" t="str">
        <f>VLOOKUP(IF(ISTEXT(Increment_Pivot!C229),Increment_Pivot!C229,""),Title_Lookup!$E$4:$F$6,2,1)</f>
        <v/>
      </c>
      <c r="D231" s="13" t="str">
        <f>MID(Increment_Pivot!D229,3,8)</f>
        <v>MOUNTAIN</v>
      </c>
      <c r="E231" s="71"/>
      <c r="F231" s="59">
        <f>Increment_Pivot!F229</f>
        <v>3.15625</v>
      </c>
      <c r="G231" s="59">
        <f>Increment_Pivot!G229</f>
        <v>3.15625</v>
      </c>
      <c r="H231" s="60">
        <f>Increment_Pivot!H229</f>
        <v>3.74322</v>
      </c>
      <c r="I231" s="8"/>
      <c r="J231" s="8"/>
      <c r="K231" s="8"/>
      <c r="L231" s="15"/>
      <c r="M231" s="15"/>
      <c r="N231" s="15"/>
      <c r="O231" s="15"/>
    </row>
    <row r="232" spans="1:15" x14ac:dyDescent="0.25">
      <c r="A232" s="17" t="str">
        <f>CHOOSE(IF(Increment_Pivot!A230&gt;=1,Increment_Pivot!A230,13),"JAN","FEB","MAR","APR","MAY","JUN","JLY","AUG","SEP","OCT","NOV","DEC","")</f>
        <v/>
      </c>
      <c r="B232" s="10" t="str">
        <f>VLOOKUP(IF(ISTEXT(Increment_Pivot!B230),Increment_Pivot!B230,""),Title_Lookup!$B$3:$C$27,2,0)</f>
        <v/>
      </c>
      <c r="C232" s="6" t="str">
        <f>VLOOKUP(IF(ISTEXT(Increment_Pivot!C230),Increment_Pivot!C230,""),Title_Lookup!$E$4:$F$6,2,1)</f>
        <v/>
      </c>
      <c r="D232" s="13" t="str">
        <f>MID(Increment_Pivot!D230,3,8)</f>
        <v>DESERT</v>
      </c>
      <c r="E232" s="71"/>
      <c r="F232" s="59">
        <f>Increment_Pivot!F230</f>
        <v>3.21875</v>
      </c>
      <c r="G232" s="59">
        <f>Increment_Pivot!G230</f>
        <v>3.21875</v>
      </c>
      <c r="H232" s="60">
        <f>Increment_Pivot!H230</f>
        <v>3.7526099999999998</v>
      </c>
      <c r="I232" s="8"/>
      <c r="J232" s="8"/>
      <c r="K232" s="8"/>
      <c r="L232" s="15"/>
      <c r="M232" s="15"/>
      <c r="N232" s="15"/>
      <c r="O232" s="15"/>
    </row>
    <row r="233" spans="1:15" x14ac:dyDescent="0.25">
      <c r="A233" s="17" t="str">
        <f>CHOOSE(IF(Increment_Pivot!A231&gt;=1,Increment_Pivot!A231,13),"JAN","FEB","MAR","APR","MAY","JUN","JLY","AUG","SEP","OCT","NOV","DEC","")</f>
        <v/>
      </c>
      <c r="B233" s="10" t="str">
        <f>VLOOKUP(IF(ISTEXT(Increment_Pivot!B231),Increment_Pivot!B231,""),Title_Lookup!$B$3:$C$27,2,0)</f>
        <v/>
      </c>
      <c r="C233" s="7" t="str">
        <f>VLOOKUP(IF(ISTEXT(Increment_Pivot!C231),Increment_Pivot!C231,""),Title_Lookup!$E$4:$F$6,2,1)</f>
        <v/>
      </c>
      <c r="D233" s="14" t="str">
        <f>MID(Increment_Pivot!D231,3,8)</f>
        <v>INLAND</v>
      </c>
      <c r="E233" s="72"/>
      <c r="F233" s="63">
        <f>Increment_Pivot!F231</f>
        <v>3.125</v>
      </c>
      <c r="G233" s="63">
        <f>Increment_Pivot!G231</f>
        <v>3.125</v>
      </c>
      <c r="H233" s="64">
        <f>Increment_Pivot!H231</f>
        <v>3.7726199999999999</v>
      </c>
      <c r="I233" s="8"/>
      <c r="J233" s="8"/>
      <c r="K233" s="8"/>
      <c r="L233" s="15"/>
      <c r="M233" s="15"/>
      <c r="N233" s="15"/>
      <c r="O233" s="15"/>
    </row>
    <row r="234" spans="1:15" x14ac:dyDescent="0.25">
      <c r="A234" s="17" t="str">
        <f>CHOOSE(IF(Increment_Pivot!A232&gt;=1,Increment_Pivot!A232,13),"JAN","FEB","MAR","APR","MAY","JUN","JLY","AUG","SEP","OCT","NOV","DEC","")</f>
        <v/>
      </c>
      <c r="B234" s="10" t="str">
        <f>VLOOKUP(IF(ISTEXT(Increment_Pivot!B232),Increment_Pivot!B232,""),Title_Lookup!$B$3:$C$27,2,0)</f>
        <v/>
      </c>
      <c r="C234" s="6" t="str">
        <f>VLOOKUP(IF(ISTEXT(Increment_Pivot!C232),Increment_Pivot!C232,""),Title_Lookup!$E$4:$F$6,2,1)</f>
        <v>BASIC</v>
      </c>
      <c r="D234" s="13" t="str">
        <f>MID(Increment_Pivot!D232,3,8)</f>
        <v>COASTAL</v>
      </c>
      <c r="E234" s="70">
        <f>Increment_Pivot!E232</f>
        <v>3.125</v>
      </c>
      <c r="F234" s="65">
        <f>Increment_Pivot!F232</f>
        <v>3.125</v>
      </c>
      <c r="G234" s="65"/>
      <c r="H234" s="66">
        <f>Increment_Pivot!H232</f>
        <v>3.7423799999999998</v>
      </c>
      <c r="I234" s="8"/>
      <c r="J234" s="8"/>
      <c r="K234" s="8"/>
      <c r="L234" s="15"/>
      <c r="M234" s="15"/>
      <c r="N234" s="15"/>
      <c r="O234" s="15"/>
    </row>
    <row r="235" spans="1:15" x14ac:dyDescent="0.25">
      <c r="A235" s="17" t="str">
        <f>CHOOSE(IF(Increment_Pivot!A233&gt;=1,Increment_Pivot!A233,13),"JAN","FEB","MAR","APR","MAY","JUN","JLY","AUG","SEP","OCT","NOV","DEC","")</f>
        <v/>
      </c>
      <c r="B235" s="10" t="str">
        <f>VLOOKUP(IF(ISTEXT(Increment_Pivot!B233),Increment_Pivot!B233,""),Title_Lookup!$B$3:$C$27,2,0)</f>
        <v/>
      </c>
      <c r="C235" s="6" t="str">
        <f>VLOOKUP(IF(ISTEXT(Increment_Pivot!C233),Increment_Pivot!C233,""),Title_Lookup!$E$4:$F$6,2,1)</f>
        <v/>
      </c>
      <c r="D235" s="13" t="str">
        <f>MID(Increment_Pivot!D233,3,8)</f>
        <v>MOUNTAIN</v>
      </c>
      <c r="E235" s="71">
        <f>Increment_Pivot!E233</f>
        <v>3.125</v>
      </c>
      <c r="F235" s="59">
        <f>Increment_Pivot!F233</f>
        <v>3.125</v>
      </c>
      <c r="G235" s="59"/>
      <c r="H235" s="60">
        <f>Increment_Pivot!H233</f>
        <v>3.7576000000000001</v>
      </c>
      <c r="I235" s="8"/>
      <c r="J235" s="8"/>
      <c r="K235" s="8"/>
      <c r="L235" s="15"/>
      <c r="M235" s="15"/>
      <c r="N235" s="15"/>
      <c r="O235" s="15"/>
    </row>
    <row r="236" spans="1:15" x14ac:dyDescent="0.25">
      <c r="A236" s="17" t="str">
        <f>CHOOSE(IF(Increment_Pivot!A234&gt;=1,Increment_Pivot!A234,13),"JAN","FEB","MAR","APR","MAY","JUN","JLY","AUG","SEP","OCT","NOV","DEC","")</f>
        <v/>
      </c>
      <c r="B236" s="10" t="str">
        <f>VLOOKUP(IF(ISTEXT(Increment_Pivot!B234),Increment_Pivot!B234,""),Title_Lookup!$B$3:$C$27,2,0)</f>
        <v/>
      </c>
      <c r="C236" s="6" t="str">
        <f>VLOOKUP(IF(ISTEXT(Increment_Pivot!C234),Increment_Pivot!C234,""),Title_Lookup!$E$4:$F$6,2,1)</f>
        <v/>
      </c>
      <c r="D236" s="13" t="str">
        <f>MID(Increment_Pivot!D234,3,8)</f>
        <v>DESERT</v>
      </c>
      <c r="E236" s="71">
        <f>Increment_Pivot!E234</f>
        <v>3.125</v>
      </c>
      <c r="F236" s="59">
        <f>Increment_Pivot!F234</f>
        <v>3.125</v>
      </c>
      <c r="G236" s="59"/>
      <c r="H236" s="60">
        <f>Increment_Pivot!H234</f>
        <v>3.7191800000000002</v>
      </c>
      <c r="I236" s="8"/>
      <c r="J236" s="8"/>
      <c r="K236" s="8"/>
      <c r="L236" s="15"/>
      <c r="M236" s="15"/>
      <c r="N236" s="15"/>
      <c r="O236" s="15"/>
    </row>
    <row r="237" spans="1:15" x14ac:dyDescent="0.25">
      <c r="A237" s="17" t="str">
        <f>CHOOSE(IF(Increment_Pivot!A235&gt;=1,Increment_Pivot!A235,13),"JAN","FEB","MAR","APR","MAY","JUN","JLY","AUG","SEP","OCT","NOV","DEC","")</f>
        <v/>
      </c>
      <c r="B237" s="11" t="str">
        <f>VLOOKUP(IF(ISTEXT(Increment_Pivot!B235),Increment_Pivot!B235,""),Title_Lookup!$B$3:$C$27,2,0)</f>
        <v/>
      </c>
      <c r="C237" s="7" t="str">
        <f>VLOOKUP(IF(ISTEXT(Increment_Pivot!C235),Increment_Pivot!C235,""),Title_Lookup!$E$4:$F$6,2,1)</f>
        <v/>
      </c>
      <c r="D237" s="14" t="str">
        <f>MID(Increment_Pivot!D235,3,8)</f>
        <v>INLAND</v>
      </c>
      <c r="E237" s="72">
        <f>Increment_Pivot!E235</f>
        <v>3.125</v>
      </c>
      <c r="F237" s="63">
        <f>Increment_Pivot!F235</f>
        <v>3.125</v>
      </c>
      <c r="G237" s="63"/>
      <c r="H237" s="64">
        <f>Increment_Pivot!H235</f>
        <v>3.7787500000000001</v>
      </c>
      <c r="I237" s="8"/>
      <c r="J237" s="8"/>
      <c r="K237" s="8"/>
      <c r="L237" s="15"/>
      <c r="M237" s="15"/>
      <c r="N237" s="15"/>
      <c r="O237" s="15"/>
    </row>
    <row r="238" spans="1:15" x14ac:dyDescent="0.25">
      <c r="A238" s="17" t="str">
        <f>CHOOSE(IF(Increment_Pivot!A236&gt;=1,Increment_Pivot!A236,13),"JAN","FEB","MAR","APR","MAY","JUN","JLY","AUG","SEP","OCT","NOV","DEC","")</f>
        <v/>
      </c>
      <c r="B238" s="9" t="str">
        <f>VLOOKUP(IF(ISTEXT(Increment_Pivot!B236),Increment_Pivot!B236,""),Title_Lookup!$B$3:$C$27,2,0)</f>
        <v>125 to 150 kWh</v>
      </c>
      <c r="C238" s="58" t="str">
        <f>VLOOKUP(IF(ISTEXT(Increment_Pivot!C236),Increment_Pivot!C236,""),Title_Lookup!$E$4:$F$6,2,1)</f>
        <v>ALL ELECT</v>
      </c>
      <c r="D238" s="12" t="str">
        <f>MID(Increment_Pivot!D236,3,8)</f>
        <v>COASTAL</v>
      </c>
      <c r="E238" s="70"/>
      <c r="F238" s="65">
        <f>Increment_Pivot!F236</f>
        <v>3.90625</v>
      </c>
      <c r="G238" s="65">
        <f>Increment_Pivot!G236</f>
        <v>3.90625</v>
      </c>
      <c r="H238" s="66">
        <f>Increment_Pivot!H236</f>
        <v>4.5710800000000003</v>
      </c>
      <c r="I238" s="8"/>
      <c r="J238" s="8"/>
      <c r="K238" s="8"/>
      <c r="L238" s="15"/>
      <c r="M238" s="15"/>
      <c r="N238" s="15"/>
      <c r="O238" s="15"/>
    </row>
    <row r="239" spans="1:15" x14ac:dyDescent="0.25">
      <c r="A239" s="17" t="str">
        <f>CHOOSE(IF(Increment_Pivot!A237&gt;=1,Increment_Pivot!A237,13),"JAN","FEB","MAR","APR","MAY","JUN","JLY","AUG","SEP","OCT","NOV","DEC","")</f>
        <v/>
      </c>
      <c r="B239" s="10" t="str">
        <f>VLOOKUP(IF(ISTEXT(Increment_Pivot!B237),Increment_Pivot!B237,""),Title_Lookup!$B$3:$C$27,2,0)</f>
        <v/>
      </c>
      <c r="C239" s="6" t="str">
        <f>VLOOKUP(IF(ISTEXT(Increment_Pivot!C237),Increment_Pivot!C237,""),Title_Lookup!$E$4:$F$6,2,1)</f>
        <v/>
      </c>
      <c r="D239" s="13" t="str">
        <f>MID(Increment_Pivot!D237,3,8)</f>
        <v>MOUNTAIN</v>
      </c>
      <c r="E239" s="71"/>
      <c r="F239" s="59">
        <f>Increment_Pivot!F237</f>
        <v>3.9375</v>
      </c>
      <c r="G239" s="59">
        <f>Increment_Pivot!G237</f>
        <v>3.9375</v>
      </c>
      <c r="H239" s="60">
        <f>Increment_Pivot!H237</f>
        <v>4.5865999999999998</v>
      </c>
      <c r="I239" s="8"/>
      <c r="J239" s="8"/>
      <c r="K239" s="8"/>
      <c r="L239" s="15"/>
      <c r="M239" s="15"/>
      <c r="N239" s="15"/>
      <c r="O239" s="15"/>
    </row>
    <row r="240" spans="1:15" x14ac:dyDescent="0.25">
      <c r="A240" s="17" t="str">
        <f>CHOOSE(IF(Increment_Pivot!A238&gt;=1,Increment_Pivot!A238,13),"JAN","FEB","MAR","APR","MAY","JUN","JLY","AUG","SEP","OCT","NOV","DEC","")</f>
        <v/>
      </c>
      <c r="B240" s="10" t="str">
        <f>VLOOKUP(IF(ISTEXT(Increment_Pivot!B238),Increment_Pivot!B238,""),Title_Lookup!$B$3:$C$27,2,0)</f>
        <v/>
      </c>
      <c r="C240" s="6" t="str">
        <f>VLOOKUP(IF(ISTEXT(Increment_Pivot!C238),Increment_Pivot!C238,""),Title_Lookup!$E$4:$F$6,2,1)</f>
        <v/>
      </c>
      <c r="D240" s="13" t="str">
        <f>MID(Increment_Pivot!D238,3,8)</f>
        <v>DESERT</v>
      </c>
      <c r="E240" s="71"/>
      <c r="F240" s="59">
        <f>Increment_Pivot!F238</f>
        <v>3.90625</v>
      </c>
      <c r="G240" s="59">
        <f>Increment_Pivot!G238</f>
        <v>3.90625</v>
      </c>
      <c r="H240" s="60">
        <f>Increment_Pivot!H238</f>
        <v>4.5358599999999996</v>
      </c>
      <c r="I240" s="8"/>
      <c r="J240" s="8"/>
      <c r="K240" s="8"/>
      <c r="L240" s="15"/>
      <c r="M240" s="15"/>
      <c r="N240" s="15"/>
      <c r="O240" s="15"/>
    </row>
    <row r="241" spans="1:15" x14ac:dyDescent="0.25">
      <c r="A241" s="17" t="str">
        <f>CHOOSE(IF(Increment_Pivot!A239&gt;=1,Increment_Pivot!A239,13),"JAN","FEB","MAR","APR","MAY","JUN","JLY","AUG","SEP","OCT","NOV","DEC","")</f>
        <v/>
      </c>
      <c r="B241" s="10" t="str">
        <f>VLOOKUP(IF(ISTEXT(Increment_Pivot!B239),Increment_Pivot!B239,""),Title_Lookup!$B$3:$C$27,2,0)</f>
        <v/>
      </c>
      <c r="C241" s="7" t="str">
        <f>VLOOKUP(IF(ISTEXT(Increment_Pivot!C239),Increment_Pivot!C239,""),Title_Lookup!$E$4:$F$6,2,1)</f>
        <v/>
      </c>
      <c r="D241" s="14" t="str">
        <f>MID(Increment_Pivot!D239,3,8)</f>
        <v>INLAND</v>
      </c>
      <c r="E241" s="72"/>
      <c r="F241" s="63">
        <f>Increment_Pivot!F239</f>
        <v>3.90625</v>
      </c>
      <c r="G241" s="63">
        <f>Increment_Pivot!G239</f>
        <v>3.90625</v>
      </c>
      <c r="H241" s="64">
        <f>Increment_Pivot!H239</f>
        <v>4.6070099999999998</v>
      </c>
      <c r="I241" s="8"/>
      <c r="J241" s="8"/>
      <c r="K241" s="8"/>
      <c r="L241" s="15"/>
      <c r="M241" s="15"/>
      <c r="N241" s="15"/>
      <c r="O241" s="15"/>
    </row>
    <row r="242" spans="1:15" x14ac:dyDescent="0.25">
      <c r="A242" s="17" t="str">
        <f>CHOOSE(IF(Increment_Pivot!A240&gt;=1,Increment_Pivot!A240,13),"JAN","FEB","MAR","APR","MAY","JUN","JLY","AUG","SEP","OCT","NOV","DEC","")</f>
        <v/>
      </c>
      <c r="B242" s="10" t="str">
        <f>VLOOKUP(IF(ISTEXT(Increment_Pivot!B240),Increment_Pivot!B240,""),Title_Lookup!$B$3:$C$27,2,0)</f>
        <v/>
      </c>
      <c r="C242" s="6" t="str">
        <f>VLOOKUP(IF(ISTEXT(Increment_Pivot!C240),Increment_Pivot!C240,""),Title_Lookup!$E$4:$F$6,2,1)</f>
        <v>BASIC</v>
      </c>
      <c r="D242" s="13" t="str">
        <f>MID(Increment_Pivot!D240,3,8)</f>
        <v>COASTAL</v>
      </c>
      <c r="E242" s="70">
        <f>Increment_Pivot!E240</f>
        <v>3.90625</v>
      </c>
      <c r="F242" s="65">
        <f>Increment_Pivot!F240</f>
        <v>3.90625</v>
      </c>
      <c r="G242" s="65"/>
      <c r="H242" s="66">
        <f>Increment_Pivot!H240</f>
        <v>4.5750199999999994</v>
      </c>
      <c r="I242" s="8"/>
      <c r="J242" s="8"/>
      <c r="K242" s="8"/>
      <c r="L242" s="15"/>
      <c r="M242" s="15"/>
      <c r="N242" s="15"/>
      <c r="O242" s="15"/>
    </row>
    <row r="243" spans="1:15" x14ac:dyDescent="0.25">
      <c r="A243" s="17" t="str">
        <f>CHOOSE(IF(Increment_Pivot!A241&gt;=1,Increment_Pivot!A241,13),"JAN","FEB","MAR","APR","MAY","JUN","JLY","AUG","SEP","OCT","NOV","DEC","")</f>
        <v/>
      </c>
      <c r="B243" s="10" t="str">
        <f>VLOOKUP(IF(ISTEXT(Increment_Pivot!B241),Increment_Pivot!B241,""),Title_Lookup!$B$3:$C$27,2,0)</f>
        <v/>
      </c>
      <c r="C243" s="6" t="str">
        <f>VLOOKUP(IF(ISTEXT(Increment_Pivot!C241),Increment_Pivot!C241,""),Title_Lookup!$E$4:$F$6,2,1)</f>
        <v/>
      </c>
      <c r="D243" s="13" t="str">
        <f>MID(Increment_Pivot!D241,3,8)</f>
        <v>MOUNTAIN</v>
      </c>
      <c r="E243" s="71">
        <f>Increment_Pivot!E241</f>
        <v>3.90625</v>
      </c>
      <c r="F243" s="59">
        <f>Increment_Pivot!F241</f>
        <v>3.90625</v>
      </c>
      <c r="G243" s="59"/>
      <c r="H243" s="60">
        <f>Increment_Pivot!H241</f>
        <v>4.6094999999999997</v>
      </c>
      <c r="I243" s="8"/>
      <c r="J243" s="8"/>
      <c r="K243" s="8"/>
      <c r="L243" s="15"/>
      <c r="M243" s="15"/>
      <c r="N243" s="15"/>
      <c r="O243" s="15"/>
    </row>
    <row r="244" spans="1:15" x14ac:dyDescent="0.25">
      <c r="A244" s="17" t="str">
        <f>CHOOSE(IF(Increment_Pivot!A242&gt;=1,Increment_Pivot!A242,13),"JAN","FEB","MAR","APR","MAY","JUN","JLY","AUG","SEP","OCT","NOV","DEC","")</f>
        <v/>
      </c>
      <c r="B244" s="10" t="str">
        <f>VLOOKUP(IF(ISTEXT(Increment_Pivot!B242),Increment_Pivot!B242,""),Title_Lookup!$B$3:$C$27,2,0)</f>
        <v/>
      </c>
      <c r="C244" s="6" t="str">
        <f>VLOOKUP(IF(ISTEXT(Increment_Pivot!C242),Increment_Pivot!C242,""),Title_Lookup!$E$4:$F$6,2,1)</f>
        <v/>
      </c>
      <c r="D244" s="13" t="str">
        <f>MID(Increment_Pivot!D242,3,8)</f>
        <v>DESERT</v>
      </c>
      <c r="E244" s="71">
        <f>Increment_Pivot!E242</f>
        <v>3.90625</v>
      </c>
      <c r="F244" s="59">
        <f>Increment_Pivot!F242</f>
        <v>3.90625</v>
      </c>
      <c r="G244" s="59"/>
      <c r="H244" s="60">
        <f>Increment_Pivot!H242</f>
        <v>4.5888200000000001</v>
      </c>
      <c r="I244" s="8"/>
      <c r="J244" s="8"/>
      <c r="K244" s="8"/>
      <c r="L244" s="15"/>
      <c r="M244" s="15"/>
      <c r="N244" s="15"/>
      <c r="O244" s="15"/>
    </row>
    <row r="245" spans="1:15" x14ac:dyDescent="0.25">
      <c r="A245" s="17" t="str">
        <f>CHOOSE(IF(Increment_Pivot!A243&gt;=1,Increment_Pivot!A243,13),"JAN","FEB","MAR","APR","MAY","JUN","JLY","AUG","SEP","OCT","NOV","DEC","")</f>
        <v/>
      </c>
      <c r="B245" s="11" t="str">
        <f>VLOOKUP(IF(ISTEXT(Increment_Pivot!B243),Increment_Pivot!B243,""),Title_Lookup!$B$3:$C$27,2,0)</f>
        <v/>
      </c>
      <c r="C245" s="7" t="str">
        <f>VLOOKUP(IF(ISTEXT(Increment_Pivot!C243),Increment_Pivot!C243,""),Title_Lookup!$E$4:$F$6,2,1)</f>
        <v/>
      </c>
      <c r="D245" s="14" t="str">
        <f>MID(Increment_Pivot!D243,3,8)</f>
        <v>INLAND</v>
      </c>
      <c r="E245" s="72">
        <f>Increment_Pivot!E243</f>
        <v>3.90625</v>
      </c>
      <c r="F245" s="63">
        <f>Increment_Pivot!F243</f>
        <v>3.90625</v>
      </c>
      <c r="G245" s="63"/>
      <c r="H245" s="64">
        <f>Increment_Pivot!H243</f>
        <v>4.6163400000000001</v>
      </c>
      <c r="I245" s="8"/>
      <c r="J245" s="8"/>
      <c r="K245" s="8"/>
      <c r="L245" s="15"/>
      <c r="M245" s="15"/>
      <c r="N245" s="15"/>
      <c r="O245" s="15"/>
    </row>
    <row r="246" spans="1:15" x14ac:dyDescent="0.25">
      <c r="A246" s="17" t="str">
        <f>CHOOSE(IF(Increment_Pivot!A244&gt;=1,Increment_Pivot!A244,13),"JAN","FEB","MAR","APR","MAY","JUN","JLY","AUG","SEP","OCT","NOV","DEC","")</f>
        <v/>
      </c>
      <c r="B246" s="9" t="str">
        <f>VLOOKUP(IF(ISTEXT(Increment_Pivot!B244),Increment_Pivot!B244,""),Title_Lookup!$B$3:$C$27,2,0)</f>
        <v>150 to 200 kWh</v>
      </c>
      <c r="C246" s="58" t="str">
        <f>VLOOKUP(IF(ISTEXT(Increment_Pivot!C244),Increment_Pivot!C244,""),Title_Lookup!$E$4:$F$6,2,1)</f>
        <v>ALL ELECT</v>
      </c>
      <c r="D246" s="12" t="str">
        <f>MID(Increment_Pivot!D244,3,8)</f>
        <v>COASTAL</v>
      </c>
      <c r="E246" s="70"/>
      <c r="F246" s="65">
        <f>Increment_Pivot!F244</f>
        <v>4.6875</v>
      </c>
      <c r="G246" s="65">
        <f>Increment_Pivot!G244</f>
        <v>4.6875</v>
      </c>
      <c r="H246" s="66">
        <f>Increment_Pivot!H244</f>
        <v>5.8205499999999999</v>
      </c>
      <c r="I246" s="8"/>
      <c r="J246" s="8"/>
      <c r="K246" s="8"/>
      <c r="L246" s="15"/>
      <c r="M246" s="15"/>
      <c r="N246" s="15"/>
      <c r="O246" s="15"/>
    </row>
    <row r="247" spans="1:15" x14ac:dyDescent="0.25">
      <c r="A247" s="17" t="str">
        <f>CHOOSE(IF(Increment_Pivot!A245&gt;=1,Increment_Pivot!A245,13),"JAN","FEB","MAR","APR","MAY","JUN","JLY","AUG","SEP","OCT","NOV","DEC","")</f>
        <v/>
      </c>
      <c r="B247" s="10" t="str">
        <f>VLOOKUP(IF(ISTEXT(Increment_Pivot!B245),Increment_Pivot!B245,""),Title_Lookup!$B$3:$C$27,2,0)</f>
        <v/>
      </c>
      <c r="C247" s="6" t="str">
        <f>VLOOKUP(IF(ISTEXT(Increment_Pivot!C245),Increment_Pivot!C245,""),Title_Lookup!$E$4:$F$6,2,1)</f>
        <v/>
      </c>
      <c r="D247" s="13" t="str">
        <f>MID(Increment_Pivot!D245,3,8)</f>
        <v>MOUNTAIN</v>
      </c>
      <c r="E247" s="71"/>
      <c r="F247" s="59">
        <f>Increment_Pivot!F245</f>
        <v>4.6875</v>
      </c>
      <c r="G247" s="59">
        <f>Increment_Pivot!G245</f>
        <v>4.6875</v>
      </c>
      <c r="H247" s="60">
        <f>Increment_Pivot!H245</f>
        <v>5.8766999999999996</v>
      </c>
      <c r="I247" s="8"/>
      <c r="J247" s="8"/>
      <c r="K247" s="8"/>
      <c r="L247" s="15"/>
      <c r="M247" s="15"/>
      <c r="N247" s="15"/>
      <c r="O247" s="15"/>
    </row>
    <row r="248" spans="1:15" x14ac:dyDescent="0.25">
      <c r="A248" s="17" t="str">
        <f>CHOOSE(IF(Increment_Pivot!A246&gt;=1,Increment_Pivot!A246,13),"JAN","FEB","MAR","APR","MAY","JUN","JLY","AUG","SEP","OCT","NOV","DEC","")</f>
        <v/>
      </c>
      <c r="B248" s="10" t="str">
        <f>VLOOKUP(IF(ISTEXT(Increment_Pivot!B246),Increment_Pivot!B246,""),Title_Lookup!$B$3:$C$27,2,0)</f>
        <v/>
      </c>
      <c r="C248" s="6" t="str">
        <f>VLOOKUP(IF(ISTEXT(Increment_Pivot!C246),Increment_Pivot!C246,""),Title_Lookup!$E$4:$F$6,2,1)</f>
        <v/>
      </c>
      <c r="D248" s="13" t="str">
        <f>MID(Increment_Pivot!D246,3,8)</f>
        <v>DESERT</v>
      </c>
      <c r="E248" s="71"/>
      <c r="F248" s="59">
        <f>Increment_Pivot!F246</f>
        <v>4.6875</v>
      </c>
      <c r="G248" s="59">
        <f>Increment_Pivot!G246</f>
        <v>4.6875</v>
      </c>
      <c r="H248" s="60">
        <f>Increment_Pivot!H246</f>
        <v>5.8445900000000002</v>
      </c>
      <c r="I248" s="8"/>
      <c r="J248" s="8"/>
      <c r="K248" s="8"/>
      <c r="L248" s="15"/>
      <c r="M248" s="15"/>
      <c r="N248" s="15"/>
      <c r="O248" s="15"/>
    </row>
    <row r="249" spans="1:15" x14ac:dyDescent="0.25">
      <c r="A249" s="17" t="str">
        <f>CHOOSE(IF(Increment_Pivot!A247&gt;=1,Increment_Pivot!A247,13),"JAN","FEB","MAR","APR","MAY","JUN","JLY","AUG","SEP","OCT","NOV","DEC","")</f>
        <v/>
      </c>
      <c r="B249" s="10" t="str">
        <f>VLOOKUP(IF(ISTEXT(Increment_Pivot!B247),Increment_Pivot!B247,""),Title_Lookup!$B$3:$C$27,2,0)</f>
        <v/>
      </c>
      <c r="C249" s="7" t="str">
        <f>VLOOKUP(IF(ISTEXT(Increment_Pivot!C247),Increment_Pivot!C247,""),Title_Lookup!$E$4:$F$6,2,1)</f>
        <v/>
      </c>
      <c r="D249" s="14" t="str">
        <f>MID(Increment_Pivot!D247,3,8)</f>
        <v>INLAND</v>
      </c>
      <c r="E249" s="72"/>
      <c r="F249" s="63">
        <f>Increment_Pivot!F247</f>
        <v>4.6875</v>
      </c>
      <c r="G249" s="63">
        <f>Increment_Pivot!G247</f>
        <v>4.6875</v>
      </c>
      <c r="H249" s="64">
        <f>Increment_Pivot!H247</f>
        <v>5.8822999999999999</v>
      </c>
      <c r="I249" s="8"/>
      <c r="J249" s="8"/>
      <c r="K249" s="8"/>
      <c r="L249" s="15"/>
      <c r="M249" s="15"/>
      <c r="N249" s="15"/>
      <c r="O249" s="15"/>
    </row>
    <row r="250" spans="1:15" x14ac:dyDescent="0.25">
      <c r="A250" s="17" t="str">
        <f>CHOOSE(IF(Increment_Pivot!A248&gt;=1,Increment_Pivot!A248,13),"JAN","FEB","MAR","APR","MAY","JUN","JLY","AUG","SEP","OCT","NOV","DEC","")</f>
        <v/>
      </c>
      <c r="B250" s="10" t="str">
        <f>VLOOKUP(IF(ISTEXT(Increment_Pivot!B248),Increment_Pivot!B248,""),Title_Lookup!$B$3:$C$27,2,0)</f>
        <v/>
      </c>
      <c r="C250" s="6" t="str">
        <f>VLOOKUP(IF(ISTEXT(Increment_Pivot!C248),Increment_Pivot!C248,""),Title_Lookup!$E$4:$F$6,2,1)</f>
        <v>BASIC</v>
      </c>
      <c r="D250" s="13" t="str">
        <f>MID(Increment_Pivot!D248,3,8)</f>
        <v>COASTAL</v>
      </c>
      <c r="E250" s="70">
        <f>Increment_Pivot!E248</f>
        <v>4.6875</v>
      </c>
      <c r="F250" s="65">
        <f>Increment_Pivot!F248</f>
        <v>4.6875</v>
      </c>
      <c r="G250" s="65"/>
      <c r="H250" s="66">
        <f>Increment_Pivot!H248</f>
        <v>5.8314199999999996</v>
      </c>
      <c r="I250" s="8"/>
      <c r="J250" s="8"/>
      <c r="K250" s="8"/>
      <c r="L250" s="15"/>
      <c r="M250" s="15"/>
      <c r="N250" s="15"/>
      <c r="O250" s="15"/>
    </row>
    <row r="251" spans="1:15" x14ac:dyDescent="0.25">
      <c r="A251" s="17" t="str">
        <f>CHOOSE(IF(Increment_Pivot!A249&gt;=1,Increment_Pivot!A249,13),"JAN","FEB","MAR","APR","MAY","JUN","JLY","AUG","SEP","OCT","NOV","DEC","")</f>
        <v/>
      </c>
      <c r="B251" s="10" t="str">
        <f>VLOOKUP(IF(ISTEXT(Increment_Pivot!B249),Increment_Pivot!B249,""),Title_Lookup!$B$3:$C$27,2,0)</f>
        <v/>
      </c>
      <c r="C251" s="6" t="str">
        <f>VLOOKUP(IF(ISTEXT(Increment_Pivot!C249),Increment_Pivot!C249,""),Title_Lookup!$E$4:$F$6,2,1)</f>
        <v/>
      </c>
      <c r="D251" s="13" t="str">
        <f>MID(Increment_Pivot!D249,3,8)</f>
        <v>MOUNTAIN</v>
      </c>
      <c r="E251" s="71">
        <f>Increment_Pivot!E249</f>
        <v>4.6875</v>
      </c>
      <c r="F251" s="59">
        <f>Increment_Pivot!F249</f>
        <v>4.6875</v>
      </c>
      <c r="G251" s="59"/>
      <c r="H251" s="60">
        <f>Increment_Pivot!H249</f>
        <v>5.8623799999999999</v>
      </c>
      <c r="I251" s="8"/>
      <c r="J251" s="8"/>
      <c r="K251" s="8"/>
      <c r="L251" s="15"/>
      <c r="M251" s="15"/>
      <c r="N251" s="15"/>
      <c r="O251" s="15"/>
    </row>
    <row r="252" spans="1:15" x14ac:dyDescent="0.25">
      <c r="A252" s="17" t="str">
        <f>CHOOSE(IF(Increment_Pivot!A250&gt;=1,Increment_Pivot!A250,13),"JAN","FEB","MAR","APR","MAY","JUN","JLY","AUG","SEP","OCT","NOV","DEC","")</f>
        <v/>
      </c>
      <c r="B252" s="10" t="str">
        <f>VLOOKUP(IF(ISTEXT(Increment_Pivot!B250),Increment_Pivot!B250,""),Title_Lookup!$B$3:$C$27,2,0)</f>
        <v/>
      </c>
      <c r="C252" s="6" t="str">
        <f>VLOOKUP(IF(ISTEXT(Increment_Pivot!C250),Increment_Pivot!C250,""),Title_Lookup!$E$4:$F$6,2,1)</f>
        <v/>
      </c>
      <c r="D252" s="13" t="str">
        <f>MID(Increment_Pivot!D250,3,8)</f>
        <v>DESERT</v>
      </c>
      <c r="E252" s="71">
        <f>Increment_Pivot!E250</f>
        <v>4.71875</v>
      </c>
      <c r="F252" s="59">
        <f>Increment_Pivot!F250</f>
        <v>4.71875</v>
      </c>
      <c r="G252" s="59"/>
      <c r="H252" s="60">
        <f>Increment_Pivot!H250</f>
        <v>5.8917400000000004</v>
      </c>
      <c r="I252" s="8"/>
      <c r="J252" s="8"/>
      <c r="K252" s="8"/>
      <c r="L252" s="15"/>
      <c r="M252" s="15"/>
      <c r="N252" s="15"/>
      <c r="O252" s="15"/>
    </row>
    <row r="253" spans="1:15" x14ac:dyDescent="0.25">
      <c r="A253" s="17" t="str">
        <f>CHOOSE(IF(Increment_Pivot!A251&gt;=1,Increment_Pivot!A251,13),"JAN","FEB","MAR","APR","MAY","JUN","JLY","AUG","SEP","OCT","NOV","DEC","")</f>
        <v/>
      </c>
      <c r="B253" s="11" t="str">
        <f>VLOOKUP(IF(ISTEXT(Increment_Pivot!B251),Increment_Pivot!B251,""),Title_Lookup!$B$3:$C$27,2,0)</f>
        <v/>
      </c>
      <c r="C253" s="7" t="str">
        <f>VLOOKUP(IF(ISTEXT(Increment_Pivot!C251),Increment_Pivot!C251,""),Title_Lookup!$E$4:$F$6,2,1)</f>
        <v/>
      </c>
      <c r="D253" s="14" t="str">
        <f>MID(Increment_Pivot!D251,3,8)</f>
        <v>INLAND</v>
      </c>
      <c r="E253" s="72">
        <f>Increment_Pivot!E251</f>
        <v>4.6875</v>
      </c>
      <c r="F253" s="63">
        <f>Increment_Pivot!F251</f>
        <v>4.6875</v>
      </c>
      <c r="G253" s="63"/>
      <c r="H253" s="64">
        <f>Increment_Pivot!H251</f>
        <v>5.9055</v>
      </c>
      <c r="I253" s="8"/>
      <c r="J253" s="8"/>
      <c r="K253" s="8"/>
      <c r="L253" s="15"/>
      <c r="M253" s="15"/>
      <c r="N253" s="15"/>
      <c r="O253" s="15"/>
    </row>
    <row r="254" spans="1:15" x14ac:dyDescent="0.25">
      <c r="A254" s="17" t="str">
        <f>CHOOSE(IF(Increment_Pivot!A252&gt;=1,Increment_Pivot!A252,13),"JAN","FEB","MAR","APR","MAY","JUN","JLY","AUG","SEP","OCT","NOV","DEC","")</f>
        <v/>
      </c>
      <c r="B254" s="9" t="str">
        <f>VLOOKUP(IF(ISTEXT(Increment_Pivot!B252),Increment_Pivot!B252,""),Title_Lookup!$B$3:$C$27,2,0)</f>
        <v>200 to 250 kWh</v>
      </c>
      <c r="C254" s="58" t="str">
        <f>VLOOKUP(IF(ISTEXT(Increment_Pivot!C252),Increment_Pivot!C252,""),Title_Lookup!$E$4:$F$6,2,1)</f>
        <v>ALL ELECT</v>
      </c>
      <c r="D254" s="12" t="str">
        <f>MID(Increment_Pivot!D252,3,8)</f>
        <v>COASTAL</v>
      </c>
      <c r="E254" s="70"/>
      <c r="F254" s="65">
        <f>Increment_Pivot!F252</f>
        <v>6.25</v>
      </c>
      <c r="G254" s="65">
        <f>Increment_Pivot!G252</f>
        <v>6.25</v>
      </c>
      <c r="H254" s="66">
        <f>Increment_Pivot!H252</f>
        <v>7.4495699999999996</v>
      </c>
      <c r="I254" s="8"/>
      <c r="J254" s="8"/>
      <c r="K254" s="8"/>
      <c r="L254" s="15"/>
      <c r="M254" s="15"/>
      <c r="N254" s="15"/>
      <c r="O254" s="15"/>
    </row>
    <row r="255" spans="1:15" x14ac:dyDescent="0.25">
      <c r="A255" s="17" t="str">
        <f>CHOOSE(IF(Increment_Pivot!A253&gt;=1,Increment_Pivot!A253,13),"JAN","FEB","MAR","APR","MAY","JUN","JLY","AUG","SEP","OCT","NOV","DEC","")</f>
        <v/>
      </c>
      <c r="B255" s="10" t="str">
        <f>VLOOKUP(IF(ISTEXT(Increment_Pivot!B253),Increment_Pivot!B253,""),Title_Lookup!$B$3:$C$27,2,0)</f>
        <v/>
      </c>
      <c r="C255" s="6" t="str">
        <f>VLOOKUP(IF(ISTEXT(Increment_Pivot!C253),Increment_Pivot!C253,""),Title_Lookup!$E$4:$F$6,2,1)</f>
        <v/>
      </c>
      <c r="D255" s="13" t="str">
        <f>MID(Increment_Pivot!D253,3,8)</f>
        <v>MOUNTAIN</v>
      </c>
      <c r="E255" s="71"/>
      <c r="F255" s="59">
        <f>Increment_Pivot!F253</f>
        <v>6.25</v>
      </c>
      <c r="G255" s="59">
        <f>Increment_Pivot!G253</f>
        <v>6.25</v>
      </c>
      <c r="H255" s="60">
        <f>Increment_Pivot!H253</f>
        <v>7.5464399999999996</v>
      </c>
      <c r="I255" s="8"/>
      <c r="J255" s="8"/>
      <c r="K255" s="8"/>
      <c r="L255" s="15"/>
      <c r="M255" s="15"/>
      <c r="N255" s="15"/>
      <c r="O255" s="15"/>
    </row>
    <row r="256" spans="1:15" x14ac:dyDescent="0.25">
      <c r="A256" s="17" t="str">
        <f>CHOOSE(IF(Increment_Pivot!A254&gt;=1,Increment_Pivot!A254,13),"JAN","FEB","MAR","APR","MAY","JUN","JLY","AUG","SEP","OCT","NOV","DEC","")</f>
        <v/>
      </c>
      <c r="B256" s="10" t="str">
        <f>VLOOKUP(IF(ISTEXT(Increment_Pivot!B254),Increment_Pivot!B254,""),Title_Lookup!$B$3:$C$27,2,0)</f>
        <v/>
      </c>
      <c r="C256" s="6" t="str">
        <f>VLOOKUP(IF(ISTEXT(Increment_Pivot!C254),Increment_Pivot!C254,""),Title_Lookup!$E$4:$F$6,2,1)</f>
        <v/>
      </c>
      <c r="D256" s="13" t="str">
        <f>MID(Increment_Pivot!D254,3,8)</f>
        <v>DESERT</v>
      </c>
      <c r="E256" s="71"/>
      <c r="F256" s="59">
        <f>Increment_Pivot!F254</f>
        <v>6.25</v>
      </c>
      <c r="G256" s="59">
        <f>Increment_Pivot!G254</f>
        <v>6.25</v>
      </c>
      <c r="H256" s="60">
        <f>Increment_Pivot!H254</f>
        <v>7.51755</v>
      </c>
      <c r="I256" s="8"/>
      <c r="J256" s="8"/>
      <c r="K256" s="8"/>
      <c r="L256" s="15"/>
      <c r="M256" s="15"/>
      <c r="N256" s="15"/>
      <c r="O256" s="15"/>
    </row>
    <row r="257" spans="1:15" x14ac:dyDescent="0.25">
      <c r="A257" s="17" t="str">
        <f>CHOOSE(IF(Increment_Pivot!A255&gt;=1,Increment_Pivot!A255,13),"JAN","FEB","MAR","APR","MAY","JUN","JLY","AUG","SEP","OCT","NOV","DEC","")</f>
        <v/>
      </c>
      <c r="B257" s="10" t="str">
        <f>VLOOKUP(IF(ISTEXT(Increment_Pivot!B255),Increment_Pivot!B255,""),Title_Lookup!$B$3:$C$27,2,0)</f>
        <v/>
      </c>
      <c r="C257" s="7" t="str">
        <f>VLOOKUP(IF(ISTEXT(Increment_Pivot!C255),Increment_Pivot!C255,""),Title_Lookup!$E$4:$F$6,2,1)</f>
        <v/>
      </c>
      <c r="D257" s="14" t="str">
        <f>MID(Increment_Pivot!D255,3,8)</f>
        <v>INLAND</v>
      </c>
      <c r="E257" s="72"/>
      <c r="F257" s="63">
        <f>Increment_Pivot!F255</f>
        <v>6.25</v>
      </c>
      <c r="G257" s="63">
        <f>Increment_Pivot!G255</f>
        <v>6.25</v>
      </c>
      <c r="H257" s="64">
        <f>Increment_Pivot!H255</f>
        <v>7.5345700000000004</v>
      </c>
      <c r="I257" s="8"/>
      <c r="J257" s="8"/>
      <c r="K257" s="8"/>
      <c r="L257" s="15"/>
      <c r="M257" s="15"/>
      <c r="N257" s="15"/>
      <c r="O257" s="15"/>
    </row>
    <row r="258" spans="1:15" x14ac:dyDescent="0.25">
      <c r="A258" s="17" t="str">
        <f>CHOOSE(IF(Increment_Pivot!A256&gt;=1,Increment_Pivot!A256,13),"JAN","FEB","MAR","APR","MAY","JUN","JLY","AUG","SEP","OCT","NOV","DEC","")</f>
        <v/>
      </c>
      <c r="B258" s="10" t="str">
        <f>VLOOKUP(IF(ISTEXT(Increment_Pivot!B256),Increment_Pivot!B256,""),Title_Lookup!$B$3:$C$27,2,0)</f>
        <v/>
      </c>
      <c r="C258" s="6" t="str">
        <f>VLOOKUP(IF(ISTEXT(Increment_Pivot!C256),Increment_Pivot!C256,""),Title_Lookup!$E$4:$F$6,2,1)</f>
        <v>BASIC</v>
      </c>
      <c r="D258" s="13" t="str">
        <f>MID(Increment_Pivot!D256,3,8)</f>
        <v>COASTAL</v>
      </c>
      <c r="E258" s="70">
        <f>Increment_Pivot!E256</f>
        <v>6.25</v>
      </c>
      <c r="F258" s="65">
        <f>Increment_Pivot!F256</f>
        <v>6.25</v>
      </c>
      <c r="G258" s="65"/>
      <c r="H258" s="66">
        <f>Increment_Pivot!H256</f>
        <v>7.47567</v>
      </c>
      <c r="I258" s="8"/>
      <c r="J258" s="8"/>
      <c r="K258" s="8"/>
      <c r="L258" s="15"/>
      <c r="M258" s="15"/>
      <c r="N258" s="15"/>
      <c r="O258" s="15"/>
    </row>
    <row r="259" spans="1:15" x14ac:dyDescent="0.25">
      <c r="A259" s="17" t="str">
        <f>CHOOSE(IF(Increment_Pivot!A257&gt;=1,Increment_Pivot!A257,13),"JAN","FEB","MAR","APR","MAY","JUN","JLY","AUG","SEP","OCT","NOV","DEC","")</f>
        <v/>
      </c>
      <c r="B259" s="10" t="str">
        <f>VLOOKUP(IF(ISTEXT(Increment_Pivot!B257),Increment_Pivot!B257,""),Title_Lookup!$B$3:$C$27,2,0)</f>
        <v/>
      </c>
      <c r="C259" s="6" t="str">
        <f>VLOOKUP(IF(ISTEXT(Increment_Pivot!C257),Increment_Pivot!C257,""),Title_Lookup!$E$4:$F$6,2,1)</f>
        <v/>
      </c>
      <c r="D259" s="13" t="str">
        <f>MID(Increment_Pivot!D257,3,8)</f>
        <v>MOUNTAIN</v>
      </c>
      <c r="E259" s="71">
        <f>Increment_Pivot!E257</f>
        <v>6.25</v>
      </c>
      <c r="F259" s="59">
        <f>Increment_Pivot!F257</f>
        <v>6.25</v>
      </c>
      <c r="G259" s="59"/>
      <c r="H259" s="60">
        <f>Increment_Pivot!H257</f>
        <v>7.5724499999999999</v>
      </c>
      <c r="I259" s="8"/>
      <c r="J259" s="8"/>
      <c r="K259" s="8"/>
      <c r="L259" s="15"/>
      <c r="M259" s="15"/>
      <c r="N259" s="15"/>
      <c r="O259" s="15"/>
    </row>
    <row r="260" spans="1:15" x14ac:dyDescent="0.25">
      <c r="A260" s="17" t="str">
        <f>CHOOSE(IF(Increment_Pivot!A258&gt;=1,Increment_Pivot!A258,13),"JAN","FEB","MAR","APR","MAY","JUN","JLY","AUG","SEP","OCT","NOV","DEC","")</f>
        <v/>
      </c>
      <c r="B260" s="10" t="str">
        <f>VLOOKUP(IF(ISTEXT(Increment_Pivot!B258),Increment_Pivot!B258,""),Title_Lookup!$B$3:$C$27,2,0)</f>
        <v/>
      </c>
      <c r="C260" s="6" t="str">
        <f>VLOOKUP(IF(ISTEXT(Increment_Pivot!C258),Increment_Pivot!C258,""),Title_Lookup!$E$4:$F$6,2,1)</f>
        <v/>
      </c>
      <c r="D260" s="13" t="str">
        <f>MID(Increment_Pivot!D258,3,8)</f>
        <v>DESERT</v>
      </c>
      <c r="E260" s="71">
        <f>Increment_Pivot!E258</f>
        <v>6.25</v>
      </c>
      <c r="F260" s="59">
        <f>Increment_Pivot!F258</f>
        <v>6.25</v>
      </c>
      <c r="G260" s="59"/>
      <c r="H260" s="60">
        <f>Increment_Pivot!H258</f>
        <v>7.5438499999999999</v>
      </c>
      <c r="I260" s="8"/>
      <c r="J260" s="8"/>
      <c r="K260" s="8"/>
      <c r="L260" s="15"/>
      <c r="M260" s="15"/>
      <c r="N260" s="15"/>
      <c r="O260" s="15"/>
    </row>
    <row r="261" spans="1:15" x14ac:dyDescent="0.25">
      <c r="A261" s="17" t="str">
        <f>CHOOSE(IF(Increment_Pivot!A259&gt;=1,Increment_Pivot!A259,13),"JAN","FEB","MAR","APR","MAY","JUN","JLY","AUG","SEP","OCT","NOV","DEC","")</f>
        <v/>
      </c>
      <c r="B261" s="11" t="str">
        <f>VLOOKUP(IF(ISTEXT(Increment_Pivot!B259),Increment_Pivot!B259,""),Title_Lookup!$B$3:$C$27,2,0)</f>
        <v/>
      </c>
      <c r="C261" s="7" t="str">
        <f>VLOOKUP(IF(ISTEXT(Increment_Pivot!C259),Increment_Pivot!C259,""),Title_Lookup!$E$4:$F$6,2,1)</f>
        <v/>
      </c>
      <c r="D261" s="14" t="str">
        <f>MID(Increment_Pivot!D259,3,8)</f>
        <v>INLAND</v>
      </c>
      <c r="E261" s="72">
        <f>Increment_Pivot!E259</f>
        <v>6.25</v>
      </c>
      <c r="F261" s="63">
        <f>Increment_Pivot!F259</f>
        <v>6.25</v>
      </c>
      <c r="G261" s="63"/>
      <c r="H261" s="64">
        <f>Increment_Pivot!H259</f>
        <v>7.56867</v>
      </c>
      <c r="I261" s="8"/>
      <c r="J261" s="8"/>
      <c r="K261" s="8"/>
      <c r="L261" s="15"/>
      <c r="M261" s="15"/>
      <c r="N261" s="15"/>
      <c r="O261" s="15"/>
    </row>
    <row r="262" spans="1:15" x14ac:dyDescent="0.25">
      <c r="A262" s="17" t="str">
        <f>CHOOSE(IF(Increment_Pivot!A260&gt;=1,Increment_Pivot!A260,13),"JAN","FEB","MAR","APR","MAY","JUN","JLY","AUG","SEP","OCT","NOV","DEC","")</f>
        <v/>
      </c>
      <c r="B262" s="9" t="str">
        <f>VLOOKUP(IF(ISTEXT(Increment_Pivot!B260),Increment_Pivot!B260,""),Title_Lookup!$B$3:$C$27,2,0)</f>
        <v>250 to 300 kWh</v>
      </c>
      <c r="C262" s="58" t="str">
        <f>VLOOKUP(IF(ISTEXT(Increment_Pivot!C260),Increment_Pivot!C260,""),Title_Lookup!$E$4:$F$6,2,1)</f>
        <v>ALL ELECT</v>
      </c>
      <c r="D262" s="12" t="str">
        <f>MID(Increment_Pivot!D260,3,8)</f>
        <v>COASTAL</v>
      </c>
      <c r="E262" s="70"/>
      <c r="F262" s="65">
        <f>Increment_Pivot!F260</f>
        <v>7.8125</v>
      </c>
      <c r="G262" s="65">
        <f>Increment_Pivot!G260</f>
        <v>7.8125</v>
      </c>
      <c r="H262" s="66">
        <f>Increment_Pivot!H260</f>
        <v>9.0852199999999996</v>
      </c>
      <c r="I262" s="8"/>
      <c r="J262" s="8"/>
      <c r="K262" s="8"/>
      <c r="L262" s="15"/>
      <c r="M262" s="15"/>
      <c r="N262" s="15"/>
      <c r="O262" s="15"/>
    </row>
    <row r="263" spans="1:15" x14ac:dyDescent="0.25">
      <c r="A263" s="17" t="str">
        <f>CHOOSE(IF(Increment_Pivot!A261&gt;=1,Increment_Pivot!A261,13),"JAN","FEB","MAR","APR","MAY","JUN","JLY","AUG","SEP","OCT","NOV","DEC","")</f>
        <v/>
      </c>
      <c r="B263" s="10" t="str">
        <f>VLOOKUP(IF(ISTEXT(Increment_Pivot!B261),Increment_Pivot!B261,""),Title_Lookup!$B$3:$C$27,2,0)</f>
        <v/>
      </c>
      <c r="C263" s="6" t="str">
        <f>VLOOKUP(IF(ISTEXT(Increment_Pivot!C261),Increment_Pivot!C261,""),Title_Lookup!$E$4:$F$6,2,1)</f>
        <v/>
      </c>
      <c r="D263" s="13" t="str">
        <f>MID(Increment_Pivot!D261,3,8)</f>
        <v>MOUNTAIN</v>
      </c>
      <c r="E263" s="71"/>
      <c r="F263" s="59">
        <f>Increment_Pivot!F261</f>
        <v>7.8125</v>
      </c>
      <c r="G263" s="59">
        <f>Increment_Pivot!G261</f>
        <v>7.8125</v>
      </c>
      <c r="H263" s="60">
        <f>Increment_Pivot!H261</f>
        <v>9.2295400000000001</v>
      </c>
      <c r="I263" s="8"/>
      <c r="J263" s="8"/>
      <c r="K263" s="8"/>
      <c r="L263" s="15"/>
      <c r="M263" s="15"/>
      <c r="N263" s="15"/>
      <c r="O263" s="15"/>
    </row>
    <row r="264" spans="1:15" x14ac:dyDescent="0.25">
      <c r="A264" s="17" t="str">
        <f>CHOOSE(IF(Increment_Pivot!A262&gt;=1,Increment_Pivot!A262,13),"JAN","FEB","MAR","APR","MAY","JUN","JLY","AUG","SEP","OCT","NOV","DEC","")</f>
        <v/>
      </c>
      <c r="B264" s="10" t="str">
        <f>VLOOKUP(IF(ISTEXT(Increment_Pivot!B262),Increment_Pivot!B262,""),Title_Lookup!$B$3:$C$27,2,0)</f>
        <v/>
      </c>
      <c r="C264" s="6" t="str">
        <f>VLOOKUP(IF(ISTEXT(Increment_Pivot!C262),Increment_Pivot!C262,""),Title_Lookup!$E$4:$F$6,2,1)</f>
        <v/>
      </c>
      <c r="D264" s="13" t="str">
        <f>MID(Increment_Pivot!D262,3,8)</f>
        <v>DESERT</v>
      </c>
      <c r="E264" s="71"/>
      <c r="F264" s="59">
        <f>Increment_Pivot!F262</f>
        <v>7.84375</v>
      </c>
      <c r="G264" s="59">
        <f>Increment_Pivot!G262</f>
        <v>7.84375</v>
      </c>
      <c r="H264" s="60">
        <f>Increment_Pivot!H262</f>
        <v>9.2112400000000001</v>
      </c>
      <c r="I264" s="8"/>
      <c r="J264" s="8"/>
      <c r="K264" s="8"/>
      <c r="L264" s="15"/>
      <c r="M264" s="15"/>
      <c r="N264" s="15"/>
      <c r="O264" s="15"/>
    </row>
    <row r="265" spans="1:15" x14ac:dyDescent="0.25">
      <c r="A265" s="17" t="str">
        <f>CHOOSE(IF(Increment_Pivot!A263&gt;=1,Increment_Pivot!A263,13),"JAN","FEB","MAR","APR","MAY","JUN","JLY","AUG","SEP","OCT","NOV","DEC","")</f>
        <v/>
      </c>
      <c r="B265" s="10" t="str">
        <f>VLOOKUP(IF(ISTEXT(Increment_Pivot!B263),Increment_Pivot!B263,""),Title_Lookup!$B$3:$C$27,2,0)</f>
        <v/>
      </c>
      <c r="C265" s="7" t="str">
        <f>VLOOKUP(IF(ISTEXT(Increment_Pivot!C263),Increment_Pivot!C263,""),Title_Lookup!$E$4:$F$6,2,1)</f>
        <v/>
      </c>
      <c r="D265" s="14" t="str">
        <f>MID(Increment_Pivot!D263,3,8)</f>
        <v>INLAND</v>
      </c>
      <c r="E265" s="72"/>
      <c r="F265" s="63">
        <f>Increment_Pivot!F263</f>
        <v>7.8125</v>
      </c>
      <c r="G265" s="63">
        <f>Increment_Pivot!G263</f>
        <v>7.8125</v>
      </c>
      <c r="H265" s="64">
        <f>Increment_Pivot!H263</f>
        <v>9.1839300000000001</v>
      </c>
      <c r="I265" s="8"/>
      <c r="J265" s="8"/>
      <c r="K265" s="8"/>
      <c r="L265" s="15"/>
      <c r="M265" s="15"/>
      <c r="N265" s="15"/>
      <c r="O265" s="15"/>
    </row>
    <row r="266" spans="1:15" x14ac:dyDescent="0.25">
      <c r="A266" s="17" t="str">
        <f>CHOOSE(IF(Increment_Pivot!A264&gt;=1,Increment_Pivot!A264,13),"JAN","FEB","MAR","APR","MAY","JUN","JLY","AUG","SEP","OCT","NOV","DEC","")</f>
        <v/>
      </c>
      <c r="B266" s="10" t="str">
        <f>VLOOKUP(IF(ISTEXT(Increment_Pivot!B264),Increment_Pivot!B264,""),Title_Lookup!$B$3:$C$27,2,0)</f>
        <v/>
      </c>
      <c r="C266" s="6" t="str">
        <f>VLOOKUP(IF(ISTEXT(Increment_Pivot!C264),Increment_Pivot!C264,""),Title_Lookup!$E$4:$F$6,2,1)</f>
        <v>BASIC</v>
      </c>
      <c r="D266" s="13" t="str">
        <f>MID(Increment_Pivot!D264,3,8)</f>
        <v>COASTAL</v>
      </c>
      <c r="E266" s="70">
        <f>Increment_Pivot!E264</f>
        <v>7.6666699999999999</v>
      </c>
      <c r="F266" s="65">
        <f>Increment_Pivot!F264</f>
        <v>7.6666699999999999</v>
      </c>
      <c r="G266" s="65"/>
      <c r="H266" s="66">
        <f>Increment_Pivot!H264</f>
        <v>9.1188800000000008</v>
      </c>
    </row>
    <row r="267" spans="1:15" x14ac:dyDescent="0.25">
      <c r="A267" s="17" t="str">
        <f>CHOOSE(IF(Increment_Pivot!A265&gt;=1,Increment_Pivot!A265,13),"JAN","FEB","MAR","APR","MAY","JUN","JLY","AUG","SEP","OCT","NOV","DEC","")</f>
        <v/>
      </c>
      <c r="B267" s="10" t="str">
        <f>VLOOKUP(IF(ISTEXT(Increment_Pivot!B265),Increment_Pivot!B265,""),Title_Lookup!$B$3:$C$27,2,0)</f>
        <v/>
      </c>
      <c r="C267" s="6" t="str">
        <f>VLOOKUP(IF(ISTEXT(Increment_Pivot!C265),Increment_Pivot!C265,""),Title_Lookup!$E$4:$F$6,2,1)</f>
        <v/>
      </c>
      <c r="D267" s="13" t="str">
        <f>MID(Increment_Pivot!D265,3,8)</f>
        <v>MOUNTAIN</v>
      </c>
      <c r="E267" s="71">
        <f>Increment_Pivot!E265</f>
        <v>7.8125</v>
      </c>
      <c r="F267" s="59">
        <f>Increment_Pivot!F265</f>
        <v>7.8125</v>
      </c>
      <c r="G267" s="59"/>
      <c r="H267" s="60">
        <f>Increment_Pivot!H265</f>
        <v>9.2840399999999992</v>
      </c>
    </row>
    <row r="268" spans="1:15" x14ac:dyDescent="0.25">
      <c r="A268" s="17" t="str">
        <f>CHOOSE(IF(Increment_Pivot!A266&gt;=1,Increment_Pivot!A266,13),"JAN","FEB","MAR","APR","MAY","JUN","JLY","AUG","SEP","OCT","NOV","DEC","")</f>
        <v/>
      </c>
      <c r="B268" s="10" t="str">
        <f>VLOOKUP(IF(ISTEXT(Increment_Pivot!B266),Increment_Pivot!B266,""),Title_Lookup!$B$3:$C$27,2,0)</f>
        <v/>
      </c>
      <c r="C268" s="6" t="str">
        <f>VLOOKUP(IF(ISTEXT(Increment_Pivot!C266),Increment_Pivot!C266,""),Title_Lookup!$E$4:$F$6,2,1)</f>
        <v/>
      </c>
      <c r="D268" s="13" t="str">
        <f>MID(Increment_Pivot!D266,3,8)</f>
        <v>DESERT</v>
      </c>
      <c r="E268" s="71">
        <f>Increment_Pivot!E266</f>
        <v>7.8125</v>
      </c>
      <c r="F268" s="59">
        <f>Increment_Pivot!F266</f>
        <v>7.8125</v>
      </c>
      <c r="G268" s="59"/>
      <c r="H268" s="60">
        <f>Increment_Pivot!H266</f>
        <v>9.2186899999999987</v>
      </c>
    </row>
    <row r="269" spans="1:15" x14ac:dyDescent="0.25">
      <c r="A269" s="17" t="str">
        <f>CHOOSE(IF(Increment_Pivot!A267&gt;=1,Increment_Pivot!A267,13),"JAN","FEB","MAR","APR","MAY","JUN","JLY","AUG","SEP","OCT","NOV","DEC","")</f>
        <v/>
      </c>
      <c r="B269" s="11" t="str">
        <f>VLOOKUP(IF(ISTEXT(Increment_Pivot!B267),Increment_Pivot!B267,""),Title_Lookup!$B$3:$C$27,2,0)</f>
        <v/>
      </c>
      <c r="C269" s="7" t="str">
        <f>VLOOKUP(IF(ISTEXT(Increment_Pivot!C267),Increment_Pivot!C267,""),Title_Lookup!$E$4:$F$6,2,1)</f>
        <v/>
      </c>
      <c r="D269" s="14" t="str">
        <f>MID(Increment_Pivot!D267,3,8)</f>
        <v>INLAND</v>
      </c>
      <c r="E269" s="72">
        <f>Increment_Pivot!E267</f>
        <v>7.8125</v>
      </c>
      <c r="F269" s="63">
        <f>Increment_Pivot!F267</f>
        <v>7.8125</v>
      </c>
      <c r="G269" s="63"/>
      <c r="H269" s="64">
        <f>Increment_Pivot!H267</f>
        <v>9.233369999999999</v>
      </c>
    </row>
    <row r="270" spans="1:15" x14ac:dyDescent="0.25">
      <c r="A270" s="17" t="str">
        <f>CHOOSE(IF(Increment_Pivot!A268&gt;=1,Increment_Pivot!A268,13),"JAN","FEB","MAR","APR","MAY","JUN","JLY","AUG","SEP","OCT","NOV","DEC","")</f>
        <v/>
      </c>
      <c r="B270" s="9" t="str">
        <f>VLOOKUP(IF(ISTEXT(Increment_Pivot!B268),Increment_Pivot!B268,""),Title_Lookup!$B$3:$C$27,2,0)</f>
        <v>300 to 350 kWh</v>
      </c>
      <c r="C270" s="58" t="str">
        <f>VLOOKUP(IF(ISTEXT(Increment_Pivot!C268),Increment_Pivot!C268,""),Title_Lookup!$E$4:$F$6,2,1)</f>
        <v>ALL ELECT</v>
      </c>
      <c r="D270" s="12" t="str">
        <f>MID(Increment_Pivot!D268,3,8)</f>
        <v>COASTAL</v>
      </c>
      <c r="E270" s="70"/>
      <c r="F270" s="65">
        <f>Increment_Pivot!F268</f>
        <v>9.375</v>
      </c>
      <c r="G270" s="65">
        <f>Increment_Pivot!G268</f>
        <v>9.375</v>
      </c>
      <c r="H270" s="66">
        <f>Increment_Pivot!H268</f>
        <v>10.72804</v>
      </c>
    </row>
    <row r="271" spans="1:15" x14ac:dyDescent="0.25">
      <c r="A271" s="17" t="str">
        <f>CHOOSE(IF(Increment_Pivot!A269&gt;=1,Increment_Pivot!A269,13),"JAN","FEB","MAR","APR","MAY","JUN","JLY","AUG","SEP","OCT","NOV","DEC","")</f>
        <v/>
      </c>
      <c r="B271" s="10" t="str">
        <f>VLOOKUP(IF(ISTEXT(Increment_Pivot!B269),Increment_Pivot!B269,""),Title_Lookup!$B$3:$C$27,2,0)</f>
        <v/>
      </c>
      <c r="C271" s="6" t="str">
        <f>VLOOKUP(IF(ISTEXT(Increment_Pivot!C269),Increment_Pivot!C269,""),Title_Lookup!$E$4:$F$6,2,1)</f>
        <v/>
      </c>
      <c r="D271" s="13" t="str">
        <f>MID(Increment_Pivot!D269,3,8)</f>
        <v>MOUNTAIN</v>
      </c>
      <c r="E271" s="71"/>
      <c r="F271" s="59">
        <f>Increment_Pivot!F269</f>
        <v>9.40625</v>
      </c>
      <c r="G271" s="59">
        <f>Increment_Pivot!G269</f>
        <v>9.40625</v>
      </c>
      <c r="H271" s="60">
        <f>Increment_Pivot!H269</f>
        <v>10.91977</v>
      </c>
    </row>
    <row r="272" spans="1:15" x14ac:dyDescent="0.25">
      <c r="A272" s="17" t="str">
        <f>CHOOSE(IF(Increment_Pivot!A270&gt;=1,Increment_Pivot!A270,13),"JAN","FEB","MAR","APR","MAY","JUN","JLY","AUG","SEP","OCT","NOV","DEC","")</f>
        <v/>
      </c>
      <c r="B272" s="10" t="str">
        <f>VLOOKUP(IF(ISTEXT(Increment_Pivot!B270),Increment_Pivot!B270,""),Title_Lookup!$B$3:$C$27,2,0)</f>
        <v/>
      </c>
      <c r="C272" s="6" t="str">
        <f>VLOOKUP(IF(ISTEXT(Increment_Pivot!C270),Increment_Pivot!C270,""),Title_Lookup!$E$4:$F$6,2,1)</f>
        <v/>
      </c>
      <c r="D272" s="13" t="str">
        <f>MID(Increment_Pivot!D270,3,8)</f>
        <v>DESERT</v>
      </c>
      <c r="E272" s="71"/>
      <c r="F272" s="59">
        <f>Increment_Pivot!F270</f>
        <v>9.40625</v>
      </c>
      <c r="G272" s="59">
        <f>Increment_Pivot!G270</f>
        <v>9.40625</v>
      </c>
      <c r="H272" s="60">
        <f>Increment_Pivot!H270</f>
        <v>10.848649999999999</v>
      </c>
    </row>
    <row r="273" spans="1:8" x14ac:dyDescent="0.25">
      <c r="A273" s="17" t="str">
        <f>CHOOSE(IF(Increment_Pivot!A271&gt;=1,Increment_Pivot!A271,13),"JAN","FEB","MAR","APR","MAY","JUN","JLY","AUG","SEP","OCT","NOV","DEC","")</f>
        <v/>
      </c>
      <c r="B273" s="10" t="str">
        <f>VLOOKUP(IF(ISTEXT(Increment_Pivot!B271),Increment_Pivot!B271,""),Title_Lookup!$B$3:$C$27,2,0)</f>
        <v/>
      </c>
      <c r="C273" s="7" t="str">
        <f>VLOOKUP(IF(ISTEXT(Increment_Pivot!C271),Increment_Pivot!C271,""),Title_Lookup!$E$4:$F$6,2,1)</f>
        <v/>
      </c>
      <c r="D273" s="14" t="str">
        <f>MID(Increment_Pivot!D271,3,8)</f>
        <v>INLAND</v>
      </c>
      <c r="E273" s="72"/>
      <c r="F273" s="63">
        <f>Increment_Pivot!F271</f>
        <v>9.375</v>
      </c>
      <c r="G273" s="63">
        <f>Increment_Pivot!G271</f>
        <v>9.375</v>
      </c>
      <c r="H273" s="64">
        <f>Increment_Pivot!H271</f>
        <v>10.842320000000001</v>
      </c>
    </row>
    <row r="274" spans="1:8" x14ac:dyDescent="0.25">
      <c r="A274" s="17" t="str">
        <f>CHOOSE(IF(Increment_Pivot!A272&gt;=1,Increment_Pivot!A272,13),"JAN","FEB","MAR","APR","MAY","JUN","JLY","AUG","SEP","OCT","NOV","DEC","")</f>
        <v/>
      </c>
      <c r="B274" s="10" t="str">
        <f>VLOOKUP(IF(ISTEXT(Increment_Pivot!B272),Increment_Pivot!B272,""),Title_Lookup!$B$3:$C$27,2,0)</f>
        <v/>
      </c>
      <c r="C274" s="6" t="str">
        <f>VLOOKUP(IF(ISTEXT(Increment_Pivot!C272),Increment_Pivot!C272,""),Title_Lookup!$E$4:$F$6,2,1)</f>
        <v>BASIC</v>
      </c>
      <c r="D274" s="13" t="str">
        <f>MID(Increment_Pivot!D272,3,8)</f>
        <v>COASTAL</v>
      </c>
      <c r="E274" s="70">
        <f>Increment_Pivot!E272</f>
        <v>9.2121200000000005</v>
      </c>
      <c r="F274" s="65">
        <f>Increment_Pivot!F272</f>
        <v>9.2121200000000005</v>
      </c>
      <c r="G274" s="65"/>
      <c r="H274" s="66">
        <f>Increment_Pivot!H272</f>
        <v>10.763030000000001</v>
      </c>
    </row>
    <row r="275" spans="1:8" x14ac:dyDescent="0.25">
      <c r="A275" s="17" t="str">
        <f>CHOOSE(IF(Increment_Pivot!A273&gt;=1,Increment_Pivot!A273,13),"JAN","FEB","MAR","APR","MAY","JUN","JLY","AUG","SEP","OCT","NOV","DEC","")</f>
        <v/>
      </c>
      <c r="B275" s="10" t="str">
        <f>VLOOKUP(IF(ISTEXT(Increment_Pivot!B273),Increment_Pivot!B273,""),Title_Lookup!$B$3:$C$27,2,0)</f>
        <v/>
      </c>
      <c r="C275" s="6" t="str">
        <f>VLOOKUP(IF(ISTEXT(Increment_Pivot!C273),Increment_Pivot!C273,""),Title_Lookup!$E$4:$F$6,2,1)</f>
        <v/>
      </c>
      <c r="D275" s="13" t="str">
        <f>MID(Increment_Pivot!D273,3,8)</f>
        <v>MOUNTAIN</v>
      </c>
      <c r="E275" s="71">
        <f>Increment_Pivot!E273</f>
        <v>9.375</v>
      </c>
      <c r="F275" s="59">
        <f>Increment_Pivot!F273</f>
        <v>9.375</v>
      </c>
      <c r="G275" s="59"/>
      <c r="H275" s="60">
        <f>Increment_Pivot!H273</f>
        <v>10.941319999999999</v>
      </c>
    </row>
    <row r="276" spans="1:8" x14ac:dyDescent="0.25">
      <c r="A276" s="17" t="str">
        <f>CHOOSE(IF(Increment_Pivot!A274&gt;=1,Increment_Pivot!A274,13),"JAN","FEB","MAR","APR","MAY","JUN","JLY","AUG","SEP","OCT","NOV","DEC","")</f>
        <v/>
      </c>
      <c r="B276" s="10" t="str">
        <f>VLOOKUP(IF(ISTEXT(Increment_Pivot!B274),Increment_Pivot!B274,""),Title_Lookup!$B$3:$C$27,2,0)</f>
        <v/>
      </c>
      <c r="C276" s="6" t="str">
        <f>VLOOKUP(IF(ISTEXT(Increment_Pivot!C274),Increment_Pivot!C274,""),Title_Lookup!$E$4:$F$6,2,1)</f>
        <v/>
      </c>
      <c r="D276" s="13" t="str">
        <f>MID(Increment_Pivot!D274,3,8)</f>
        <v>DESERT</v>
      </c>
      <c r="E276" s="71">
        <f>Increment_Pivot!E274</f>
        <v>9.40625</v>
      </c>
      <c r="F276" s="59">
        <f>Increment_Pivot!F274</f>
        <v>9.40625</v>
      </c>
      <c r="G276" s="59"/>
      <c r="H276" s="60">
        <f>Increment_Pivot!H274</f>
        <v>10.856249999999999</v>
      </c>
    </row>
    <row r="277" spans="1:8" x14ac:dyDescent="0.25">
      <c r="A277" s="17" t="str">
        <f>CHOOSE(IF(Increment_Pivot!A275&gt;=1,Increment_Pivot!A275,13),"JAN","FEB","MAR","APR","MAY","JUN","JLY","AUG","SEP","OCT","NOV","DEC","")</f>
        <v/>
      </c>
      <c r="B277" s="11" t="str">
        <f>VLOOKUP(IF(ISTEXT(Increment_Pivot!B275),Increment_Pivot!B275,""),Title_Lookup!$B$3:$C$27,2,0)</f>
        <v/>
      </c>
      <c r="C277" s="7" t="str">
        <f>VLOOKUP(IF(ISTEXT(Increment_Pivot!C275),Increment_Pivot!C275,""),Title_Lookup!$E$4:$F$6,2,1)</f>
        <v/>
      </c>
      <c r="D277" s="14" t="str">
        <f>MID(Increment_Pivot!D275,3,8)</f>
        <v>INLAND</v>
      </c>
      <c r="E277" s="72">
        <f>Increment_Pivot!E275</f>
        <v>9.375</v>
      </c>
      <c r="F277" s="63">
        <f>Increment_Pivot!F275</f>
        <v>9.375</v>
      </c>
      <c r="G277" s="63"/>
      <c r="H277" s="64">
        <f>Increment_Pivot!H275</f>
        <v>10.897830000000001</v>
      </c>
    </row>
    <row r="278" spans="1:8" x14ac:dyDescent="0.25">
      <c r="A278" s="17" t="str">
        <f>CHOOSE(IF(Increment_Pivot!A276&gt;=1,Increment_Pivot!A276,13),"JAN","FEB","MAR","APR","MAY","JUN","JLY","AUG","SEP","OCT","NOV","DEC","")</f>
        <v/>
      </c>
      <c r="B278" s="9" t="str">
        <f>VLOOKUP(IF(ISTEXT(Increment_Pivot!B276),Increment_Pivot!B276,""),Title_Lookup!$B$3:$C$27,2,0)</f>
        <v>350 to 400 kWh</v>
      </c>
      <c r="C278" s="58" t="str">
        <f>VLOOKUP(IF(ISTEXT(Increment_Pivot!C276),Increment_Pivot!C276,""),Title_Lookup!$E$4:$F$6,2,1)</f>
        <v>ALL ELECT</v>
      </c>
      <c r="D278" s="12" t="str">
        <f>MID(Increment_Pivot!D276,3,8)</f>
        <v>COASTAL</v>
      </c>
      <c r="E278" s="70"/>
      <c r="F278" s="65">
        <f>Increment_Pivot!F276</f>
        <v>10.9375</v>
      </c>
      <c r="G278" s="65">
        <f>Increment_Pivot!G276</f>
        <v>10.9375</v>
      </c>
      <c r="H278" s="66">
        <f>Increment_Pivot!H276</f>
        <v>12.38551</v>
      </c>
    </row>
    <row r="279" spans="1:8" x14ac:dyDescent="0.25">
      <c r="A279" s="17" t="str">
        <f>CHOOSE(IF(Increment_Pivot!A277&gt;=1,Increment_Pivot!A277,13),"JAN","FEB","MAR","APR","MAY","JUN","JLY","AUG","SEP","OCT","NOV","DEC","")</f>
        <v/>
      </c>
      <c r="B279" s="10" t="str">
        <f>VLOOKUP(IF(ISTEXT(Increment_Pivot!B277),Increment_Pivot!B277,""),Title_Lookup!$B$3:$C$27,2,0)</f>
        <v/>
      </c>
      <c r="C279" s="6" t="str">
        <f>VLOOKUP(IF(ISTEXT(Increment_Pivot!C277),Increment_Pivot!C277,""),Title_Lookup!$E$4:$F$6,2,1)</f>
        <v/>
      </c>
      <c r="D279" s="13" t="str">
        <f>MID(Increment_Pivot!D277,3,8)</f>
        <v>MOUNTAIN</v>
      </c>
      <c r="E279" s="71"/>
      <c r="F279" s="59">
        <f>Increment_Pivot!F277</f>
        <v>10.9375</v>
      </c>
      <c r="G279" s="59">
        <f>Increment_Pivot!G277</f>
        <v>10.9375</v>
      </c>
      <c r="H279" s="60">
        <f>Increment_Pivot!H277</f>
        <v>12.61449</v>
      </c>
    </row>
    <row r="280" spans="1:8" x14ac:dyDescent="0.25">
      <c r="A280" s="17" t="str">
        <f>CHOOSE(IF(Increment_Pivot!A278&gt;=1,Increment_Pivot!A278,13),"JAN","FEB","MAR","APR","MAY","JUN","JLY","AUG","SEP","OCT","NOV","DEC","")</f>
        <v/>
      </c>
      <c r="B280" s="10" t="str">
        <f>VLOOKUP(IF(ISTEXT(Increment_Pivot!B278),Increment_Pivot!B278,""),Title_Lookup!$B$3:$C$27,2,0)</f>
        <v/>
      </c>
      <c r="C280" s="6" t="str">
        <f>VLOOKUP(IF(ISTEXT(Increment_Pivot!C278),Increment_Pivot!C278,""),Title_Lookup!$E$4:$F$6,2,1)</f>
        <v/>
      </c>
      <c r="D280" s="13" t="str">
        <f>MID(Increment_Pivot!D278,3,8)</f>
        <v>DESERT</v>
      </c>
      <c r="E280" s="71"/>
      <c r="F280" s="59">
        <f>Increment_Pivot!F278</f>
        <v>10.9375</v>
      </c>
      <c r="G280" s="59">
        <f>Increment_Pivot!G278</f>
        <v>10.9375</v>
      </c>
      <c r="H280" s="60">
        <f>Increment_Pivot!H278</f>
        <v>12.494289999999999</v>
      </c>
    </row>
    <row r="281" spans="1:8" x14ac:dyDescent="0.25">
      <c r="A281" s="17" t="str">
        <f>CHOOSE(IF(Increment_Pivot!A279&gt;=1,Increment_Pivot!A279,13),"JAN","FEB","MAR","APR","MAY","JUN","JLY","AUG","SEP","OCT","NOV","DEC","")</f>
        <v/>
      </c>
      <c r="B281" s="10" t="str">
        <f>VLOOKUP(IF(ISTEXT(Increment_Pivot!B279),Increment_Pivot!B279,""),Title_Lookup!$B$3:$C$27,2,0)</f>
        <v/>
      </c>
      <c r="C281" s="7" t="str">
        <f>VLOOKUP(IF(ISTEXT(Increment_Pivot!C279),Increment_Pivot!C279,""),Title_Lookup!$E$4:$F$6,2,1)</f>
        <v/>
      </c>
      <c r="D281" s="14" t="str">
        <f>MID(Increment_Pivot!D279,3,8)</f>
        <v>INLAND</v>
      </c>
      <c r="E281" s="72"/>
      <c r="F281" s="63">
        <f>Increment_Pivot!F279</f>
        <v>10.9375</v>
      </c>
      <c r="G281" s="63">
        <f>Increment_Pivot!G279</f>
        <v>10.9375</v>
      </c>
      <c r="H281" s="64">
        <f>Increment_Pivot!H279</f>
        <v>12.51216</v>
      </c>
    </row>
    <row r="282" spans="1:8" x14ac:dyDescent="0.25">
      <c r="A282" s="17" t="str">
        <f>CHOOSE(IF(Increment_Pivot!A280&gt;=1,Increment_Pivot!A280,13),"JAN","FEB","MAR","APR","MAY","JUN","JLY","AUG","SEP","OCT","NOV","DEC","")</f>
        <v/>
      </c>
      <c r="B282" s="10" t="str">
        <f>VLOOKUP(IF(ISTEXT(Increment_Pivot!B280),Increment_Pivot!B280,""),Title_Lookup!$B$3:$C$27,2,0)</f>
        <v/>
      </c>
      <c r="C282" s="6" t="str">
        <f>VLOOKUP(IF(ISTEXT(Increment_Pivot!C280),Increment_Pivot!C280,""),Title_Lookup!$E$4:$F$6,2,1)</f>
        <v>BASIC</v>
      </c>
      <c r="D282" s="13" t="str">
        <f>MID(Increment_Pivot!D280,3,8)</f>
        <v>COASTAL</v>
      </c>
      <c r="E282" s="70">
        <f>Increment_Pivot!E280</f>
        <v>10.617649999999999</v>
      </c>
      <c r="F282" s="65">
        <f>Increment_Pivot!F280</f>
        <v>10.617649999999999</v>
      </c>
      <c r="G282" s="65"/>
      <c r="H282" s="66">
        <f>Increment_Pivot!H280</f>
        <v>12.408899999999999</v>
      </c>
    </row>
    <row r="283" spans="1:8" x14ac:dyDescent="0.25">
      <c r="A283" s="17" t="str">
        <f>CHOOSE(IF(Increment_Pivot!A281&gt;=1,Increment_Pivot!A281,13),"JAN","FEB","MAR","APR","MAY","JUN","JLY","AUG","SEP","OCT","NOV","DEC","")</f>
        <v/>
      </c>
      <c r="B283" s="10" t="str">
        <f>VLOOKUP(IF(ISTEXT(Increment_Pivot!B281),Increment_Pivot!B281,""),Title_Lookup!$B$3:$C$27,2,0)</f>
        <v/>
      </c>
      <c r="C283" s="6" t="str">
        <f>VLOOKUP(IF(ISTEXT(Increment_Pivot!C281),Increment_Pivot!C281,""),Title_Lookup!$E$4:$F$6,2,1)</f>
        <v/>
      </c>
      <c r="D283" s="13" t="str">
        <f>MID(Increment_Pivot!D281,3,8)</f>
        <v>MOUNTAIN</v>
      </c>
      <c r="E283" s="71">
        <f>Increment_Pivot!E281</f>
        <v>10.9375</v>
      </c>
      <c r="F283" s="59">
        <f>Increment_Pivot!F281</f>
        <v>10.9375</v>
      </c>
      <c r="G283" s="59"/>
      <c r="H283" s="60">
        <f>Increment_Pivot!H281</f>
        <v>12.637090000000001</v>
      </c>
    </row>
    <row r="284" spans="1:8" x14ac:dyDescent="0.25">
      <c r="A284" s="17" t="str">
        <f>CHOOSE(IF(Increment_Pivot!A282&gt;=1,Increment_Pivot!A282,13),"JAN","FEB","MAR","APR","MAY","JUN","JLY","AUG","SEP","OCT","NOV","DEC","")</f>
        <v/>
      </c>
      <c r="B284" s="10" t="str">
        <f>VLOOKUP(IF(ISTEXT(Increment_Pivot!B282),Increment_Pivot!B282,""),Title_Lookup!$B$3:$C$27,2,0)</f>
        <v/>
      </c>
      <c r="C284" s="6" t="str">
        <f>VLOOKUP(IF(ISTEXT(Increment_Pivot!C282),Increment_Pivot!C282,""),Title_Lookup!$E$4:$F$6,2,1)</f>
        <v/>
      </c>
      <c r="D284" s="13" t="str">
        <f>MID(Increment_Pivot!D282,3,8)</f>
        <v>DESERT</v>
      </c>
      <c r="E284" s="71">
        <f>Increment_Pivot!E282</f>
        <v>10.9375</v>
      </c>
      <c r="F284" s="59">
        <f>Increment_Pivot!F282</f>
        <v>10.9375</v>
      </c>
      <c r="G284" s="59"/>
      <c r="H284" s="60">
        <f>Increment_Pivot!H282</f>
        <v>12.523070000000001</v>
      </c>
    </row>
    <row r="285" spans="1:8" x14ac:dyDescent="0.25">
      <c r="A285" s="17" t="str">
        <f>CHOOSE(IF(Increment_Pivot!A283&gt;=1,Increment_Pivot!A283,13),"JAN","FEB","MAR","APR","MAY","JUN","JLY","AUG","SEP","OCT","NOV","DEC","")</f>
        <v/>
      </c>
      <c r="B285" s="11" t="str">
        <f>VLOOKUP(IF(ISTEXT(Increment_Pivot!B283),Increment_Pivot!B283,""),Title_Lookup!$B$3:$C$27,2,0)</f>
        <v/>
      </c>
      <c r="C285" s="7" t="str">
        <f>VLOOKUP(IF(ISTEXT(Increment_Pivot!C283),Increment_Pivot!C283,""),Title_Lookup!$E$4:$F$6,2,1)</f>
        <v/>
      </c>
      <c r="D285" s="14" t="str">
        <f>MID(Increment_Pivot!D283,3,8)</f>
        <v>INLAND</v>
      </c>
      <c r="E285" s="72">
        <f>Increment_Pivot!E283</f>
        <v>10.9375</v>
      </c>
      <c r="F285" s="63">
        <f>Increment_Pivot!F283</f>
        <v>10.9375</v>
      </c>
      <c r="G285" s="63"/>
      <c r="H285" s="64">
        <f>Increment_Pivot!H283</f>
        <v>12.55719</v>
      </c>
    </row>
    <row r="286" spans="1:8" x14ac:dyDescent="0.25">
      <c r="A286" s="17" t="str">
        <f>CHOOSE(IF(Increment_Pivot!A284&gt;=1,Increment_Pivot!A284,13),"JAN","FEB","MAR","APR","MAY","JUN","JLY","AUG","SEP","OCT","NOV","DEC","")</f>
        <v/>
      </c>
      <c r="B286" s="9" t="str">
        <f>VLOOKUP(IF(ISTEXT(Increment_Pivot!B284),Increment_Pivot!B284,""),Title_Lookup!$B$3:$C$27,2,0)</f>
        <v>400 to 450 kWh</v>
      </c>
      <c r="C286" s="58" t="str">
        <f>VLOOKUP(IF(ISTEXT(Increment_Pivot!C284),Increment_Pivot!C284,""),Title_Lookup!$E$4:$F$6,2,1)</f>
        <v>ALL ELECT</v>
      </c>
      <c r="D286" s="12" t="str">
        <f>MID(Increment_Pivot!D284,3,8)</f>
        <v>COASTAL</v>
      </c>
      <c r="E286" s="70"/>
      <c r="F286" s="65">
        <f>Increment_Pivot!F284</f>
        <v>12.5</v>
      </c>
      <c r="G286" s="65">
        <f>Increment_Pivot!G284</f>
        <v>12.5</v>
      </c>
      <c r="H286" s="66">
        <f>Increment_Pivot!H284</f>
        <v>14.039070000000001</v>
      </c>
    </row>
    <row r="287" spans="1:8" x14ac:dyDescent="0.25">
      <c r="A287" s="17" t="str">
        <f>CHOOSE(IF(Increment_Pivot!A285&gt;=1,Increment_Pivot!A285,13),"JAN","FEB","MAR","APR","MAY","JUN","JLY","AUG","SEP","OCT","NOV","DEC","")</f>
        <v/>
      </c>
      <c r="B287" s="10" t="str">
        <f>VLOOKUP(IF(ISTEXT(Increment_Pivot!B285),Increment_Pivot!B285,""),Title_Lookup!$B$3:$C$27,2,0)</f>
        <v/>
      </c>
      <c r="C287" s="6" t="str">
        <f>VLOOKUP(IF(ISTEXT(Increment_Pivot!C285),Increment_Pivot!C285,""),Title_Lookup!$E$4:$F$6,2,1)</f>
        <v/>
      </c>
      <c r="D287" s="13" t="str">
        <f>MID(Increment_Pivot!D285,3,8)</f>
        <v>MOUNTAIN</v>
      </c>
      <c r="E287" s="71"/>
      <c r="F287" s="59">
        <f>Increment_Pivot!F285</f>
        <v>12.5</v>
      </c>
      <c r="G287" s="59">
        <f>Increment_Pivot!G285</f>
        <v>12.5</v>
      </c>
      <c r="H287" s="60">
        <f>Increment_Pivot!H285</f>
        <v>14.354850000000001</v>
      </c>
    </row>
    <row r="288" spans="1:8" x14ac:dyDescent="0.25">
      <c r="A288" s="17" t="str">
        <f>CHOOSE(IF(Increment_Pivot!A286&gt;=1,Increment_Pivot!A286,13),"JAN","FEB","MAR","APR","MAY","JUN","JLY","AUG","SEP","OCT","NOV","DEC","")</f>
        <v/>
      </c>
      <c r="B288" s="10" t="str">
        <f>VLOOKUP(IF(ISTEXT(Increment_Pivot!B286),Increment_Pivot!B286,""),Title_Lookup!$B$3:$C$27,2,0)</f>
        <v/>
      </c>
      <c r="C288" s="6" t="str">
        <f>VLOOKUP(IF(ISTEXT(Increment_Pivot!C286),Increment_Pivot!C286,""),Title_Lookup!$E$4:$F$6,2,1)</f>
        <v/>
      </c>
      <c r="D288" s="13" t="str">
        <f>MID(Increment_Pivot!D286,3,8)</f>
        <v>DESERT</v>
      </c>
      <c r="E288" s="71"/>
      <c r="F288" s="59">
        <f>Increment_Pivot!F286</f>
        <v>12.5</v>
      </c>
      <c r="G288" s="59">
        <f>Increment_Pivot!G286</f>
        <v>12.5</v>
      </c>
      <c r="H288" s="60">
        <f>Increment_Pivot!H286</f>
        <v>14.11612</v>
      </c>
    </row>
    <row r="289" spans="1:8" x14ac:dyDescent="0.25">
      <c r="A289" s="17" t="str">
        <f>CHOOSE(IF(Increment_Pivot!A287&gt;=1,Increment_Pivot!A287,13),"JAN","FEB","MAR","APR","MAY","JUN","JLY","AUG","SEP","OCT","NOV","DEC","")</f>
        <v/>
      </c>
      <c r="B289" s="10" t="str">
        <f>VLOOKUP(IF(ISTEXT(Increment_Pivot!B287),Increment_Pivot!B287,""),Title_Lookup!$B$3:$C$27,2,0)</f>
        <v/>
      </c>
      <c r="C289" s="7" t="str">
        <f>VLOOKUP(IF(ISTEXT(Increment_Pivot!C287),Increment_Pivot!C287,""),Title_Lookup!$E$4:$F$6,2,1)</f>
        <v/>
      </c>
      <c r="D289" s="14" t="str">
        <f>MID(Increment_Pivot!D287,3,8)</f>
        <v>INLAND</v>
      </c>
      <c r="E289" s="72"/>
      <c r="F289" s="63">
        <f>Increment_Pivot!F287</f>
        <v>12.5</v>
      </c>
      <c r="G289" s="63">
        <f>Increment_Pivot!G287</f>
        <v>12.5</v>
      </c>
      <c r="H289" s="64">
        <f>Increment_Pivot!H287</f>
        <v>14.18749</v>
      </c>
    </row>
    <row r="290" spans="1:8" x14ac:dyDescent="0.25">
      <c r="A290" s="17" t="str">
        <f>CHOOSE(IF(Increment_Pivot!A288&gt;=1,Increment_Pivot!A288,13),"JAN","FEB","MAR","APR","MAY","JUN","JLY","AUG","SEP","OCT","NOV","DEC","")</f>
        <v/>
      </c>
      <c r="B290" s="10" t="str">
        <f>VLOOKUP(IF(ISTEXT(Increment_Pivot!B288),Increment_Pivot!B288,""),Title_Lookup!$B$3:$C$27,2,0)</f>
        <v/>
      </c>
      <c r="C290" s="6" t="str">
        <f>VLOOKUP(IF(ISTEXT(Increment_Pivot!C288),Increment_Pivot!C288,""),Title_Lookup!$E$4:$F$6,2,1)</f>
        <v>BASIC</v>
      </c>
      <c r="D290" s="13" t="str">
        <f>MID(Increment_Pivot!D288,3,8)</f>
        <v>COASTAL</v>
      </c>
      <c r="E290" s="70">
        <f>Increment_Pivot!E288</f>
        <v>12.5</v>
      </c>
      <c r="F290" s="65">
        <f>Increment_Pivot!F288</f>
        <v>12.5</v>
      </c>
      <c r="G290" s="65"/>
      <c r="H290" s="66">
        <f>Increment_Pivot!H288</f>
        <v>14.060549999999999</v>
      </c>
    </row>
    <row r="291" spans="1:8" x14ac:dyDescent="0.25">
      <c r="A291" s="17" t="str">
        <f>CHOOSE(IF(Increment_Pivot!A289&gt;=1,Increment_Pivot!A289,13),"JAN","FEB","MAR","APR","MAY","JUN","JLY","AUG","SEP","OCT","NOV","DEC","")</f>
        <v/>
      </c>
      <c r="B291" s="10" t="str">
        <f>VLOOKUP(IF(ISTEXT(Increment_Pivot!B289),Increment_Pivot!B289,""),Title_Lookup!$B$3:$C$27,2,0)</f>
        <v/>
      </c>
      <c r="C291" s="6" t="str">
        <f>VLOOKUP(IF(ISTEXT(Increment_Pivot!C289),Increment_Pivot!C289,""),Title_Lookup!$E$4:$F$6,2,1)</f>
        <v/>
      </c>
      <c r="D291" s="13" t="str">
        <f>MID(Increment_Pivot!D289,3,8)</f>
        <v>MOUNTAIN</v>
      </c>
      <c r="E291" s="71">
        <f>Increment_Pivot!E289</f>
        <v>12.5</v>
      </c>
      <c r="F291" s="59">
        <f>Increment_Pivot!F289</f>
        <v>12.5</v>
      </c>
      <c r="G291" s="59"/>
      <c r="H291" s="60">
        <f>Increment_Pivot!H289</f>
        <v>14.292479999999999</v>
      </c>
    </row>
    <row r="292" spans="1:8" x14ac:dyDescent="0.25">
      <c r="A292" s="17" t="str">
        <f>CHOOSE(IF(Increment_Pivot!A290&gt;=1,Increment_Pivot!A290,13),"JAN","FEB","MAR","APR","MAY","JUN","JLY","AUG","SEP","OCT","NOV","DEC","")</f>
        <v/>
      </c>
      <c r="B292" s="10" t="str">
        <f>VLOOKUP(IF(ISTEXT(Increment_Pivot!B290),Increment_Pivot!B290,""),Title_Lookup!$B$3:$C$27,2,0)</f>
        <v/>
      </c>
      <c r="C292" s="6" t="str">
        <f>VLOOKUP(IF(ISTEXT(Increment_Pivot!C290),Increment_Pivot!C290,""),Title_Lookup!$E$4:$F$6,2,1)</f>
        <v/>
      </c>
      <c r="D292" s="13" t="str">
        <f>MID(Increment_Pivot!D290,3,8)</f>
        <v>DESERT</v>
      </c>
      <c r="E292" s="71">
        <f>Increment_Pivot!E290</f>
        <v>12.53125</v>
      </c>
      <c r="F292" s="59">
        <f>Increment_Pivot!F290</f>
        <v>12.53125</v>
      </c>
      <c r="G292" s="59"/>
      <c r="H292" s="60">
        <f>Increment_Pivot!H290</f>
        <v>14.197609999999999</v>
      </c>
    </row>
    <row r="293" spans="1:8" x14ac:dyDescent="0.25">
      <c r="A293" s="17" t="str">
        <f>CHOOSE(IF(Increment_Pivot!A291&gt;=1,Increment_Pivot!A291,13),"JAN","FEB","MAR","APR","MAY","JUN","JLY","AUG","SEP","OCT","NOV","DEC","")</f>
        <v/>
      </c>
      <c r="B293" s="11" t="str">
        <f>VLOOKUP(IF(ISTEXT(Increment_Pivot!B291),Increment_Pivot!B291,""),Title_Lookup!$B$3:$C$27,2,0)</f>
        <v/>
      </c>
      <c r="C293" s="7" t="str">
        <f>VLOOKUP(IF(ISTEXT(Increment_Pivot!C291),Increment_Pivot!C291,""),Title_Lookup!$E$4:$F$6,2,1)</f>
        <v/>
      </c>
      <c r="D293" s="14" t="str">
        <f>MID(Increment_Pivot!D291,3,8)</f>
        <v>INLAND</v>
      </c>
      <c r="E293" s="72">
        <f>Increment_Pivot!E291</f>
        <v>12.5</v>
      </c>
      <c r="F293" s="63">
        <f>Increment_Pivot!F291</f>
        <v>12.5</v>
      </c>
      <c r="G293" s="63"/>
      <c r="H293" s="64">
        <f>Increment_Pivot!H291</f>
        <v>14.21735</v>
      </c>
    </row>
    <row r="294" spans="1:8" x14ac:dyDescent="0.25">
      <c r="A294" s="17" t="str">
        <f>CHOOSE(IF(Increment_Pivot!A292&gt;=1,Increment_Pivot!A292,13),"JAN","FEB","MAR","APR","MAY","JUN","JLY","AUG","SEP","OCT","NOV","DEC","")</f>
        <v/>
      </c>
      <c r="B294" s="9" t="str">
        <f>VLOOKUP(IF(ISTEXT(Increment_Pivot!B292),Increment_Pivot!B292,""),Title_Lookup!$B$3:$C$27,2,0)</f>
        <v>450 to 500 kWh</v>
      </c>
      <c r="C294" s="58" t="str">
        <f>VLOOKUP(IF(ISTEXT(Increment_Pivot!C292),Increment_Pivot!C292,""),Title_Lookup!$E$4:$F$6,2,1)</f>
        <v>ALL ELECT</v>
      </c>
      <c r="D294" s="12" t="str">
        <f>MID(Increment_Pivot!D292,3,8)</f>
        <v>COASTAL</v>
      </c>
      <c r="E294" s="70"/>
      <c r="F294" s="65">
        <f>Increment_Pivot!F292</f>
        <v>14.0625</v>
      </c>
      <c r="G294" s="65">
        <f>Increment_Pivot!G292</f>
        <v>14.0625</v>
      </c>
      <c r="H294" s="66">
        <f>Increment_Pivot!H292</f>
        <v>15.687530000000001</v>
      </c>
    </row>
    <row r="295" spans="1:8" x14ac:dyDescent="0.25">
      <c r="A295" s="17" t="str">
        <f>CHOOSE(IF(Increment_Pivot!A293&gt;=1,Increment_Pivot!A293,13),"JAN","FEB","MAR","APR","MAY","JUN","JLY","AUG","SEP","OCT","NOV","DEC","")</f>
        <v/>
      </c>
      <c r="B295" s="10" t="str">
        <f>VLOOKUP(IF(ISTEXT(Increment_Pivot!B293),Increment_Pivot!B293,""),Title_Lookup!$B$3:$C$27,2,0)</f>
        <v/>
      </c>
      <c r="C295" s="6" t="str">
        <f>VLOOKUP(IF(ISTEXT(Increment_Pivot!C293),Increment_Pivot!C293,""),Title_Lookup!$E$4:$F$6,2,1)</f>
        <v/>
      </c>
      <c r="D295" s="13" t="str">
        <f>MID(Increment_Pivot!D293,3,8)</f>
        <v>MOUNTAIN</v>
      </c>
      <c r="E295" s="71"/>
      <c r="F295" s="59">
        <f>Increment_Pivot!F293</f>
        <v>14.0625</v>
      </c>
      <c r="G295" s="59">
        <f>Increment_Pivot!G293</f>
        <v>14.0625</v>
      </c>
      <c r="H295" s="60">
        <f>Increment_Pivot!H293</f>
        <v>15.96158</v>
      </c>
    </row>
    <row r="296" spans="1:8" x14ac:dyDescent="0.25">
      <c r="A296" s="17" t="str">
        <f>CHOOSE(IF(Increment_Pivot!A294&gt;=1,Increment_Pivot!A294,13),"JAN","FEB","MAR","APR","MAY","JUN","JLY","AUG","SEP","OCT","NOV","DEC","")</f>
        <v/>
      </c>
      <c r="B296" s="10" t="str">
        <f>VLOOKUP(IF(ISTEXT(Increment_Pivot!B294),Increment_Pivot!B294,""),Title_Lookup!$B$3:$C$27,2,0)</f>
        <v/>
      </c>
      <c r="C296" s="6" t="str">
        <f>VLOOKUP(IF(ISTEXT(Increment_Pivot!C294),Increment_Pivot!C294,""),Title_Lookup!$E$4:$F$6,2,1)</f>
        <v/>
      </c>
      <c r="D296" s="13" t="str">
        <f>MID(Increment_Pivot!D294,3,8)</f>
        <v>DESERT</v>
      </c>
      <c r="E296" s="71"/>
      <c r="F296" s="59">
        <f>Increment_Pivot!F294</f>
        <v>14.09375</v>
      </c>
      <c r="G296" s="59">
        <f>Increment_Pivot!G294</f>
        <v>14.09375</v>
      </c>
      <c r="H296" s="60">
        <f>Increment_Pivot!H294</f>
        <v>15.88288</v>
      </c>
    </row>
    <row r="297" spans="1:8" x14ac:dyDescent="0.25">
      <c r="A297" s="17" t="str">
        <f>CHOOSE(IF(Increment_Pivot!A295&gt;=1,Increment_Pivot!A295,13),"JAN","FEB","MAR","APR","MAY","JUN","JLY","AUG","SEP","OCT","NOV","DEC","")</f>
        <v/>
      </c>
      <c r="B297" s="10" t="str">
        <f>VLOOKUP(IF(ISTEXT(Increment_Pivot!B295),Increment_Pivot!B295,""),Title_Lookup!$B$3:$C$27,2,0)</f>
        <v/>
      </c>
      <c r="C297" s="7" t="str">
        <f>VLOOKUP(IF(ISTEXT(Increment_Pivot!C295),Increment_Pivot!C295,""),Title_Lookup!$E$4:$F$6,2,1)</f>
        <v/>
      </c>
      <c r="D297" s="14" t="str">
        <f>MID(Increment_Pivot!D295,3,8)</f>
        <v>INLAND</v>
      </c>
      <c r="E297" s="72"/>
      <c r="F297" s="63">
        <f>Increment_Pivot!F295</f>
        <v>14.0625</v>
      </c>
      <c r="G297" s="63">
        <f>Increment_Pivot!G295</f>
        <v>14.0625</v>
      </c>
      <c r="H297" s="64">
        <f>Increment_Pivot!H295</f>
        <v>15.86957</v>
      </c>
    </row>
    <row r="298" spans="1:8" x14ac:dyDescent="0.25">
      <c r="A298" s="17" t="str">
        <f>CHOOSE(IF(Increment_Pivot!A296&gt;=1,Increment_Pivot!A296,13),"JAN","FEB","MAR","APR","MAY","JUN","JLY","AUG","SEP","OCT","NOV","DEC","")</f>
        <v/>
      </c>
      <c r="B298" s="10" t="str">
        <f>VLOOKUP(IF(ISTEXT(Increment_Pivot!B296),Increment_Pivot!B296,""),Title_Lookup!$B$3:$C$27,2,0)</f>
        <v/>
      </c>
      <c r="C298" s="6" t="str">
        <f>VLOOKUP(IF(ISTEXT(Increment_Pivot!C296),Increment_Pivot!C296,""),Title_Lookup!$E$4:$F$6,2,1)</f>
        <v>BASIC</v>
      </c>
      <c r="D298" s="13" t="str">
        <f>MID(Increment_Pivot!D296,3,8)</f>
        <v>COASTAL</v>
      </c>
      <c r="E298" s="70">
        <f>Increment_Pivot!E296</f>
        <v>14.0625</v>
      </c>
      <c r="F298" s="65">
        <f>Increment_Pivot!F296</f>
        <v>14.0625</v>
      </c>
      <c r="G298" s="65"/>
      <c r="H298" s="66">
        <f>Increment_Pivot!H296</f>
        <v>15.71231</v>
      </c>
    </row>
    <row r="299" spans="1:8" x14ac:dyDescent="0.25">
      <c r="A299" s="17" t="str">
        <f>CHOOSE(IF(Increment_Pivot!A297&gt;=1,Increment_Pivot!A297,13),"JAN","FEB","MAR","APR","MAY","JUN","JLY","AUG","SEP","OCT","NOV","DEC","")</f>
        <v/>
      </c>
      <c r="B299" s="10" t="str">
        <f>VLOOKUP(IF(ISTEXT(Increment_Pivot!B297),Increment_Pivot!B297,""),Title_Lookup!$B$3:$C$27,2,0)</f>
        <v/>
      </c>
      <c r="C299" s="6" t="str">
        <f>VLOOKUP(IF(ISTEXT(Increment_Pivot!C297),Increment_Pivot!C297,""),Title_Lookup!$E$4:$F$6,2,1)</f>
        <v/>
      </c>
      <c r="D299" s="13" t="str">
        <f>MID(Increment_Pivot!D297,3,8)</f>
        <v>MOUNTAIN</v>
      </c>
      <c r="E299" s="71">
        <f>Increment_Pivot!E297</f>
        <v>14.0625</v>
      </c>
      <c r="F299" s="59">
        <f>Increment_Pivot!F297</f>
        <v>14.0625</v>
      </c>
      <c r="G299" s="59"/>
      <c r="H299" s="60">
        <f>Increment_Pivot!H297</f>
        <v>15.957789999999999</v>
      </c>
    </row>
    <row r="300" spans="1:8" x14ac:dyDescent="0.25">
      <c r="A300" s="17" t="str">
        <f>CHOOSE(IF(Increment_Pivot!A298&gt;=1,Increment_Pivot!A298,13),"JAN","FEB","MAR","APR","MAY","JUN","JLY","AUG","SEP","OCT","NOV","DEC","")</f>
        <v/>
      </c>
      <c r="B300" s="10" t="str">
        <f>VLOOKUP(IF(ISTEXT(Increment_Pivot!B298),Increment_Pivot!B298,""),Title_Lookup!$B$3:$C$27,2,0)</f>
        <v/>
      </c>
      <c r="C300" s="6" t="str">
        <f>VLOOKUP(IF(ISTEXT(Increment_Pivot!C298),Increment_Pivot!C298,""),Title_Lookup!$E$4:$F$6,2,1)</f>
        <v/>
      </c>
      <c r="D300" s="13" t="str">
        <f>MID(Increment_Pivot!D298,3,8)</f>
        <v>DESERT</v>
      </c>
      <c r="E300" s="71">
        <f>Increment_Pivot!E298</f>
        <v>14.0625</v>
      </c>
      <c r="F300" s="59">
        <f>Increment_Pivot!F298</f>
        <v>14.0625</v>
      </c>
      <c r="G300" s="59"/>
      <c r="H300" s="60">
        <f>Increment_Pivot!H298</f>
        <v>15.893459999999999</v>
      </c>
    </row>
    <row r="301" spans="1:8" x14ac:dyDescent="0.25">
      <c r="A301" s="17" t="str">
        <f>CHOOSE(IF(Increment_Pivot!A299&gt;=1,Increment_Pivot!A299,13),"JAN","FEB","MAR","APR","MAY","JUN","JLY","AUG","SEP","OCT","NOV","DEC","")</f>
        <v/>
      </c>
      <c r="B301" s="11" t="str">
        <f>VLOOKUP(IF(ISTEXT(Increment_Pivot!B299),Increment_Pivot!B299,""),Title_Lookup!$B$3:$C$27,2,0)</f>
        <v/>
      </c>
      <c r="C301" s="7" t="str">
        <f>VLOOKUP(IF(ISTEXT(Increment_Pivot!C299),Increment_Pivot!C299,""),Title_Lookup!$E$4:$F$6,2,1)</f>
        <v/>
      </c>
      <c r="D301" s="14" t="str">
        <f>MID(Increment_Pivot!D299,3,8)</f>
        <v>INLAND</v>
      </c>
      <c r="E301" s="72">
        <f>Increment_Pivot!E299</f>
        <v>14.0625</v>
      </c>
      <c r="F301" s="63">
        <f>Increment_Pivot!F299</f>
        <v>14.0625</v>
      </c>
      <c r="G301" s="63"/>
      <c r="H301" s="64">
        <f>Increment_Pivot!H299</f>
        <v>15.88373</v>
      </c>
    </row>
    <row r="302" spans="1:8" x14ac:dyDescent="0.25">
      <c r="A302" s="17" t="str">
        <f>CHOOSE(IF(Increment_Pivot!A300&gt;=1,Increment_Pivot!A300,13),"JAN","FEB","MAR","APR","MAY","JUN","JLY","AUG","SEP","OCT","NOV","DEC","")</f>
        <v/>
      </c>
      <c r="B302" s="9" t="str">
        <f>VLOOKUP(IF(ISTEXT(Increment_Pivot!B300),Increment_Pivot!B300,""),Title_Lookup!$B$3:$C$27,2,0)</f>
        <v>500 to 550 kWh</v>
      </c>
      <c r="C302" s="58" t="str">
        <f>VLOOKUP(IF(ISTEXT(Increment_Pivot!C300),Increment_Pivot!C300,""),Title_Lookup!$E$4:$F$6,2,1)</f>
        <v>ALL ELECT</v>
      </c>
      <c r="D302" s="12" t="str">
        <f>MID(Increment_Pivot!D300,3,8)</f>
        <v>COASTAL</v>
      </c>
      <c r="E302" s="70"/>
      <c r="F302" s="65">
        <f>Increment_Pivot!F300</f>
        <v>15.625</v>
      </c>
      <c r="G302" s="65">
        <f>Increment_Pivot!G300</f>
        <v>15.625</v>
      </c>
      <c r="H302" s="66">
        <f>Increment_Pivot!H300</f>
        <v>17.353120000000001</v>
      </c>
    </row>
    <row r="303" spans="1:8" x14ac:dyDescent="0.25">
      <c r="A303" s="17" t="str">
        <f>CHOOSE(IF(Increment_Pivot!A301&gt;=1,Increment_Pivot!A301,13),"JAN","FEB","MAR","APR","MAY","JUN","JLY","AUG","SEP","OCT","NOV","DEC","")</f>
        <v/>
      </c>
      <c r="B303" s="10" t="str">
        <f>VLOOKUP(IF(ISTEXT(Increment_Pivot!B301),Increment_Pivot!B301,""),Title_Lookup!$B$3:$C$27,2,0)</f>
        <v/>
      </c>
      <c r="C303" s="6" t="str">
        <f>VLOOKUP(IF(ISTEXT(Increment_Pivot!C301),Increment_Pivot!C301,""),Title_Lookup!$E$4:$F$6,2,1)</f>
        <v/>
      </c>
      <c r="D303" s="13" t="str">
        <f>MID(Increment_Pivot!D301,3,8)</f>
        <v>MOUNTAIN</v>
      </c>
      <c r="E303" s="71"/>
      <c r="F303" s="59">
        <f>Increment_Pivot!F301</f>
        <v>15.625</v>
      </c>
      <c r="G303" s="59">
        <f>Increment_Pivot!G301</f>
        <v>15.625</v>
      </c>
      <c r="H303" s="60">
        <f>Increment_Pivot!H301</f>
        <v>17.647490000000001</v>
      </c>
    </row>
    <row r="304" spans="1:8" x14ac:dyDescent="0.25">
      <c r="A304" s="17" t="str">
        <f>CHOOSE(IF(Increment_Pivot!A302&gt;=1,Increment_Pivot!A302,13),"JAN","FEB","MAR","APR","MAY","JUN","JLY","AUG","SEP","OCT","NOV","DEC","")</f>
        <v/>
      </c>
      <c r="B304" s="10" t="str">
        <f>VLOOKUP(IF(ISTEXT(Increment_Pivot!B302),Increment_Pivot!B302,""),Title_Lookup!$B$3:$C$27,2,0)</f>
        <v/>
      </c>
      <c r="C304" s="6" t="str">
        <f>VLOOKUP(IF(ISTEXT(Increment_Pivot!C302),Increment_Pivot!C302,""),Title_Lookup!$E$4:$F$6,2,1)</f>
        <v/>
      </c>
      <c r="D304" s="13" t="str">
        <f>MID(Increment_Pivot!D302,3,8)</f>
        <v>DESERT</v>
      </c>
      <c r="E304" s="71"/>
      <c r="F304" s="59">
        <f>Increment_Pivot!F302</f>
        <v>15.71875</v>
      </c>
      <c r="G304" s="59">
        <f>Increment_Pivot!G302</f>
        <v>15.71875</v>
      </c>
      <c r="H304" s="60">
        <f>Increment_Pivot!H302</f>
        <v>17.53135</v>
      </c>
    </row>
    <row r="305" spans="1:8" x14ac:dyDescent="0.25">
      <c r="A305" s="17" t="str">
        <f>CHOOSE(IF(Increment_Pivot!A303&gt;=1,Increment_Pivot!A303,13),"JAN","FEB","MAR","APR","MAY","JUN","JLY","AUG","SEP","OCT","NOV","DEC","")</f>
        <v/>
      </c>
      <c r="B305" s="10" t="str">
        <f>VLOOKUP(IF(ISTEXT(Increment_Pivot!B303),Increment_Pivot!B303,""),Title_Lookup!$B$3:$C$27,2,0)</f>
        <v/>
      </c>
      <c r="C305" s="7" t="str">
        <f>VLOOKUP(IF(ISTEXT(Increment_Pivot!C303),Increment_Pivot!C303,""),Title_Lookup!$E$4:$F$6,2,1)</f>
        <v/>
      </c>
      <c r="D305" s="14" t="str">
        <f>MID(Increment_Pivot!D303,3,8)</f>
        <v>INLAND</v>
      </c>
      <c r="E305" s="72"/>
      <c r="F305" s="63">
        <f>Increment_Pivot!F303</f>
        <v>15.625</v>
      </c>
      <c r="G305" s="63">
        <f>Increment_Pivot!G303</f>
        <v>15.625</v>
      </c>
      <c r="H305" s="64">
        <f>Increment_Pivot!H303</f>
        <v>17.554469999999998</v>
      </c>
    </row>
    <row r="306" spans="1:8" x14ac:dyDescent="0.25">
      <c r="A306" s="17" t="str">
        <f>CHOOSE(IF(Increment_Pivot!A304&gt;=1,Increment_Pivot!A304,13),"JAN","FEB","MAR","APR","MAY","JUN","JLY","AUG","SEP","OCT","NOV","DEC","")</f>
        <v/>
      </c>
      <c r="B306" s="10" t="str">
        <f>VLOOKUP(IF(ISTEXT(Increment_Pivot!B304),Increment_Pivot!B304,""),Title_Lookup!$B$3:$C$27,2,0)</f>
        <v/>
      </c>
      <c r="C306" s="6" t="str">
        <f>VLOOKUP(IF(ISTEXT(Increment_Pivot!C304),Increment_Pivot!C304,""),Title_Lookup!$E$4:$F$6,2,1)</f>
        <v>BASIC</v>
      </c>
      <c r="D306" s="13" t="str">
        <f>MID(Increment_Pivot!D304,3,8)</f>
        <v>COASTAL</v>
      </c>
      <c r="E306" s="70">
        <f>Increment_Pivot!E304</f>
        <v>14.82353</v>
      </c>
      <c r="F306" s="65">
        <f>Increment_Pivot!F304</f>
        <v>14.82353</v>
      </c>
      <c r="G306" s="65"/>
      <c r="H306" s="66">
        <f>Increment_Pivot!H304</f>
        <v>17.36946</v>
      </c>
    </row>
    <row r="307" spans="1:8" x14ac:dyDescent="0.25">
      <c r="A307" s="17" t="str">
        <f>CHOOSE(IF(Increment_Pivot!A305&gt;=1,Increment_Pivot!A305,13),"JAN","FEB","MAR","APR","MAY","JUN","JLY","AUG","SEP","OCT","NOV","DEC","")</f>
        <v/>
      </c>
      <c r="B307" s="10" t="str">
        <f>VLOOKUP(IF(ISTEXT(Increment_Pivot!B305),Increment_Pivot!B305,""),Title_Lookup!$B$3:$C$27,2,0)</f>
        <v/>
      </c>
      <c r="C307" s="6" t="str">
        <f>VLOOKUP(IF(ISTEXT(Increment_Pivot!C305),Increment_Pivot!C305,""),Title_Lookup!$E$4:$F$6,2,1)</f>
        <v/>
      </c>
      <c r="D307" s="13" t="str">
        <f>MID(Increment_Pivot!D305,3,8)</f>
        <v>MOUNTAIN</v>
      </c>
      <c r="E307" s="71">
        <f>Increment_Pivot!E305</f>
        <v>15.625</v>
      </c>
      <c r="F307" s="59">
        <f>Increment_Pivot!F305</f>
        <v>15.625</v>
      </c>
      <c r="G307" s="59"/>
      <c r="H307" s="60">
        <f>Increment_Pivot!H305</f>
        <v>17.638559999999998</v>
      </c>
    </row>
    <row r="308" spans="1:8" x14ac:dyDescent="0.25">
      <c r="A308" s="17" t="str">
        <f>CHOOSE(IF(Increment_Pivot!A306&gt;=1,Increment_Pivot!A306,13),"JAN","FEB","MAR","APR","MAY","JUN","JLY","AUG","SEP","OCT","NOV","DEC","")</f>
        <v/>
      </c>
      <c r="B308" s="10" t="str">
        <f>VLOOKUP(IF(ISTEXT(Increment_Pivot!B306),Increment_Pivot!B306,""),Title_Lookup!$B$3:$C$27,2,0)</f>
        <v/>
      </c>
      <c r="C308" s="6" t="str">
        <f>VLOOKUP(IF(ISTEXT(Increment_Pivot!C306),Increment_Pivot!C306,""),Title_Lookup!$E$4:$F$6,2,1)</f>
        <v/>
      </c>
      <c r="D308" s="13" t="str">
        <f>MID(Increment_Pivot!D306,3,8)</f>
        <v>DESERT</v>
      </c>
      <c r="E308" s="71">
        <f>Increment_Pivot!E306</f>
        <v>15.625</v>
      </c>
      <c r="F308" s="59">
        <f>Increment_Pivot!F306</f>
        <v>15.625</v>
      </c>
      <c r="G308" s="59"/>
      <c r="H308" s="60">
        <f>Increment_Pivot!H306</f>
        <v>17.545649999999998</v>
      </c>
    </row>
    <row r="309" spans="1:8" x14ac:dyDescent="0.25">
      <c r="A309" s="17" t="str">
        <f>CHOOSE(IF(Increment_Pivot!A307&gt;=1,Increment_Pivot!A307,13),"JAN","FEB","MAR","APR","MAY","JUN","JLY","AUG","SEP","OCT","NOV","DEC","")</f>
        <v/>
      </c>
      <c r="B309" s="11" t="str">
        <f>VLOOKUP(IF(ISTEXT(Increment_Pivot!B307),Increment_Pivot!B307,""),Title_Lookup!$B$3:$C$27,2,0)</f>
        <v/>
      </c>
      <c r="C309" s="7" t="str">
        <f>VLOOKUP(IF(ISTEXT(Increment_Pivot!C307),Increment_Pivot!C307,""),Title_Lookup!$E$4:$F$6,2,1)</f>
        <v/>
      </c>
      <c r="D309" s="14" t="str">
        <f>MID(Increment_Pivot!D307,3,8)</f>
        <v>INLAND</v>
      </c>
      <c r="E309" s="72">
        <f>Increment_Pivot!E307</f>
        <v>15.625</v>
      </c>
      <c r="F309" s="63">
        <f>Increment_Pivot!F307</f>
        <v>15.625</v>
      </c>
      <c r="G309" s="63"/>
      <c r="H309" s="64">
        <f>Increment_Pivot!H307</f>
        <v>17.549589999999998</v>
      </c>
    </row>
    <row r="310" spans="1:8" x14ac:dyDescent="0.25">
      <c r="A310" s="17" t="str">
        <f>CHOOSE(IF(Increment_Pivot!A308&gt;=1,Increment_Pivot!A308,13),"JAN","FEB","MAR","APR","MAY","JUN","JLY","AUG","SEP","OCT","NOV","DEC","")</f>
        <v/>
      </c>
      <c r="B310" s="9" t="str">
        <f>VLOOKUP(IF(ISTEXT(Increment_Pivot!B308),Increment_Pivot!B308,""),Title_Lookup!$B$3:$C$27,2,0)</f>
        <v>550 to 600 kWh</v>
      </c>
      <c r="C310" s="58" t="str">
        <f>VLOOKUP(IF(ISTEXT(Increment_Pivot!C308),Increment_Pivot!C308,""),Title_Lookup!$E$4:$F$6,2,1)</f>
        <v>ALL ELECT</v>
      </c>
      <c r="D310" s="12" t="str">
        <f>MID(Increment_Pivot!D308,3,8)</f>
        <v>COASTAL</v>
      </c>
      <c r="E310" s="70"/>
      <c r="F310" s="65">
        <f>Increment_Pivot!F308</f>
        <v>17.1875</v>
      </c>
      <c r="G310" s="65">
        <f>Increment_Pivot!G308</f>
        <v>17.1875</v>
      </c>
      <c r="H310" s="66">
        <f>Increment_Pivot!H308</f>
        <v>19.013839999999998</v>
      </c>
    </row>
    <row r="311" spans="1:8" x14ac:dyDescent="0.25">
      <c r="A311" s="17" t="str">
        <f>CHOOSE(IF(Increment_Pivot!A309&gt;=1,Increment_Pivot!A309,13),"JAN","FEB","MAR","APR","MAY","JUN","JLY","AUG","SEP","OCT","NOV","DEC","")</f>
        <v/>
      </c>
      <c r="B311" s="10" t="str">
        <f>VLOOKUP(IF(ISTEXT(Increment_Pivot!B309),Increment_Pivot!B309,""),Title_Lookup!$B$3:$C$27,2,0)</f>
        <v/>
      </c>
      <c r="C311" s="6" t="str">
        <f>VLOOKUP(IF(ISTEXT(Increment_Pivot!C309),Increment_Pivot!C309,""),Title_Lookup!$E$4:$F$6,2,1)</f>
        <v/>
      </c>
      <c r="D311" s="13" t="str">
        <f>MID(Increment_Pivot!D309,3,8)</f>
        <v>MOUNTAIN</v>
      </c>
      <c r="E311" s="71"/>
      <c r="F311" s="59">
        <f>Increment_Pivot!F309</f>
        <v>17.1875</v>
      </c>
      <c r="G311" s="59">
        <f>Increment_Pivot!G309</f>
        <v>17.1875</v>
      </c>
      <c r="H311" s="60">
        <f>Increment_Pivot!H309</f>
        <v>19.331610000000001</v>
      </c>
    </row>
    <row r="312" spans="1:8" x14ac:dyDescent="0.25">
      <c r="A312" s="17" t="str">
        <f>CHOOSE(IF(Increment_Pivot!A310&gt;=1,Increment_Pivot!A310,13),"JAN","FEB","MAR","APR","MAY","JUN","JLY","AUG","SEP","OCT","NOV","DEC","")</f>
        <v/>
      </c>
      <c r="B312" s="10" t="str">
        <f>VLOOKUP(IF(ISTEXT(Increment_Pivot!B310),Increment_Pivot!B310,""),Title_Lookup!$B$3:$C$27,2,0)</f>
        <v/>
      </c>
      <c r="C312" s="6" t="str">
        <f>VLOOKUP(IF(ISTEXT(Increment_Pivot!C310),Increment_Pivot!C310,""),Title_Lookup!$E$4:$F$6,2,1)</f>
        <v/>
      </c>
      <c r="D312" s="13" t="str">
        <f>MID(Increment_Pivot!D310,3,8)</f>
        <v>DESERT</v>
      </c>
      <c r="E312" s="71"/>
      <c r="F312" s="59">
        <f>Increment_Pivot!F310</f>
        <v>17.21875</v>
      </c>
      <c r="G312" s="59">
        <f>Increment_Pivot!G310</f>
        <v>17.21875</v>
      </c>
      <c r="H312" s="60">
        <f>Increment_Pivot!H310</f>
        <v>19.185230000000001</v>
      </c>
    </row>
    <row r="313" spans="1:8" x14ac:dyDescent="0.25">
      <c r="A313" s="17" t="str">
        <f>CHOOSE(IF(Increment_Pivot!A311&gt;=1,Increment_Pivot!A311,13),"JAN","FEB","MAR","APR","MAY","JUN","JLY","AUG","SEP","OCT","NOV","DEC","")</f>
        <v/>
      </c>
      <c r="B313" s="10" t="str">
        <f>VLOOKUP(IF(ISTEXT(Increment_Pivot!B311),Increment_Pivot!B311,""),Title_Lookup!$B$3:$C$27,2,0)</f>
        <v/>
      </c>
      <c r="C313" s="7" t="str">
        <f>VLOOKUP(IF(ISTEXT(Increment_Pivot!C311),Increment_Pivot!C311,""),Title_Lookup!$E$4:$F$6,2,1)</f>
        <v/>
      </c>
      <c r="D313" s="14" t="str">
        <f>MID(Increment_Pivot!D311,3,8)</f>
        <v>INLAND</v>
      </c>
      <c r="E313" s="72"/>
      <c r="F313" s="63">
        <f>Increment_Pivot!F311</f>
        <v>17.1875</v>
      </c>
      <c r="G313" s="63">
        <f>Increment_Pivot!G311</f>
        <v>17.1875</v>
      </c>
      <c r="H313" s="64">
        <f>Increment_Pivot!H311</f>
        <v>19.230699999999999</v>
      </c>
    </row>
    <row r="314" spans="1:8" x14ac:dyDescent="0.25">
      <c r="A314" s="17" t="str">
        <f>CHOOSE(IF(Increment_Pivot!A312&gt;=1,Increment_Pivot!A312,13),"JAN","FEB","MAR","APR","MAY","JUN","JLY","AUG","SEP","OCT","NOV","DEC","")</f>
        <v/>
      </c>
      <c r="B314" s="10" t="str">
        <f>VLOOKUP(IF(ISTEXT(Increment_Pivot!B312),Increment_Pivot!B312,""),Title_Lookup!$B$3:$C$27,2,0)</f>
        <v/>
      </c>
      <c r="C314" s="6" t="str">
        <f>VLOOKUP(IF(ISTEXT(Increment_Pivot!C312),Increment_Pivot!C312,""),Title_Lookup!$E$4:$F$6,2,1)</f>
        <v>BASIC</v>
      </c>
      <c r="D314" s="13" t="str">
        <f>MID(Increment_Pivot!D312,3,8)</f>
        <v>COASTAL</v>
      </c>
      <c r="E314" s="70">
        <f>Increment_Pivot!E312</f>
        <v>17.1875</v>
      </c>
      <c r="F314" s="65">
        <f>Increment_Pivot!F312</f>
        <v>17.1875</v>
      </c>
      <c r="G314" s="65"/>
      <c r="H314" s="66">
        <f>Increment_Pivot!H312</f>
        <v>19.026990000000001</v>
      </c>
    </row>
    <row r="315" spans="1:8" x14ac:dyDescent="0.25">
      <c r="A315" s="17" t="str">
        <f>CHOOSE(IF(Increment_Pivot!A313&gt;=1,Increment_Pivot!A313,13),"JAN","FEB","MAR","APR","MAY","JUN","JLY","AUG","SEP","OCT","NOV","DEC","")</f>
        <v/>
      </c>
      <c r="B315" s="10" t="str">
        <f>VLOOKUP(IF(ISTEXT(Increment_Pivot!B313),Increment_Pivot!B313,""),Title_Lookup!$B$3:$C$27,2,0)</f>
        <v/>
      </c>
      <c r="C315" s="6" t="str">
        <f>VLOOKUP(IF(ISTEXT(Increment_Pivot!C313),Increment_Pivot!C313,""),Title_Lookup!$E$4:$F$6,2,1)</f>
        <v/>
      </c>
      <c r="D315" s="13" t="str">
        <f>MID(Increment_Pivot!D313,3,8)</f>
        <v>MOUNTAIN</v>
      </c>
      <c r="E315" s="71">
        <f>Increment_Pivot!E313</f>
        <v>17.1875</v>
      </c>
      <c r="F315" s="59">
        <f>Increment_Pivot!F313</f>
        <v>17.1875</v>
      </c>
      <c r="G315" s="59"/>
      <c r="H315" s="60">
        <f>Increment_Pivot!H313</f>
        <v>19.373239999999999</v>
      </c>
    </row>
    <row r="316" spans="1:8" x14ac:dyDescent="0.25">
      <c r="A316" s="17" t="str">
        <f>CHOOSE(IF(Increment_Pivot!A314&gt;=1,Increment_Pivot!A314,13),"JAN","FEB","MAR","APR","MAY","JUN","JLY","AUG","SEP","OCT","NOV","DEC","")</f>
        <v/>
      </c>
      <c r="B316" s="10" t="str">
        <f>VLOOKUP(IF(ISTEXT(Increment_Pivot!B314),Increment_Pivot!B314,""),Title_Lookup!$B$3:$C$27,2,0)</f>
        <v/>
      </c>
      <c r="C316" s="6" t="str">
        <f>VLOOKUP(IF(ISTEXT(Increment_Pivot!C314),Increment_Pivot!C314,""),Title_Lookup!$E$4:$F$6,2,1)</f>
        <v/>
      </c>
      <c r="D316" s="13" t="str">
        <f>MID(Increment_Pivot!D314,3,8)</f>
        <v>DESERT</v>
      </c>
      <c r="E316" s="71">
        <f>Increment_Pivot!E314</f>
        <v>17.1875</v>
      </c>
      <c r="F316" s="59">
        <f>Increment_Pivot!F314</f>
        <v>17.1875</v>
      </c>
      <c r="G316" s="59"/>
      <c r="H316" s="60">
        <f>Increment_Pivot!H314</f>
        <v>19.184519999999999</v>
      </c>
    </row>
    <row r="317" spans="1:8" x14ac:dyDescent="0.25">
      <c r="A317" s="17" t="str">
        <f>CHOOSE(IF(Increment_Pivot!A315&gt;=1,Increment_Pivot!A315,13),"JAN","FEB","MAR","APR","MAY","JUN","JLY","AUG","SEP","OCT","NOV","DEC","")</f>
        <v/>
      </c>
      <c r="B317" s="11" t="str">
        <f>VLOOKUP(IF(ISTEXT(Increment_Pivot!B315),Increment_Pivot!B315,""),Title_Lookup!$B$3:$C$27,2,0)</f>
        <v/>
      </c>
      <c r="C317" s="7" t="str">
        <f>VLOOKUP(IF(ISTEXT(Increment_Pivot!C315),Increment_Pivot!C315,""),Title_Lookup!$E$4:$F$6,2,1)</f>
        <v/>
      </c>
      <c r="D317" s="14" t="str">
        <f>MID(Increment_Pivot!D315,3,8)</f>
        <v>INLAND</v>
      </c>
      <c r="E317" s="72">
        <f>Increment_Pivot!E315</f>
        <v>17.1875</v>
      </c>
      <c r="F317" s="63">
        <f>Increment_Pivot!F315</f>
        <v>17.1875</v>
      </c>
      <c r="G317" s="63"/>
      <c r="H317" s="64">
        <f>Increment_Pivot!H315</f>
        <v>19.210979999999999</v>
      </c>
    </row>
    <row r="318" spans="1:8" x14ac:dyDescent="0.25">
      <c r="A318" s="17" t="str">
        <f>CHOOSE(IF(Increment_Pivot!A316&gt;=1,Increment_Pivot!A316,13),"JAN","FEB","MAR","APR","MAY","JUN","JLY","AUG","SEP","OCT","NOV","DEC","")</f>
        <v/>
      </c>
      <c r="B318" s="9" t="str">
        <f>VLOOKUP(IF(ISTEXT(Increment_Pivot!B316),Increment_Pivot!B316,""),Title_Lookup!$B$3:$C$27,2,0)</f>
        <v>600 to 650 kWh</v>
      </c>
      <c r="C318" s="58" t="str">
        <f>VLOOKUP(IF(ISTEXT(Increment_Pivot!C316),Increment_Pivot!C316,""),Title_Lookup!$E$4:$F$6,2,1)</f>
        <v>ALL ELECT</v>
      </c>
      <c r="D318" s="12" t="str">
        <f>MID(Increment_Pivot!D316,3,8)</f>
        <v>COASTAL</v>
      </c>
      <c r="E318" s="70"/>
      <c r="F318" s="65">
        <f>Increment_Pivot!F316</f>
        <v>18.75</v>
      </c>
      <c r="G318" s="65">
        <f>Increment_Pivot!G316</f>
        <v>18.75</v>
      </c>
      <c r="H318" s="66">
        <f>Increment_Pivot!H316</f>
        <v>20.657969999999999</v>
      </c>
    </row>
    <row r="319" spans="1:8" x14ac:dyDescent="0.25">
      <c r="A319" s="17" t="str">
        <f>CHOOSE(IF(Increment_Pivot!A317&gt;=1,Increment_Pivot!A317,13),"JAN","FEB","MAR","APR","MAY","JUN","JLY","AUG","SEP","OCT","NOV","DEC","")</f>
        <v/>
      </c>
      <c r="B319" s="10" t="str">
        <f>VLOOKUP(IF(ISTEXT(Increment_Pivot!B317),Increment_Pivot!B317,""),Title_Lookup!$B$3:$C$27,2,0)</f>
        <v/>
      </c>
      <c r="C319" s="6" t="str">
        <f>VLOOKUP(IF(ISTEXT(Increment_Pivot!C317),Increment_Pivot!C317,""),Title_Lookup!$E$4:$F$6,2,1)</f>
        <v/>
      </c>
      <c r="D319" s="13" t="str">
        <f>MID(Increment_Pivot!D317,3,8)</f>
        <v>MOUNTAIN</v>
      </c>
      <c r="E319" s="71"/>
      <c r="F319" s="59">
        <f>Increment_Pivot!F317</f>
        <v>18.75</v>
      </c>
      <c r="G319" s="59">
        <f>Increment_Pivot!G317</f>
        <v>18.75</v>
      </c>
      <c r="H319" s="60">
        <f>Increment_Pivot!H317</f>
        <v>21.019179999999999</v>
      </c>
    </row>
    <row r="320" spans="1:8" x14ac:dyDescent="0.25">
      <c r="A320" s="17" t="str">
        <f>CHOOSE(IF(Increment_Pivot!A318&gt;=1,Increment_Pivot!A318,13),"JAN","FEB","MAR","APR","MAY","JUN","JLY","AUG","SEP","OCT","NOV","DEC","")</f>
        <v/>
      </c>
      <c r="B320" s="10" t="str">
        <f>VLOOKUP(IF(ISTEXT(Increment_Pivot!B318),Increment_Pivot!B318,""),Title_Lookup!$B$3:$C$27,2,0)</f>
        <v/>
      </c>
      <c r="C320" s="6" t="str">
        <f>VLOOKUP(IF(ISTEXT(Increment_Pivot!C318),Increment_Pivot!C318,""),Title_Lookup!$E$4:$F$6,2,1)</f>
        <v/>
      </c>
      <c r="D320" s="13" t="str">
        <f>MID(Increment_Pivot!D318,3,8)</f>
        <v>DESERT</v>
      </c>
      <c r="E320" s="71"/>
      <c r="F320" s="59">
        <f>Increment_Pivot!F318</f>
        <v>18.78125</v>
      </c>
      <c r="G320" s="59">
        <f>Increment_Pivot!G318</f>
        <v>18.78125</v>
      </c>
      <c r="H320" s="60">
        <f>Increment_Pivot!H318</f>
        <v>20.842759999999998</v>
      </c>
    </row>
    <row r="321" spans="1:8" x14ac:dyDescent="0.25">
      <c r="A321" s="17" t="str">
        <f>CHOOSE(IF(Increment_Pivot!A319&gt;=1,Increment_Pivot!A319,13),"JAN","FEB","MAR","APR","MAY","JUN","JLY","AUG","SEP","OCT","NOV","DEC","")</f>
        <v/>
      </c>
      <c r="B321" s="10" t="str">
        <f>VLOOKUP(IF(ISTEXT(Increment_Pivot!B319),Increment_Pivot!B319,""),Title_Lookup!$B$3:$C$27,2,0)</f>
        <v/>
      </c>
      <c r="C321" s="7" t="str">
        <f>VLOOKUP(IF(ISTEXT(Increment_Pivot!C319),Increment_Pivot!C319,""),Title_Lookup!$E$4:$F$6,2,1)</f>
        <v/>
      </c>
      <c r="D321" s="14" t="str">
        <f>MID(Increment_Pivot!D319,3,8)</f>
        <v>INLAND</v>
      </c>
      <c r="E321" s="72"/>
      <c r="F321" s="63">
        <f>Increment_Pivot!F319</f>
        <v>18.75</v>
      </c>
      <c r="G321" s="63">
        <f>Increment_Pivot!G319</f>
        <v>18.75</v>
      </c>
      <c r="H321" s="64">
        <f>Increment_Pivot!H319</f>
        <v>20.888020000000001</v>
      </c>
    </row>
    <row r="322" spans="1:8" x14ac:dyDescent="0.25">
      <c r="A322" s="17" t="str">
        <f>CHOOSE(IF(Increment_Pivot!A320&gt;=1,Increment_Pivot!A320,13),"JAN","FEB","MAR","APR","MAY","JUN","JLY","AUG","SEP","OCT","NOV","DEC","")</f>
        <v/>
      </c>
      <c r="B322" s="10" t="str">
        <f>VLOOKUP(IF(ISTEXT(Increment_Pivot!B320),Increment_Pivot!B320,""),Title_Lookup!$B$3:$C$27,2,0)</f>
        <v/>
      </c>
      <c r="C322" s="6" t="str">
        <f>VLOOKUP(IF(ISTEXT(Increment_Pivot!C320),Increment_Pivot!C320,""),Title_Lookup!$E$4:$F$6,2,1)</f>
        <v>BASIC</v>
      </c>
      <c r="D322" s="13" t="str">
        <f>MID(Increment_Pivot!D320,3,8)</f>
        <v>COASTAL</v>
      </c>
      <c r="E322" s="70">
        <f>Increment_Pivot!E320</f>
        <v>18.272729999999999</v>
      </c>
      <c r="F322" s="65">
        <f>Increment_Pivot!F320</f>
        <v>18.272729999999999</v>
      </c>
      <c r="G322" s="65"/>
      <c r="H322" s="66">
        <f>Increment_Pivot!H320</f>
        <v>20.682700000000001</v>
      </c>
    </row>
    <row r="323" spans="1:8" x14ac:dyDescent="0.25">
      <c r="A323" s="17" t="str">
        <f>CHOOSE(IF(Increment_Pivot!A321&gt;=1,Increment_Pivot!A321,13),"JAN","FEB","MAR","APR","MAY","JUN","JLY","AUG","SEP","OCT","NOV","DEC","")</f>
        <v/>
      </c>
      <c r="B323" s="10" t="str">
        <f>VLOOKUP(IF(ISTEXT(Increment_Pivot!B321),Increment_Pivot!B321,""),Title_Lookup!$B$3:$C$27,2,0)</f>
        <v/>
      </c>
      <c r="C323" s="6" t="str">
        <f>VLOOKUP(IF(ISTEXT(Increment_Pivot!C321),Increment_Pivot!C321,""),Title_Lookup!$E$4:$F$6,2,1)</f>
        <v/>
      </c>
      <c r="D323" s="13" t="str">
        <f>MID(Increment_Pivot!D321,3,8)</f>
        <v>MOUNTAIN</v>
      </c>
      <c r="E323" s="71">
        <f>Increment_Pivot!E321</f>
        <v>18.75</v>
      </c>
      <c r="F323" s="59">
        <f>Increment_Pivot!F321</f>
        <v>18.75</v>
      </c>
      <c r="G323" s="59"/>
      <c r="H323" s="60">
        <f>Increment_Pivot!H321</f>
        <v>21.022030000000001</v>
      </c>
    </row>
    <row r="324" spans="1:8" x14ac:dyDescent="0.25">
      <c r="A324" s="17" t="str">
        <f>CHOOSE(IF(Increment_Pivot!A322&gt;=1,Increment_Pivot!A322,13),"JAN","FEB","MAR","APR","MAY","JUN","JLY","AUG","SEP","OCT","NOV","DEC","")</f>
        <v/>
      </c>
      <c r="B324" s="10" t="str">
        <f>VLOOKUP(IF(ISTEXT(Increment_Pivot!B322),Increment_Pivot!B322,""),Title_Lookup!$B$3:$C$27,2,0)</f>
        <v/>
      </c>
      <c r="C324" s="6" t="str">
        <f>VLOOKUP(IF(ISTEXT(Increment_Pivot!C322),Increment_Pivot!C322,""),Title_Lookup!$E$4:$F$6,2,1)</f>
        <v/>
      </c>
      <c r="D324" s="13" t="str">
        <f>MID(Increment_Pivot!D322,3,8)</f>
        <v>DESERT</v>
      </c>
      <c r="E324" s="71">
        <f>Increment_Pivot!E322</f>
        <v>18.9375</v>
      </c>
      <c r="F324" s="59">
        <f>Increment_Pivot!F322</f>
        <v>18.9375</v>
      </c>
      <c r="G324" s="59"/>
      <c r="H324" s="60">
        <f>Increment_Pivot!H322</f>
        <v>20.878920000000001</v>
      </c>
    </row>
    <row r="325" spans="1:8" x14ac:dyDescent="0.25">
      <c r="A325" s="17" t="str">
        <f>CHOOSE(IF(Increment_Pivot!A323&gt;=1,Increment_Pivot!A323,13),"JAN","FEB","MAR","APR","MAY","JUN","JLY","AUG","SEP","OCT","NOV","DEC","")</f>
        <v/>
      </c>
      <c r="B325" s="11" t="str">
        <f>VLOOKUP(IF(ISTEXT(Increment_Pivot!B323),Increment_Pivot!B323,""),Title_Lookup!$B$3:$C$27,2,0)</f>
        <v/>
      </c>
      <c r="C325" s="7" t="str">
        <f>VLOOKUP(IF(ISTEXT(Increment_Pivot!C323),Increment_Pivot!C323,""),Title_Lookup!$E$4:$F$6,2,1)</f>
        <v/>
      </c>
      <c r="D325" s="14" t="str">
        <f>MID(Increment_Pivot!D323,3,8)</f>
        <v>INLAND</v>
      </c>
      <c r="E325" s="72">
        <f>Increment_Pivot!E323</f>
        <v>18.75</v>
      </c>
      <c r="F325" s="63">
        <f>Increment_Pivot!F323</f>
        <v>18.75</v>
      </c>
      <c r="G325" s="63"/>
      <c r="H325" s="64">
        <f>Increment_Pivot!H323</f>
        <v>20.874040000000001</v>
      </c>
    </row>
    <row r="326" spans="1:8" x14ac:dyDescent="0.25">
      <c r="A326" s="17" t="str">
        <f>CHOOSE(IF(Increment_Pivot!A324&gt;=1,Increment_Pivot!A324,13),"JAN","FEB","MAR","APR","MAY","JUN","JLY","AUG","SEP","OCT","NOV","DEC","")</f>
        <v/>
      </c>
      <c r="B326" s="9" t="str">
        <f>VLOOKUP(IF(ISTEXT(Increment_Pivot!B324),Increment_Pivot!B324,""),Title_Lookup!$B$3:$C$27,2,0)</f>
        <v>650 to 700 kWh</v>
      </c>
      <c r="C326" s="58" t="str">
        <f>VLOOKUP(IF(ISTEXT(Increment_Pivot!C324),Increment_Pivot!C324,""),Title_Lookup!$E$4:$F$6,2,1)</f>
        <v>ALL ELECT</v>
      </c>
      <c r="D326" s="12" t="str">
        <f>MID(Increment_Pivot!D324,3,8)</f>
        <v>COASTAL</v>
      </c>
      <c r="E326" s="70"/>
      <c r="F326" s="65">
        <f>Increment_Pivot!F324</f>
        <v>20.3125</v>
      </c>
      <c r="G326" s="65">
        <f>Increment_Pivot!G324</f>
        <v>20.3125</v>
      </c>
      <c r="H326" s="66">
        <f>Increment_Pivot!H324</f>
        <v>22.317990000000002</v>
      </c>
    </row>
    <row r="327" spans="1:8" x14ac:dyDescent="0.25">
      <c r="A327" s="17" t="str">
        <f>CHOOSE(IF(Increment_Pivot!A325&gt;=1,Increment_Pivot!A325,13),"JAN","FEB","MAR","APR","MAY","JUN","JLY","AUG","SEP","OCT","NOV","DEC","")</f>
        <v/>
      </c>
      <c r="B327" s="10" t="str">
        <f>VLOOKUP(IF(ISTEXT(Increment_Pivot!B325),Increment_Pivot!B325,""),Title_Lookup!$B$3:$C$27,2,0)</f>
        <v/>
      </c>
      <c r="C327" s="6" t="str">
        <f>VLOOKUP(IF(ISTEXT(Increment_Pivot!C325),Increment_Pivot!C325,""),Title_Lookup!$E$4:$F$6,2,1)</f>
        <v/>
      </c>
      <c r="D327" s="13" t="str">
        <f>MID(Increment_Pivot!D325,3,8)</f>
        <v>MOUNTAIN</v>
      </c>
      <c r="E327" s="71"/>
      <c r="F327" s="59">
        <f>Increment_Pivot!F325</f>
        <v>20.3125</v>
      </c>
      <c r="G327" s="59">
        <f>Increment_Pivot!G325</f>
        <v>20.3125</v>
      </c>
      <c r="H327" s="60">
        <f>Increment_Pivot!H325</f>
        <v>22.699760000000001</v>
      </c>
    </row>
    <row r="328" spans="1:8" x14ac:dyDescent="0.25">
      <c r="A328" s="17" t="str">
        <f>CHOOSE(IF(Increment_Pivot!A326&gt;=1,Increment_Pivot!A326,13),"JAN","FEB","MAR","APR","MAY","JUN","JLY","AUG","SEP","OCT","NOV","DEC","")</f>
        <v/>
      </c>
      <c r="B328" s="10" t="str">
        <f>VLOOKUP(IF(ISTEXT(Increment_Pivot!B326),Increment_Pivot!B326,""),Title_Lookup!$B$3:$C$27,2,0)</f>
        <v/>
      </c>
      <c r="C328" s="6" t="str">
        <f>VLOOKUP(IF(ISTEXT(Increment_Pivot!C326),Increment_Pivot!C326,""),Title_Lookup!$E$4:$F$6,2,1)</f>
        <v/>
      </c>
      <c r="D328" s="13" t="str">
        <f>MID(Increment_Pivot!D326,3,8)</f>
        <v>DESERT</v>
      </c>
      <c r="E328" s="71"/>
      <c r="F328" s="59">
        <f>Increment_Pivot!F326</f>
        <v>20.3125</v>
      </c>
      <c r="G328" s="59">
        <f>Increment_Pivot!G326</f>
        <v>20.3125</v>
      </c>
      <c r="H328" s="60">
        <f>Increment_Pivot!H326</f>
        <v>22.44042</v>
      </c>
    </row>
    <row r="329" spans="1:8" x14ac:dyDescent="0.25">
      <c r="A329" s="17" t="str">
        <f>CHOOSE(IF(Increment_Pivot!A327&gt;=1,Increment_Pivot!A327,13),"JAN","FEB","MAR","APR","MAY","JUN","JLY","AUG","SEP","OCT","NOV","DEC","")</f>
        <v/>
      </c>
      <c r="B329" s="10" t="str">
        <f>VLOOKUP(IF(ISTEXT(Increment_Pivot!B327),Increment_Pivot!B327,""),Title_Lookup!$B$3:$C$27,2,0)</f>
        <v/>
      </c>
      <c r="C329" s="7" t="str">
        <f>VLOOKUP(IF(ISTEXT(Increment_Pivot!C327),Increment_Pivot!C327,""),Title_Lookup!$E$4:$F$6,2,1)</f>
        <v/>
      </c>
      <c r="D329" s="14" t="str">
        <f>MID(Increment_Pivot!D327,3,8)</f>
        <v>INLAND</v>
      </c>
      <c r="E329" s="72"/>
      <c r="F329" s="63">
        <f>Increment_Pivot!F327</f>
        <v>20.3125</v>
      </c>
      <c r="G329" s="63">
        <f>Increment_Pivot!G327</f>
        <v>20.3125</v>
      </c>
      <c r="H329" s="64">
        <f>Increment_Pivot!H327</f>
        <v>22.55198</v>
      </c>
    </row>
    <row r="330" spans="1:8" x14ac:dyDescent="0.25">
      <c r="A330" s="17" t="str">
        <f>CHOOSE(IF(Increment_Pivot!A328&gt;=1,Increment_Pivot!A328,13),"JAN","FEB","MAR","APR","MAY","JUN","JLY","AUG","SEP","OCT","NOV","DEC","")</f>
        <v/>
      </c>
      <c r="B330" s="10" t="str">
        <f>VLOOKUP(IF(ISTEXT(Increment_Pivot!B328),Increment_Pivot!B328,""),Title_Lookup!$B$3:$C$27,2,0)</f>
        <v/>
      </c>
      <c r="C330" s="6" t="str">
        <f>VLOOKUP(IF(ISTEXT(Increment_Pivot!C328),Increment_Pivot!C328,""),Title_Lookup!$E$4:$F$6,2,1)</f>
        <v>BASIC</v>
      </c>
      <c r="D330" s="13" t="str">
        <f>MID(Increment_Pivot!D328,3,8)</f>
        <v>COASTAL</v>
      </c>
      <c r="E330" s="70">
        <f>Increment_Pivot!E328</f>
        <v>20.3125</v>
      </c>
      <c r="F330" s="65">
        <f>Increment_Pivot!F328</f>
        <v>20.3125</v>
      </c>
      <c r="G330" s="65"/>
      <c r="H330" s="66">
        <f>Increment_Pivot!H328</f>
        <v>22.358090000000001</v>
      </c>
    </row>
    <row r="331" spans="1:8" x14ac:dyDescent="0.25">
      <c r="A331" s="17" t="str">
        <f>CHOOSE(IF(Increment_Pivot!A329&gt;=1,Increment_Pivot!A329,13),"JAN","FEB","MAR","APR","MAY","JUN","JLY","AUG","SEP","OCT","NOV","DEC","")</f>
        <v/>
      </c>
      <c r="B331" s="10" t="str">
        <f>VLOOKUP(IF(ISTEXT(Increment_Pivot!B329),Increment_Pivot!B329,""),Title_Lookup!$B$3:$C$27,2,0)</f>
        <v/>
      </c>
      <c r="C331" s="6" t="str">
        <f>VLOOKUP(IF(ISTEXT(Increment_Pivot!C329),Increment_Pivot!C329,""),Title_Lookup!$E$4:$F$6,2,1)</f>
        <v/>
      </c>
      <c r="D331" s="13" t="str">
        <f>MID(Increment_Pivot!D329,3,8)</f>
        <v>MOUNTAIN</v>
      </c>
      <c r="E331" s="71">
        <f>Increment_Pivot!E329</f>
        <v>20.3125</v>
      </c>
      <c r="F331" s="59">
        <f>Increment_Pivot!F329</f>
        <v>20.3125</v>
      </c>
      <c r="G331" s="59"/>
      <c r="H331" s="60">
        <f>Increment_Pivot!H329</f>
        <v>22.707329999999999</v>
      </c>
    </row>
    <row r="332" spans="1:8" x14ac:dyDescent="0.25">
      <c r="A332" s="17" t="str">
        <f>CHOOSE(IF(Increment_Pivot!A330&gt;=1,Increment_Pivot!A330,13),"JAN","FEB","MAR","APR","MAY","JUN","JLY","AUG","SEP","OCT","NOV","DEC","")</f>
        <v/>
      </c>
      <c r="B332" s="10" t="str">
        <f>VLOOKUP(IF(ISTEXT(Increment_Pivot!B330),Increment_Pivot!B330,""),Title_Lookup!$B$3:$C$27,2,0)</f>
        <v/>
      </c>
      <c r="C332" s="6" t="str">
        <f>VLOOKUP(IF(ISTEXT(Increment_Pivot!C330),Increment_Pivot!C330,""),Title_Lookup!$E$4:$F$6,2,1)</f>
        <v/>
      </c>
      <c r="D332" s="13" t="str">
        <f>MID(Increment_Pivot!D330,3,8)</f>
        <v>DESERT</v>
      </c>
      <c r="E332" s="71">
        <f>Increment_Pivot!E330</f>
        <v>20.3125</v>
      </c>
      <c r="F332" s="59">
        <f>Increment_Pivot!F330</f>
        <v>20.3125</v>
      </c>
      <c r="G332" s="59"/>
      <c r="H332" s="60">
        <f>Increment_Pivot!H330</f>
        <v>22.56127</v>
      </c>
    </row>
    <row r="333" spans="1:8" x14ac:dyDescent="0.25">
      <c r="A333" s="17" t="str">
        <f>CHOOSE(IF(Increment_Pivot!A331&gt;=1,Increment_Pivot!A331,13),"JAN","FEB","MAR","APR","MAY","JUN","JLY","AUG","SEP","OCT","NOV","DEC","")</f>
        <v/>
      </c>
      <c r="B333" s="11" t="str">
        <f>VLOOKUP(IF(ISTEXT(Increment_Pivot!B331),Increment_Pivot!B331,""),Title_Lookup!$B$3:$C$27,2,0)</f>
        <v/>
      </c>
      <c r="C333" s="7" t="str">
        <f>VLOOKUP(IF(ISTEXT(Increment_Pivot!C331),Increment_Pivot!C331,""),Title_Lookup!$E$4:$F$6,2,1)</f>
        <v/>
      </c>
      <c r="D333" s="14" t="str">
        <f>MID(Increment_Pivot!D331,3,8)</f>
        <v>INLAND</v>
      </c>
      <c r="E333" s="72">
        <f>Increment_Pivot!E331</f>
        <v>20.3125</v>
      </c>
      <c r="F333" s="63">
        <f>Increment_Pivot!F331</f>
        <v>20.3125</v>
      </c>
      <c r="G333" s="63"/>
      <c r="H333" s="64">
        <f>Increment_Pivot!H331</f>
        <v>22.537489999999998</v>
      </c>
    </row>
    <row r="334" spans="1:8" x14ac:dyDescent="0.25">
      <c r="A334" s="17" t="str">
        <f>CHOOSE(IF(Increment_Pivot!A332&gt;=1,Increment_Pivot!A332,13),"JAN","FEB","MAR","APR","MAY","JUN","JLY","AUG","SEP","OCT","NOV","DEC","")</f>
        <v/>
      </c>
      <c r="B334" s="9" t="str">
        <f>VLOOKUP(IF(ISTEXT(Increment_Pivot!B332),Increment_Pivot!B332,""),Title_Lookup!$B$3:$C$27,2,0)</f>
        <v>700 to 800 kWh</v>
      </c>
      <c r="C334" s="58" t="str">
        <f>VLOOKUP(IF(ISTEXT(Increment_Pivot!C332),Increment_Pivot!C332,""),Title_Lookup!$E$4:$F$6,2,1)</f>
        <v>ALL ELECT</v>
      </c>
      <c r="D334" s="12" t="str">
        <f>MID(Increment_Pivot!D332,3,8)</f>
        <v>COASTAL</v>
      </c>
      <c r="E334" s="70"/>
      <c r="F334" s="65">
        <f>Increment_Pivot!F332</f>
        <v>21.875</v>
      </c>
      <c r="G334" s="65">
        <f>Increment_Pivot!G332</f>
        <v>21.875</v>
      </c>
      <c r="H334" s="66">
        <f>Increment_Pivot!H332</f>
        <v>24.70806</v>
      </c>
    </row>
    <row r="335" spans="1:8" x14ac:dyDescent="0.25">
      <c r="A335" s="17" t="str">
        <f>CHOOSE(IF(Increment_Pivot!A333&gt;=1,Increment_Pivot!A333,13),"JAN","FEB","MAR","APR","MAY","JUN","JLY","AUG","SEP","OCT","NOV","DEC","")</f>
        <v/>
      </c>
      <c r="B335" s="10" t="str">
        <f>VLOOKUP(IF(ISTEXT(Increment_Pivot!B333),Increment_Pivot!B333,""),Title_Lookup!$B$3:$C$27,2,0)</f>
        <v/>
      </c>
      <c r="C335" s="6" t="str">
        <f>VLOOKUP(IF(ISTEXT(Increment_Pivot!C333),Increment_Pivot!C333,""),Title_Lookup!$E$4:$F$6,2,1)</f>
        <v/>
      </c>
      <c r="D335" s="13" t="str">
        <f>MID(Increment_Pivot!D333,3,8)</f>
        <v>MOUNTAIN</v>
      </c>
      <c r="E335" s="71"/>
      <c r="F335" s="59">
        <f>Increment_Pivot!F333</f>
        <v>21.90625</v>
      </c>
      <c r="G335" s="59">
        <f>Increment_Pivot!G333</f>
        <v>21.90625</v>
      </c>
      <c r="H335" s="60">
        <f>Increment_Pivot!H333</f>
        <v>25.208300000000001</v>
      </c>
    </row>
    <row r="336" spans="1:8" x14ac:dyDescent="0.25">
      <c r="A336" s="17" t="str">
        <f>CHOOSE(IF(Increment_Pivot!A334&gt;=1,Increment_Pivot!A334,13),"JAN","FEB","MAR","APR","MAY","JUN","JLY","AUG","SEP","OCT","NOV","DEC","")</f>
        <v/>
      </c>
      <c r="B336" s="10" t="str">
        <f>VLOOKUP(IF(ISTEXT(Increment_Pivot!B334),Increment_Pivot!B334,""),Title_Lookup!$B$3:$C$27,2,0)</f>
        <v/>
      </c>
      <c r="C336" s="6" t="str">
        <f>VLOOKUP(IF(ISTEXT(Increment_Pivot!C334),Increment_Pivot!C334,""),Title_Lookup!$E$4:$F$6,2,1)</f>
        <v/>
      </c>
      <c r="D336" s="13" t="str">
        <f>MID(Increment_Pivot!D334,3,8)</f>
        <v>DESERT</v>
      </c>
      <c r="E336" s="71"/>
      <c r="F336" s="59">
        <f>Increment_Pivot!F334</f>
        <v>21.90625</v>
      </c>
      <c r="G336" s="59">
        <f>Increment_Pivot!G334</f>
        <v>21.90625</v>
      </c>
      <c r="H336" s="60">
        <f>Increment_Pivot!H334</f>
        <v>25.029530000000001</v>
      </c>
    </row>
    <row r="337" spans="1:8" x14ac:dyDescent="0.25">
      <c r="A337" s="17" t="str">
        <f>CHOOSE(IF(Increment_Pivot!A335&gt;=1,Increment_Pivot!A335,13),"JAN","FEB","MAR","APR","MAY","JUN","JLY","AUG","SEP","OCT","NOV","DEC","")</f>
        <v/>
      </c>
      <c r="B337" s="10" t="str">
        <f>VLOOKUP(IF(ISTEXT(Increment_Pivot!B335),Increment_Pivot!B335,""),Title_Lookup!$B$3:$C$27,2,0)</f>
        <v/>
      </c>
      <c r="C337" s="7" t="str">
        <f>VLOOKUP(IF(ISTEXT(Increment_Pivot!C335),Increment_Pivot!C335,""),Title_Lookup!$E$4:$F$6,2,1)</f>
        <v/>
      </c>
      <c r="D337" s="14" t="str">
        <f>MID(Increment_Pivot!D335,3,8)</f>
        <v>INLAND</v>
      </c>
      <c r="E337" s="72"/>
      <c r="F337" s="63">
        <f>Increment_Pivot!F335</f>
        <v>21.875</v>
      </c>
      <c r="G337" s="63">
        <f>Increment_Pivot!G335</f>
        <v>21.875</v>
      </c>
      <c r="H337" s="64">
        <f>Increment_Pivot!H335</f>
        <v>25.010870000000001</v>
      </c>
    </row>
    <row r="338" spans="1:8" x14ac:dyDescent="0.25">
      <c r="A338" s="17" t="str">
        <f>CHOOSE(IF(Increment_Pivot!A336&gt;=1,Increment_Pivot!A336,13),"JAN","FEB","MAR","APR","MAY","JUN","JLY","AUG","SEP","OCT","NOV","DEC","")</f>
        <v/>
      </c>
      <c r="B338" s="10" t="str">
        <f>VLOOKUP(IF(ISTEXT(Increment_Pivot!B336),Increment_Pivot!B336,""),Title_Lookup!$B$3:$C$27,2,0)</f>
        <v/>
      </c>
      <c r="C338" s="6" t="str">
        <f>VLOOKUP(IF(ISTEXT(Increment_Pivot!C336),Increment_Pivot!C336,""),Title_Lookup!$E$4:$F$6,2,1)</f>
        <v>BASIC</v>
      </c>
      <c r="D338" s="13" t="str">
        <f>MID(Increment_Pivot!D336,3,8)</f>
        <v>COASTAL</v>
      </c>
      <c r="E338" s="70">
        <f>Increment_Pivot!E336</f>
        <v>21.875</v>
      </c>
      <c r="F338" s="65">
        <f>Increment_Pivot!F336</f>
        <v>21.875</v>
      </c>
      <c r="G338" s="65"/>
      <c r="H338" s="66">
        <f>Increment_Pivot!H336</f>
        <v>24.769839999999999</v>
      </c>
    </row>
    <row r="339" spans="1:8" x14ac:dyDescent="0.25">
      <c r="A339" s="17" t="str">
        <f>CHOOSE(IF(Increment_Pivot!A337&gt;=1,Increment_Pivot!A337,13),"JAN","FEB","MAR","APR","MAY","JUN","JLY","AUG","SEP","OCT","NOV","DEC","")</f>
        <v/>
      </c>
      <c r="B339" s="10" t="str">
        <f>VLOOKUP(IF(ISTEXT(Increment_Pivot!B337),Increment_Pivot!B337,""),Title_Lookup!$B$3:$C$27,2,0)</f>
        <v/>
      </c>
      <c r="C339" s="6" t="str">
        <f>VLOOKUP(IF(ISTEXT(Increment_Pivot!C337),Increment_Pivot!C337,""),Title_Lookup!$E$4:$F$6,2,1)</f>
        <v/>
      </c>
      <c r="D339" s="13" t="str">
        <f>MID(Increment_Pivot!D337,3,8)</f>
        <v>MOUNTAIN</v>
      </c>
      <c r="E339" s="71">
        <f>Increment_Pivot!E337</f>
        <v>21.90625</v>
      </c>
      <c r="F339" s="59">
        <f>Increment_Pivot!F337</f>
        <v>21.90625</v>
      </c>
      <c r="G339" s="59"/>
      <c r="H339" s="60">
        <f>Increment_Pivot!H337</f>
        <v>25.14545</v>
      </c>
    </row>
    <row r="340" spans="1:8" x14ac:dyDescent="0.25">
      <c r="A340" s="17" t="str">
        <f>CHOOSE(IF(Increment_Pivot!A338&gt;=1,Increment_Pivot!A338,13),"JAN","FEB","MAR","APR","MAY","JUN","JLY","AUG","SEP","OCT","NOV","DEC","")</f>
        <v/>
      </c>
      <c r="B340" s="10" t="str">
        <f>VLOOKUP(IF(ISTEXT(Increment_Pivot!B338),Increment_Pivot!B338,""),Title_Lookup!$B$3:$C$27,2,0)</f>
        <v/>
      </c>
      <c r="C340" s="6" t="str">
        <f>VLOOKUP(IF(ISTEXT(Increment_Pivot!C338),Increment_Pivot!C338,""),Title_Lookup!$E$4:$F$6,2,1)</f>
        <v/>
      </c>
      <c r="D340" s="13" t="str">
        <f>MID(Increment_Pivot!D338,3,8)</f>
        <v>DESERT</v>
      </c>
      <c r="E340" s="71">
        <f>Increment_Pivot!E338</f>
        <v>21.9375</v>
      </c>
      <c r="F340" s="59">
        <f>Increment_Pivot!F338</f>
        <v>21.9375</v>
      </c>
      <c r="G340" s="59"/>
      <c r="H340" s="60">
        <f>Increment_Pivot!H338</f>
        <v>24.991569999999999</v>
      </c>
    </row>
    <row r="341" spans="1:8" x14ac:dyDescent="0.25">
      <c r="A341" s="17" t="str">
        <f>CHOOSE(IF(Increment_Pivot!A339&gt;=1,Increment_Pivot!A339,13),"JAN","FEB","MAR","APR","MAY","JUN","JLY","AUG","SEP","OCT","NOV","DEC","")</f>
        <v/>
      </c>
      <c r="B341" s="11" t="str">
        <f>VLOOKUP(IF(ISTEXT(Increment_Pivot!B339),Increment_Pivot!B339,""),Title_Lookup!$B$3:$C$27,2,0)</f>
        <v/>
      </c>
      <c r="C341" s="7" t="str">
        <f>VLOOKUP(IF(ISTEXT(Increment_Pivot!C339),Increment_Pivot!C339,""),Title_Lookup!$E$4:$F$6,2,1)</f>
        <v/>
      </c>
      <c r="D341" s="14" t="str">
        <f>MID(Increment_Pivot!D339,3,8)</f>
        <v>INLAND</v>
      </c>
      <c r="E341" s="72">
        <f>Increment_Pivot!E339</f>
        <v>21.875</v>
      </c>
      <c r="F341" s="63">
        <f>Increment_Pivot!F339</f>
        <v>21.875</v>
      </c>
      <c r="G341" s="63"/>
      <c r="H341" s="64">
        <f>Increment_Pivot!H339</f>
        <v>24.948720000000002</v>
      </c>
    </row>
    <row r="342" spans="1:8" x14ac:dyDescent="0.25">
      <c r="A342" s="17" t="str">
        <f>CHOOSE(IF(Increment_Pivot!A340&gt;=1,Increment_Pivot!A340,13),"JAN","FEB","MAR","APR","MAY","JUN","JLY","AUG","SEP","OCT","NOV","DEC","")</f>
        <v/>
      </c>
      <c r="B342" s="9" t="str">
        <f>VLOOKUP(IF(ISTEXT(Increment_Pivot!B340),Increment_Pivot!B340,""),Title_Lookup!$B$3:$C$27,2,0)</f>
        <v>800 to 900 kWh</v>
      </c>
      <c r="C342" s="58" t="str">
        <f>VLOOKUP(IF(ISTEXT(Increment_Pivot!C340),Increment_Pivot!C340,""),Title_Lookup!$E$4:$F$6,2,1)</f>
        <v>ALL ELECT</v>
      </c>
      <c r="D342" s="12" t="str">
        <f>MID(Increment_Pivot!D340,3,8)</f>
        <v>COASTAL</v>
      </c>
      <c r="E342" s="70"/>
      <c r="F342" s="65">
        <f>Increment_Pivot!F340</f>
        <v>25</v>
      </c>
      <c r="G342" s="65">
        <f>Increment_Pivot!G340</f>
        <v>25</v>
      </c>
      <c r="H342" s="66">
        <f>Increment_Pivot!H340</f>
        <v>28.057749999999999</v>
      </c>
    </row>
    <row r="343" spans="1:8" x14ac:dyDescent="0.25">
      <c r="A343" s="17" t="str">
        <f>CHOOSE(IF(Increment_Pivot!A341&gt;=1,Increment_Pivot!A341,13),"JAN","FEB","MAR","APR","MAY","JUN","JLY","AUG","SEP","OCT","NOV","DEC","")</f>
        <v/>
      </c>
      <c r="B343" s="10" t="str">
        <f>VLOOKUP(IF(ISTEXT(Increment_Pivot!B341),Increment_Pivot!B341,""),Title_Lookup!$B$3:$C$27,2,0)</f>
        <v/>
      </c>
      <c r="C343" s="6" t="str">
        <f>VLOOKUP(IF(ISTEXT(Increment_Pivot!C341),Increment_Pivot!C341,""),Title_Lookup!$E$4:$F$6,2,1)</f>
        <v/>
      </c>
      <c r="D343" s="13" t="str">
        <f>MID(Increment_Pivot!D341,3,8)</f>
        <v>MOUNTAIN</v>
      </c>
      <c r="E343" s="71"/>
      <c r="F343" s="59">
        <f>Increment_Pivot!F341</f>
        <v>25</v>
      </c>
      <c r="G343" s="59">
        <f>Increment_Pivot!G341</f>
        <v>25</v>
      </c>
      <c r="H343" s="60">
        <f>Increment_Pivot!H341</f>
        <v>28.59432</v>
      </c>
    </row>
    <row r="344" spans="1:8" x14ac:dyDescent="0.25">
      <c r="A344" s="17" t="str">
        <f>CHOOSE(IF(Increment_Pivot!A342&gt;=1,Increment_Pivot!A342,13),"JAN","FEB","MAR","APR","MAY","JUN","JLY","AUG","SEP","OCT","NOV","DEC","")</f>
        <v/>
      </c>
      <c r="B344" s="10" t="str">
        <f>VLOOKUP(IF(ISTEXT(Increment_Pivot!B342),Increment_Pivot!B342,""),Title_Lookup!$B$3:$C$27,2,0)</f>
        <v/>
      </c>
      <c r="C344" s="6" t="str">
        <f>VLOOKUP(IF(ISTEXT(Increment_Pivot!C342),Increment_Pivot!C342,""),Title_Lookup!$E$4:$F$6,2,1)</f>
        <v/>
      </c>
      <c r="D344" s="13" t="str">
        <f>MID(Increment_Pivot!D342,3,8)</f>
        <v>DESERT</v>
      </c>
      <c r="E344" s="71"/>
      <c r="F344" s="59">
        <f>Increment_Pivot!F342</f>
        <v>25.0625</v>
      </c>
      <c r="G344" s="59">
        <f>Increment_Pivot!G342</f>
        <v>25.0625</v>
      </c>
      <c r="H344" s="60">
        <f>Increment_Pivot!H342</f>
        <v>28.257210000000001</v>
      </c>
    </row>
    <row r="345" spans="1:8" x14ac:dyDescent="0.25">
      <c r="A345" s="17" t="str">
        <f>CHOOSE(IF(Increment_Pivot!A343&gt;=1,Increment_Pivot!A343,13),"JAN","FEB","MAR","APR","MAY","JUN","JLY","AUG","SEP","OCT","NOV","DEC","")</f>
        <v/>
      </c>
      <c r="B345" s="10" t="str">
        <f>VLOOKUP(IF(ISTEXT(Increment_Pivot!B343),Increment_Pivot!B343,""),Title_Lookup!$B$3:$C$27,2,0)</f>
        <v/>
      </c>
      <c r="C345" s="7" t="str">
        <f>VLOOKUP(IF(ISTEXT(Increment_Pivot!C343),Increment_Pivot!C343,""),Title_Lookup!$E$4:$F$6,2,1)</f>
        <v/>
      </c>
      <c r="D345" s="14" t="str">
        <f>MID(Increment_Pivot!D343,3,8)</f>
        <v>INLAND</v>
      </c>
      <c r="E345" s="72"/>
      <c r="F345" s="63">
        <f>Increment_Pivot!F343</f>
        <v>25</v>
      </c>
      <c r="G345" s="63">
        <f>Increment_Pivot!G343</f>
        <v>25</v>
      </c>
      <c r="H345" s="64">
        <f>Increment_Pivot!H343</f>
        <v>28.323340000000002</v>
      </c>
    </row>
    <row r="346" spans="1:8" x14ac:dyDescent="0.25">
      <c r="A346" s="17" t="str">
        <f>CHOOSE(IF(Increment_Pivot!A344&gt;=1,Increment_Pivot!A344,13),"JAN","FEB","MAR","APR","MAY","JUN","JLY","AUG","SEP","OCT","NOV","DEC","")</f>
        <v/>
      </c>
      <c r="B346" s="10" t="str">
        <f>VLOOKUP(IF(ISTEXT(Increment_Pivot!B344),Increment_Pivot!B344,""),Title_Lookup!$B$3:$C$27,2,0)</f>
        <v/>
      </c>
      <c r="C346" s="6" t="str">
        <f>VLOOKUP(IF(ISTEXT(Increment_Pivot!C344),Increment_Pivot!C344,""),Title_Lookup!$E$4:$F$6,2,1)</f>
        <v>BASIC</v>
      </c>
      <c r="D346" s="13" t="str">
        <f>MID(Increment_Pivot!D344,3,8)</f>
        <v>COASTAL</v>
      </c>
      <c r="E346" s="70">
        <f>Increment_Pivot!E344</f>
        <v>25</v>
      </c>
      <c r="F346" s="65">
        <f>Increment_Pivot!F344</f>
        <v>25</v>
      </c>
      <c r="G346" s="65"/>
      <c r="H346" s="66">
        <f>Increment_Pivot!H344</f>
        <v>28.105029999999999</v>
      </c>
    </row>
    <row r="347" spans="1:8" x14ac:dyDescent="0.25">
      <c r="A347" s="17" t="str">
        <f>CHOOSE(IF(Increment_Pivot!A345&gt;=1,Increment_Pivot!A345,13),"JAN","FEB","MAR","APR","MAY","JUN","JLY","AUG","SEP","OCT","NOV","DEC","")</f>
        <v/>
      </c>
      <c r="B347" s="10" t="str">
        <f>VLOOKUP(IF(ISTEXT(Increment_Pivot!B345),Increment_Pivot!B345,""),Title_Lookup!$B$3:$C$27,2,0)</f>
        <v/>
      </c>
      <c r="C347" s="6" t="str">
        <f>VLOOKUP(IF(ISTEXT(Increment_Pivot!C345),Increment_Pivot!C345,""),Title_Lookup!$E$4:$F$6,2,1)</f>
        <v/>
      </c>
      <c r="D347" s="13" t="str">
        <f>MID(Increment_Pivot!D345,3,8)</f>
        <v>MOUNTAIN</v>
      </c>
      <c r="E347" s="71">
        <f>Increment_Pivot!E345</f>
        <v>25</v>
      </c>
      <c r="F347" s="59">
        <f>Increment_Pivot!F345</f>
        <v>25</v>
      </c>
      <c r="G347" s="59"/>
      <c r="H347" s="60">
        <f>Increment_Pivot!H345</f>
        <v>28.543589999999998</v>
      </c>
    </row>
    <row r="348" spans="1:8" x14ac:dyDescent="0.25">
      <c r="A348" s="17" t="str">
        <f>CHOOSE(IF(Increment_Pivot!A346&gt;=1,Increment_Pivot!A346,13),"JAN","FEB","MAR","APR","MAY","JUN","JLY","AUG","SEP","OCT","NOV","DEC","")</f>
        <v/>
      </c>
      <c r="B348" s="10" t="str">
        <f>VLOOKUP(IF(ISTEXT(Increment_Pivot!B346),Increment_Pivot!B346,""),Title_Lookup!$B$3:$C$27,2,0)</f>
        <v/>
      </c>
      <c r="C348" s="6" t="str">
        <f>VLOOKUP(IF(ISTEXT(Increment_Pivot!C346),Increment_Pivot!C346,""),Title_Lookup!$E$4:$F$6,2,1)</f>
        <v/>
      </c>
      <c r="D348" s="13" t="str">
        <f>MID(Increment_Pivot!D346,3,8)</f>
        <v>DESERT</v>
      </c>
      <c r="E348" s="71">
        <f>Increment_Pivot!E346</f>
        <v>25.0625</v>
      </c>
      <c r="F348" s="59">
        <f>Increment_Pivot!F346</f>
        <v>25.0625</v>
      </c>
      <c r="G348" s="59"/>
      <c r="H348" s="60">
        <f>Increment_Pivot!H346</f>
        <v>28.275690000000001</v>
      </c>
    </row>
    <row r="349" spans="1:8" x14ac:dyDescent="0.25">
      <c r="A349" s="17" t="str">
        <f>CHOOSE(IF(Increment_Pivot!A347&gt;=1,Increment_Pivot!A347,13),"JAN","FEB","MAR","APR","MAY","JUN","JLY","AUG","SEP","OCT","NOV","DEC","")</f>
        <v/>
      </c>
      <c r="B349" s="11" t="str">
        <f>VLOOKUP(IF(ISTEXT(Increment_Pivot!B347),Increment_Pivot!B347,""),Title_Lookup!$B$3:$C$27,2,0)</f>
        <v/>
      </c>
      <c r="C349" s="7" t="str">
        <f>VLOOKUP(IF(ISTEXT(Increment_Pivot!C347),Increment_Pivot!C347,""),Title_Lookup!$E$4:$F$6,2,1)</f>
        <v/>
      </c>
      <c r="D349" s="14" t="str">
        <f>MID(Increment_Pivot!D347,3,8)</f>
        <v>INLAND</v>
      </c>
      <c r="E349" s="72">
        <f>Increment_Pivot!E347</f>
        <v>24.757580000000001</v>
      </c>
      <c r="F349" s="63">
        <f>Increment_Pivot!F347</f>
        <v>24.757580000000001</v>
      </c>
      <c r="G349" s="63"/>
      <c r="H349" s="64">
        <f>Increment_Pivot!H347</f>
        <v>28.27563</v>
      </c>
    </row>
    <row r="350" spans="1:8" x14ac:dyDescent="0.25">
      <c r="A350" s="17" t="str">
        <f>CHOOSE(IF(Increment_Pivot!A348&gt;=1,Increment_Pivot!A348,13),"JAN","FEB","MAR","APR","MAY","JUN","JLY","AUG","SEP","OCT","NOV","DEC","")</f>
        <v/>
      </c>
      <c r="B350" s="9" t="str">
        <f>VLOOKUP(IF(ISTEXT(Increment_Pivot!B348),Increment_Pivot!B348,""),Title_Lookup!$B$3:$C$27,2,0)</f>
        <v>900 to 1000 kWh</v>
      </c>
      <c r="C350" s="58" t="str">
        <f>VLOOKUP(IF(ISTEXT(Increment_Pivot!C348),Increment_Pivot!C348,""),Title_Lookup!$E$4:$F$6,2,1)</f>
        <v>ALL ELECT</v>
      </c>
      <c r="D350" s="12" t="str">
        <f>MID(Increment_Pivot!D348,3,8)</f>
        <v>COASTAL</v>
      </c>
      <c r="E350" s="70"/>
      <c r="F350" s="65">
        <f>Increment_Pivot!F348</f>
        <v>28.125</v>
      </c>
      <c r="G350" s="65">
        <f>Increment_Pivot!G348</f>
        <v>28.125</v>
      </c>
      <c r="H350" s="66">
        <f>Increment_Pivot!H348</f>
        <v>31.366630000000001</v>
      </c>
    </row>
    <row r="351" spans="1:8" x14ac:dyDescent="0.25">
      <c r="A351" s="17" t="str">
        <f>CHOOSE(IF(Increment_Pivot!A349&gt;=1,Increment_Pivot!A349,13),"JAN","FEB","MAR","APR","MAY","JUN","JLY","AUG","SEP","OCT","NOV","DEC","")</f>
        <v/>
      </c>
      <c r="B351" s="10" t="str">
        <f>VLOOKUP(IF(ISTEXT(Increment_Pivot!B349),Increment_Pivot!B349,""),Title_Lookup!$B$3:$C$27,2,0)</f>
        <v/>
      </c>
      <c r="C351" s="6" t="str">
        <f>VLOOKUP(IF(ISTEXT(Increment_Pivot!C349),Increment_Pivot!C349,""),Title_Lookup!$E$4:$F$6,2,1)</f>
        <v/>
      </c>
      <c r="D351" s="13" t="str">
        <f>MID(Increment_Pivot!D349,3,8)</f>
        <v>MOUNTAIN</v>
      </c>
      <c r="E351" s="71"/>
      <c r="F351" s="59">
        <f>Increment_Pivot!F349</f>
        <v>28.125</v>
      </c>
      <c r="G351" s="59">
        <f>Increment_Pivot!G349</f>
        <v>28.125</v>
      </c>
      <c r="H351" s="60">
        <f>Increment_Pivot!H349</f>
        <v>31.93563</v>
      </c>
    </row>
    <row r="352" spans="1:8" x14ac:dyDescent="0.25">
      <c r="A352" s="17" t="str">
        <f>CHOOSE(IF(Increment_Pivot!A350&gt;=1,Increment_Pivot!A350,13),"JAN","FEB","MAR","APR","MAY","JUN","JLY","AUG","SEP","OCT","NOV","DEC","")</f>
        <v/>
      </c>
      <c r="B352" s="10" t="str">
        <f>VLOOKUP(IF(ISTEXT(Increment_Pivot!B350),Increment_Pivot!B350,""),Title_Lookup!$B$3:$C$27,2,0)</f>
        <v/>
      </c>
      <c r="C352" s="6" t="str">
        <f>VLOOKUP(IF(ISTEXT(Increment_Pivot!C350),Increment_Pivot!C350,""),Title_Lookup!$E$4:$F$6,2,1)</f>
        <v/>
      </c>
      <c r="D352" s="13" t="str">
        <f>MID(Increment_Pivot!D350,3,8)</f>
        <v>DESERT</v>
      </c>
      <c r="E352" s="71"/>
      <c r="F352" s="59">
        <f>Increment_Pivot!F350</f>
        <v>28.15625</v>
      </c>
      <c r="G352" s="59">
        <f>Increment_Pivot!G350</f>
        <v>28.15625</v>
      </c>
      <c r="H352" s="60">
        <f>Increment_Pivot!H350</f>
        <v>31.52027</v>
      </c>
    </row>
    <row r="353" spans="1:8" x14ac:dyDescent="0.25">
      <c r="A353" s="17" t="str">
        <f>CHOOSE(IF(Increment_Pivot!A351&gt;=1,Increment_Pivot!A351,13),"JAN","FEB","MAR","APR","MAY","JUN","JLY","AUG","SEP","OCT","NOV","DEC","")</f>
        <v/>
      </c>
      <c r="B353" s="10" t="str">
        <f>VLOOKUP(IF(ISTEXT(Increment_Pivot!B351),Increment_Pivot!B351,""),Title_Lookup!$B$3:$C$27,2,0)</f>
        <v/>
      </c>
      <c r="C353" s="7" t="str">
        <f>VLOOKUP(IF(ISTEXT(Increment_Pivot!C351),Increment_Pivot!C351,""),Title_Lookup!$E$4:$F$6,2,1)</f>
        <v/>
      </c>
      <c r="D353" s="14" t="str">
        <f>MID(Increment_Pivot!D351,3,8)</f>
        <v>INLAND</v>
      </c>
      <c r="E353" s="72"/>
      <c r="F353" s="63">
        <f>Increment_Pivot!F351</f>
        <v>28.125</v>
      </c>
      <c r="G353" s="63">
        <f>Increment_Pivot!G351</f>
        <v>28.125</v>
      </c>
      <c r="H353" s="64">
        <f>Increment_Pivot!H351</f>
        <v>31.664059999999999</v>
      </c>
    </row>
    <row r="354" spans="1:8" x14ac:dyDescent="0.25">
      <c r="A354" s="17" t="str">
        <f>CHOOSE(IF(Increment_Pivot!A352&gt;=1,Increment_Pivot!A352,13),"JAN","FEB","MAR","APR","MAY","JUN","JLY","AUG","SEP","OCT","NOV","DEC","")</f>
        <v/>
      </c>
      <c r="B354" s="10" t="str">
        <f>VLOOKUP(IF(ISTEXT(Increment_Pivot!B352),Increment_Pivot!B352,""),Title_Lookup!$B$3:$C$27,2,0)</f>
        <v/>
      </c>
      <c r="C354" s="6" t="str">
        <f>VLOOKUP(IF(ISTEXT(Increment_Pivot!C352),Increment_Pivot!C352,""),Title_Lookup!$E$4:$F$6,2,1)</f>
        <v>BASIC</v>
      </c>
      <c r="D354" s="13" t="str">
        <f>MID(Increment_Pivot!D352,3,8)</f>
        <v>COASTAL</v>
      </c>
      <c r="E354" s="70">
        <f>Increment_Pivot!E352</f>
        <v>28.125</v>
      </c>
      <c r="F354" s="65">
        <f>Increment_Pivot!F352</f>
        <v>28.125</v>
      </c>
      <c r="G354" s="65"/>
      <c r="H354" s="66">
        <f>Increment_Pivot!H352</f>
        <v>31.46771</v>
      </c>
    </row>
    <row r="355" spans="1:8" x14ac:dyDescent="0.25">
      <c r="A355" s="17" t="str">
        <f>CHOOSE(IF(Increment_Pivot!A353&gt;=1,Increment_Pivot!A353,13),"JAN","FEB","MAR","APR","MAY","JUN","JLY","AUG","SEP","OCT","NOV","DEC","")</f>
        <v/>
      </c>
      <c r="B355" s="10" t="str">
        <f>VLOOKUP(IF(ISTEXT(Increment_Pivot!B353),Increment_Pivot!B353,""),Title_Lookup!$B$3:$C$27,2,0)</f>
        <v/>
      </c>
      <c r="C355" s="6" t="str">
        <f>VLOOKUP(IF(ISTEXT(Increment_Pivot!C353),Increment_Pivot!C353,""),Title_Lookup!$E$4:$F$6,2,1)</f>
        <v/>
      </c>
      <c r="D355" s="13" t="str">
        <f>MID(Increment_Pivot!D353,3,8)</f>
        <v>MOUNTAIN</v>
      </c>
      <c r="E355" s="71">
        <f>Increment_Pivot!E353</f>
        <v>28.125</v>
      </c>
      <c r="F355" s="59">
        <f>Increment_Pivot!F353</f>
        <v>28.125</v>
      </c>
      <c r="G355" s="59"/>
      <c r="H355" s="60">
        <f>Increment_Pivot!H353</f>
        <v>31.853850000000001</v>
      </c>
    </row>
    <row r="356" spans="1:8" x14ac:dyDescent="0.25">
      <c r="A356" s="17" t="str">
        <f>CHOOSE(IF(Increment_Pivot!A354&gt;=1,Increment_Pivot!A354,13),"JAN","FEB","MAR","APR","MAY","JUN","JLY","AUG","SEP","OCT","NOV","DEC","")</f>
        <v/>
      </c>
      <c r="B356" s="10" t="str">
        <f>VLOOKUP(IF(ISTEXT(Increment_Pivot!B354),Increment_Pivot!B354,""),Title_Lookup!$B$3:$C$27,2,0)</f>
        <v/>
      </c>
      <c r="C356" s="6" t="str">
        <f>VLOOKUP(IF(ISTEXT(Increment_Pivot!C354),Increment_Pivot!C354,""),Title_Lookup!$E$4:$F$6,2,1)</f>
        <v/>
      </c>
      <c r="D356" s="13" t="str">
        <f>MID(Increment_Pivot!D354,3,8)</f>
        <v>DESERT</v>
      </c>
      <c r="E356" s="71">
        <f>Increment_Pivot!E354</f>
        <v>28.1875</v>
      </c>
      <c r="F356" s="59">
        <f>Increment_Pivot!F354</f>
        <v>28.1875</v>
      </c>
      <c r="G356" s="59"/>
      <c r="H356" s="60">
        <f>Increment_Pivot!H354</f>
        <v>31.753609999999998</v>
      </c>
    </row>
    <row r="357" spans="1:8" x14ac:dyDescent="0.25">
      <c r="A357" s="17" t="str">
        <f>CHOOSE(IF(Increment_Pivot!A355&gt;=1,Increment_Pivot!A355,13),"JAN","FEB","MAR","APR","MAY","JUN","JLY","AUG","SEP","OCT","NOV","DEC","")</f>
        <v/>
      </c>
      <c r="B357" s="11" t="str">
        <f>VLOOKUP(IF(ISTEXT(Increment_Pivot!B355),Increment_Pivot!B355,""),Title_Lookup!$B$3:$C$27,2,0)</f>
        <v/>
      </c>
      <c r="C357" s="7" t="str">
        <f>VLOOKUP(IF(ISTEXT(Increment_Pivot!C355),Increment_Pivot!C355,""),Title_Lookup!$E$4:$F$6,2,1)</f>
        <v/>
      </c>
      <c r="D357" s="14" t="str">
        <f>MID(Increment_Pivot!D355,3,8)</f>
        <v>INLAND</v>
      </c>
      <c r="E357" s="72">
        <f>Increment_Pivot!E355</f>
        <v>28.125</v>
      </c>
      <c r="F357" s="63">
        <f>Increment_Pivot!F355</f>
        <v>28.125</v>
      </c>
      <c r="G357" s="63"/>
      <c r="H357" s="64">
        <f>Increment_Pivot!H355</f>
        <v>31.603069999999999</v>
      </c>
    </row>
    <row r="358" spans="1:8" x14ac:dyDescent="0.25">
      <c r="A358" s="17" t="str">
        <f>CHOOSE(IF(Increment_Pivot!A356&gt;=1,Increment_Pivot!A356,13),"JAN","FEB","MAR","APR","MAY","JUN","JLY","AUG","SEP","OCT","NOV","DEC","")</f>
        <v/>
      </c>
      <c r="B358" s="9" t="str">
        <f>VLOOKUP(IF(ISTEXT(Increment_Pivot!B356),Increment_Pivot!B356,""),Title_Lookup!$B$3:$C$27,2,0)</f>
        <v>1000 to 1500 kWh</v>
      </c>
      <c r="C358" s="58" t="str">
        <f>VLOOKUP(IF(ISTEXT(Increment_Pivot!C356),Increment_Pivot!C356,""),Title_Lookup!$E$4:$F$6,2,1)</f>
        <v>ALL ELECT</v>
      </c>
      <c r="D358" s="12" t="str">
        <f>MID(Increment_Pivot!D356,3,8)</f>
        <v>COASTAL</v>
      </c>
      <c r="E358" s="70"/>
      <c r="F358" s="65">
        <f>Increment_Pivot!F356</f>
        <v>31.25</v>
      </c>
      <c r="G358" s="65">
        <f>Increment_Pivot!G356</f>
        <v>31.25</v>
      </c>
      <c r="H358" s="66">
        <f>Increment_Pivot!H356</f>
        <v>39.490759999999987</v>
      </c>
    </row>
    <row r="359" spans="1:8" x14ac:dyDescent="0.25">
      <c r="A359" s="17" t="str">
        <f>CHOOSE(IF(Increment_Pivot!A357&gt;=1,Increment_Pivot!A357,13),"JAN","FEB","MAR","APR","MAY","JUN","JLY","AUG","SEP","OCT","NOV","DEC","")</f>
        <v/>
      </c>
      <c r="B359" s="10" t="str">
        <f>VLOOKUP(IF(ISTEXT(Increment_Pivot!B357),Increment_Pivot!B357,""),Title_Lookup!$B$3:$C$27,2,0)</f>
        <v/>
      </c>
      <c r="C359" s="6" t="str">
        <f>VLOOKUP(IF(ISTEXT(Increment_Pivot!C357),Increment_Pivot!C357,""),Title_Lookup!$E$4:$F$6,2,1)</f>
        <v/>
      </c>
      <c r="D359" s="13" t="str">
        <f>MID(Increment_Pivot!D357,3,8)</f>
        <v>MOUNTAIN</v>
      </c>
      <c r="E359" s="71"/>
      <c r="F359" s="59">
        <f>Increment_Pivot!F357</f>
        <v>31.25</v>
      </c>
      <c r="G359" s="59">
        <f>Increment_Pivot!G357</f>
        <v>31.25</v>
      </c>
      <c r="H359" s="60">
        <f>Increment_Pivot!H357</f>
        <v>40.510759999999998</v>
      </c>
    </row>
    <row r="360" spans="1:8" x14ac:dyDescent="0.25">
      <c r="A360" s="17" t="str">
        <f>CHOOSE(IF(Increment_Pivot!A358&gt;=1,Increment_Pivot!A358,13),"JAN","FEB","MAR","APR","MAY","JUN","JLY","AUG","SEP","OCT","NOV","DEC","")</f>
        <v/>
      </c>
      <c r="B360" s="10" t="str">
        <f>VLOOKUP(IF(ISTEXT(Increment_Pivot!B358),Increment_Pivot!B358,""),Title_Lookup!$B$3:$C$27,2,0)</f>
        <v/>
      </c>
      <c r="C360" s="6" t="str">
        <f>VLOOKUP(IF(ISTEXT(Increment_Pivot!C358),Increment_Pivot!C358,""),Title_Lookup!$E$4:$F$6,2,1)</f>
        <v/>
      </c>
      <c r="D360" s="13" t="str">
        <f>MID(Increment_Pivot!D358,3,8)</f>
        <v>DESERT</v>
      </c>
      <c r="E360" s="71"/>
      <c r="F360" s="59">
        <f>Increment_Pivot!F358</f>
        <v>31.40625</v>
      </c>
      <c r="G360" s="59">
        <f>Increment_Pivot!G358</f>
        <v>31.40625</v>
      </c>
      <c r="H360" s="60">
        <f>Increment_Pivot!H358</f>
        <v>39.215790000000013</v>
      </c>
    </row>
    <row r="361" spans="1:8" x14ac:dyDescent="0.25">
      <c r="A361" s="17" t="str">
        <f>CHOOSE(IF(Increment_Pivot!A359&gt;=1,Increment_Pivot!A359,13),"JAN","FEB","MAR","APR","MAY","JUN","JLY","AUG","SEP","OCT","NOV","DEC","")</f>
        <v/>
      </c>
      <c r="B361" s="10" t="str">
        <f>VLOOKUP(IF(ISTEXT(Increment_Pivot!B359),Increment_Pivot!B359,""),Title_Lookup!$B$3:$C$27,2,0)</f>
        <v/>
      </c>
      <c r="C361" s="7" t="str">
        <f>VLOOKUP(IF(ISTEXT(Increment_Pivot!C359),Increment_Pivot!C359,""),Title_Lookup!$E$4:$F$6,2,1)</f>
        <v/>
      </c>
      <c r="D361" s="14" t="str">
        <f>MID(Increment_Pivot!D359,3,8)</f>
        <v>INLAND</v>
      </c>
      <c r="E361" s="72"/>
      <c r="F361" s="63">
        <f>Increment_Pivot!F359</f>
        <v>31.25</v>
      </c>
      <c r="G361" s="63">
        <f>Increment_Pivot!G359</f>
        <v>31.25</v>
      </c>
      <c r="H361" s="64">
        <f>Increment_Pivot!H359</f>
        <v>40.074809999999999</v>
      </c>
    </row>
    <row r="362" spans="1:8" x14ac:dyDescent="0.25">
      <c r="A362" s="17" t="str">
        <f>CHOOSE(IF(Increment_Pivot!A360&gt;=1,Increment_Pivot!A360,13),"JAN","FEB","MAR","APR","MAY","JUN","JLY","AUG","SEP","OCT","NOV","DEC","")</f>
        <v/>
      </c>
      <c r="B362" s="10" t="str">
        <f>VLOOKUP(IF(ISTEXT(Increment_Pivot!B360),Increment_Pivot!B360,""),Title_Lookup!$B$3:$C$27,2,0)</f>
        <v/>
      </c>
      <c r="C362" s="6" t="str">
        <f>VLOOKUP(IF(ISTEXT(Increment_Pivot!C360),Increment_Pivot!C360,""),Title_Lookup!$E$4:$F$6,2,1)</f>
        <v>BASIC</v>
      </c>
      <c r="D362" s="13" t="str">
        <f>MID(Increment_Pivot!D360,3,8)</f>
        <v>COASTAL</v>
      </c>
      <c r="E362" s="70">
        <f>Increment_Pivot!E360</f>
        <v>31.25</v>
      </c>
      <c r="F362" s="65">
        <f>Increment_Pivot!F360</f>
        <v>31.25</v>
      </c>
      <c r="G362" s="65"/>
      <c r="H362" s="66">
        <f>Increment_Pivot!H360</f>
        <v>39.384680000000003</v>
      </c>
    </row>
    <row r="363" spans="1:8" x14ac:dyDescent="0.25">
      <c r="A363" s="17" t="str">
        <f>CHOOSE(IF(Increment_Pivot!A361&gt;=1,Increment_Pivot!A361,13),"JAN","FEB","MAR","APR","MAY","JUN","JLY","AUG","SEP","OCT","NOV","DEC","")</f>
        <v/>
      </c>
      <c r="B363" s="10" t="str">
        <f>VLOOKUP(IF(ISTEXT(Increment_Pivot!B361),Increment_Pivot!B361,""),Title_Lookup!$B$3:$C$27,2,0)</f>
        <v/>
      </c>
      <c r="C363" s="6" t="str">
        <f>VLOOKUP(IF(ISTEXT(Increment_Pivot!C361),Increment_Pivot!C361,""),Title_Lookup!$E$4:$F$6,2,1)</f>
        <v/>
      </c>
      <c r="D363" s="13" t="str">
        <f>MID(Increment_Pivot!D361,3,8)</f>
        <v>MOUNTAIN</v>
      </c>
      <c r="E363" s="71">
        <f>Increment_Pivot!E361</f>
        <v>31.25</v>
      </c>
      <c r="F363" s="59">
        <f>Increment_Pivot!F361</f>
        <v>31.25</v>
      </c>
      <c r="G363" s="59"/>
      <c r="H363" s="60">
        <f>Increment_Pivot!H361</f>
        <v>39.979280000000003</v>
      </c>
    </row>
    <row r="364" spans="1:8" x14ac:dyDescent="0.25">
      <c r="A364" s="17" t="str">
        <f>CHOOSE(IF(Increment_Pivot!A362&gt;=1,Increment_Pivot!A362,13),"JAN","FEB","MAR","APR","MAY","JUN","JLY","AUG","SEP","OCT","NOV","DEC","")</f>
        <v/>
      </c>
      <c r="B364" s="10" t="str">
        <f>VLOOKUP(IF(ISTEXT(Increment_Pivot!B362),Increment_Pivot!B362,""),Title_Lookup!$B$3:$C$27,2,0)</f>
        <v/>
      </c>
      <c r="C364" s="6" t="str">
        <f>VLOOKUP(IF(ISTEXT(Increment_Pivot!C362),Increment_Pivot!C362,""),Title_Lookup!$E$4:$F$6,2,1)</f>
        <v/>
      </c>
      <c r="D364" s="13" t="str">
        <f>MID(Increment_Pivot!D362,3,8)</f>
        <v>DESERT</v>
      </c>
      <c r="E364" s="71">
        <f>Increment_Pivot!E362</f>
        <v>31.25</v>
      </c>
      <c r="F364" s="59">
        <f>Increment_Pivot!F362</f>
        <v>31.25</v>
      </c>
      <c r="G364" s="59"/>
      <c r="H364" s="60">
        <f>Increment_Pivot!H362</f>
        <v>39.238609999999987</v>
      </c>
    </row>
    <row r="365" spans="1:8" x14ac:dyDescent="0.25">
      <c r="A365" s="17" t="str">
        <f>CHOOSE(IF(Increment_Pivot!A363&gt;=1,Increment_Pivot!A363,13),"JAN","FEB","MAR","APR","MAY","JUN","JLY","AUG","SEP","OCT","NOV","DEC","")</f>
        <v/>
      </c>
      <c r="B365" s="11" t="str">
        <f>VLOOKUP(IF(ISTEXT(Increment_Pivot!B363),Increment_Pivot!B363,""),Title_Lookup!$B$3:$C$27,2,0)</f>
        <v/>
      </c>
      <c r="C365" s="7" t="str">
        <f>VLOOKUP(IF(ISTEXT(Increment_Pivot!C363),Increment_Pivot!C363,""),Title_Lookup!$E$4:$F$6,2,1)</f>
        <v/>
      </c>
      <c r="D365" s="14" t="str">
        <f>MID(Increment_Pivot!D363,3,8)</f>
        <v>INLAND</v>
      </c>
      <c r="E365" s="72">
        <f>Increment_Pivot!E363</f>
        <v>31.25</v>
      </c>
      <c r="F365" s="63">
        <f>Increment_Pivot!F363</f>
        <v>31.25</v>
      </c>
      <c r="G365" s="63"/>
      <c r="H365" s="64">
        <f>Increment_Pivot!H363</f>
        <v>39.169809999999998</v>
      </c>
    </row>
    <row r="366" spans="1:8" x14ac:dyDescent="0.25">
      <c r="A366" s="17" t="str">
        <f>CHOOSE(IF(Increment_Pivot!A364&gt;=1,Increment_Pivot!A364,13),"JAN","FEB","MAR","APR","MAY","JUN","JLY","AUG","SEP","OCT","NOV","DEC","")</f>
        <v/>
      </c>
      <c r="B366" s="9" t="str">
        <f>VLOOKUP(IF(ISTEXT(Increment_Pivot!B364),Increment_Pivot!B364,""),Title_Lookup!$B$3:$C$27,2,0)</f>
        <v>1500 to 2000 kWh</v>
      </c>
      <c r="C366" s="58" t="str">
        <f>VLOOKUP(IF(ISTEXT(Increment_Pivot!C364),Increment_Pivot!C364,""),Title_Lookup!$E$4:$F$6,2,1)</f>
        <v>ALL ELECT</v>
      </c>
      <c r="D366" s="12" t="str">
        <f>MID(Increment_Pivot!D364,3,8)</f>
        <v>COASTAL</v>
      </c>
      <c r="E366" s="70"/>
      <c r="F366" s="65">
        <f>Increment_Pivot!F364</f>
        <v>46.875</v>
      </c>
      <c r="G366" s="65">
        <f>Increment_Pivot!G364</f>
        <v>46.875</v>
      </c>
      <c r="H366" s="66">
        <f>Increment_Pivot!H364</f>
        <v>57.024740000000001</v>
      </c>
    </row>
    <row r="367" spans="1:8" x14ac:dyDescent="0.25">
      <c r="A367" s="17" t="str">
        <f>CHOOSE(IF(Increment_Pivot!A365&gt;=1,Increment_Pivot!A365,13),"JAN","FEB","MAR","APR","MAY","JUN","JLY","AUG","SEP","OCT","NOV","DEC","")</f>
        <v/>
      </c>
      <c r="B367" s="10" t="str">
        <f>VLOOKUP(IF(ISTEXT(Increment_Pivot!B365),Increment_Pivot!B365,""),Title_Lookup!$B$3:$C$27,2,0)</f>
        <v/>
      </c>
      <c r="C367" s="6" t="str">
        <f>VLOOKUP(IF(ISTEXT(Increment_Pivot!C365),Increment_Pivot!C365,""),Title_Lookup!$E$4:$F$6,2,1)</f>
        <v/>
      </c>
      <c r="D367" s="13" t="str">
        <f>MID(Increment_Pivot!D365,3,8)</f>
        <v>MOUNTAIN</v>
      </c>
      <c r="E367" s="71"/>
      <c r="F367" s="59">
        <f>Increment_Pivot!F365</f>
        <v>46.875</v>
      </c>
      <c r="G367" s="59">
        <f>Increment_Pivot!G365</f>
        <v>46.875</v>
      </c>
      <c r="H367" s="60">
        <f>Increment_Pivot!H365</f>
        <v>56.74371</v>
      </c>
    </row>
    <row r="368" spans="1:8" x14ac:dyDescent="0.25">
      <c r="A368" s="17" t="str">
        <f>CHOOSE(IF(Increment_Pivot!A366&gt;=1,Increment_Pivot!A366,13),"JAN","FEB","MAR","APR","MAY","JUN","JLY","AUG","SEP","OCT","NOV","DEC","")</f>
        <v/>
      </c>
      <c r="B368" s="10" t="str">
        <f>VLOOKUP(IF(ISTEXT(Increment_Pivot!B366),Increment_Pivot!B366,""),Title_Lookup!$B$3:$C$27,2,0)</f>
        <v/>
      </c>
      <c r="C368" s="6" t="str">
        <f>VLOOKUP(IF(ISTEXT(Increment_Pivot!C366),Increment_Pivot!C366,""),Title_Lookup!$E$4:$F$6,2,1)</f>
        <v/>
      </c>
      <c r="D368" s="13" t="str">
        <f>MID(Increment_Pivot!D366,3,8)</f>
        <v>DESERT</v>
      </c>
      <c r="E368" s="71"/>
      <c r="F368" s="59">
        <f>Increment_Pivot!F366</f>
        <v>47</v>
      </c>
      <c r="G368" s="59">
        <f>Increment_Pivot!G366</f>
        <v>47</v>
      </c>
      <c r="H368" s="60">
        <f>Increment_Pivot!H366</f>
        <v>56.448880000000003</v>
      </c>
    </row>
    <row r="369" spans="1:8" x14ac:dyDescent="0.25">
      <c r="A369" s="17" t="str">
        <f>CHOOSE(IF(Increment_Pivot!A367&gt;=1,Increment_Pivot!A367,13),"JAN","FEB","MAR","APR","MAY","JUN","JLY","AUG","SEP","OCT","NOV","DEC","")</f>
        <v/>
      </c>
      <c r="B369" s="10" t="str">
        <f>VLOOKUP(IF(ISTEXT(Increment_Pivot!B367),Increment_Pivot!B367,""),Title_Lookup!$B$3:$C$27,2,0)</f>
        <v/>
      </c>
      <c r="C369" s="7" t="str">
        <f>VLOOKUP(IF(ISTEXT(Increment_Pivot!C367),Increment_Pivot!C367,""),Title_Lookup!$E$4:$F$6,2,1)</f>
        <v/>
      </c>
      <c r="D369" s="14" t="str">
        <f>MID(Increment_Pivot!D367,3,8)</f>
        <v>INLAND</v>
      </c>
      <c r="E369" s="72"/>
      <c r="F369" s="63">
        <f>Increment_Pivot!F367</f>
        <v>46.875</v>
      </c>
      <c r="G369" s="63">
        <f>Increment_Pivot!G367</f>
        <v>46.875</v>
      </c>
      <c r="H369" s="64">
        <f>Increment_Pivot!H367</f>
        <v>56.595030000000001</v>
      </c>
    </row>
    <row r="370" spans="1:8" x14ac:dyDescent="0.25">
      <c r="A370" s="17" t="str">
        <f>CHOOSE(IF(Increment_Pivot!A368&gt;=1,Increment_Pivot!A368,13),"JAN","FEB","MAR","APR","MAY","JUN","JLY","AUG","SEP","OCT","NOV","DEC","")</f>
        <v/>
      </c>
      <c r="B370" s="10" t="str">
        <f>VLOOKUP(IF(ISTEXT(Increment_Pivot!B368),Increment_Pivot!B368,""),Title_Lookup!$B$3:$C$27,2,0)</f>
        <v/>
      </c>
      <c r="C370" s="6" t="str">
        <f>VLOOKUP(IF(ISTEXT(Increment_Pivot!C368),Increment_Pivot!C368,""),Title_Lookup!$E$4:$F$6,2,1)</f>
        <v>BASIC</v>
      </c>
      <c r="D370" s="13" t="str">
        <f>MID(Increment_Pivot!D368,3,8)</f>
        <v>COASTAL</v>
      </c>
      <c r="E370" s="70">
        <f>Increment_Pivot!E368</f>
        <v>46.875</v>
      </c>
      <c r="F370" s="65">
        <f>Increment_Pivot!F368</f>
        <v>46.875</v>
      </c>
      <c r="G370" s="65"/>
      <c r="H370" s="66">
        <f>Increment_Pivot!H368</f>
        <v>56.898310000000002</v>
      </c>
    </row>
    <row r="371" spans="1:8" x14ac:dyDescent="0.25">
      <c r="A371" s="17" t="str">
        <f>CHOOSE(IF(Increment_Pivot!A369&gt;=1,Increment_Pivot!A369,13),"JAN","FEB","MAR","APR","MAY","JUN","JLY","AUG","SEP","OCT","NOV","DEC","")</f>
        <v/>
      </c>
      <c r="B371" s="10" t="str">
        <f>VLOOKUP(IF(ISTEXT(Increment_Pivot!B369),Increment_Pivot!B369,""),Title_Lookup!$B$3:$C$27,2,0)</f>
        <v/>
      </c>
      <c r="C371" s="6" t="str">
        <f>VLOOKUP(IF(ISTEXT(Increment_Pivot!C369),Increment_Pivot!C369,""),Title_Lookup!$E$4:$F$6,2,1)</f>
        <v/>
      </c>
      <c r="D371" s="13" t="str">
        <f>MID(Increment_Pivot!D369,3,8)</f>
        <v>MOUNTAIN</v>
      </c>
      <c r="E371" s="71">
        <f>Increment_Pivot!E369</f>
        <v>47.0625</v>
      </c>
      <c r="F371" s="59">
        <f>Increment_Pivot!F369</f>
        <v>47.0625</v>
      </c>
      <c r="G371" s="59"/>
      <c r="H371" s="60">
        <f>Increment_Pivot!H369</f>
        <v>56.835949999999997</v>
      </c>
    </row>
    <row r="372" spans="1:8" x14ac:dyDescent="0.25">
      <c r="A372" s="17" t="str">
        <f>CHOOSE(IF(Increment_Pivot!A370&gt;=1,Increment_Pivot!A370,13),"JAN","FEB","MAR","APR","MAY","JUN","JLY","AUG","SEP","OCT","NOV","DEC","")</f>
        <v/>
      </c>
      <c r="B372" s="10" t="str">
        <f>VLOOKUP(IF(ISTEXT(Increment_Pivot!B370),Increment_Pivot!B370,""),Title_Lookup!$B$3:$C$27,2,0)</f>
        <v/>
      </c>
      <c r="C372" s="6" t="str">
        <f>VLOOKUP(IF(ISTEXT(Increment_Pivot!C370),Increment_Pivot!C370,""),Title_Lookup!$E$4:$F$6,2,1)</f>
        <v/>
      </c>
      <c r="D372" s="13" t="str">
        <f>MID(Increment_Pivot!D370,3,8)</f>
        <v>DESERT</v>
      </c>
      <c r="E372" s="71">
        <f>Increment_Pivot!E370</f>
        <v>48.78125</v>
      </c>
      <c r="F372" s="59">
        <f>Increment_Pivot!F370</f>
        <v>48.78125</v>
      </c>
      <c r="G372" s="59"/>
      <c r="H372" s="60">
        <f>Increment_Pivot!H370</f>
        <v>56.283760000000001</v>
      </c>
    </row>
    <row r="373" spans="1:8" x14ac:dyDescent="0.25">
      <c r="A373" s="17" t="str">
        <f>CHOOSE(IF(Increment_Pivot!A371&gt;=1,Increment_Pivot!A371,13),"JAN","FEB","MAR","APR","MAY","JUN","JLY","AUG","SEP","OCT","NOV","DEC","")</f>
        <v/>
      </c>
      <c r="B373" s="11" t="str">
        <f>VLOOKUP(IF(ISTEXT(Increment_Pivot!B371),Increment_Pivot!B371,""),Title_Lookup!$B$3:$C$27,2,0)</f>
        <v/>
      </c>
      <c r="C373" s="7" t="str">
        <f>VLOOKUP(IF(ISTEXT(Increment_Pivot!C371),Increment_Pivot!C371,""),Title_Lookup!$E$4:$F$6,2,1)</f>
        <v/>
      </c>
      <c r="D373" s="14" t="str">
        <f>MID(Increment_Pivot!D371,3,8)</f>
        <v>INLAND</v>
      </c>
      <c r="E373" s="72">
        <f>Increment_Pivot!E371</f>
        <v>46.875</v>
      </c>
      <c r="F373" s="63">
        <f>Increment_Pivot!F371</f>
        <v>46.875</v>
      </c>
      <c r="G373" s="63"/>
      <c r="H373" s="64">
        <f>Increment_Pivot!H371</f>
        <v>56.514600000000002</v>
      </c>
    </row>
    <row r="374" spans="1:8" x14ac:dyDescent="0.25">
      <c r="A374" s="17" t="str">
        <f>CHOOSE(IF(Increment_Pivot!A372&gt;=1,Increment_Pivot!A372,13),"JAN","FEB","MAR","APR","MAY","JUN","JLY","AUG","SEP","OCT","NOV","DEC","")</f>
        <v/>
      </c>
      <c r="B374" s="9" t="str">
        <f>VLOOKUP(IF(ISTEXT(Increment_Pivot!B372),Increment_Pivot!B372,""),Title_Lookup!$B$3:$C$27,2,0)</f>
        <v>2000 to 3000 kWh</v>
      </c>
      <c r="C374" s="58" t="str">
        <f>VLOOKUP(IF(ISTEXT(Increment_Pivot!C372),Increment_Pivot!C372,""),Title_Lookup!$E$4:$F$6,2,1)</f>
        <v>ALL ELECT</v>
      </c>
      <c r="D374" s="12" t="str">
        <f>MID(Increment_Pivot!D372,3,8)</f>
        <v>COASTAL</v>
      </c>
      <c r="E374" s="70"/>
      <c r="F374" s="65">
        <f>Increment_Pivot!F372</f>
        <v>62.53125</v>
      </c>
      <c r="G374" s="65">
        <f>Increment_Pivot!G372</f>
        <v>62.53125</v>
      </c>
      <c r="H374" s="66">
        <f>Increment_Pivot!H372</f>
        <v>80.363489999999999</v>
      </c>
    </row>
    <row r="375" spans="1:8" x14ac:dyDescent="0.25">
      <c r="A375" s="17" t="str">
        <f>CHOOSE(IF(Increment_Pivot!A373&gt;=1,Increment_Pivot!A373,13),"JAN","FEB","MAR","APR","MAY","JUN","JLY","AUG","SEP","OCT","NOV","DEC","")</f>
        <v/>
      </c>
      <c r="B375" s="10" t="str">
        <f>VLOOKUP(IF(ISTEXT(Increment_Pivot!B373),Increment_Pivot!B373,""),Title_Lookup!$B$3:$C$27,2,0)</f>
        <v/>
      </c>
      <c r="C375" s="6" t="str">
        <f>VLOOKUP(IF(ISTEXT(Increment_Pivot!C373),Increment_Pivot!C373,""),Title_Lookup!$E$4:$F$6,2,1)</f>
        <v/>
      </c>
      <c r="D375" s="13" t="str">
        <f>MID(Increment_Pivot!D373,3,8)</f>
        <v>MOUNTAIN</v>
      </c>
      <c r="E375" s="71"/>
      <c r="F375" s="59">
        <f>Increment_Pivot!F373</f>
        <v>62.6875</v>
      </c>
      <c r="G375" s="59">
        <f>Increment_Pivot!G373</f>
        <v>62.6875</v>
      </c>
      <c r="H375" s="60">
        <f>Increment_Pivot!H373</f>
        <v>77.469940000000008</v>
      </c>
    </row>
    <row r="376" spans="1:8" x14ac:dyDescent="0.25">
      <c r="A376" s="17" t="str">
        <f>CHOOSE(IF(Increment_Pivot!A374&gt;=1,Increment_Pivot!A374,13),"JAN","FEB","MAR","APR","MAY","JUN","JLY","AUG","SEP","OCT","NOV","DEC","")</f>
        <v/>
      </c>
      <c r="B376" s="10" t="str">
        <f>VLOOKUP(IF(ISTEXT(Increment_Pivot!B374),Increment_Pivot!B374,""),Title_Lookup!$B$3:$C$27,2,0)</f>
        <v/>
      </c>
      <c r="C376" s="6" t="str">
        <f>VLOOKUP(IF(ISTEXT(Increment_Pivot!C374),Increment_Pivot!C374,""),Title_Lookup!$E$4:$F$6,2,1)</f>
        <v/>
      </c>
      <c r="D376" s="13" t="str">
        <f>MID(Increment_Pivot!D374,3,8)</f>
        <v>DESERT</v>
      </c>
      <c r="E376" s="71"/>
      <c r="F376" s="59">
        <f>Increment_Pivot!F374</f>
        <v>65.40625</v>
      </c>
      <c r="G376" s="59">
        <f>Increment_Pivot!G374</f>
        <v>65.40625</v>
      </c>
      <c r="H376" s="60">
        <f>Increment_Pivot!H374</f>
        <v>77.155990000000003</v>
      </c>
    </row>
    <row r="377" spans="1:8" x14ac:dyDescent="0.25">
      <c r="A377" s="17" t="str">
        <f>CHOOSE(IF(Increment_Pivot!A375&gt;=1,Increment_Pivot!A375,13),"JAN","FEB","MAR","APR","MAY","JUN","JLY","AUG","SEP","OCT","NOV","DEC","")</f>
        <v/>
      </c>
      <c r="B377" s="10" t="str">
        <f>VLOOKUP(IF(ISTEXT(Increment_Pivot!B375),Increment_Pivot!B375,""),Title_Lookup!$B$3:$C$27,2,0)</f>
        <v/>
      </c>
      <c r="C377" s="7" t="str">
        <f>VLOOKUP(IF(ISTEXT(Increment_Pivot!C375),Increment_Pivot!C375,""),Title_Lookup!$E$4:$F$6,2,1)</f>
        <v/>
      </c>
      <c r="D377" s="14" t="str">
        <f>MID(Increment_Pivot!D375,3,8)</f>
        <v>INLAND</v>
      </c>
      <c r="E377" s="72"/>
      <c r="F377" s="63">
        <f>Increment_Pivot!F375</f>
        <v>62.5</v>
      </c>
      <c r="G377" s="63">
        <f>Increment_Pivot!G375</f>
        <v>62.5</v>
      </c>
      <c r="H377" s="64">
        <f>Increment_Pivot!H375</f>
        <v>77.663650000000004</v>
      </c>
    </row>
    <row r="378" spans="1:8" x14ac:dyDescent="0.25">
      <c r="A378" s="17" t="str">
        <f>CHOOSE(IF(Increment_Pivot!A376&gt;=1,Increment_Pivot!A376,13),"JAN","FEB","MAR","APR","MAY","JUN","JLY","AUG","SEP","OCT","NOV","DEC","")</f>
        <v/>
      </c>
      <c r="B378" s="10" t="str">
        <f>VLOOKUP(IF(ISTEXT(Increment_Pivot!B376),Increment_Pivot!B376,""),Title_Lookup!$B$3:$C$27,2,0)</f>
        <v/>
      </c>
      <c r="C378" s="6" t="str">
        <f>VLOOKUP(IF(ISTEXT(Increment_Pivot!C376),Increment_Pivot!C376,""),Title_Lookup!$E$4:$F$6,2,1)</f>
        <v>BASIC</v>
      </c>
      <c r="D378" s="13" t="str">
        <f>MID(Increment_Pivot!D376,3,8)</f>
        <v>COASTAL</v>
      </c>
      <c r="E378" s="70">
        <f>Increment_Pivot!E376</f>
        <v>62.5</v>
      </c>
      <c r="F378" s="65">
        <f>Increment_Pivot!F376</f>
        <v>62.5</v>
      </c>
      <c r="G378" s="65"/>
      <c r="H378" s="66">
        <f>Increment_Pivot!H376</f>
        <v>79.552980000000005</v>
      </c>
    </row>
    <row r="379" spans="1:8" x14ac:dyDescent="0.25">
      <c r="A379" s="17" t="str">
        <f>CHOOSE(IF(Increment_Pivot!A377&gt;=1,Increment_Pivot!A377,13),"JAN","FEB","MAR","APR","MAY","JUN","JLY","AUG","SEP","OCT","NOV","DEC","")</f>
        <v/>
      </c>
      <c r="B379" s="10" t="str">
        <f>VLOOKUP(IF(ISTEXT(Increment_Pivot!B377),Increment_Pivot!B377,""),Title_Lookup!$B$3:$C$27,2,0)</f>
        <v/>
      </c>
      <c r="C379" s="6" t="str">
        <f>VLOOKUP(IF(ISTEXT(Increment_Pivot!C377),Increment_Pivot!C377,""),Title_Lookup!$E$4:$F$6,2,1)</f>
        <v/>
      </c>
      <c r="D379" s="13" t="str">
        <f>MID(Increment_Pivot!D377,3,8)</f>
        <v>MOUNTAIN</v>
      </c>
      <c r="E379" s="71">
        <f>Increment_Pivot!E377</f>
        <v>63.0625</v>
      </c>
      <c r="F379" s="59">
        <f>Increment_Pivot!F377</f>
        <v>63.0625</v>
      </c>
      <c r="G379" s="59"/>
      <c r="H379" s="60">
        <f>Increment_Pivot!H377</f>
        <v>78.121560000000002</v>
      </c>
    </row>
    <row r="380" spans="1:8" x14ac:dyDescent="0.25">
      <c r="A380" s="17" t="str">
        <f>CHOOSE(IF(Increment_Pivot!A378&gt;=1,Increment_Pivot!A378,13),"JAN","FEB","MAR","APR","MAY","JUN","JLY","AUG","SEP","OCT","NOV","DEC","")</f>
        <v/>
      </c>
      <c r="B380" s="10" t="str">
        <f>VLOOKUP(IF(ISTEXT(Increment_Pivot!B378),Increment_Pivot!B378,""),Title_Lookup!$B$3:$C$27,2,0)</f>
        <v/>
      </c>
      <c r="C380" s="6" t="str">
        <f>VLOOKUP(IF(ISTEXT(Increment_Pivot!C378),Increment_Pivot!C378,""),Title_Lookup!$E$4:$F$6,2,1)</f>
        <v/>
      </c>
      <c r="D380" s="13" t="str">
        <f>MID(Increment_Pivot!D378,3,8)</f>
        <v>DESERT</v>
      </c>
      <c r="E380" s="71">
        <f>Increment_Pivot!E378</f>
        <v>67.233330000000009</v>
      </c>
      <c r="F380" s="59">
        <f>Increment_Pivot!F378</f>
        <v>67.233330000000009</v>
      </c>
      <c r="G380" s="59"/>
      <c r="H380" s="60">
        <f>Increment_Pivot!H378</f>
        <v>78.098780000000005</v>
      </c>
    </row>
    <row r="381" spans="1:8" x14ac:dyDescent="0.25">
      <c r="A381" s="17" t="str">
        <f>CHOOSE(IF(Increment_Pivot!A379&gt;=1,Increment_Pivot!A379,13),"JAN","FEB","MAR","APR","MAY","JUN","JLY","AUG","SEP","OCT","NOV","DEC","")</f>
        <v/>
      </c>
      <c r="B381" s="11" t="str">
        <f>VLOOKUP(IF(ISTEXT(Increment_Pivot!B379),Increment_Pivot!B379,""),Title_Lookup!$B$3:$C$27,2,0)</f>
        <v/>
      </c>
      <c r="C381" s="7" t="str">
        <f>VLOOKUP(IF(ISTEXT(Increment_Pivot!C379),Increment_Pivot!C379,""),Title_Lookup!$E$4:$F$6,2,1)</f>
        <v/>
      </c>
      <c r="D381" s="14" t="str">
        <f>MID(Increment_Pivot!D379,3,8)</f>
        <v>INLAND</v>
      </c>
      <c r="E381" s="72">
        <f>Increment_Pivot!E379</f>
        <v>62.5</v>
      </c>
      <c r="F381" s="63">
        <f>Increment_Pivot!F379</f>
        <v>62.5</v>
      </c>
      <c r="G381" s="63"/>
      <c r="H381" s="64">
        <f>Increment_Pivot!H379</f>
        <v>79.152730000000005</v>
      </c>
    </row>
    <row r="382" spans="1:8" x14ac:dyDescent="0.25">
      <c r="A382" s="17" t="str">
        <f>CHOOSE(IF(Increment_Pivot!A380&gt;=1,Increment_Pivot!A380,13),"JAN","FEB","MAR","APR","MAY","JUN","JLY","AUG","SEP","OCT","NOV","DEC","")</f>
        <v/>
      </c>
      <c r="B382" s="9" t="str">
        <f>VLOOKUP(IF(ISTEXT(Increment_Pivot!B380),Increment_Pivot!B380,""),Title_Lookup!$B$3:$C$27,2,0)</f>
        <v>&gt; 3000 kWh</v>
      </c>
      <c r="C382" s="58" t="str">
        <f>VLOOKUP(IF(ISTEXT(Increment_Pivot!C380),Increment_Pivot!C380,""),Title_Lookup!$E$4:$F$6,2,1)</f>
        <v>ALL ELECT</v>
      </c>
      <c r="D382" s="12" t="str">
        <f>MID(Increment_Pivot!D380,3,8)</f>
        <v>COASTAL</v>
      </c>
      <c r="E382" s="70"/>
      <c r="F382" s="65">
        <f>Increment_Pivot!F380</f>
        <v>93.75</v>
      </c>
      <c r="G382" s="65">
        <f>Increment_Pivot!G380</f>
        <v>110.7931</v>
      </c>
      <c r="H382" s="66">
        <f>Increment_Pivot!H380</f>
        <v>156.51007999999999</v>
      </c>
    </row>
    <row r="383" spans="1:8" x14ac:dyDescent="0.25">
      <c r="A383" s="17" t="str">
        <f>CHOOSE(IF(Increment_Pivot!A381&gt;=1,Increment_Pivot!A381,13),"JAN","FEB","MAR","APR","MAY","JUN","JLY","AUG","SEP","OCT","NOV","DEC","")</f>
        <v/>
      </c>
      <c r="B383" s="10" t="str">
        <f>VLOOKUP(IF(ISTEXT(Increment_Pivot!B381),Increment_Pivot!B381,""),Title_Lookup!$B$3:$C$27,2,0)</f>
        <v/>
      </c>
      <c r="C383" s="6" t="str">
        <f>VLOOKUP(IF(ISTEXT(Increment_Pivot!C381),Increment_Pivot!C381,""),Title_Lookup!$E$4:$F$6,2,1)</f>
        <v/>
      </c>
      <c r="D383" s="13" t="str">
        <f>MID(Increment_Pivot!D381,3,8)</f>
        <v>MOUNTAIN</v>
      </c>
      <c r="E383" s="71"/>
      <c r="F383" s="59">
        <f>Increment_Pivot!F381</f>
        <v>96.3125</v>
      </c>
      <c r="G383" s="59">
        <f>Increment_Pivot!G381</f>
        <v>97.96875</v>
      </c>
      <c r="H383" s="60">
        <f>Increment_Pivot!H381</f>
        <v>141.46732</v>
      </c>
    </row>
    <row r="384" spans="1:8" x14ac:dyDescent="0.25">
      <c r="A384" s="17" t="str">
        <f>CHOOSE(IF(Increment_Pivot!A382&gt;=1,Increment_Pivot!A382,13),"JAN","FEB","MAR","APR","MAY","JUN","JLY","AUG","SEP","OCT","NOV","DEC","")</f>
        <v/>
      </c>
      <c r="B384" s="10" t="str">
        <f>VLOOKUP(IF(ISTEXT(Increment_Pivot!B382),Increment_Pivot!B382,""),Title_Lookup!$B$3:$C$27,2,0)</f>
        <v/>
      </c>
      <c r="C384" s="6" t="str">
        <f>VLOOKUP(IF(ISTEXT(Increment_Pivot!C382),Increment_Pivot!C382,""),Title_Lookup!$E$4:$F$6,2,1)</f>
        <v/>
      </c>
      <c r="D384" s="13" t="str">
        <f>MID(Increment_Pivot!D382,3,8)</f>
        <v>DESERT</v>
      </c>
      <c r="E384" s="71"/>
      <c r="F384" s="59">
        <f>Increment_Pivot!F382</f>
        <v>94.9375</v>
      </c>
      <c r="G384" s="59">
        <f>Increment_Pivot!G382</f>
        <v>94.9375</v>
      </c>
      <c r="H384" s="60">
        <f>Increment_Pivot!H382</f>
        <v>113.69028</v>
      </c>
    </row>
    <row r="385" spans="1:8" x14ac:dyDescent="0.25">
      <c r="A385" s="17" t="str">
        <f>CHOOSE(IF(Increment_Pivot!A383&gt;=1,Increment_Pivot!A383,13),"JAN","FEB","MAR","APR","MAY","JUN","JLY","AUG","SEP","OCT","NOV","DEC","")</f>
        <v/>
      </c>
      <c r="B385" s="10" t="str">
        <f>VLOOKUP(IF(ISTEXT(Increment_Pivot!B383),Increment_Pivot!B383,""),Title_Lookup!$B$3:$C$27,2,0)</f>
        <v/>
      </c>
      <c r="C385" s="7" t="str">
        <f>VLOOKUP(IF(ISTEXT(Increment_Pivot!C383),Increment_Pivot!C383,""),Title_Lookup!$E$4:$F$6,2,1)</f>
        <v/>
      </c>
      <c r="D385" s="14" t="str">
        <f>MID(Increment_Pivot!D383,3,8)</f>
        <v>INLAND</v>
      </c>
      <c r="E385" s="72"/>
      <c r="F385" s="63">
        <f>Increment_Pivot!F383</f>
        <v>93.84375</v>
      </c>
      <c r="G385" s="63">
        <f>Increment_Pivot!G383</f>
        <v>93.84375</v>
      </c>
      <c r="H385" s="64">
        <f>Increment_Pivot!H383</f>
        <v>131.91442000000001</v>
      </c>
    </row>
    <row r="386" spans="1:8" x14ac:dyDescent="0.25">
      <c r="A386" s="17" t="str">
        <f>CHOOSE(IF(Increment_Pivot!A384&gt;=1,Increment_Pivot!A384,13),"JAN","FEB","MAR","APR","MAY","JUN","JLY","AUG","SEP","OCT","NOV","DEC","")</f>
        <v/>
      </c>
      <c r="B386" s="10" t="str">
        <f>VLOOKUP(IF(ISTEXT(Increment_Pivot!B384),Increment_Pivot!B384,""),Title_Lookup!$B$3:$C$27,2,0)</f>
        <v/>
      </c>
      <c r="C386" s="6" t="str">
        <f>VLOOKUP(IF(ISTEXT(Increment_Pivot!C384),Increment_Pivot!C384,""),Title_Lookup!$E$4:$F$6,2,1)</f>
        <v>BASIC</v>
      </c>
      <c r="D386" s="13" t="str">
        <f>MID(Increment_Pivot!D384,3,8)</f>
        <v>COASTAL</v>
      </c>
      <c r="E386" s="70">
        <f>Increment_Pivot!E384</f>
        <v>93.75</v>
      </c>
      <c r="F386" s="65">
        <f>Increment_Pivot!F384</f>
        <v>93.75</v>
      </c>
      <c r="G386" s="65"/>
      <c r="H386" s="66">
        <f>Increment_Pivot!H384</f>
        <v>147.81679</v>
      </c>
    </row>
    <row r="387" spans="1:8" x14ac:dyDescent="0.25">
      <c r="A387" s="17" t="str">
        <f>CHOOSE(IF(Increment_Pivot!A385&gt;=1,Increment_Pivot!A385,13),"JAN","FEB","MAR","APR","MAY","JUN","JLY","AUG","SEP","OCT","NOV","DEC","")</f>
        <v/>
      </c>
      <c r="B387" s="10" t="str">
        <f>VLOOKUP(IF(ISTEXT(Increment_Pivot!B385),Increment_Pivot!B385,""),Title_Lookup!$B$3:$C$27,2,0)</f>
        <v/>
      </c>
      <c r="C387" s="6" t="str">
        <f>VLOOKUP(IF(ISTEXT(Increment_Pivot!C385),Increment_Pivot!C385,""),Title_Lookup!$E$4:$F$6,2,1)</f>
        <v/>
      </c>
      <c r="D387" s="13" t="str">
        <f>MID(Increment_Pivot!D385,3,8)</f>
        <v>MOUNTAIN</v>
      </c>
      <c r="E387" s="71">
        <f>Increment_Pivot!E385</f>
        <v>93.75</v>
      </c>
      <c r="F387" s="59">
        <f>Increment_Pivot!F385</f>
        <v>93.75</v>
      </c>
      <c r="G387" s="59"/>
      <c r="H387" s="60">
        <f>Increment_Pivot!H385</f>
        <v>139.55638999999999</v>
      </c>
    </row>
    <row r="388" spans="1:8" x14ac:dyDescent="0.25">
      <c r="A388" s="17" t="str">
        <f>CHOOSE(IF(Increment_Pivot!A386&gt;=1,Increment_Pivot!A386,13),"JAN","FEB","MAR","APR","MAY","JUN","JLY","AUG","SEP","OCT","NOV","DEC","")</f>
        <v/>
      </c>
      <c r="B388" s="10" t="str">
        <f>VLOOKUP(IF(ISTEXT(Increment_Pivot!B386),Increment_Pivot!B386,""),Title_Lookup!$B$3:$C$27,2,0)</f>
        <v/>
      </c>
      <c r="C388" s="6" t="str">
        <f>VLOOKUP(IF(ISTEXT(Increment_Pivot!C386),Increment_Pivot!C386,""),Title_Lookup!$E$4:$F$6,2,1)</f>
        <v/>
      </c>
      <c r="D388" s="13" t="str">
        <f>MID(Increment_Pivot!D386,3,8)</f>
        <v>DESERT</v>
      </c>
      <c r="E388" s="71">
        <f>Increment_Pivot!E386</f>
        <v>350.34483</v>
      </c>
      <c r="F388" s="59">
        <f>Increment_Pivot!F386</f>
        <v>350.34483</v>
      </c>
      <c r="G388" s="59"/>
      <c r="H388" s="60">
        <f>Increment_Pivot!H386</f>
        <v>379.46897000000001</v>
      </c>
    </row>
    <row r="389" spans="1:8" x14ac:dyDescent="0.25">
      <c r="A389" s="18" t="str">
        <f>CHOOSE(IF(Increment_Pivot!A387&gt;=1,Increment_Pivot!A387,13),"JAN","FEB","MAR","APR","MAY","JUN","JLY","AUG","SEP","OCT","NOV","DEC","")</f>
        <v/>
      </c>
      <c r="B389" s="11" t="str">
        <f>VLOOKUP(IF(ISTEXT(Increment_Pivot!B387),Increment_Pivot!B387,""),Title_Lookup!$B$3:$C$27,2,0)</f>
        <v/>
      </c>
      <c r="C389" s="7" t="str">
        <f>VLOOKUP(IF(ISTEXT(Increment_Pivot!C387),Increment_Pivot!C387,""),Title_Lookup!$E$4:$F$6,2,1)</f>
        <v/>
      </c>
      <c r="D389" s="14" t="str">
        <f>MID(Increment_Pivot!D387,3,8)</f>
        <v>INLAND</v>
      </c>
      <c r="E389" s="72">
        <f>Increment_Pivot!E387</f>
        <v>93.84375</v>
      </c>
      <c r="F389" s="63">
        <f>Increment_Pivot!F387</f>
        <v>93.84375</v>
      </c>
      <c r="G389" s="63"/>
      <c r="H389" s="64">
        <f>Increment_Pivot!H387</f>
        <v>139.00178</v>
      </c>
    </row>
    <row r="390" spans="1:8" x14ac:dyDescent="0.25">
      <c r="A390" s="19" t="str">
        <f>CHOOSE(IF(Increment_Pivot!A388&gt;=1,Increment_Pivot!A388,13),"JAN","FEB","MAR","APR","MAY","JUN","JLY","AUG","SEP","OCT","NOV","DEC","")</f>
        <v>MAR</v>
      </c>
      <c r="B390" s="9" t="str">
        <f>VLOOKUP(IF(ISTEXT(Increment_Pivot!B388),Increment_Pivot!B388,""),Title_Lookup!$B$3:$C$27,2,0)</f>
        <v>0 to 25 kWh</v>
      </c>
      <c r="C390" s="58" t="str">
        <f>VLOOKUP(IF(ISTEXT(Increment_Pivot!C388),Increment_Pivot!C388,""),Title_Lookup!$E$4:$F$6,2,1)</f>
        <v>ALL ELECT</v>
      </c>
      <c r="D390" s="12" t="str">
        <f>MID(Increment_Pivot!D388,3,8)</f>
        <v>COASTAL</v>
      </c>
      <c r="E390" s="70"/>
      <c r="F390" s="65">
        <f>Increment_Pivot!F388</f>
        <v>0.3</v>
      </c>
      <c r="G390" s="65">
        <f>Increment_Pivot!G388</f>
        <v>0.36667</v>
      </c>
      <c r="H390" s="66">
        <f>Increment_Pivot!H388</f>
        <v>0.15648000000000001</v>
      </c>
    </row>
    <row r="391" spans="1:8" x14ac:dyDescent="0.25">
      <c r="A391" s="17" t="str">
        <f>CHOOSE(IF(Increment_Pivot!A389&gt;=1,Increment_Pivot!A389,13),"JAN","FEB","MAR","APR","MAY","JUN","JLY","AUG","SEP","OCT","NOV","DEC","")</f>
        <v/>
      </c>
      <c r="B391" s="10" t="str">
        <f>VLOOKUP(IF(ISTEXT(Increment_Pivot!B389),Increment_Pivot!B389,""),Title_Lookup!$B$3:$C$27,2,0)</f>
        <v/>
      </c>
      <c r="C391" s="6" t="str">
        <f>VLOOKUP(IF(ISTEXT(Increment_Pivot!C389),Increment_Pivot!C389,""),Title_Lookup!$E$4:$F$6,2,1)</f>
        <v/>
      </c>
      <c r="D391" s="13" t="str">
        <f>MID(Increment_Pivot!D389,3,8)</f>
        <v>MOUNTAIN</v>
      </c>
      <c r="E391" s="71"/>
      <c r="F391" s="59">
        <f>Increment_Pivot!F389</f>
        <v>0.3</v>
      </c>
      <c r="G391" s="59">
        <f>Increment_Pivot!G389</f>
        <v>0.36667</v>
      </c>
      <c r="H391" s="60">
        <f>Increment_Pivot!H389</f>
        <v>0.13558000000000001</v>
      </c>
    </row>
    <row r="392" spans="1:8" x14ac:dyDescent="0.25">
      <c r="A392" s="17" t="str">
        <f>CHOOSE(IF(Increment_Pivot!A390&gt;=1,Increment_Pivot!A390,13),"JAN","FEB","MAR","APR","MAY","JUN","JLY","AUG","SEP","OCT","NOV","DEC","")</f>
        <v/>
      </c>
      <c r="B392" s="10" t="str">
        <f>VLOOKUP(IF(ISTEXT(Increment_Pivot!B390),Increment_Pivot!B390,""),Title_Lookup!$B$3:$C$27,2,0)</f>
        <v/>
      </c>
      <c r="C392" s="6" t="str">
        <f>VLOOKUP(IF(ISTEXT(Increment_Pivot!C390),Increment_Pivot!C390,""),Title_Lookup!$E$4:$F$6,2,1)</f>
        <v/>
      </c>
      <c r="D392" s="13" t="str">
        <f>MID(Increment_Pivot!D390,3,8)</f>
        <v>DESERT</v>
      </c>
      <c r="E392" s="71"/>
      <c r="F392" s="59">
        <f>Increment_Pivot!F390</f>
        <v>0.31034</v>
      </c>
      <c r="G392" s="59">
        <f>Increment_Pivot!G390</f>
        <v>0.37930999999999998</v>
      </c>
      <c r="H392" s="60">
        <f>Increment_Pivot!H390</f>
        <v>0.11065</v>
      </c>
    </row>
    <row r="393" spans="1:8" x14ac:dyDescent="0.25">
      <c r="A393" s="17" t="str">
        <f>CHOOSE(IF(Increment_Pivot!A391&gt;=1,Increment_Pivot!A391,13),"JAN","FEB","MAR","APR","MAY","JUN","JLY","AUG","SEP","OCT","NOV","DEC","")</f>
        <v/>
      </c>
      <c r="B393" s="10" t="str">
        <f>VLOOKUP(IF(ISTEXT(Increment_Pivot!B391),Increment_Pivot!B391,""),Title_Lookup!$B$3:$C$27,2,0)</f>
        <v/>
      </c>
      <c r="C393" s="7" t="str">
        <f>VLOOKUP(IF(ISTEXT(Increment_Pivot!C391),Increment_Pivot!C391,""),Title_Lookup!$E$4:$F$6,2,1)</f>
        <v/>
      </c>
      <c r="D393" s="14" t="str">
        <f>MID(Increment_Pivot!D391,3,8)</f>
        <v>INLAND</v>
      </c>
      <c r="E393" s="72"/>
      <c r="F393" s="63">
        <f>Increment_Pivot!F391</f>
        <v>0.3</v>
      </c>
      <c r="G393" s="63">
        <f>Increment_Pivot!G391</f>
        <v>0.36667</v>
      </c>
      <c r="H393" s="64">
        <f>Increment_Pivot!H391</f>
        <v>6.9960000000000008E-2</v>
      </c>
    </row>
    <row r="394" spans="1:8" x14ac:dyDescent="0.25">
      <c r="A394" s="17" t="str">
        <f>CHOOSE(IF(Increment_Pivot!A392&gt;=1,Increment_Pivot!A392,13),"JAN","FEB","MAR","APR","MAY","JUN","JLY","AUG","SEP","OCT","NOV","DEC","")</f>
        <v/>
      </c>
      <c r="B394" s="10" t="str">
        <f>VLOOKUP(IF(ISTEXT(Increment_Pivot!B392),Increment_Pivot!B392,""),Title_Lookup!$B$3:$C$27,2,0)</f>
        <v/>
      </c>
      <c r="C394" s="6" t="str">
        <f>VLOOKUP(IF(ISTEXT(Increment_Pivot!C392),Increment_Pivot!C392,""),Title_Lookup!$E$4:$F$6,2,1)</f>
        <v>BASIC</v>
      </c>
      <c r="D394" s="13" t="str">
        <f>MID(Increment_Pivot!D392,3,8)</f>
        <v>COASTAL</v>
      </c>
      <c r="E394" s="70">
        <f>Increment_Pivot!E392</f>
        <v>0.2069</v>
      </c>
      <c r="F394" s="65">
        <f>Increment_Pivot!F392</f>
        <v>0.26667000000000002</v>
      </c>
      <c r="G394" s="65"/>
      <c r="H394" s="66">
        <f>Increment_Pivot!H392</f>
        <v>0.14091999999999999</v>
      </c>
    </row>
    <row r="395" spans="1:8" x14ac:dyDescent="0.25">
      <c r="A395" s="17" t="str">
        <f>CHOOSE(IF(Increment_Pivot!A393&gt;=1,Increment_Pivot!A393,13),"JAN","FEB","MAR","APR","MAY","JUN","JLY","AUG","SEP","OCT","NOV","DEC","")</f>
        <v/>
      </c>
      <c r="B395" s="10" t="str">
        <f>VLOOKUP(IF(ISTEXT(Increment_Pivot!B393),Increment_Pivot!B393,""),Title_Lookup!$B$3:$C$27,2,0)</f>
        <v/>
      </c>
      <c r="C395" s="6" t="str">
        <f>VLOOKUP(IF(ISTEXT(Increment_Pivot!C393),Increment_Pivot!C393,""),Title_Lookup!$E$4:$F$6,2,1)</f>
        <v/>
      </c>
      <c r="D395" s="13" t="str">
        <f>MID(Increment_Pivot!D393,3,8)</f>
        <v>MOUNTAIN</v>
      </c>
      <c r="E395" s="71">
        <f>Increment_Pivot!E393</f>
        <v>0.23333000000000001</v>
      </c>
      <c r="F395" s="59">
        <f>Increment_Pivot!F393</f>
        <v>0.3</v>
      </c>
      <c r="G395" s="59"/>
      <c r="H395" s="60">
        <f>Increment_Pivot!H393</f>
        <v>0.14072000000000001</v>
      </c>
    </row>
    <row r="396" spans="1:8" x14ac:dyDescent="0.25">
      <c r="A396" s="17" t="str">
        <f>CHOOSE(IF(Increment_Pivot!A394&gt;=1,Increment_Pivot!A394,13),"JAN","FEB","MAR","APR","MAY","JUN","JLY","AUG","SEP","OCT","NOV","DEC","")</f>
        <v/>
      </c>
      <c r="B396" s="10" t="str">
        <f>VLOOKUP(IF(ISTEXT(Increment_Pivot!B394),Increment_Pivot!B394,""),Title_Lookup!$B$3:$C$27,2,0)</f>
        <v/>
      </c>
      <c r="C396" s="6" t="str">
        <f>VLOOKUP(IF(ISTEXT(Increment_Pivot!C394),Increment_Pivot!C394,""),Title_Lookup!$E$4:$F$6,2,1)</f>
        <v/>
      </c>
      <c r="D396" s="13" t="str">
        <f>MID(Increment_Pivot!D394,3,8)</f>
        <v>DESERT</v>
      </c>
      <c r="E396" s="71">
        <f>Increment_Pivot!E394</f>
        <v>0.17241000000000001</v>
      </c>
      <c r="F396" s="59">
        <f>Increment_Pivot!F394</f>
        <v>0.24138000000000001</v>
      </c>
      <c r="G396" s="59"/>
      <c r="H396" s="60">
        <f>Increment_Pivot!H394</f>
        <v>6.5110000000000001E-2</v>
      </c>
    </row>
    <row r="397" spans="1:8" x14ac:dyDescent="0.25">
      <c r="A397" s="17" t="str">
        <f>CHOOSE(IF(Increment_Pivot!A395&gt;=1,Increment_Pivot!A395,13),"JAN","FEB","MAR","APR","MAY","JUN","JLY","AUG","SEP","OCT","NOV","DEC","")</f>
        <v/>
      </c>
      <c r="B397" s="11" t="str">
        <f>VLOOKUP(IF(ISTEXT(Increment_Pivot!B395),Increment_Pivot!B395,""),Title_Lookup!$B$3:$C$27,2,0)</f>
        <v/>
      </c>
      <c r="C397" s="7" t="str">
        <f>VLOOKUP(IF(ISTEXT(Increment_Pivot!C395),Increment_Pivot!C395,""),Title_Lookup!$E$4:$F$6,2,1)</f>
        <v/>
      </c>
      <c r="D397" s="14" t="str">
        <f>MID(Increment_Pivot!D395,3,8)</f>
        <v>INLAND</v>
      </c>
      <c r="E397" s="72">
        <f>Increment_Pivot!E395</f>
        <v>0.2</v>
      </c>
      <c r="F397" s="63">
        <f>Increment_Pivot!F395</f>
        <v>0.26667000000000002</v>
      </c>
      <c r="G397" s="63"/>
      <c r="H397" s="64">
        <f>Increment_Pivot!H395</f>
        <v>8.7360000000000007E-2</v>
      </c>
    </row>
    <row r="398" spans="1:8" x14ac:dyDescent="0.25">
      <c r="A398" s="17" t="str">
        <f>CHOOSE(IF(Increment_Pivot!A396&gt;=1,Increment_Pivot!A396,13),"JAN","FEB","MAR","APR","MAY","JUN","JLY","AUG","SEP","OCT","NOV","DEC","")</f>
        <v/>
      </c>
      <c r="B398" s="9" t="str">
        <f>VLOOKUP(IF(ISTEXT(Increment_Pivot!B396),Increment_Pivot!B396,""),Title_Lookup!$B$3:$C$27,2,0)</f>
        <v>25 to 50 kWh</v>
      </c>
      <c r="C398" s="58" t="str">
        <f>VLOOKUP(IF(ISTEXT(Increment_Pivot!C396),Increment_Pivot!C396,""),Title_Lookup!$E$4:$F$6,2,1)</f>
        <v>ALL ELECT</v>
      </c>
      <c r="D398" s="12" t="str">
        <f>MID(Increment_Pivot!D396,3,8)</f>
        <v>COASTAL</v>
      </c>
      <c r="E398" s="70"/>
      <c r="F398" s="65">
        <f>Increment_Pivot!F396</f>
        <v>0.78125</v>
      </c>
      <c r="G398" s="65">
        <f>Increment_Pivot!G396</f>
        <v>0.90625</v>
      </c>
      <c r="H398" s="66">
        <f>Increment_Pivot!H396</f>
        <v>1.30159</v>
      </c>
    </row>
    <row r="399" spans="1:8" x14ac:dyDescent="0.25">
      <c r="A399" s="17" t="str">
        <f>CHOOSE(IF(Increment_Pivot!A397&gt;=1,Increment_Pivot!A397,13),"JAN","FEB","MAR","APR","MAY","JUN","JLY","AUG","SEP","OCT","NOV","DEC","")</f>
        <v/>
      </c>
      <c r="B399" s="10" t="str">
        <f>VLOOKUP(IF(ISTEXT(Increment_Pivot!B397),Increment_Pivot!B397,""),Title_Lookup!$B$3:$C$27,2,0)</f>
        <v/>
      </c>
      <c r="C399" s="6" t="str">
        <f>VLOOKUP(IF(ISTEXT(Increment_Pivot!C397),Increment_Pivot!C397,""),Title_Lookup!$E$4:$F$6,2,1)</f>
        <v/>
      </c>
      <c r="D399" s="13" t="str">
        <f>MID(Increment_Pivot!D397,3,8)</f>
        <v>MOUNTAIN</v>
      </c>
      <c r="E399" s="71"/>
      <c r="F399" s="59">
        <f>Increment_Pivot!F397</f>
        <v>0.78125</v>
      </c>
      <c r="G399" s="59">
        <f>Increment_Pivot!G397</f>
        <v>0.86207000000000011</v>
      </c>
      <c r="H399" s="60">
        <f>Increment_Pivot!H397</f>
        <v>1.2208000000000001</v>
      </c>
    </row>
    <row r="400" spans="1:8" x14ac:dyDescent="0.25">
      <c r="A400" s="17" t="str">
        <f>CHOOSE(IF(Increment_Pivot!A398&gt;=1,Increment_Pivot!A398,13),"JAN","FEB","MAR","APR","MAY","JUN","JLY","AUG","SEP","OCT","NOV","DEC","")</f>
        <v/>
      </c>
      <c r="B400" s="10" t="str">
        <f>VLOOKUP(IF(ISTEXT(Increment_Pivot!B398),Increment_Pivot!B398,""),Title_Lookup!$B$3:$C$27,2,0)</f>
        <v/>
      </c>
      <c r="C400" s="6" t="str">
        <f>VLOOKUP(IF(ISTEXT(Increment_Pivot!C398),Increment_Pivot!C398,""),Title_Lookup!$E$4:$F$6,2,1)</f>
        <v/>
      </c>
      <c r="D400" s="13" t="str">
        <f>MID(Increment_Pivot!D398,3,8)</f>
        <v>DESERT</v>
      </c>
      <c r="E400" s="71"/>
      <c r="F400" s="59">
        <f>Increment_Pivot!F398</f>
        <v>0.8125</v>
      </c>
      <c r="G400" s="59">
        <f>Increment_Pivot!G398</f>
        <v>0.875</v>
      </c>
      <c r="H400" s="60">
        <f>Increment_Pivot!H398</f>
        <v>1.24322</v>
      </c>
    </row>
    <row r="401" spans="1:8" x14ac:dyDescent="0.25">
      <c r="A401" s="17" t="str">
        <f>CHOOSE(IF(Increment_Pivot!A399&gt;=1,Increment_Pivot!A399,13),"JAN","FEB","MAR","APR","MAY","JUN","JLY","AUG","SEP","OCT","NOV","DEC","")</f>
        <v/>
      </c>
      <c r="B401" s="10" t="str">
        <f>VLOOKUP(IF(ISTEXT(Increment_Pivot!B399),Increment_Pivot!B399,""),Title_Lookup!$B$3:$C$27,2,0)</f>
        <v/>
      </c>
      <c r="C401" s="7" t="str">
        <f>VLOOKUP(IF(ISTEXT(Increment_Pivot!C399),Increment_Pivot!C399,""),Title_Lookup!$E$4:$F$6,2,1)</f>
        <v/>
      </c>
      <c r="D401" s="14" t="str">
        <f>MID(Increment_Pivot!D399,3,8)</f>
        <v>INLAND</v>
      </c>
      <c r="E401" s="72"/>
      <c r="F401" s="63">
        <f>Increment_Pivot!F399</f>
        <v>0.78125</v>
      </c>
      <c r="G401" s="63">
        <f>Increment_Pivot!G399</f>
        <v>0.875</v>
      </c>
      <c r="H401" s="64">
        <f>Increment_Pivot!H399</f>
        <v>1.25518</v>
      </c>
    </row>
    <row r="402" spans="1:8" x14ac:dyDescent="0.25">
      <c r="A402" s="17" t="str">
        <f>CHOOSE(IF(Increment_Pivot!A400&gt;=1,Increment_Pivot!A400,13),"JAN","FEB","MAR","APR","MAY","JUN","JLY","AUG","SEP","OCT","NOV","DEC","")</f>
        <v/>
      </c>
      <c r="B402" s="10" t="str">
        <f>VLOOKUP(IF(ISTEXT(Increment_Pivot!B400),Increment_Pivot!B400,""),Title_Lookup!$B$3:$C$27,2,0)</f>
        <v/>
      </c>
      <c r="C402" s="6" t="str">
        <f>VLOOKUP(IF(ISTEXT(Increment_Pivot!C400),Increment_Pivot!C400,""),Title_Lookup!$E$4:$F$6,2,1)</f>
        <v>BASIC</v>
      </c>
      <c r="D402" s="13" t="str">
        <f>MID(Increment_Pivot!D400,3,8)</f>
        <v>COASTAL</v>
      </c>
      <c r="E402" s="70">
        <f>Increment_Pivot!E400</f>
        <v>0.78125</v>
      </c>
      <c r="F402" s="65">
        <f>Increment_Pivot!F400</f>
        <v>0.78125</v>
      </c>
      <c r="G402" s="65"/>
      <c r="H402" s="66">
        <f>Increment_Pivot!H400</f>
        <v>1.2493000000000001</v>
      </c>
    </row>
    <row r="403" spans="1:8" x14ac:dyDescent="0.25">
      <c r="A403" s="17" t="str">
        <f>CHOOSE(IF(Increment_Pivot!A401&gt;=1,Increment_Pivot!A401,13),"JAN","FEB","MAR","APR","MAY","JUN","JLY","AUG","SEP","OCT","NOV","DEC","")</f>
        <v/>
      </c>
      <c r="B403" s="10" t="str">
        <f>VLOOKUP(IF(ISTEXT(Increment_Pivot!B401),Increment_Pivot!B401,""),Title_Lookup!$B$3:$C$27,2,0)</f>
        <v/>
      </c>
      <c r="C403" s="6" t="str">
        <f>VLOOKUP(IF(ISTEXT(Increment_Pivot!C401),Increment_Pivot!C401,""),Title_Lookup!$E$4:$F$6,2,1)</f>
        <v/>
      </c>
      <c r="D403" s="13" t="str">
        <f>MID(Increment_Pivot!D401,3,8)</f>
        <v>MOUNTAIN</v>
      </c>
      <c r="E403" s="71">
        <f>Increment_Pivot!E401</f>
        <v>0.78125</v>
      </c>
      <c r="F403" s="59">
        <f>Increment_Pivot!F401</f>
        <v>0.78125</v>
      </c>
      <c r="G403" s="59"/>
      <c r="H403" s="60">
        <f>Increment_Pivot!H401</f>
        <v>1.2063900000000001</v>
      </c>
    </row>
    <row r="404" spans="1:8" x14ac:dyDescent="0.25">
      <c r="A404" s="17" t="str">
        <f>CHOOSE(IF(Increment_Pivot!A402&gt;=1,Increment_Pivot!A402,13),"JAN","FEB","MAR","APR","MAY","JUN","JLY","AUG","SEP","OCT","NOV","DEC","")</f>
        <v/>
      </c>
      <c r="B404" s="10" t="str">
        <f>VLOOKUP(IF(ISTEXT(Increment_Pivot!B402),Increment_Pivot!B402,""),Title_Lookup!$B$3:$C$27,2,0)</f>
        <v/>
      </c>
      <c r="C404" s="6" t="str">
        <f>VLOOKUP(IF(ISTEXT(Increment_Pivot!C402),Increment_Pivot!C402,""),Title_Lookup!$E$4:$F$6,2,1)</f>
        <v/>
      </c>
      <c r="D404" s="13" t="str">
        <f>MID(Increment_Pivot!D402,3,8)</f>
        <v>DESERT</v>
      </c>
      <c r="E404" s="71">
        <f>Increment_Pivot!E402</f>
        <v>0.78125</v>
      </c>
      <c r="F404" s="59">
        <f>Increment_Pivot!F402</f>
        <v>0.78125</v>
      </c>
      <c r="G404" s="59"/>
      <c r="H404" s="60">
        <f>Increment_Pivot!H402</f>
        <v>1.2446699999999999</v>
      </c>
    </row>
    <row r="405" spans="1:8" x14ac:dyDescent="0.25">
      <c r="A405" s="17" t="str">
        <f>CHOOSE(IF(Increment_Pivot!A403&gt;=1,Increment_Pivot!A403,13),"JAN","FEB","MAR","APR","MAY","JUN","JLY","AUG","SEP","OCT","NOV","DEC","")</f>
        <v/>
      </c>
      <c r="B405" s="11" t="str">
        <f>VLOOKUP(IF(ISTEXT(Increment_Pivot!B403),Increment_Pivot!B403,""),Title_Lookup!$B$3:$C$27,2,0)</f>
        <v/>
      </c>
      <c r="C405" s="7" t="str">
        <f>VLOOKUP(IF(ISTEXT(Increment_Pivot!C403),Increment_Pivot!C403,""),Title_Lookup!$E$4:$F$6,2,1)</f>
        <v/>
      </c>
      <c r="D405" s="14" t="str">
        <f>MID(Increment_Pivot!D403,3,8)</f>
        <v>INLAND</v>
      </c>
      <c r="E405" s="72">
        <f>Increment_Pivot!E403</f>
        <v>0.78125</v>
      </c>
      <c r="F405" s="63">
        <f>Increment_Pivot!F403</f>
        <v>0.78125</v>
      </c>
      <c r="G405" s="63"/>
      <c r="H405" s="64">
        <f>Increment_Pivot!H403</f>
        <v>1.2252799999999999</v>
      </c>
    </row>
    <row r="406" spans="1:8" x14ac:dyDescent="0.25">
      <c r="A406" s="17" t="str">
        <f>CHOOSE(IF(Increment_Pivot!A404&gt;=1,Increment_Pivot!A404,13),"JAN","FEB","MAR","APR","MAY","JUN","JLY","AUG","SEP","OCT","NOV","DEC","")</f>
        <v/>
      </c>
      <c r="B406" s="9" t="str">
        <f>VLOOKUP(IF(ISTEXT(Increment_Pivot!B404),Increment_Pivot!B404,""),Title_Lookup!$B$3:$C$27,2,0)</f>
        <v>50 to 75 kWh</v>
      </c>
      <c r="C406" s="58" t="str">
        <f>VLOOKUP(IF(ISTEXT(Increment_Pivot!C404),Increment_Pivot!C404,""),Title_Lookup!$E$4:$F$6,2,1)</f>
        <v>ALL ELECT</v>
      </c>
      <c r="D406" s="12" t="str">
        <f>MID(Increment_Pivot!D404,3,8)</f>
        <v>COASTAL</v>
      </c>
      <c r="E406" s="70"/>
      <c r="F406" s="65">
        <f>Increment_Pivot!F404</f>
        <v>1.5625</v>
      </c>
      <c r="G406" s="65">
        <f>Increment_Pivot!G404</f>
        <v>1.5625</v>
      </c>
      <c r="H406" s="66">
        <f>Increment_Pivot!H404</f>
        <v>2.1278000000000001</v>
      </c>
    </row>
    <row r="407" spans="1:8" x14ac:dyDescent="0.25">
      <c r="A407" s="17" t="str">
        <f>CHOOSE(IF(Increment_Pivot!A405&gt;=1,Increment_Pivot!A405,13),"JAN","FEB","MAR","APR","MAY","JUN","JLY","AUG","SEP","OCT","NOV","DEC","")</f>
        <v/>
      </c>
      <c r="B407" s="10" t="str">
        <f>VLOOKUP(IF(ISTEXT(Increment_Pivot!B405),Increment_Pivot!B405,""),Title_Lookup!$B$3:$C$27,2,0)</f>
        <v/>
      </c>
      <c r="C407" s="6" t="str">
        <f>VLOOKUP(IF(ISTEXT(Increment_Pivot!C405),Increment_Pivot!C405,""),Title_Lookup!$E$4:$F$6,2,1)</f>
        <v/>
      </c>
      <c r="D407" s="13" t="str">
        <f>MID(Increment_Pivot!D405,3,8)</f>
        <v>MOUNTAIN</v>
      </c>
      <c r="E407" s="71"/>
      <c r="F407" s="59">
        <f>Increment_Pivot!F405</f>
        <v>1.5625</v>
      </c>
      <c r="G407" s="59">
        <f>Increment_Pivot!G405</f>
        <v>1.5625</v>
      </c>
      <c r="H407" s="60">
        <f>Increment_Pivot!H405</f>
        <v>2.0347900000000001</v>
      </c>
    </row>
    <row r="408" spans="1:8" x14ac:dyDescent="0.25">
      <c r="A408" s="17" t="str">
        <f>CHOOSE(IF(Increment_Pivot!A406&gt;=1,Increment_Pivot!A406,13),"JAN","FEB","MAR","APR","MAY","JUN","JLY","AUG","SEP","OCT","NOV","DEC","")</f>
        <v/>
      </c>
      <c r="B408" s="10" t="str">
        <f>VLOOKUP(IF(ISTEXT(Increment_Pivot!B406),Increment_Pivot!B406,""),Title_Lookup!$B$3:$C$27,2,0)</f>
        <v/>
      </c>
      <c r="C408" s="6" t="str">
        <f>VLOOKUP(IF(ISTEXT(Increment_Pivot!C406),Increment_Pivot!C406,""),Title_Lookup!$E$4:$F$6,2,1)</f>
        <v/>
      </c>
      <c r="D408" s="13" t="str">
        <f>MID(Increment_Pivot!D406,3,8)</f>
        <v>DESERT</v>
      </c>
      <c r="E408" s="71"/>
      <c r="F408" s="59">
        <f>Increment_Pivot!F406</f>
        <v>1.5625</v>
      </c>
      <c r="G408" s="59">
        <f>Increment_Pivot!G406</f>
        <v>1.5625</v>
      </c>
      <c r="H408" s="60">
        <f>Increment_Pivot!H406</f>
        <v>2.1124499999999999</v>
      </c>
    </row>
    <row r="409" spans="1:8" x14ac:dyDescent="0.25">
      <c r="A409" s="17" t="str">
        <f>CHOOSE(IF(Increment_Pivot!A407&gt;=1,Increment_Pivot!A407,13),"JAN","FEB","MAR","APR","MAY","JUN","JLY","AUG","SEP","OCT","NOV","DEC","")</f>
        <v/>
      </c>
      <c r="B409" s="10" t="str">
        <f>VLOOKUP(IF(ISTEXT(Increment_Pivot!B407),Increment_Pivot!B407,""),Title_Lookup!$B$3:$C$27,2,0)</f>
        <v/>
      </c>
      <c r="C409" s="7" t="str">
        <f>VLOOKUP(IF(ISTEXT(Increment_Pivot!C407),Increment_Pivot!C407,""),Title_Lookup!$E$4:$F$6,2,1)</f>
        <v/>
      </c>
      <c r="D409" s="14" t="str">
        <f>MID(Increment_Pivot!D407,3,8)</f>
        <v>INLAND</v>
      </c>
      <c r="E409" s="72"/>
      <c r="F409" s="63">
        <f>Increment_Pivot!F407</f>
        <v>1.5625</v>
      </c>
      <c r="G409" s="63">
        <f>Increment_Pivot!G407</f>
        <v>1.5625</v>
      </c>
      <c r="H409" s="64">
        <f>Increment_Pivot!H407</f>
        <v>2.10182</v>
      </c>
    </row>
    <row r="410" spans="1:8" x14ac:dyDescent="0.25">
      <c r="A410" s="17" t="str">
        <f>CHOOSE(IF(Increment_Pivot!A408&gt;=1,Increment_Pivot!A408,13),"JAN","FEB","MAR","APR","MAY","JUN","JLY","AUG","SEP","OCT","NOV","DEC","")</f>
        <v/>
      </c>
      <c r="B410" s="10" t="str">
        <f>VLOOKUP(IF(ISTEXT(Increment_Pivot!B408),Increment_Pivot!B408,""),Title_Lookup!$B$3:$C$27,2,0)</f>
        <v/>
      </c>
      <c r="C410" s="6" t="str">
        <f>VLOOKUP(IF(ISTEXT(Increment_Pivot!C408),Increment_Pivot!C408,""),Title_Lookup!$E$4:$F$6,2,1)</f>
        <v>BASIC</v>
      </c>
      <c r="D410" s="13" t="str">
        <f>MID(Increment_Pivot!D408,3,8)</f>
        <v>COASTAL</v>
      </c>
      <c r="E410" s="70">
        <f>Increment_Pivot!E408</f>
        <v>1.5625</v>
      </c>
      <c r="F410" s="65">
        <f>Increment_Pivot!F408</f>
        <v>1.5625</v>
      </c>
      <c r="G410" s="65"/>
      <c r="H410" s="66">
        <f>Increment_Pivot!H408</f>
        <v>2.0919599999999998</v>
      </c>
    </row>
    <row r="411" spans="1:8" x14ac:dyDescent="0.25">
      <c r="A411" s="17" t="str">
        <f>CHOOSE(IF(Increment_Pivot!A409&gt;=1,Increment_Pivot!A409,13),"JAN","FEB","MAR","APR","MAY","JUN","JLY","AUG","SEP","OCT","NOV","DEC","")</f>
        <v/>
      </c>
      <c r="B411" s="10" t="str">
        <f>VLOOKUP(IF(ISTEXT(Increment_Pivot!B409),Increment_Pivot!B409,""),Title_Lookup!$B$3:$C$27,2,0)</f>
        <v/>
      </c>
      <c r="C411" s="6" t="str">
        <f>VLOOKUP(IF(ISTEXT(Increment_Pivot!C409),Increment_Pivot!C409,""),Title_Lookup!$E$4:$F$6,2,1)</f>
        <v/>
      </c>
      <c r="D411" s="13" t="str">
        <f>MID(Increment_Pivot!D409,3,8)</f>
        <v>MOUNTAIN</v>
      </c>
      <c r="E411" s="71">
        <f>Increment_Pivot!E409</f>
        <v>1.5625</v>
      </c>
      <c r="F411" s="59">
        <f>Increment_Pivot!F409</f>
        <v>1.5625</v>
      </c>
      <c r="G411" s="59"/>
      <c r="H411" s="60">
        <f>Increment_Pivot!H409</f>
        <v>2.02589</v>
      </c>
    </row>
    <row r="412" spans="1:8" x14ac:dyDescent="0.25">
      <c r="A412" s="17" t="str">
        <f>CHOOSE(IF(Increment_Pivot!A410&gt;=1,Increment_Pivot!A410,13),"JAN","FEB","MAR","APR","MAY","JUN","JLY","AUG","SEP","OCT","NOV","DEC","")</f>
        <v/>
      </c>
      <c r="B412" s="10" t="str">
        <f>VLOOKUP(IF(ISTEXT(Increment_Pivot!B410),Increment_Pivot!B410,""),Title_Lookup!$B$3:$C$27,2,0)</f>
        <v/>
      </c>
      <c r="C412" s="6" t="str">
        <f>VLOOKUP(IF(ISTEXT(Increment_Pivot!C410),Increment_Pivot!C410,""),Title_Lookup!$E$4:$F$6,2,1)</f>
        <v/>
      </c>
      <c r="D412" s="13" t="str">
        <f>MID(Increment_Pivot!D410,3,8)</f>
        <v>DESERT</v>
      </c>
      <c r="E412" s="71">
        <f>Increment_Pivot!E410</f>
        <v>1.5625</v>
      </c>
      <c r="F412" s="59">
        <f>Increment_Pivot!F410</f>
        <v>1.5625</v>
      </c>
      <c r="G412" s="59"/>
      <c r="H412" s="60">
        <f>Increment_Pivot!H410</f>
        <v>2.1085500000000001</v>
      </c>
    </row>
    <row r="413" spans="1:8" x14ac:dyDescent="0.25">
      <c r="A413" s="17" t="str">
        <f>CHOOSE(IF(Increment_Pivot!A411&gt;=1,Increment_Pivot!A411,13),"JAN","FEB","MAR","APR","MAY","JUN","JLY","AUG","SEP","OCT","NOV","DEC","")</f>
        <v/>
      </c>
      <c r="B413" s="11" t="str">
        <f>VLOOKUP(IF(ISTEXT(Increment_Pivot!B411),Increment_Pivot!B411,""),Title_Lookup!$B$3:$C$27,2,0)</f>
        <v/>
      </c>
      <c r="C413" s="7" t="str">
        <f>VLOOKUP(IF(ISTEXT(Increment_Pivot!C411),Increment_Pivot!C411,""),Title_Lookup!$E$4:$F$6,2,1)</f>
        <v/>
      </c>
      <c r="D413" s="14" t="str">
        <f>MID(Increment_Pivot!D411,3,8)</f>
        <v>INLAND</v>
      </c>
      <c r="E413" s="72">
        <f>Increment_Pivot!E411</f>
        <v>1.5625</v>
      </c>
      <c r="F413" s="63">
        <f>Increment_Pivot!F411</f>
        <v>1.5625</v>
      </c>
      <c r="G413" s="63"/>
      <c r="H413" s="64">
        <f>Increment_Pivot!H411</f>
        <v>2.0554700000000001</v>
      </c>
    </row>
    <row r="414" spans="1:8" x14ac:dyDescent="0.25">
      <c r="A414" s="17" t="str">
        <f>CHOOSE(IF(Increment_Pivot!A412&gt;=1,Increment_Pivot!A412,13),"JAN","FEB","MAR","APR","MAY","JUN","JLY","AUG","SEP","OCT","NOV","DEC","")</f>
        <v/>
      </c>
      <c r="B414" s="9" t="str">
        <f>VLOOKUP(IF(ISTEXT(Increment_Pivot!B412),Increment_Pivot!B412,""),Title_Lookup!$B$3:$C$27,2,0)</f>
        <v>75 to 100 kWh</v>
      </c>
      <c r="C414" s="58" t="str">
        <f>VLOOKUP(IF(ISTEXT(Increment_Pivot!C412),Increment_Pivot!C412,""),Title_Lookup!$E$4:$F$6,2,1)</f>
        <v>ALL ELECT</v>
      </c>
      <c r="D414" s="12" t="str">
        <f>MID(Increment_Pivot!D412,3,8)</f>
        <v>COASTAL</v>
      </c>
      <c r="E414" s="70"/>
      <c r="F414" s="65">
        <f>Increment_Pivot!F412</f>
        <v>2.34375</v>
      </c>
      <c r="G414" s="65">
        <f>Increment_Pivot!G412</f>
        <v>2.34375</v>
      </c>
      <c r="H414" s="66">
        <f>Increment_Pivot!H412</f>
        <v>2.9590100000000001</v>
      </c>
    </row>
    <row r="415" spans="1:8" x14ac:dyDescent="0.25">
      <c r="A415" s="17" t="str">
        <f>CHOOSE(IF(Increment_Pivot!A413&gt;=1,Increment_Pivot!A413,13),"JAN","FEB","MAR","APR","MAY","JUN","JLY","AUG","SEP","OCT","NOV","DEC","")</f>
        <v/>
      </c>
      <c r="B415" s="10" t="str">
        <f>VLOOKUP(IF(ISTEXT(Increment_Pivot!B413),Increment_Pivot!B413,""),Title_Lookup!$B$3:$C$27,2,0)</f>
        <v/>
      </c>
      <c r="C415" s="6" t="str">
        <f>VLOOKUP(IF(ISTEXT(Increment_Pivot!C413),Increment_Pivot!C413,""),Title_Lookup!$E$4:$F$6,2,1)</f>
        <v/>
      </c>
      <c r="D415" s="13" t="str">
        <f>MID(Increment_Pivot!D413,3,8)</f>
        <v>MOUNTAIN</v>
      </c>
      <c r="E415" s="71"/>
      <c r="F415" s="59">
        <f>Increment_Pivot!F413</f>
        <v>2.34375</v>
      </c>
      <c r="G415" s="59">
        <f>Increment_Pivot!G413</f>
        <v>2.34375</v>
      </c>
      <c r="H415" s="60">
        <f>Increment_Pivot!H413</f>
        <v>2.8772199999999999</v>
      </c>
    </row>
    <row r="416" spans="1:8" x14ac:dyDescent="0.25">
      <c r="A416" s="17" t="str">
        <f>CHOOSE(IF(Increment_Pivot!A414&gt;=1,Increment_Pivot!A414,13),"JAN","FEB","MAR","APR","MAY","JUN","JLY","AUG","SEP","OCT","NOV","DEC","")</f>
        <v/>
      </c>
      <c r="B416" s="10" t="str">
        <f>VLOOKUP(IF(ISTEXT(Increment_Pivot!B414),Increment_Pivot!B414,""),Title_Lookup!$B$3:$C$27,2,0)</f>
        <v/>
      </c>
      <c r="C416" s="6" t="str">
        <f>VLOOKUP(IF(ISTEXT(Increment_Pivot!C414),Increment_Pivot!C414,""),Title_Lookup!$E$4:$F$6,2,1)</f>
        <v/>
      </c>
      <c r="D416" s="13" t="str">
        <f>MID(Increment_Pivot!D414,3,8)</f>
        <v>DESERT</v>
      </c>
      <c r="E416" s="71"/>
      <c r="F416" s="59">
        <f>Increment_Pivot!F414</f>
        <v>2.34375</v>
      </c>
      <c r="G416" s="59">
        <f>Increment_Pivot!G414</f>
        <v>2.34375</v>
      </c>
      <c r="H416" s="60">
        <f>Increment_Pivot!H414</f>
        <v>2.8880599999999998</v>
      </c>
    </row>
    <row r="417" spans="1:8" x14ac:dyDescent="0.25">
      <c r="A417" s="17" t="str">
        <f>CHOOSE(IF(Increment_Pivot!A415&gt;=1,Increment_Pivot!A415,13),"JAN","FEB","MAR","APR","MAY","JUN","JLY","AUG","SEP","OCT","NOV","DEC","")</f>
        <v/>
      </c>
      <c r="B417" s="10" t="str">
        <f>VLOOKUP(IF(ISTEXT(Increment_Pivot!B415),Increment_Pivot!B415,""),Title_Lookup!$B$3:$C$27,2,0)</f>
        <v/>
      </c>
      <c r="C417" s="7" t="str">
        <f>VLOOKUP(IF(ISTEXT(Increment_Pivot!C415),Increment_Pivot!C415,""),Title_Lookup!$E$4:$F$6,2,1)</f>
        <v/>
      </c>
      <c r="D417" s="14" t="str">
        <f>MID(Increment_Pivot!D415,3,8)</f>
        <v>INLAND</v>
      </c>
      <c r="E417" s="72"/>
      <c r="F417" s="63">
        <f>Increment_Pivot!F415</f>
        <v>2.34375</v>
      </c>
      <c r="G417" s="63">
        <f>Increment_Pivot!G415</f>
        <v>2.34375</v>
      </c>
      <c r="H417" s="64">
        <f>Increment_Pivot!H415</f>
        <v>2.9353699999999998</v>
      </c>
    </row>
    <row r="418" spans="1:8" x14ac:dyDescent="0.25">
      <c r="A418" s="17" t="str">
        <f>CHOOSE(IF(Increment_Pivot!A416&gt;=1,Increment_Pivot!A416,13),"JAN","FEB","MAR","APR","MAY","JUN","JLY","AUG","SEP","OCT","NOV","DEC","")</f>
        <v/>
      </c>
      <c r="B418" s="10" t="str">
        <f>VLOOKUP(IF(ISTEXT(Increment_Pivot!B416),Increment_Pivot!B416,""),Title_Lookup!$B$3:$C$27,2,0)</f>
        <v/>
      </c>
      <c r="C418" s="6" t="str">
        <f>VLOOKUP(IF(ISTEXT(Increment_Pivot!C416),Increment_Pivot!C416,""),Title_Lookup!$E$4:$F$6,2,1)</f>
        <v>BASIC</v>
      </c>
      <c r="D418" s="13" t="str">
        <f>MID(Increment_Pivot!D416,3,8)</f>
        <v>COASTAL</v>
      </c>
      <c r="E418" s="70">
        <f>Increment_Pivot!E416</f>
        <v>2.34375</v>
      </c>
      <c r="F418" s="65">
        <f>Increment_Pivot!F416</f>
        <v>2.34375</v>
      </c>
      <c r="G418" s="65"/>
      <c r="H418" s="66">
        <f>Increment_Pivot!H416</f>
        <v>2.9240400000000002</v>
      </c>
    </row>
    <row r="419" spans="1:8" x14ac:dyDescent="0.25">
      <c r="A419" s="17" t="str">
        <f>CHOOSE(IF(Increment_Pivot!A417&gt;=1,Increment_Pivot!A417,13),"JAN","FEB","MAR","APR","MAY","JUN","JLY","AUG","SEP","OCT","NOV","DEC","")</f>
        <v/>
      </c>
      <c r="B419" s="10" t="str">
        <f>VLOOKUP(IF(ISTEXT(Increment_Pivot!B417),Increment_Pivot!B417,""),Title_Lookup!$B$3:$C$27,2,0)</f>
        <v/>
      </c>
      <c r="C419" s="6" t="str">
        <f>VLOOKUP(IF(ISTEXT(Increment_Pivot!C417),Increment_Pivot!C417,""),Title_Lookup!$E$4:$F$6,2,1)</f>
        <v/>
      </c>
      <c r="D419" s="13" t="str">
        <f>MID(Increment_Pivot!D417,3,8)</f>
        <v>MOUNTAIN</v>
      </c>
      <c r="E419" s="71">
        <f>Increment_Pivot!E417</f>
        <v>2.34375</v>
      </c>
      <c r="F419" s="59">
        <f>Increment_Pivot!F417</f>
        <v>2.34375</v>
      </c>
      <c r="G419" s="59"/>
      <c r="H419" s="60">
        <f>Increment_Pivot!H417</f>
        <v>2.8763000000000001</v>
      </c>
    </row>
    <row r="420" spans="1:8" x14ac:dyDescent="0.25">
      <c r="A420" s="17" t="str">
        <f>CHOOSE(IF(Increment_Pivot!A418&gt;=1,Increment_Pivot!A418,13),"JAN","FEB","MAR","APR","MAY","JUN","JLY","AUG","SEP","OCT","NOV","DEC","")</f>
        <v/>
      </c>
      <c r="B420" s="10" t="str">
        <f>VLOOKUP(IF(ISTEXT(Increment_Pivot!B418),Increment_Pivot!B418,""),Title_Lookup!$B$3:$C$27,2,0)</f>
        <v/>
      </c>
      <c r="C420" s="6" t="str">
        <f>VLOOKUP(IF(ISTEXT(Increment_Pivot!C418),Increment_Pivot!C418,""),Title_Lookup!$E$4:$F$6,2,1)</f>
        <v/>
      </c>
      <c r="D420" s="13" t="str">
        <f>MID(Increment_Pivot!D418,3,8)</f>
        <v>DESERT</v>
      </c>
      <c r="E420" s="71">
        <f>Increment_Pivot!E418</f>
        <v>2.34375</v>
      </c>
      <c r="F420" s="59">
        <f>Increment_Pivot!F418</f>
        <v>2.34375</v>
      </c>
      <c r="G420" s="59"/>
      <c r="H420" s="60">
        <f>Increment_Pivot!H418</f>
        <v>2.9304600000000001</v>
      </c>
    </row>
    <row r="421" spans="1:8" x14ac:dyDescent="0.25">
      <c r="A421" s="17" t="str">
        <f>CHOOSE(IF(Increment_Pivot!A419&gt;=1,Increment_Pivot!A419,13),"JAN","FEB","MAR","APR","MAY","JUN","JLY","AUG","SEP","OCT","NOV","DEC","")</f>
        <v/>
      </c>
      <c r="B421" s="11" t="str">
        <f>VLOOKUP(IF(ISTEXT(Increment_Pivot!B419),Increment_Pivot!B419,""),Title_Lookup!$B$3:$C$27,2,0)</f>
        <v/>
      </c>
      <c r="C421" s="7" t="str">
        <f>VLOOKUP(IF(ISTEXT(Increment_Pivot!C419),Increment_Pivot!C419,""),Title_Lookup!$E$4:$F$6,2,1)</f>
        <v/>
      </c>
      <c r="D421" s="14" t="str">
        <f>MID(Increment_Pivot!D419,3,8)</f>
        <v>INLAND</v>
      </c>
      <c r="E421" s="72">
        <f>Increment_Pivot!E419</f>
        <v>2.34375</v>
      </c>
      <c r="F421" s="63">
        <f>Increment_Pivot!F419</f>
        <v>2.34375</v>
      </c>
      <c r="G421" s="63"/>
      <c r="H421" s="64">
        <f>Increment_Pivot!H419</f>
        <v>2.8912399999999998</v>
      </c>
    </row>
    <row r="422" spans="1:8" x14ac:dyDescent="0.25">
      <c r="A422" s="17" t="str">
        <f>CHOOSE(IF(Increment_Pivot!A420&gt;=1,Increment_Pivot!A420,13),"JAN","FEB","MAR","APR","MAY","JUN","JLY","AUG","SEP","OCT","NOV","DEC","")</f>
        <v/>
      </c>
      <c r="B422" s="9" t="str">
        <f>VLOOKUP(IF(ISTEXT(Increment_Pivot!B420),Increment_Pivot!B420,""),Title_Lookup!$B$3:$C$27,2,0)</f>
        <v>100 to 125 kWh</v>
      </c>
      <c r="C422" s="58" t="str">
        <f>VLOOKUP(IF(ISTEXT(Increment_Pivot!C420),Increment_Pivot!C420,""),Title_Lookup!$E$4:$F$6,2,1)</f>
        <v>ALL ELECT</v>
      </c>
      <c r="D422" s="12" t="str">
        <f>MID(Increment_Pivot!D420,3,8)</f>
        <v>COASTAL</v>
      </c>
      <c r="E422" s="70"/>
      <c r="F422" s="65">
        <f>Increment_Pivot!F420</f>
        <v>3.125</v>
      </c>
      <c r="G422" s="65">
        <f>Increment_Pivot!G420</f>
        <v>3.125</v>
      </c>
      <c r="H422" s="66">
        <f>Increment_Pivot!H420</f>
        <v>3.7785000000000002</v>
      </c>
    </row>
    <row r="423" spans="1:8" x14ac:dyDescent="0.25">
      <c r="A423" s="17" t="str">
        <f>CHOOSE(IF(Increment_Pivot!A421&gt;=1,Increment_Pivot!A421,13),"JAN","FEB","MAR","APR","MAY","JUN","JLY","AUG","SEP","OCT","NOV","DEC","")</f>
        <v/>
      </c>
      <c r="B423" s="10" t="str">
        <f>VLOOKUP(IF(ISTEXT(Increment_Pivot!B421),Increment_Pivot!B421,""),Title_Lookup!$B$3:$C$27,2,0)</f>
        <v/>
      </c>
      <c r="C423" s="6" t="str">
        <f>VLOOKUP(IF(ISTEXT(Increment_Pivot!C421),Increment_Pivot!C421,""),Title_Lookup!$E$4:$F$6,2,1)</f>
        <v/>
      </c>
      <c r="D423" s="13" t="str">
        <f>MID(Increment_Pivot!D421,3,8)</f>
        <v>MOUNTAIN</v>
      </c>
      <c r="E423" s="71"/>
      <c r="F423" s="59">
        <f>Increment_Pivot!F421</f>
        <v>3.125</v>
      </c>
      <c r="G423" s="59">
        <f>Increment_Pivot!G421</f>
        <v>3.125</v>
      </c>
      <c r="H423" s="60">
        <f>Increment_Pivot!H421</f>
        <v>3.6877900000000001</v>
      </c>
    </row>
    <row r="424" spans="1:8" x14ac:dyDescent="0.25">
      <c r="A424" s="17" t="str">
        <f>CHOOSE(IF(Increment_Pivot!A422&gt;=1,Increment_Pivot!A422,13),"JAN","FEB","MAR","APR","MAY","JUN","JLY","AUG","SEP","OCT","NOV","DEC","")</f>
        <v/>
      </c>
      <c r="B424" s="10" t="str">
        <f>VLOOKUP(IF(ISTEXT(Increment_Pivot!B422),Increment_Pivot!B422,""),Title_Lookup!$B$3:$C$27,2,0)</f>
        <v/>
      </c>
      <c r="C424" s="6" t="str">
        <f>VLOOKUP(IF(ISTEXT(Increment_Pivot!C422),Increment_Pivot!C422,""),Title_Lookup!$E$4:$F$6,2,1)</f>
        <v/>
      </c>
      <c r="D424" s="13" t="str">
        <f>MID(Increment_Pivot!D422,3,8)</f>
        <v>DESERT</v>
      </c>
      <c r="E424" s="71"/>
      <c r="F424" s="59">
        <f>Increment_Pivot!F422</f>
        <v>3.125</v>
      </c>
      <c r="G424" s="59">
        <f>Increment_Pivot!G422</f>
        <v>3.125</v>
      </c>
      <c r="H424" s="60">
        <f>Increment_Pivot!H422</f>
        <v>3.7799200000000002</v>
      </c>
    </row>
    <row r="425" spans="1:8" x14ac:dyDescent="0.25">
      <c r="A425" s="17" t="str">
        <f>CHOOSE(IF(Increment_Pivot!A423&gt;=1,Increment_Pivot!A423,13),"JAN","FEB","MAR","APR","MAY","JUN","JLY","AUG","SEP","OCT","NOV","DEC","")</f>
        <v/>
      </c>
      <c r="B425" s="10" t="str">
        <f>VLOOKUP(IF(ISTEXT(Increment_Pivot!B423),Increment_Pivot!B423,""),Title_Lookup!$B$3:$C$27,2,0)</f>
        <v/>
      </c>
      <c r="C425" s="7" t="str">
        <f>VLOOKUP(IF(ISTEXT(Increment_Pivot!C423),Increment_Pivot!C423,""),Title_Lookup!$E$4:$F$6,2,1)</f>
        <v/>
      </c>
      <c r="D425" s="14" t="str">
        <f>MID(Increment_Pivot!D423,3,8)</f>
        <v>INLAND</v>
      </c>
      <c r="E425" s="72"/>
      <c r="F425" s="63">
        <f>Increment_Pivot!F423</f>
        <v>3.125</v>
      </c>
      <c r="G425" s="63">
        <f>Increment_Pivot!G423</f>
        <v>3.125</v>
      </c>
      <c r="H425" s="64">
        <f>Increment_Pivot!H423</f>
        <v>3.7601</v>
      </c>
    </row>
    <row r="426" spans="1:8" x14ac:dyDescent="0.25">
      <c r="A426" s="17" t="str">
        <f>CHOOSE(IF(Increment_Pivot!A424&gt;=1,Increment_Pivot!A424,13),"JAN","FEB","MAR","APR","MAY","JUN","JLY","AUG","SEP","OCT","NOV","DEC","")</f>
        <v/>
      </c>
      <c r="B426" s="10" t="str">
        <f>VLOOKUP(IF(ISTEXT(Increment_Pivot!B424),Increment_Pivot!B424,""),Title_Lookup!$B$3:$C$27,2,0)</f>
        <v/>
      </c>
      <c r="C426" s="6" t="str">
        <f>VLOOKUP(IF(ISTEXT(Increment_Pivot!C424),Increment_Pivot!C424,""),Title_Lookup!$E$4:$F$6,2,1)</f>
        <v>BASIC</v>
      </c>
      <c r="D426" s="13" t="str">
        <f>MID(Increment_Pivot!D424,3,8)</f>
        <v>COASTAL</v>
      </c>
      <c r="E426" s="70">
        <f>Increment_Pivot!E424</f>
        <v>3.0294099999999999</v>
      </c>
      <c r="F426" s="65">
        <f>Increment_Pivot!F424</f>
        <v>3.0294099999999999</v>
      </c>
      <c r="G426" s="65"/>
      <c r="H426" s="66">
        <f>Increment_Pivot!H424</f>
        <v>3.75298</v>
      </c>
    </row>
    <row r="427" spans="1:8" x14ac:dyDescent="0.25">
      <c r="A427" s="17" t="str">
        <f>CHOOSE(IF(Increment_Pivot!A425&gt;=1,Increment_Pivot!A425,13),"JAN","FEB","MAR","APR","MAY","JUN","JLY","AUG","SEP","OCT","NOV","DEC","")</f>
        <v/>
      </c>
      <c r="B427" s="10" t="str">
        <f>VLOOKUP(IF(ISTEXT(Increment_Pivot!B425),Increment_Pivot!B425,""),Title_Lookup!$B$3:$C$27,2,0)</f>
        <v/>
      </c>
      <c r="C427" s="6" t="str">
        <f>VLOOKUP(IF(ISTEXT(Increment_Pivot!C425),Increment_Pivot!C425,""),Title_Lookup!$E$4:$F$6,2,1)</f>
        <v/>
      </c>
      <c r="D427" s="13" t="str">
        <f>MID(Increment_Pivot!D425,3,8)</f>
        <v>MOUNTAIN</v>
      </c>
      <c r="E427" s="71">
        <f>Increment_Pivot!E425</f>
        <v>3.125</v>
      </c>
      <c r="F427" s="59">
        <f>Increment_Pivot!F425</f>
        <v>3.125</v>
      </c>
      <c r="G427" s="59"/>
      <c r="H427" s="60">
        <f>Increment_Pivot!H425</f>
        <v>3.67855</v>
      </c>
    </row>
    <row r="428" spans="1:8" x14ac:dyDescent="0.25">
      <c r="A428" s="17" t="str">
        <f>CHOOSE(IF(Increment_Pivot!A426&gt;=1,Increment_Pivot!A426,13),"JAN","FEB","MAR","APR","MAY","JUN","JLY","AUG","SEP","OCT","NOV","DEC","")</f>
        <v/>
      </c>
      <c r="B428" s="10" t="str">
        <f>VLOOKUP(IF(ISTEXT(Increment_Pivot!B426),Increment_Pivot!B426,""),Title_Lookup!$B$3:$C$27,2,0)</f>
        <v/>
      </c>
      <c r="C428" s="6" t="str">
        <f>VLOOKUP(IF(ISTEXT(Increment_Pivot!C426),Increment_Pivot!C426,""),Title_Lookup!$E$4:$F$6,2,1)</f>
        <v/>
      </c>
      <c r="D428" s="13" t="str">
        <f>MID(Increment_Pivot!D426,3,8)</f>
        <v>DESERT</v>
      </c>
      <c r="E428" s="71">
        <f>Increment_Pivot!E426</f>
        <v>3.125</v>
      </c>
      <c r="F428" s="59">
        <f>Increment_Pivot!F426</f>
        <v>3.125</v>
      </c>
      <c r="G428" s="59"/>
      <c r="H428" s="60">
        <f>Increment_Pivot!H426</f>
        <v>3.7167500000000002</v>
      </c>
    </row>
    <row r="429" spans="1:8" x14ac:dyDescent="0.25">
      <c r="A429" s="17" t="str">
        <f>CHOOSE(IF(Increment_Pivot!A427&gt;=1,Increment_Pivot!A427,13),"JAN","FEB","MAR","APR","MAY","JUN","JLY","AUG","SEP","OCT","NOV","DEC","")</f>
        <v/>
      </c>
      <c r="B429" s="11" t="str">
        <f>VLOOKUP(IF(ISTEXT(Increment_Pivot!B427),Increment_Pivot!B427,""),Title_Lookup!$B$3:$C$27,2,0)</f>
        <v/>
      </c>
      <c r="C429" s="7" t="str">
        <f>VLOOKUP(IF(ISTEXT(Increment_Pivot!C427),Increment_Pivot!C427,""),Title_Lookup!$E$4:$F$6,2,1)</f>
        <v/>
      </c>
      <c r="D429" s="14" t="str">
        <f>MID(Increment_Pivot!D427,3,8)</f>
        <v>INLAND</v>
      </c>
      <c r="E429" s="72">
        <f>Increment_Pivot!E427</f>
        <v>3.125</v>
      </c>
      <c r="F429" s="63">
        <f>Increment_Pivot!F427</f>
        <v>3.125</v>
      </c>
      <c r="G429" s="63"/>
      <c r="H429" s="64">
        <f>Increment_Pivot!H427</f>
        <v>3.7271800000000002</v>
      </c>
    </row>
    <row r="430" spans="1:8" x14ac:dyDescent="0.25">
      <c r="A430" s="17" t="str">
        <f>CHOOSE(IF(Increment_Pivot!A428&gt;=1,Increment_Pivot!A428,13),"JAN","FEB","MAR","APR","MAY","JUN","JLY","AUG","SEP","OCT","NOV","DEC","")</f>
        <v/>
      </c>
      <c r="B430" s="9" t="str">
        <f>VLOOKUP(IF(ISTEXT(Increment_Pivot!B428),Increment_Pivot!B428,""),Title_Lookup!$B$3:$C$27,2,0)</f>
        <v>125 to 150 kWh</v>
      </c>
      <c r="C430" s="58" t="str">
        <f>VLOOKUP(IF(ISTEXT(Increment_Pivot!C428),Increment_Pivot!C428,""),Title_Lookup!$E$4:$F$6,2,1)</f>
        <v>ALL ELECT</v>
      </c>
      <c r="D430" s="12" t="str">
        <f>MID(Increment_Pivot!D428,3,8)</f>
        <v>COASTAL</v>
      </c>
      <c r="E430" s="70"/>
      <c r="F430" s="65">
        <f>Increment_Pivot!F428</f>
        <v>3.90625</v>
      </c>
      <c r="G430" s="65">
        <f>Increment_Pivot!G428</f>
        <v>3.90625</v>
      </c>
      <c r="H430" s="66">
        <f>Increment_Pivot!H428</f>
        <v>4.6046199999999997</v>
      </c>
    </row>
    <row r="431" spans="1:8" x14ac:dyDescent="0.25">
      <c r="A431" s="17" t="str">
        <f>CHOOSE(IF(Increment_Pivot!A429&gt;=1,Increment_Pivot!A429,13),"JAN","FEB","MAR","APR","MAY","JUN","JLY","AUG","SEP","OCT","NOV","DEC","")</f>
        <v/>
      </c>
      <c r="B431" s="10" t="str">
        <f>VLOOKUP(IF(ISTEXT(Increment_Pivot!B429),Increment_Pivot!B429,""),Title_Lookup!$B$3:$C$27,2,0)</f>
        <v/>
      </c>
      <c r="C431" s="6" t="str">
        <f>VLOOKUP(IF(ISTEXT(Increment_Pivot!C429),Increment_Pivot!C429,""),Title_Lookup!$E$4:$F$6,2,1)</f>
        <v/>
      </c>
      <c r="D431" s="13" t="str">
        <f>MID(Increment_Pivot!D429,3,8)</f>
        <v>MOUNTAIN</v>
      </c>
      <c r="E431" s="71"/>
      <c r="F431" s="59">
        <f>Increment_Pivot!F429</f>
        <v>3.90625</v>
      </c>
      <c r="G431" s="59">
        <f>Increment_Pivot!G429</f>
        <v>3.90625</v>
      </c>
      <c r="H431" s="60">
        <f>Increment_Pivot!H429</f>
        <v>4.4825200000000001</v>
      </c>
    </row>
    <row r="432" spans="1:8" x14ac:dyDescent="0.25">
      <c r="A432" s="17" t="str">
        <f>CHOOSE(IF(Increment_Pivot!A430&gt;=1,Increment_Pivot!A430,13),"JAN","FEB","MAR","APR","MAY","JUN","JLY","AUG","SEP","OCT","NOV","DEC","")</f>
        <v/>
      </c>
      <c r="B432" s="10" t="str">
        <f>VLOOKUP(IF(ISTEXT(Increment_Pivot!B430),Increment_Pivot!B430,""),Title_Lookup!$B$3:$C$27,2,0)</f>
        <v/>
      </c>
      <c r="C432" s="6" t="str">
        <f>VLOOKUP(IF(ISTEXT(Increment_Pivot!C430),Increment_Pivot!C430,""),Title_Lookup!$E$4:$F$6,2,1)</f>
        <v/>
      </c>
      <c r="D432" s="13" t="str">
        <f>MID(Increment_Pivot!D430,3,8)</f>
        <v>DESERT</v>
      </c>
      <c r="E432" s="71"/>
      <c r="F432" s="59">
        <f>Increment_Pivot!F430</f>
        <v>3.90625</v>
      </c>
      <c r="G432" s="59">
        <f>Increment_Pivot!G430</f>
        <v>3.90625</v>
      </c>
      <c r="H432" s="60">
        <f>Increment_Pivot!H430</f>
        <v>4.5710899999999999</v>
      </c>
    </row>
    <row r="433" spans="1:8" x14ac:dyDescent="0.25">
      <c r="A433" s="17" t="str">
        <f>CHOOSE(IF(Increment_Pivot!A431&gt;=1,Increment_Pivot!A431,13),"JAN","FEB","MAR","APR","MAY","JUN","JLY","AUG","SEP","OCT","NOV","DEC","")</f>
        <v/>
      </c>
      <c r="B433" s="10" t="str">
        <f>VLOOKUP(IF(ISTEXT(Increment_Pivot!B431),Increment_Pivot!B431,""),Title_Lookup!$B$3:$C$27,2,0)</f>
        <v/>
      </c>
      <c r="C433" s="7" t="str">
        <f>VLOOKUP(IF(ISTEXT(Increment_Pivot!C431),Increment_Pivot!C431,""),Title_Lookup!$E$4:$F$6,2,1)</f>
        <v/>
      </c>
      <c r="D433" s="14" t="str">
        <f>MID(Increment_Pivot!D431,3,8)</f>
        <v>INLAND</v>
      </c>
      <c r="E433" s="72"/>
      <c r="F433" s="63">
        <f>Increment_Pivot!F431</f>
        <v>3.90625</v>
      </c>
      <c r="G433" s="63">
        <f>Increment_Pivot!G431</f>
        <v>3.90625</v>
      </c>
      <c r="H433" s="64">
        <f>Increment_Pivot!H431</f>
        <v>4.5783100000000001</v>
      </c>
    </row>
    <row r="434" spans="1:8" x14ac:dyDescent="0.25">
      <c r="A434" s="17" t="str">
        <f>CHOOSE(IF(Increment_Pivot!A432&gt;=1,Increment_Pivot!A432,13),"JAN","FEB","MAR","APR","MAY","JUN","JLY","AUG","SEP","OCT","NOV","DEC","")</f>
        <v/>
      </c>
      <c r="B434" s="10" t="str">
        <f>VLOOKUP(IF(ISTEXT(Increment_Pivot!B432),Increment_Pivot!B432,""),Title_Lookup!$B$3:$C$27,2,0)</f>
        <v/>
      </c>
      <c r="C434" s="6" t="str">
        <f>VLOOKUP(IF(ISTEXT(Increment_Pivot!C432),Increment_Pivot!C432,""),Title_Lookup!$E$4:$F$6,2,1)</f>
        <v>BASIC</v>
      </c>
      <c r="D434" s="13" t="str">
        <f>MID(Increment_Pivot!D432,3,8)</f>
        <v>COASTAL</v>
      </c>
      <c r="E434" s="70">
        <f>Increment_Pivot!E432</f>
        <v>3.90625</v>
      </c>
      <c r="F434" s="65">
        <f>Increment_Pivot!F432</f>
        <v>3.90625</v>
      </c>
      <c r="G434" s="65"/>
      <c r="H434" s="66">
        <f>Increment_Pivot!H432</f>
        <v>4.5888400000000003</v>
      </c>
    </row>
    <row r="435" spans="1:8" x14ac:dyDescent="0.25">
      <c r="A435" s="17" t="str">
        <f>CHOOSE(IF(Increment_Pivot!A433&gt;=1,Increment_Pivot!A433,13),"JAN","FEB","MAR","APR","MAY","JUN","JLY","AUG","SEP","OCT","NOV","DEC","")</f>
        <v/>
      </c>
      <c r="B435" s="10" t="str">
        <f>VLOOKUP(IF(ISTEXT(Increment_Pivot!B433),Increment_Pivot!B433,""),Title_Lookup!$B$3:$C$27,2,0)</f>
        <v/>
      </c>
      <c r="C435" s="6" t="str">
        <f>VLOOKUP(IF(ISTEXT(Increment_Pivot!C433),Increment_Pivot!C433,""),Title_Lookup!$E$4:$F$6,2,1)</f>
        <v/>
      </c>
      <c r="D435" s="13" t="str">
        <f>MID(Increment_Pivot!D433,3,8)</f>
        <v>MOUNTAIN</v>
      </c>
      <c r="E435" s="71">
        <f>Increment_Pivot!E433</f>
        <v>3.90625</v>
      </c>
      <c r="F435" s="59">
        <f>Increment_Pivot!F433</f>
        <v>3.90625</v>
      </c>
      <c r="G435" s="59"/>
      <c r="H435" s="60">
        <f>Increment_Pivot!H433</f>
        <v>4.5208399999999997</v>
      </c>
    </row>
    <row r="436" spans="1:8" x14ac:dyDescent="0.25">
      <c r="A436" s="17" t="str">
        <f>CHOOSE(IF(Increment_Pivot!A434&gt;=1,Increment_Pivot!A434,13),"JAN","FEB","MAR","APR","MAY","JUN","JLY","AUG","SEP","OCT","NOV","DEC","")</f>
        <v/>
      </c>
      <c r="B436" s="10" t="str">
        <f>VLOOKUP(IF(ISTEXT(Increment_Pivot!B434),Increment_Pivot!B434,""),Title_Lookup!$B$3:$C$27,2,0)</f>
        <v/>
      </c>
      <c r="C436" s="6" t="str">
        <f>VLOOKUP(IF(ISTEXT(Increment_Pivot!C434),Increment_Pivot!C434,""),Title_Lookup!$E$4:$F$6,2,1)</f>
        <v/>
      </c>
      <c r="D436" s="13" t="str">
        <f>MID(Increment_Pivot!D434,3,8)</f>
        <v>DESERT</v>
      </c>
      <c r="E436" s="71">
        <f>Increment_Pivot!E434</f>
        <v>3.90625</v>
      </c>
      <c r="F436" s="59">
        <f>Increment_Pivot!F434</f>
        <v>3.90625</v>
      </c>
      <c r="G436" s="59"/>
      <c r="H436" s="60">
        <f>Increment_Pivot!H434</f>
        <v>4.6086999999999998</v>
      </c>
    </row>
    <row r="437" spans="1:8" x14ac:dyDescent="0.25">
      <c r="A437" s="17" t="str">
        <f>CHOOSE(IF(Increment_Pivot!A435&gt;=1,Increment_Pivot!A435,13),"JAN","FEB","MAR","APR","MAY","JUN","JLY","AUG","SEP","OCT","NOV","DEC","")</f>
        <v/>
      </c>
      <c r="B437" s="11" t="str">
        <f>VLOOKUP(IF(ISTEXT(Increment_Pivot!B435),Increment_Pivot!B435,""),Title_Lookup!$B$3:$C$27,2,0)</f>
        <v/>
      </c>
      <c r="C437" s="7" t="str">
        <f>VLOOKUP(IF(ISTEXT(Increment_Pivot!C435),Increment_Pivot!C435,""),Title_Lookup!$E$4:$F$6,2,1)</f>
        <v/>
      </c>
      <c r="D437" s="14" t="str">
        <f>MID(Increment_Pivot!D435,3,8)</f>
        <v>INLAND</v>
      </c>
      <c r="E437" s="72">
        <f>Increment_Pivot!E435</f>
        <v>3.90625</v>
      </c>
      <c r="F437" s="63">
        <f>Increment_Pivot!F435</f>
        <v>3.90625</v>
      </c>
      <c r="G437" s="63"/>
      <c r="H437" s="64">
        <f>Increment_Pivot!H435</f>
        <v>4.5558199999999998</v>
      </c>
    </row>
    <row r="438" spans="1:8" x14ac:dyDescent="0.25">
      <c r="A438" s="17" t="str">
        <f>CHOOSE(IF(Increment_Pivot!A436&gt;=1,Increment_Pivot!A436,13),"JAN","FEB","MAR","APR","MAY","JUN","JLY","AUG","SEP","OCT","NOV","DEC","")</f>
        <v/>
      </c>
      <c r="B438" s="9" t="str">
        <f>VLOOKUP(IF(ISTEXT(Increment_Pivot!B436),Increment_Pivot!B436,""),Title_Lookup!$B$3:$C$27,2,0)</f>
        <v>150 to 200 kWh</v>
      </c>
      <c r="C438" s="58" t="str">
        <f>VLOOKUP(IF(ISTEXT(Increment_Pivot!C436),Increment_Pivot!C436,""),Title_Lookup!$E$4:$F$6,2,1)</f>
        <v>ALL ELECT</v>
      </c>
      <c r="D438" s="12" t="str">
        <f>MID(Increment_Pivot!D436,3,8)</f>
        <v>COASTAL</v>
      </c>
      <c r="E438" s="70"/>
      <c r="F438" s="65">
        <f>Increment_Pivot!F436</f>
        <v>4.6875</v>
      </c>
      <c r="G438" s="65">
        <f>Increment_Pivot!G436</f>
        <v>4.6875</v>
      </c>
      <c r="H438" s="66">
        <f>Increment_Pivot!H436</f>
        <v>5.8543799999999999</v>
      </c>
    </row>
    <row r="439" spans="1:8" x14ac:dyDescent="0.25">
      <c r="A439" s="17" t="str">
        <f>CHOOSE(IF(Increment_Pivot!A437&gt;=1,Increment_Pivot!A437,13),"JAN","FEB","MAR","APR","MAY","JUN","JLY","AUG","SEP","OCT","NOV","DEC","")</f>
        <v/>
      </c>
      <c r="B439" s="10" t="str">
        <f>VLOOKUP(IF(ISTEXT(Increment_Pivot!B437),Increment_Pivot!B437,""),Title_Lookup!$B$3:$C$27,2,0)</f>
        <v/>
      </c>
      <c r="C439" s="6" t="str">
        <f>VLOOKUP(IF(ISTEXT(Increment_Pivot!C437),Increment_Pivot!C437,""),Title_Lookup!$E$4:$F$6,2,1)</f>
        <v/>
      </c>
      <c r="D439" s="13" t="str">
        <f>MID(Increment_Pivot!D437,3,8)</f>
        <v>MOUNTAIN</v>
      </c>
      <c r="E439" s="71"/>
      <c r="F439" s="59">
        <f>Increment_Pivot!F437</f>
        <v>4.6875</v>
      </c>
      <c r="G439" s="59">
        <f>Increment_Pivot!G437</f>
        <v>4.6875</v>
      </c>
      <c r="H439" s="60">
        <f>Increment_Pivot!H437</f>
        <v>5.7138999999999998</v>
      </c>
    </row>
    <row r="440" spans="1:8" x14ac:dyDescent="0.25">
      <c r="A440" s="17" t="str">
        <f>CHOOSE(IF(Increment_Pivot!A438&gt;=1,Increment_Pivot!A438,13),"JAN","FEB","MAR","APR","MAY","JUN","JLY","AUG","SEP","OCT","NOV","DEC","")</f>
        <v/>
      </c>
      <c r="B440" s="10" t="str">
        <f>VLOOKUP(IF(ISTEXT(Increment_Pivot!B438),Increment_Pivot!B438,""),Title_Lookup!$B$3:$C$27,2,0)</f>
        <v/>
      </c>
      <c r="C440" s="6" t="str">
        <f>VLOOKUP(IF(ISTEXT(Increment_Pivot!C438),Increment_Pivot!C438,""),Title_Lookup!$E$4:$F$6,2,1)</f>
        <v/>
      </c>
      <c r="D440" s="13" t="str">
        <f>MID(Increment_Pivot!D438,3,8)</f>
        <v>DESERT</v>
      </c>
      <c r="E440" s="71"/>
      <c r="F440" s="59">
        <f>Increment_Pivot!F438</f>
        <v>4.6875</v>
      </c>
      <c r="G440" s="59">
        <f>Increment_Pivot!G438</f>
        <v>4.6875</v>
      </c>
      <c r="H440" s="60">
        <f>Increment_Pivot!H438</f>
        <v>5.83291</v>
      </c>
    </row>
    <row r="441" spans="1:8" x14ac:dyDescent="0.25">
      <c r="A441" s="17" t="str">
        <f>CHOOSE(IF(Increment_Pivot!A439&gt;=1,Increment_Pivot!A439,13),"JAN","FEB","MAR","APR","MAY","JUN","JLY","AUG","SEP","OCT","NOV","DEC","")</f>
        <v/>
      </c>
      <c r="B441" s="10" t="str">
        <f>VLOOKUP(IF(ISTEXT(Increment_Pivot!B439),Increment_Pivot!B439,""),Title_Lookup!$B$3:$C$27,2,0)</f>
        <v/>
      </c>
      <c r="C441" s="7" t="str">
        <f>VLOOKUP(IF(ISTEXT(Increment_Pivot!C439),Increment_Pivot!C439,""),Title_Lookup!$E$4:$F$6,2,1)</f>
        <v/>
      </c>
      <c r="D441" s="14" t="str">
        <f>MID(Increment_Pivot!D439,3,8)</f>
        <v>INLAND</v>
      </c>
      <c r="E441" s="72"/>
      <c r="F441" s="63">
        <f>Increment_Pivot!F439</f>
        <v>4.6875</v>
      </c>
      <c r="G441" s="63">
        <f>Increment_Pivot!G439</f>
        <v>4.6875</v>
      </c>
      <c r="H441" s="64">
        <f>Increment_Pivot!H439</f>
        <v>5.83256</v>
      </c>
    </row>
    <row r="442" spans="1:8" x14ac:dyDescent="0.25">
      <c r="A442" s="17" t="str">
        <f>CHOOSE(IF(Increment_Pivot!A440&gt;=1,Increment_Pivot!A440,13),"JAN","FEB","MAR","APR","MAY","JUN","JLY","AUG","SEP","OCT","NOV","DEC","")</f>
        <v/>
      </c>
      <c r="B442" s="10" t="str">
        <f>VLOOKUP(IF(ISTEXT(Increment_Pivot!B440),Increment_Pivot!B440,""),Title_Lookup!$B$3:$C$27,2,0)</f>
        <v/>
      </c>
      <c r="C442" s="6" t="str">
        <f>VLOOKUP(IF(ISTEXT(Increment_Pivot!C440),Increment_Pivot!C440,""),Title_Lookup!$E$4:$F$6,2,1)</f>
        <v>BASIC</v>
      </c>
      <c r="D442" s="13" t="str">
        <f>MID(Increment_Pivot!D440,3,8)</f>
        <v>COASTAL</v>
      </c>
      <c r="E442" s="70">
        <f>Increment_Pivot!E440</f>
        <v>4.6875</v>
      </c>
      <c r="F442" s="65">
        <f>Increment_Pivot!F440</f>
        <v>4.6875</v>
      </c>
      <c r="G442" s="65"/>
      <c r="H442" s="66">
        <f>Increment_Pivot!H440</f>
        <v>5.8651800000000014</v>
      </c>
    </row>
    <row r="443" spans="1:8" x14ac:dyDescent="0.25">
      <c r="A443" s="17" t="str">
        <f>CHOOSE(IF(Increment_Pivot!A441&gt;=1,Increment_Pivot!A441,13),"JAN","FEB","MAR","APR","MAY","JUN","JLY","AUG","SEP","OCT","NOV","DEC","")</f>
        <v/>
      </c>
      <c r="B443" s="10" t="str">
        <f>VLOOKUP(IF(ISTEXT(Increment_Pivot!B441),Increment_Pivot!B441,""),Title_Lookup!$B$3:$C$27,2,0)</f>
        <v/>
      </c>
      <c r="C443" s="6" t="str">
        <f>VLOOKUP(IF(ISTEXT(Increment_Pivot!C441),Increment_Pivot!C441,""),Title_Lookup!$E$4:$F$6,2,1)</f>
        <v/>
      </c>
      <c r="D443" s="13" t="str">
        <f>MID(Increment_Pivot!D441,3,8)</f>
        <v>MOUNTAIN</v>
      </c>
      <c r="E443" s="71">
        <f>Increment_Pivot!E441</f>
        <v>4.6875</v>
      </c>
      <c r="F443" s="59">
        <f>Increment_Pivot!F441</f>
        <v>4.6875</v>
      </c>
      <c r="G443" s="59"/>
      <c r="H443" s="60">
        <f>Increment_Pivot!H441</f>
        <v>5.7616199999999997</v>
      </c>
    </row>
    <row r="444" spans="1:8" x14ac:dyDescent="0.25">
      <c r="A444" s="17" t="str">
        <f>CHOOSE(IF(Increment_Pivot!A442&gt;=1,Increment_Pivot!A442,13),"JAN","FEB","MAR","APR","MAY","JUN","JLY","AUG","SEP","OCT","NOV","DEC","")</f>
        <v/>
      </c>
      <c r="B444" s="10" t="str">
        <f>VLOOKUP(IF(ISTEXT(Increment_Pivot!B442),Increment_Pivot!B442,""),Title_Lookup!$B$3:$C$27,2,0)</f>
        <v/>
      </c>
      <c r="C444" s="6" t="str">
        <f>VLOOKUP(IF(ISTEXT(Increment_Pivot!C442),Increment_Pivot!C442,""),Title_Lookup!$E$4:$F$6,2,1)</f>
        <v/>
      </c>
      <c r="D444" s="13" t="str">
        <f>MID(Increment_Pivot!D442,3,8)</f>
        <v>DESERT</v>
      </c>
      <c r="E444" s="71">
        <f>Increment_Pivot!E442</f>
        <v>4.6875</v>
      </c>
      <c r="F444" s="59">
        <f>Increment_Pivot!F442</f>
        <v>4.6875</v>
      </c>
      <c r="G444" s="59"/>
      <c r="H444" s="60">
        <f>Increment_Pivot!H442</f>
        <v>5.8915899999999999</v>
      </c>
    </row>
    <row r="445" spans="1:8" x14ac:dyDescent="0.25">
      <c r="A445" s="17" t="str">
        <f>CHOOSE(IF(Increment_Pivot!A443&gt;=1,Increment_Pivot!A443,13),"JAN","FEB","MAR","APR","MAY","JUN","JLY","AUG","SEP","OCT","NOV","DEC","")</f>
        <v/>
      </c>
      <c r="B445" s="11" t="str">
        <f>VLOOKUP(IF(ISTEXT(Increment_Pivot!B443),Increment_Pivot!B443,""),Title_Lookup!$B$3:$C$27,2,0)</f>
        <v/>
      </c>
      <c r="C445" s="7" t="str">
        <f>VLOOKUP(IF(ISTEXT(Increment_Pivot!C443),Increment_Pivot!C443,""),Title_Lookup!$E$4:$F$6,2,1)</f>
        <v/>
      </c>
      <c r="D445" s="14" t="str">
        <f>MID(Increment_Pivot!D443,3,8)</f>
        <v>INLAND</v>
      </c>
      <c r="E445" s="72">
        <f>Increment_Pivot!E443</f>
        <v>4.6875</v>
      </c>
      <c r="F445" s="63">
        <f>Increment_Pivot!F443</f>
        <v>4.6875</v>
      </c>
      <c r="G445" s="63"/>
      <c r="H445" s="64">
        <f>Increment_Pivot!H443</f>
        <v>5.8324999999999996</v>
      </c>
    </row>
    <row r="446" spans="1:8" x14ac:dyDescent="0.25">
      <c r="A446" s="17" t="str">
        <f>CHOOSE(IF(Increment_Pivot!A444&gt;=1,Increment_Pivot!A444,13),"JAN","FEB","MAR","APR","MAY","JUN","JLY","AUG","SEP","OCT","NOV","DEC","")</f>
        <v/>
      </c>
      <c r="B446" s="9" t="str">
        <f>VLOOKUP(IF(ISTEXT(Increment_Pivot!B444),Increment_Pivot!B444,""),Title_Lookup!$B$3:$C$27,2,0)</f>
        <v>200 to 250 kWh</v>
      </c>
      <c r="C446" s="58" t="str">
        <f>VLOOKUP(IF(ISTEXT(Increment_Pivot!C444),Increment_Pivot!C444,""),Title_Lookup!$E$4:$F$6,2,1)</f>
        <v>ALL ELECT</v>
      </c>
      <c r="D446" s="12" t="str">
        <f>MID(Increment_Pivot!D444,3,8)</f>
        <v>COASTAL</v>
      </c>
      <c r="E446" s="70"/>
      <c r="F446" s="65">
        <f>Increment_Pivot!F444</f>
        <v>6.25</v>
      </c>
      <c r="G446" s="65">
        <f>Increment_Pivot!G444</f>
        <v>6.25</v>
      </c>
      <c r="H446" s="66">
        <f>Increment_Pivot!H444</f>
        <v>7.4999399999999996</v>
      </c>
    </row>
    <row r="447" spans="1:8" x14ac:dyDescent="0.25">
      <c r="A447" s="17" t="str">
        <f>CHOOSE(IF(Increment_Pivot!A445&gt;=1,Increment_Pivot!A445,13),"JAN","FEB","MAR","APR","MAY","JUN","JLY","AUG","SEP","OCT","NOV","DEC","")</f>
        <v/>
      </c>
      <c r="B447" s="10" t="str">
        <f>VLOOKUP(IF(ISTEXT(Increment_Pivot!B445),Increment_Pivot!B445,""),Title_Lookup!$B$3:$C$27,2,0)</f>
        <v/>
      </c>
      <c r="C447" s="6" t="str">
        <f>VLOOKUP(IF(ISTEXT(Increment_Pivot!C445),Increment_Pivot!C445,""),Title_Lookup!$E$4:$F$6,2,1)</f>
        <v/>
      </c>
      <c r="D447" s="13" t="str">
        <f>MID(Increment_Pivot!D445,3,8)</f>
        <v>MOUNTAIN</v>
      </c>
      <c r="E447" s="71"/>
      <c r="F447" s="59">
        <f>Increment_Pivot!F445</f>
        <v>6.25</v>
      </c>
      <c r="G447" s="59">
        <f>Increment_Pivot!G445</f>
        <v>6.25</v>
      </c>
      <c r="H447" s="60">
        <f>Increment_Pivot!H445</f>
        <v>7.4201499999999996</v>
      </c>
    </row>
    <row r="448" spans="1:8" x14ac:dyDescent="0.25">
      <c r="A448" s="17" t="str">
        <f>CHOOSE(IF(Increment_Pivot!A446&gt;=1,Increment_Pivot!A446,13),"JAN","FEB","MAR","APR","MAY","JUN","JLY","AUG","SEP","OCT","NOV","DEC","")</f>
        <v/>
      </c>
      <c r="B448" s="10" t="str">
        <f>VLOOKUP(IF(ISTEXT(Increment_Pivot!B446),Increment_Pivot!B446,""),Title_Lookup!$B$3:$C$27,2,0)</f>
        <v/>
      </c>
      <c r="C448" s="6" t="str">
        <f>VLOOKUP(IF(ISTEXT(Increment_Pivot!C446),Increment_Pivot!C446,""),Title_Lookup!$E$4:$F$6,2,1)</f>
        <v/>
      </c>
      <c r="D448" s="13" t="str">
        <f>MID(Increment_Pivot!D446,3,8)</f>
        <v>DESERT</v>
      </c>
      <c r="E448" s="71"/>
      <c r="F448" s="59">
        <f>Increment_Pivot!F446</f>
        <v>6.25</v>
      </c>
      <c r="G448" s="59">
        <f>Increment_Pivot!G446</f>
        <v>6.25</v>
      </c>
      <c r="H448" s="60">
        <f>Increment_Pivot!H446</f>
        <v>7.5413699999999997</v>
      </c>
    </row>
    <row r="449" spans="1:8" x14ac:dyDescent="0.25">
      <c r="A449" s="17" t="str">
        <f>CHOOSE(IF(Increment_Pivot!A447&gt;=1,Increment_Pivot!A447,13),"JAN","FEB","MAR","APR","MAY","JUN","JLY","AUG","SEP","OCT","NOV","DEC","")</f>
        <v/>
      </c>
      <c r="B449" s="10" t="str">
        <f>VLOOKUP(IF(ISTEXT(Increment_Pivot!B447),Increment_Pivot!B447,""),Title_Lookup!$B$3:$C$27,2,0)</f>
        <v/>
      </c>
      <c r="C449" s="7" t="str">
        <f>VLOOKUP(IF(ISTEXT(Increment_Pivot!C447),Increment_Pivot!C447,""),Title_Lookup!$E$4:$F$6,2,1)</f>
        <v/>
      </c>
      <c r="D449" s="14" t="str">
        <f>MID(Increment_Pivot!D447,3,8)</f>
        <v>INLAND</v>
      </c>
      <c r="E449" s="72"/>
      <c r="F449" s="63">
        <f>Increment_Pivot!F447</f>
        <v>6.25</v>
      </c>
      <c r="G449" s="63">
        <f>Increment_Pivot!G447</f>
        <v>6.25</v>
      </c>
      <c r="H449" s="64">
        <f>Increment_Pivot!H447</f>
        <v>7.46305</v>
      </c>
    </row>
    <row r="450" spans="1:8" x14ac:dyDescent="0.25">
      <c r="A450" s="17" t="str">
        <f>CHOOSE(IF(Increment_Pivot!A448&gt;=1,Increment_Pivot!A448,13),"JAN","FEB","MAR","APR","MAY","JUN","JLY","AUG","SEP","OCT","NOV","DEC","")</f>
        <v/>
      </c>
      <c r="B450" s="10" t="str">
        <f>VLOOKUP(IF(ISTEXT(Increment_Pivot!B448),Increment_Pivot!B448,""),Title_Lookup!$B$3:$C$27,2,0)</f>
        <v/>
      </c>
      <c r="C450" s="6" t="str">
        <f>VLOOKUP(IF(ISTEXT(Increment_Pivot!C448),Increment_Pivot!C448,""),Title_Lookup!$E$4:$F$6,2,1)</f>
        <v>BASIC</v>
      </c>
      <c r="D450" s="13" t="str">
        <f>MID(Increment_Pivot!D448,3,8)</f>
        <v>COASTAL</v>
      </c>
      <c r="E450" s="70">
        <f>Increment_Pivot!E448</f>
        <v>6.25</v>
      </c>
      <c r="F450" s="65">
        <f>Increment_Pivot!F448</f>
        <v>6.25</v>
      </c>
      <c r="G450" s="65"/>
      <c r="H450" s="66">
        <f>Increment_Pivot!H448</f>
        <v>7.5254600000000007</v>
      </c>
    </row>
    <row r="451" spans="1:8" x14ac:dyDescent="0.25">
      <c r="A451" s="17" t="str">
        <f>CHOOSE(IF(Increment_Pivot!A449&gt;=1,Increment_Pivot!A449,13),"JAN","FEB","MAR","APR","MAY","JUN","JLY","AUG","SEP","OCT","NOV","DEC","")</f>
        <v/>
      </c>
      <c r="B451" s="10" t="str">
        <f>VLOOKUP(IF(ISTEXT(Increment_Pivot!B449),Increment_Pivot!B449,""),Title_Lookup!$B$3:$C$27,2,0)</f>
        <v/>
      </c>
      <c r="C451" s="6" t="str">
        <f>VLOOKUP(IF(ISTEXT(Increment_Pivot!C449),Increment_Pivot!C449,""),Title_Lookup!$E$4:$F$6,2,1)</f>
        <v/>
      </c>
      <c r="D451" s="13" t="str">
        <f>MID(Increment_Pivot!D449,3,8)</f>
        <v>MOUNTAIN</v>
      </c>
      <c r="E451" s="71">
        <f>Increment_Pivot!E449</f>
        <v>6.25</v>
      </c>
      <c r="F451" s="59">
        <f>Increment_Pivot!F449</f>
        <v>6.25</v>
      </c>
      <c r="G451" s="59"/>
      <c r="H451" s="60">
        <f>Increment_Pivot!H449</f>
        <v>7.4370100000000008</v>
      </c>
    </row>
    <row r="452" spans="1:8" x14ac:dyDescent="0.25">
      <c r="A452" s="17" t="str">
        <f>CHOOSE(IF(Increment_Pivot!A450&gt;=1,Increment_Pivot!A450,13),"JAN","FEB","MAR","APR","MAY","JUN","JLY","AUG","SEP","OCT","NOV","DEC","")</f>
        <v/>
      </c>
      <c r="B452" s="10" t="str">
        <f>VLOOKUP(IF(ISTEXT(Increment_Pivot!B450),Increment_Pivot!B450,""),Title_Lookup!$B$3:$C$27,2,0)</f>
        <v/>
      </c>
      <c r="C452" s="6" t="str">
        <f>VLOOKUP(IF(ISTEXT(Increment_Pivot!C450),Increment_Pivot!C450,""),Title_Lookup!$E$4:$F$6,2,1)</f>
        <v/>
      </c>
      <c r="D452" s="13" t="str">
        <f>MID(Increment_Pivot!D450,3,8)</f>
        <v>DESERT</v>
      </c>
      <c r="E452" s="71">
        <f>Increment_Pivot!E450</f>
        <v>6.25</v>
      </c>
      <c r="F452" s="59">
        <f>Increment_Pivot!F450</f>
        <v>6.25</v>
      </c>
      <c r="G452" s="59"/>
      <c r="H452" s="60">
        <f>Increment_Pivot!H450</f>
        <v>7.4384800000000002</v>
      </c>
    </row>
    <row r="453" spans="1:8" x14ac:dyDescent="0.25">
      <c r="A453" s="17" t="str">
        <f>CHOOSE(IF(Increment_Pivot!A451&gt;=1,Increment_Pivot!A451,13),"JAN","FEB","MAR","APR","MAY","JUN","JLY","AUG","SEP","OCT","NOV","DEC","")</f>
        <v/>
      </c>
      <c r="B453" s="11" t="str">
        <f>VLOOKUP(IF(ISTEXT(Increment_Pivot!B451),Increment_Pivot!B451,""),Title_Lookup!$B$3:$C$27,2,0)</f>
        <v/>
      </c>
      <c r="C453" s="7" t="str">
        <f>VLOOKUP(IF(ISTEXT(Increment_Pivot!C451),Increment_Pivot!C451,""),Title_Lookup!$E$4:$F$6,2,1)</f>
        <v/>
      </c>
      <c r="D453" s="14" t="str">
        <f>MID(Increment_Pivot!D451,3,8)</f>
        <v>INLAND</v>
      </c>
      <c r="E453" s="72">
        <f>Increment_Pivot!E451</f>
        <v>6.25</v>
      </c>
      <c r="F453" s="63">
        <f>Increment_Pivot!F451</f>
        <v>6.25</v>
      </c>
      <c r="G453" s="63"/>
      <c r="H453" s="64">
        <f>Increment_Pivot!H451</f>
        <v>7.4706400000000004</v>
      </c>
    </row>
    <row r="454" spans="1:8" x14ac:dyDescent="0.25">
      <c r="A454" s="17" t="str">
        <f>CHOOSE(IF(Increment_Pivot!A452&gt;=1,Increment_Pivot!A452,13),"JAN","FEB","MAR","APR","MAY","JUN","JLY","AUG","SEP","OCT","NOV","DEC","")</f>
        <v/>
      </c>
      <c r="B454" s="9" t="str">
        <f>VLOOKUP(IF(ISTEXT(Increment_Pivot!B452),Increment_Pivot!B452,""),Title_Lookup!$B$3:$C$27,2,0)</f>
        <v>250 to 300 kWh</v>
      </c>
      <c r="C454" s="58" t="str">
        <f>VLOOKUP(IF(ISTEXT(Increment_Pivot!C452),Increment_Pivot!C452,""),Title_Lookup!$E$4:$F$6,2,1)</f>
        <v>ALL ELECT</v>
      </c>
      <c r="D454" s="12" t="str">
        <f>MID(Increment_Pivot!D452,3,8)</f>
        <v>COASTAL</v>
      </c>
      <c r="E454" s="70"/>
      <c r="F454" s="65">
        <f>Increment_Pivot!F452</f>
        <v>7.8125</v>
      </c>
      <c r="G454" s="65">
        <f>Increment_Pivot!G452</f>
        <v>7.8125</v>
      </c>
      <c r="H454" s="66">
        <f>Increment_Pivot!H452</f>
        <v>9.1450200000000006</v>
      </c>
    </row>
    <row r="455" spans="1:8" x14ac:dyDescent="0.25">
      <c r="A455" s="17" t="str">
        <f>CHOOSE(IF(Increment_Pivot!A453&gt;=1,Increment_Pivot!A453,13),"JAN","FEB","MAR","APR","MAY","JUN","JLY","AUG","SEP","OCT","NOV","DEC","")</f>
        <v/>
      </c>
      <c r="B455" s="10" t="str">
        <f>VLOOKUP(IF(ISTEXT(Increment_Pivot!B453),Increment_Pivot!B453,""),Title_Lookup!$B$3:$C$27,2,0)</f>
        <v/>
      </c>
      <c r="C455" s="6" t="str">
        <f>VLOOKUP(IF(ISTEXT(Increment_Pivot!C453),Increment_Pivot!C453,""),Title_Lookup!$E$4:$F$6,2,1)</f>
        <v/>
      </c>
      <c r="D455" s="13" t="str">
        <f>MID(Increment_Pivot!D453,3,8)</f>
        <v>MOUNTAIN</v>
      </c>
      <c r="E455" s="71"/>
      <c r="F455" s="59">
        <f>Increment_Pivot!F453</f>
        <v>7.8125</v>
      </c>
      <c r="G455" s="59">
        <f>Increment_Pivot!G453</f>
        <v>7.8125</v>
      </c>
      <c r="H455" s="60">
        <f>Increment_Pivot!H453</f>
        <v>9.0511800000000004</v>
      </c>
    </row>
    <row r="456" spans="1:8" x14ac:dyDescent="0.25">
      <c r="A456" s="17" t="str">
        <f>CHOOSE(IF(Increment_Pivot!A454&gt;=1,Increment_Pivot!A454,13),"JAN","FEB","MAR","APR","MAY","JUN","JLY","AUG","SEP","OCT","NOV","DEC","")</f>
        <v/>
      </c>
      <c r="B456" s="10" t="str">
        <f>VLOOKUP(IF(ISTEXT(Increment_Pivot!B454),Increment_Pivot!B454,""),Title_Lookup!$B$3:$C$27,2,0)</f>
        <v/>
      </c>
      <c r="C456" s="6" t="str">
        <f>VLOOKUP(IF(ISTEXT(Increment_Pivot!C454),Increment_Pivot!C454,""),Title_Lookup!$E$4:$F$6,2,1)</f>
        <v/>
      </c>
      <c r="D456" s="13" t="str">
        <f>MID(Increment_Pivot!D454,3,8)</f>
        <v>DESERT</v>
      </c>
      <c r="E456" s="71"/>
      <c r="F456" s="59">
        <f>Increment_Pivot!F454</f>
        <v>7.8125</v>
      </c>
      <c r="G456" s="59">
        <f>Increment_Pivot!G454</f>
        <v>7.8125</v>
      </c>
      <c r="H456" s="60">
        <f>Increment_Pivot!H454</f>
        <v>9.1742600000000003</v>
      </c>
    </row>
    <row r="457" spans="1:8" x14ac:dyDescent="0.25">
      <c r="A457" s="17" t="str">
        <f>CHOOSE(IF(Increment_Pivot!A455&gt;=1,Increment_Pivot!A455,13),"JAN","FEB","MAR","APR","MAY","JUN","JLY","AUG","SEP","OCT","NOV","DEC","")</f>
        <v/>
      </c>
      <c r="B457" s="10" t="str">
        <f>VLOOKUP(IF(ISTEXT(Increment_Pivot!B455),Increment_Pivot!B455,""),Title_Lookup!$B$3:$C$27,2,0)</f>
        <v/>
      </c>
      <c r="C457" s="7" t="str">
        <f>VLOOKUP(IF(ISTEXT(Increment_Pivot!C455),Increment_Pivot!C455,""),Title_Lookup!$E$4:$F$6,2,1)</f>
        <v/>
      </c>
      <c r="D457" s="14" t="str">
        <f>MID(Increment_Pivot!D455,3,8)</f>
        <v>INLAND</v>
      </c>
      <c r="E457" s="72"/>
      <c r="F457" s="63">
        <f>Increment_Pivot!F455</f>
        <v>7.8125</v>
      </c>
      <c r="G457" s="63">
        <f>Increment_Pivot!G455</f>
        <v>7.8125</v>
      </c>
      <c r="H457" s="64">
        <f>Increment_Pivot!H455</f>
        <v>9.1010000000000009</v>
      </c>
    </row>
    <row r="458" spans="1:8" x14ac:dyDescent="0.25">
      <c r="A458" s="17" t="str">
        <f>CHOOSE(IF(Increment_Pivot!A456&gt;=1,Increment_Pivot!A456,13),"JAN","FEB","MAR","APR","MAY","JUN","JLY","AUG","SEP","OCT","NOV","DEC","")</f>
        <v/>
      </c>
      <c r="B458" s="10" t="str">
        <f>VLOOKUP(IF(ISTEXT(Increment_Pivot!B456),Increment_Pivot!B456,""),Title_Lookup!$B$3:$C$27,2,0)</f>
        <v/>
      </c>
      <c r="C458" s="6" t="str">
        <f>VLOOKUP(IF(ISTEXT(Increment_Pivot!C456),Increment_Pivot!C456,""),Title_Lookup!$E$4:$F$6,2,1)</f>
        <v>BASIC</v>
      </c>
      <c r="D458" s="13" t="str">
        <f>MID(Increment_Pivot!D456,3,8)</f>
        <v>COASTAL</v>
      </c>
      <c r="E458" s="70">
        <f>Increment_Pivot!E456</f>
        <v>7.8125</v>
      </c>
      <c r="F458" s="65">
        <f>Increment_Pivot!F456</f>
        <v>7.8125</v>
      </c>
      <c r="G458" s="65"/>
      <c r="H458" s="66">
        <f>Increment_Pivot!H456</f>
        <v>9.1862499999999994</v>
      </c>
    </row>
    <row r="459" spans="1:8" x14ac:dyDescent="0.25">
      <c r="A459" s="17" t="str">
        <f>CHOOSE(IF(Increment_Pivot!A457&gt;=1,Increment_Pivot!A457,13),"JAN","FEB","MAR","APR","MAY","JUN","JLY","AUG","SEP","OCT","NOV","DEC","")</f>
        <v/>
      </c>
      <c r="B459" s="10" t="str">
        <f>VLOOKUP(IF(ISTEXT(Increment_Pivot!B457),Increment_Pivot!B457,""),Title_Lookup!$B$3:$C$27,2,0)</f>
        <v/>
      </c>
      <c r="C459" s="6" t="str">
        <f>VLOOKUP(IF(ISTEXT(Increment_Pivot!C457),Increment_Pivot!C457,""),Title_Lookup!$E$4:$F$6,2,1)</f>
        <v/>
      </c>
      <c r="D459" s="13" t="str">
        <f>MID(Increment_Pivot!D457,3,8)</f>
        <v>MOUNTAIN</v>
      </c>
      <c r="E459" s="71">
        <f>Increment_Pivot!E457</f>
        <v>7.8125</v>
      </c>
      <c r="F459" s="59">
        <f>Increment_Pivot!F457</f>
        <v>7.8125</v>
      </c>
      <c r="G459" s="59"/>
      <c r="H459" s="60">
        <f>Increment_Pivot!H457</f>
        <v>9.0859699999999997</v>
      </c>
    </row>
    <row r="460" spans="1:8" x14ac:dyDescent="0.25">
      <c r="A460" s="17" t="str">
        <f>CHOOSE(IF(Increment_Pivot!A458&gt;=1,Increment_Pivot!A458,13),"JAN","FEB","MAR","APR","MAY","JUN","JLY","AUG","SEP","OCT","NOV","DEC","")</f>
        <v/>
      </c>
      <c r="B460" s="10" t="str">
        <f>VLOOKUP(IF(ISTEXT(Increment_Pivot!B458),Increment_Pivot!B458,""),Title_Lookup!$B$3:$C$27,2,0)</f>
        <v/>
      </c>
      <c r="C460" s="6" t="str">
        <f>VLOOKUP(IF(ISTEXT(Increment_Pivot!C458),Increment_Pivot!C458,""),Title_Lookup!$E$4:$F$6,2,1)</f>
        <v/>
      </c>
      <c r="D460" s="13" t="str">
        <f>MID(Increment_Pivot!D458,3,8)</f>
        <v>DESERT</v>
      </c>
      <c r="E460" s="71">
        <f>Increment_Pivot!E458</f>
        <v>7.8125</v>
      </c>
      <c r="F460" s="59">
        <f>Increment_Pivot!F458</f>
        <v>7.8125</v>
      </c>
      <c r="G460" s="59"/>
      <c r="H460" s="60">
        <f>Increment_Pivot!H458</f>
        <v>9.1480899999999998</v>
      </c>
    </row>
    <row r="461" spans="1:8" x14ac:dyDescent="0.25">
      <c r="A461" s="17" t="str">
        <f>CHOOSE(IF(Increment_Pivot!A459&gt;=1,Increment_Pivot!A459,13),"JAN","FEB","MAR","APR","MAY","JUN","JLY","AUG","SEP","OCT","NOV","DEC","")</f>
        <v/>
      </c>
      <c r="B461" s="11" t="str">
        <f>VLOOKUP(IF(ISTEXT(Increment_Pivot!B459),Increment_Pivot!B459,""),Title_Lookup!$B$3:$C$27,2,0)</f>
        <v/>
      </c>
      <c r="C461" s="7" t="str">
        <f>VLOOKUP(IF(ISTEXT(Increment_Pivot!C459),Increment_Pivot!C459,""),Title_Lookup!$E$4:$F$6,2,1)</f>
        <v/>
      </c>
      <c r="D461" s="14" t="str">
        <f>MID(Increment_Pivot!D459,3,8)</f>
        <v>INLAND</v>
      </c>
      <c r="E461" s="72">
        <f>Increment_Pivot!E459</f>
        <v>7.8125</v>
      </c>
      <c r="F461" s="63">
        <f>Increment_Pivot!F459</f>
        <v>7.8125</v>
      </c>
      <c r="G461" s="63"/>
      <c r="H461" s="64">
        <f>Increment_Pivot!H459</f>
        <v>9.1049600000000002</v>
      </c>
    </row>
    <row r="462" spans="1:8" x14ac:dyDescent="0.25">
      <c r="A462" s="17" t="str">
        <f>CHOOSE(IF(Increment_Pivot!A460&gt;=1,Increment_Pivot!A460,13),"JAN","FEB","MAR","APR","MAY","JUN","JLY","AUG","SEP","OCT","NOV","DEC","")</f>
        <v/>
      </c>
      <c r="B462" s="9" t="str">
        <f>VLOOKUP(IF(ISTEXT(Increment_Pivot!B460),Increment_Pivot!B460,""),Title_Lookup!$B$3:$C$27,2,0)</f>
        <v>300 to 350 kWh</v>
      </c>
      <c r="C462" s="58" t="str">
        <f>VLOOKUP(IF(ISTEXT(Increment_Pivot!C460),Increment_Pivot!C460,""),Title_Lookup!$E$4:$F$6,2,1)</f>
        <v>ALL ELECT</v>
      </c>
      <c r="D462" s="12" t="str">
        <f>MID(Increment_Pivot!D460,3,8)</f>
        <v>COASTAL</v>
      </c>
      <c r="E462" s="70"/>
      <c r="F462" s="65">
        <f>Increment_Pivot!F460</f>
        <v>9.375</v>
      </c>
      <c r="G462" s="65">
        <f>Increment_Pivot!G460</f>
        <v>9.375</v>
      </c>
      <c r="H462" s="66">
        <f>Increment_Pivot!H460</f>
        <v>10.797969999999999</v>
      </c>
    </row>
    <row r="463" spans="1:8" x14ac:dyDescent="0.25">
      <c r="A463" s="17" t="str">
        <f>CHOOSE(IF(Increment_Pivot!A461&gt;=1,Increment_Pivot!A461,13),"JAN","FEB","MAR","APR","MAY","JUN","JLY","AUG","SEP","OCT","NOV","DEC","")</f>
        <v/>
      </c>
      <c r="B463" s="10" t="str">
        <f>VLOOKUP(IF(ISTEXT(Increment_Pivot!B461),Increment_Pivot!B461,""),Title_Lookup!$B$3:$C$27,2,0)</f>
        <v/>
      </c>
      <c r="C463" s="6" t="str">
        <f>VLOOKUP(IF(ISTEXT(Increment_Pivot!C461),Increment_Pivot!C461,""),Title_Lookup!$E$4:$F$6,2,1)</f>
        <v/>
      </c>
      <c r="D463" s="13" t="str">
        <f>MID(Increment_Pivot!D461,3,8)</f>
        <v>MOUNTAIN</v>
      </c>
      <c r="E463" s="71"/>
      <c r="F463" s="59">
        <f>Increment_Pivot!F461</f>
        <v>9.375</v>
      </c>
      <c r="G463" s="59">
        <f>Increment_Pivot!G461</f>
        <v>9.375</v>
      </c>
      <c r="H463" s="60">
        <f>Increment_Pivot!H461</f>
        <v>10.70964</v>
      </c>
    </row>
    <row r="464" spans="1:8" x14ac:dyDescent="0.25">
      <c r="A464" s="17" t="str">
        <f>CHOOSE(IF(Increment_Pivot!A462&gt;=1,Increment_Pivot!A462,13),"JAN","FEB","MAR","APR","MAY","JUN","JLY","AUG","SEP","OCT","NOV","DEC","")</f>
        <v/>
      </c>
      <c r="B464" s="10" t="str">
        <f>VLOOKUP(IF(ISTEXT(Increment_Pivot!B462),Increment_Pivot!B462,""),Title_Lookup!$B$3:$C$27,2,0)</f>
        <v/>
      </c>
      <c r="C464" s="6" t="str">
        <f>VLOOKUP(IF(ISTEXT(Increment_Pivot!C462),Increment_Pivot!C462,""),Title_Lookup!$E$4:$F$6,2,1)</f>
        <v/>
      </c>
      <c r="D464" s="13" t="str">
        <f>MID(Increment_Pivot!D462,3,8)</f>
        <v>DESERT</v>
      </c>
      <c r="E464" s="71"/>
      <c r="F464" s="59">
        <f>Increment_Pivot!F462</f>
        <v>9.375</v>
      </c>
      <c r="G464" s="59">
        <f>Increment_Pivot!G462</f>
        <v>9.375</v>
      </c>
      <c r="H464" s="60">
        <f>Increment_Pivot!H462</f>
        <v>10.80251</v>
      </c>
    </row>
    <row r="465" spans="1:8" x14ac:dyDescent="0.25">
      <c r="A465" s="17" t="str">
        <f>CHOOSE(IF(Increment_Pivot!A463&gt;=1,Increment_Pivot!A463,13),"JAN","FEB","MAR","APR","MAY","JUN","JLY","AUG","SEP","OCT","NOV","DEC","")</f>
        <v/>
      </c>
      <c r="B465" s="10" t="str">
        <f>VLOOKUP(IF(ISTEXT(Increment_Pivot!B463),Increment_Pivot!B463,""),Title_Lookup!$B$3:$C$27,2,0)</f>
        <v/>
      </c>
      <c r="C465" s="7" t="str">
        <f>VLOOKUP(IF(ISTEXT(Increment_Pivot!C463),Increment_Pivot!C463,""),Title_Lookup!$E$4:$F$6,2,1)</f>
        <v/>
      </c>
      <c r="D465" s="14" t="str">
        <f>MID(Increment_Pivot!D463,3,8)</f>
        <v>INLAND</v>
      </c>
      <c r="E465" s="72"/>
      <c r="F465" s="63">
        <f>Increment_Pivot!F463</f>
        <v>9.375</v>
      </c>
      <c r="G465" s="63">
        <f>Increment_Pivot!G463</f>
        <v>9.375</v>
      </c>
      <c r="H465" s="64">
        <f>Increment_Pivot!H463</f>
        <v>10.72115</v>
      </c>
    </row>
    <row r="466" spans="1:8" x14ac:dyDescent="0.25">
      <c r="A466" s="17" t="str">
        <f>CHOOSE(IF(Increment_Pivot!A464&gt;=1,Increment_Pivot!A464,13),"JAN","FEB","MAR","APR","MAY","JUN","JLY","AUG","SEP","OCT","NOV","DEC","")</f>
        <v/>
      </c>
      <c r="B466" s="10" t="str">
        <f>VLOOKUP(IF(ISTEXT(Increment_Pivot!B464),Increment_Pivot!B464,""),Title_Lookup!$B$3:$C$27,2,0)</f>
        <v/>
      </c>
      <c r="C466" s="6" t="str">
        <f>VLOOKUP(IF(ISTEXT(Increment_Pivot!C464),Increment_Pivot!C464,""),Title_Lookup!$E$4:$F$6,2,1)</f>
        <v>BASIC</v>
      </c>
      <c r="D466" s="13" t="str">
        <f>MID(Increment_Pivot!D464,3,8)</f>
        <v>COASTAL</v>
      </c>
      <c r="E466" s="70">
        <f>Increment_Pivot!E464</f>
        <v>9.375</v>
      </c>
      <c r="F466" s="65">
        <f>Increment_Pivot!F464</f>
        <v>9.375</v>
      </c>
      <c r="G466" s="65"/>
      <c r="H466" s="66">
        <f>Increment_Pivot!H464</f>
        <v>10.841620000000001</v>
      </c>
    </row>
    <row r="467" spans="1:8" x14ac:dyDescent="0.25">
      <c r="A467" s="17" t="str">
        <f>CHOOSE(IF(Increment_Pivot!A465&gt;=1,Increment_Pivot!A465,13),"JAN","FEB","MAR","APR","MAY","JUN","JLY","AUG","SEP","OCT","NOV","DEC","")</f>
        <v/>
      </c>
      <c r="B467" s="10" t="str">
        <f>VLOOKUP(IF(ISTEXT(Increment_Pivot!B465),Increment_Pivot!B465,""),Title_Lookup!$B$3:$C$27,2,0)</f>
        <v/>
      </c>
      <c r="C467" s="6" t="str">
        <f>VLOOKUP(IF(ISTEXT(Increment_Pivot!C465),Increment_Pivot!C465,""),Title_Lookup!$E$4:$F$6,2,1)</f>
        <v/>
      </c>
      <c r="D467" s="13" t="str">
        <f>MID(Increment_Pivot!D465,3,8)</f>
        <v>MOUNTAIN</v>
      </c>
      <c r="E467" s="71">
        <f>Increment_Pivot!E465</f>
        <v>9.375</v>
      </c>
      <c r="F467" s="59">
        <f>Increment_Pivot!F465</f>
        <v>9.375</v>
      </c>
      <c r="G467" s="59"/>
      <c r="H467" s="60">
        <f>Increment_Pivot!H465</f>
        <v>10.742800000000001</v>
      </c>
    </row>
    <row r="468" spans="1:8" x14ac:dyDescent="0.25">
      <c r="A468" s="17" t="str">
        <f>CHOOSE(IF(Increment_Pivot!A466&gt;=1,Increment_Pivot!A466,13),"JAN","FEB","MAR","APR","MAY","JUN","JLY","AUG","SEP","OCT","NOV","DEC","")</f>
        <v/>
      </c>
      <c r="B468" s="10" t="str">
        <f>VLOOKUP(IF(ISTEXT(Increment_Pivot!B466),Increment_Pivot!B466,""),Title_Lookup!$B$3:$C$27,2,0)</f>
        <v/>
      </c>
      <c r="C468" s="6" t="str">
        <f>VLOOKUP(IF(ISTEXT(Increment_Pivot!C466),Increment_Pivot!C466,""),Title_Lookup!$E$4:$F$6,2,1)</f>
        <v/>
      </c>
      <c r="D468" s="13" t="str">
        <f>MID(Increment_Pivot!D466,3,8)</f>
        <v>DESERT</v>
      </c>
      <c r="E468" s="71">
        <f>Increment_Pivot!E466</f>
        <v>9.375</v>
      </c>
      <c r="F468" s="59">
        <f>Increment_Pivot!F466</f>
        <v>9.375</v>
      </c>
      <c r="G468" s="59"/>
      <c r="H468" s="60">
        <f>Increment_Pivot!H466</f>
        <v>10.76784</v>
      </c>
    </row>
    <row r="469" spans="1:8" x14ac:dyDescent="0.25">
      <c r="A469" s="17" t="str">
        <f>CHOOSE(IF(Increment_Pivot!A467&gt;=1,Increment_Pivot!A467,13),"JAN","FEB","MAR","APR","MAY","JUN","JLY","AUG","SEP","OCT","NOV","DEC","")</f>
        <v/>
      </c>
      <c r="B469" s="11" t="str">
        <f>VLOOKUP(IF(ISTEXT(Increment_Pivot!B467),Increment_Pivot!B467,""),Title_Lookup!$B$3:$C$27,2,0)</f>
        <v/>
      </c>
      <c r="C469" s="7" t="str">
        <f>VLOOKUP(IF(ISTEXT(Increment_Pivot!C467),Increment_Pivot!C467,""),Title_Lookup!$E$4:$F$6,2,1)</f>
        <v/>
      </c>
      <c r="D469" s="14" t="str">
        <f>MID(Increment_Pivot!D467,3,8)</f>
        <v>INLAND</v>
      </c>
      <c r="E469" s="72">
        <f>Increment_Pivot!E467</f>
        <v>9.375</v>
      </c>
      <c r="F469" s="63">
        <f>Increment_Pivot!F467</f>
        <v>9.375</v>
      </c>
      <c r="G469" s="63"/>
      <c r="H469" s="64">
        <f>Increment_Pivot!H467</f>
        <v>10.73638</v>
      </c>
    </row>
    <row r="470" spans="1:8" x14ac:dyDescent="0.25">
      <c r="A470" s="17" t="str">
        <f>CHOOSE(IF(Increment_Pivot!A468&gt;=1,Increment_Pivot!A468,13),"JAN","FEB","MAR","APR","MAY","JUN","JLY","AUG","SEP","OCT","NOV","DEC","")</f>
        <v/>
      </c>
      <c r="B470" s="9" t="str">
        <f>VLOOKUP(IF(ISTEXT(Increment_Pivot!B468),Increment_Pivot!B468,""),Title_Lookup!$B$3:$C$27,2,0)</f>
        <v>350 to 400 kWh</v>
      </c>
      <c r="C470" s="58" t="str">
        <f>VLOOKUP(IF(ISTEXT(Increment_Pivot!C468),Increment_Pivot!C468,""),Title_Lookup!$E$4:$F$6,2,1)</f>
        <v>ALL ELECT</v>
      </c>
      <c r="D470" s="12" t="str">
        <f>MID(Increment_Pivot!D468,3,8)</f>
        <v>COASTAL</v>
      </c>
      <c r="E470" s="70"/>
      <c r="F470" s="65">
        <f>Increment_Pivot!F468</f>
        <v>10.9375</v>
      </c>
      <c r="G470" s="65">
        <f>Increment_Pivot!G468</f>
        <v>10.9375</v>
      </c>
      <c r="H470" s="66">
        <f>Increment_Pivot!H468</f>
        <v>12.45632</v>
      </c>
    </row>
    <row r="471" spans="1:8" x14ac:dyDescent="0.25">
      <c r="A471" s="17" t="str">
        <f>CHOOSE(IF(Increment_Pivot!A469&gt;=1,Increment_Pivot!A469,13),"JAN","FEB","MAR","APR","MAY","JUN","JLY","AUG","SEP","OCT","NOV","DEC","")</f>
        <v/>
      </c>
      <c r="B471" s="10" t="str">
        <f>VLOOKUP(IF(ISTEXT(Increment_Pivot!B469),Increment_Pivot!B469,""),Title_Lookup!$B$3:$C$27,2,0)</f>
        <v/>
      </c>
      <c r="C471" s="6" t="str">
        <f>VLOOKUP(IF(ISTEXT(Increment_Pivot!C469),Increment_Pivot!C469,""),Title_Lookup!$E$4:$F$6,2,1)</f>
        <v/>
      </c>
      <c r="D471" s="13" t="str">
        <f>MID(Increment_Pivot!D469,3,8)</f>
        <v>MOUNTAIN</v>
      </c>
      <c r="E471" s="71"/>
      <c r="F471" s="59">
        <f>Increment_Pivot!F469</f>
        <v>10.9375</v>
      </c>
      <c r="G471" s="59">
        <f>Increment_Pivot!G469</f>
        <v>10.9375</v>
      </c>
      <c r="H471" s="60">
        <f>Increment_Pivot!H469</f>
        <v>12.37824</v>
      </c>
    </row>
    <row r="472" spans="1:8" x14ac:dyDescent="0.25">
      <c r="A472" s="17" t="str">
        <f>CHOOSE(IF(Increment_Pivot!A470&gt;=1,Increment_Pivot!A470,13),"JAN","FEB","MAR","APR","MAY","JUN","JLY","AUG","SEP","OCT","NOV","DEC","")</f>
        <v/>
      </c>
      <c r="B472" s="10" t="str">
        <f>VLOOKUP(IF(ISTEXT(Increment_Pivot!B470),Increment_Pivot!B470,""),Title_Lookup!$B$3:$C$27,2,0)</f>
        <v/>
      </c>
      <c r="C472" s="6" t="str">
        <f>VLOOKUP(IF(ISTEXT(Increment_Pivot!C470),Increment_Pivot!C470,""),Title_Lookup!$E$4:$F$6,2,1)</f>
        <v/>
      </c>
      <c r="D472" s="13" t="str">
        <f>MID(Increment_Pivot!D470,3,8)</f>
        <v>DESERT</v>
      </c>
      <c r="E472" s="71"/>
      <c r="F472" s="59">
        <f>Increment_Pivot!F470</f>
        <v>10.9375</v>
      </c>
      <c r="G472" s="59">
        <f>Increment_Pivot!G470</f>
        <v>10.9375</v>
      </c>
      <c r="H472" s="60">
        <f>Increment_Pivot!H470</f>
        <v>12.457039999999999</v>
      </c>
    </row>
    <row r="473" spans="1:8" x14ac:dyDescent="0.25">
      <c r="A473" s="17" t="str">
        <f>CHOOSE(IF(Increment_Pivot!A471&gt;=1,Increment_Pivot!A471,13),"JAN","FEB","MAR","APR","MAY","JUN","JLY","AUG","SEP","OCT","NOV","DEC","")</f>
        <v/>
      </c>
      <c r="B473" s="10" t="str">
        <f>VLOOKUP(IF(ISTEXT(Increment_Pivot!B471),Increment_Pivot!B471,""),Title_Lookup!$B$3:$C$27,2,0)</f>
        <v/>
      </c>
      <c r="C473" s="7" t="str">
        <f>VLOOKUP(IF(ISTEXT(Increment_Pivot!C471),Increment_Pivot!C471,""),Title_Lookup!$E$4:$F$6,2,1)</f>
        <v/>
      </c>
      <c r="D473" s="14" t="str">
        <f>MID(Increment_Pivot!D471,3,8)</f>
        <v>INLAND</v>
      </c>
      <c r="E473" s="72"/>
      <c r="F473" s="63">
        <f>Increment_Pivot!F471</f>
        <v>10.9375</v>
      </c>
      <c r="G473" s="63">
        <f>Increment_Pivot!G471</f>
        <v>10.9375</v>
      </c>
      <c r="H473" s="64">
        <f>Increment_Pivot!H471</f>
        <v>12.365690000000001</v>
      </c>
    </row>
    <row r="474" spans="1:8" x14ac:dyDescent="0.25">
      <c r="A474" s="17" t="str">
        <f>CHOOSE(IF(Increment_Pivot!A472&gt;=1,Increment_Pivot!A472,13),"JAN","FEB","MAR","APR","MAY","JUN","JLY","AUG","SEP","OCT","NOV","DEC","")</f>
        <v/>
      </c>
      <c r="B474" s="10" t="str">
        <f>VLOOKUP(IF(ISTEXT(Increment_Pivot!B472),Increment_Pivot!B472,""),Title_Lookup!$B$3:$C$27,2,0)</f>
        <v/>
      </c>
      <c r="C474" s="6" t="str">
        <f>VLOOKUP(IF(ISTEXT(Increment_Pivot!C472),Increment_Pivot!C472,""),Title_Lookup!$E$4:$F$6,2,1)</f>
        <v>BASIC</v>
      </c>
      <c r="D474" s="13" t="str">
        <f>MID(Increment_Pivot!D472,3,8)</f>
        <v>COASTAL</v>
      </c>
      <c r="E474" s="70">
        <f>Increment_Pivot!E472</f>
        <v>10.9375</v>
      </c>
      <c r="F474" s="65">
        <f>Increment_Pivot!F472</f>
        <v>10.9375</v>
      </c>
      <c r="G474" s="65"/>
      <c r="H474" s="66">
        <f>Increment_Pivot!H472</f>
        <v>12.492979999999999</v>
      </c>
    </row>
    <row r="475" spans="1:8" x14ac:dyDescent="0.25">
      <c r="A475" s="17" t="str">
        <f>CHOOSE(IF(Increment_Pivot!A473&gt;=1,Increment_Pivot!A473,13),"JAN","FEB","MAR","APR","MAY","JUN","JLY","AUG","SEP","OCT","NOV","DEC","")</f>
        <v/>
      </c>
      <c r="B475" s="10" t="str">
        <f>VLOOKUP(IF(ISTEXT(Increment_Pivot!B473),Increment_Pivot!B473,""),Title_Lookup!$B$3:$C$27,2,0)</f>
        <v/>
      </c>
      <c r="C475" s="6" t="str">
        <f>VLOOKUP(IF(ISTEXT(Increment_Pivot!C473),Increment_Pivot!C473,""),Title_Lookup!$E$4:$F$6,2,1)</f>
        <v/>
      </c>
      <c r="D475" s="13" t="str">
        <f>MID(Increment_Pivot!D473,3,8)</f>
        <v>MOUNTAIN</v>
      </c>
      <c r="E475" s="71">
        <f>Increment_Pivot!E473</f>
        <v>10.9375</v>
      </c>
      <c r="F475" s="59">
        <f>Increment_Pivot!F473</f>
        <v>10.9375</v>
      </c>
      <c r="G475" s="59"/>
      <c r="H475" s="60">
        <f>Increment_Pivot!H473</f>
        <v>12.35746</v>
      </c>
    </row>
    <row r="476" spans="1:8" x14ac:dyDescent="0.25">
      <c r="A476" s="17" t="str">
        <f>CHOOSE(IF(Increment_Pivot!A474&gt;=1,Increment_Pivot!A474,13),"JAN","FEB","MAR","APR","MAY","JUN","JLY","AUG","SEP","OCT","NOV","DEC","")</f>
        <v/>
      </c>
      <c r="B476" s="10" t="str">
        <f>VLOOKUP(IF(ISTEXT(Increment_Pivot!B474),Increment_Pivot!B474,""),Title_Lookup!$B$3:$C$27,2,0)</f>
        <v/>
      </c>
      <c r="C476" s="6" t="str">
        <f>VLOOKUP(IF(ISTEXT(Increment_Pivot!C474),Increment_Pivot!C474,""),Title_Lookup!$E$4:$F$6,2,1)</f>
        <v/>
      </c>
      <c r="D476" s="13" t="str">
        <f>MID(Increment_Pivot!D474,3,8)</f>
        <v>DESERT</v>
      </c>
      <c r="E476" s="71">
        <f>Increment_Pivot!E474</f>
        <v>10.9375</v>
      </c>
      <c r="F476" s="59">
        <f>Increment_Pivot!F474</f>
        <v>10.9375</v>
      </c>
      <c r="G476" s="59"/>
      <c r="H476" s="60">
        <f>Increment_Pivot!H474</f>
        <v>12.40536</v>
      </c>
    </row>
    <row r="477" spans="1:8" x14ac:dyDescent="0.25">
      <c r="A477" s="17" t="str">
        <f>CHOOSE(IF(Increment_Pivot!A475&gt;=1,Increment_Pivot!A475,13),"JAN","FEB","MAR","APR","MAY","JUN","JLY","AUG","SEP","OCT","NOV","DEC","")</f>
        <v/>
      </c>
      <c r="B477" s="11" t="str">
        <f>VLOOKUP(IF(ISTEXT(Increment_Pivot!B475),Increment_Pivot!B475,""),Title_Lookup!$B$3:$C$27,2,0)</f>
        <v/>
      </c>
      <c r="C477" s="7" t="str">
        <f>VLOOKUP(IF(ISTEXT(Increment_Pivot!C475),Increment_Pivot!C475,""),Title_Lookup!$E$4:$F$6,2,1)</f>
        <v/>
      </c>
      <c r="D477" s="14" t="str">
        <f>MID(Increment_Pivot!D475,3,8)</f>
        <v>INLAND</v>
      </c>
      <c r="E477" s="72">
        <f>Increment_Pivot!E475</f>
        <v>10.9375</v>
      </c>
      <c r="F477" s="63">
        <f>Increment_Pivot!F475</f>
        <v>10.9375</v>
      </c>
      <c r="G477" s="63"/>
      <c r="H477" s="64">
        <f>Increment_Pivot!H475</f>
        <v>12.36612</v>
      </c>
    </row>
    <row r="478" spans="1:8" x14ac:dyDescent="0.25">
      <c r="A478" s="17" t="str">
        <f>CHOOSE(IF(Increment_Pivot!A476&gt;=1,Increment_Pivot!A476,13),"JAN","FEB","MAR","APR","MAY","JUN","JLY","AUG","SEP","OCT","NOV","DEC","")</f>
        <v/>
      </c>
      <c r="B478" s="9" t="str">
        <f>VLOOKUP(IF(ISTEXT(Increment_Pivot!B476),Increment_Pivot!B476,""),Title_Lookup!$B$3:$C$27,2,0)</f>
        <v>400 to 450 kWh</v>
      </c>
      <c r="C478" s="58" t="str">
        <f>VLOOKUP(IF(ISTEXT(Increment_Pivot!C476),Increment_Pivot!C476,""),Title_Lookup!$E$4:$F$6,2,1)</f>
        <v>ALL ELECT</v>
      </c>
      <c r="D478" s="12" t="str">
        <f>MID(Increment_Pivot!D476,3,8)</f>
        <v>COASTAL</v>
      </c>
      <c r="E478" s="70"/>
      <c r="F478" s="65">
        <f>Increment_Pivot!F476</f>
        <v>12.5</v>
      </c>
      <c r="G478" s="65">
        <f>Increment_Pivot!G476</f>
        <v>12.5</v>
      </c>
      <c r="H478" s="66">
        <f>Increment_Pivot!H476</f>
        <v>14.09775</v>
      </c>
    </row>
    <row r="479" spans="1:8" x14ac:dyDescent="0.25">
      <c r="A479" s="17" t="str">
        <f>CHOOSE(IF(Increment_Pivot!A477&gt;=1,Increment_Pivot!A477,13),"JAN","FEB","MAR","APR","MAY","JUN","JLY","AUG","SEP","OCT","NOV","DEC","")</f>
        <v/>
      </c>
      <c r="B479" s="10" t="str">
        <f>VLOOKUP(IF(ISTEXT(Increment_Pivot!B477),Increment_Pivot!B477,""),Title_Lookup!$B$3:$C$27,2,0)</f>
        <v/>
      </c>
      <c r="C479" s="6" t="str">
        <f>VLOOKUP(IF(ISTEXT(Increment_Pivot!C477),Increment_Pivot!C477,""),Title_Lookup!$E$4:$F$6,2,1)</f>
        <v/>
      </c>
      <c r="D479" s="13" t="str">
        <f>MID(Increment_Pivot!D477,3,8)</f>
        <v>MOUNTAIN</v>
      </c>
      <c r="E479" s="71"/>
      <c r="F479" s="59">
        <f>Increment_Pivot!F477</f>
        <v>12.5</v>
      </c>
      <c r="G479" s="59">
        <f>Increment_Pivot!G477</f>
        <v>12.5</v>
      </c>
      <c r="H479" s="60">
        <f>Increment_Pivot!H477</f>
        <v>14.054309999999999</v>
      </c>
    </row>
    <row r="480" spans="1:8" x14ac:dyDescent="0.25">
      <c r="A480" s="17" t="str">
        <f>CHOOSE(IF(Increment_Pivot!A478&gt;=1,Increment_Pivot!A478,13),"JAN","FEB","MAR","APR","MAY","JUN","JLY","AUG","SEP","OCT","NOV","DEC","")</f>
        <v/>
      </c>
      <c r="B480" s="10" t="str">
        <f>VLOOKUP(IF(ISTEXT(Increment_Pivot!B478),Increment_Pivot!B478,""),Title_Lookup!$B$3:$C$27,2,0)</f>
        <v/>
      </c>
      <c r="C480" s="6" t="str">
        <f>VLOOKUP(IF(ISTEXT(Increment_Pivot!C478),Increment_Pivot!C478,""),Title_Lookup!$E$4:$F$6,2,1)</f>
        <v/>
      </c>
      <c r="D480" s="13" t="str">
        <f>MID(Increment_Pivot!D478,3,8)</f>
        <v>DESERT</v>
      </c>
      <c r="E480" s="71"/>
      <c r="F480" s="59">
        <f>Increment_Pivot!F478</f>
        <v>12.5</v>
      </c>
      <c r="G480" s="59">
        <f>Increment_Pivot!G478</f>
        <v>12.5</v>
      </c>
      <c r="H480" s="60">
        <f>Increment_Pivot!H478</f>
        <v>14.083589999999999</v>
      </c>
    </row>
    <row r="481" spans="1:8" x14ac:dyDescent="0.25">
      <c r="A481" s="17" t="str">
        <f>CHOOSE(IF(Increment_Pivot!A479&gt;=1,Increment_Pivot!A479,13),"JAN","FEB","MAR","APR","MAY","JUN","JLY","AUG","SEP","OCT","NOV","DEC","")</f>
        <v/>
      </c>
      <c r="B481" s="10" t="str">
        <f>VLOOKUP(IF(ISTEXT(Increment_Pivot!B479),Increment_Pivot!B479,""),Title_Lookup!$B$3:$C$27,2,0)</f>
        <v/>
      </c>
      <c r="C481" s="7" t="str">
        <f>VLOOKUP(IF(ISTEXT(Increment_Pivot!C479),Increment_Pivot!C479,""),Title_Lookup!$E$4:$F$6,2,1)</f>
        <v/>
      </c>
      <c r="D481" s="14" t="str">
        <f>MID(Increment_Pivot!D479,3,8)</f>
        <v>INLAND</v>
      </c>
      <c r="E481" s="72"/>
      <c r="F481" s="63">
        <f>Increment_Pivot!F479</f>
        <v>12.5</v>
      </c>
      <c r="G481" s="63">
        <f>Increment_Pivot!G479</f>
        <v>12.5</v>
      </c>
      <c r="H481" s="64">
        <f>Increment_Pivot!H479</f>
        <v>13.99832</v>
      </c>
    </row>
    <row r="482" spans="1:8" x14ac:dyDescent="0.25">
      <c r="A482" s="17" t="str">
        <f>CHOOSE(IF(Increment_Pivot!A480&gt;=1,Increment_Pivot!A480,13),"JAN","FEB","MAR","APR","MAY","JUN","JLY","AUG","SEP","OCT","NOV","DEC","")</f>
        <v/>
      </c>
      <c r="B482" s="10" t="str">
        <f>VLOOKUP(IF(ISTEXT(Increment_Pivot!B480),Increment_Pivot!B480,""),Title_Lookup!$B$3:$C$27,2,0)</f>
        <v/>
      </c>
      <c r="C482" s="6" t="str">
        <f>VLOOKUP(IF(ISTEXT(Increment_Pivot!C480),Increment_Pivot!C480,""),Title_Lookup!$E$4:$F$6,2,1)</f>
        <v>BASIC</v>
      </c>
      <c r="D482" s="13" t="str">
        <f>MID(Increment_Pivot!D480,3,8)</f>
        <v>COASTAL</v>
      </c>
      <c r="E482" s="70">
        <f>Increment_Pivot!E480</f>
        <v>12.5</v>
      </c>
      <c r="F482" s="65">
        <f>Increment_Pivot!F480</f>
        <v>12.5</v>
      </c>
      <c r="G482" s="65"/>
      <c r="H482" s="66">
        <f>Increment_Pivot!H480</f>
        <v>14.148429999999999</v>
      </c>
    </row>
    <row r="483" spans="1:8" x14ac:dyDescent="0.25">
      <c r="A483" s="17" t="str">
        <f>CHOOSE(IF(Increment_Pivot!A481&gt;=1,Increment_Pivot!A481,13),"JAN","FEB","MAR","APR","MAY","JUN","JLY","AUG","SEP","OCT","NOV","DEC","")</f>
        <v/>
      </c>
      <c r="B483" s="10" t="str">
        <f>VLOOKUP(IF(ISTEXT(Increment_Pivot!B481),Increment_Pivot!B481,""),Title_Lookup!$B$3:$C$27,2,0)</f>
        <v/>
      </c>
      <c r="C483" s="6" t="str">
        <f>VLOOKUP(IF(ISTEXT(Increment_Pivot!C481),Increment_Pivot!C481,""),Title_Lookup!$E$4:$F$6,2,1)</f>
        <v/>
      </c>
      <c r="D483" s="13" t="str">
        <f>MID(Increment_Pivot!D481,3,8)</f>
        <v>MOUNTAIN</v>
      </c>
      <c r="E483" s="71">
        <f>Increment_Pivot!E481</f>
        <v>12.5</v>
      </c>
      <c r="F483" s="59">
        <f>Increment_Pivot!F481</f>
        <v>12.5</v>
      </c>
      <c r="G483" s="59"/>
      <c r="H483" s="60">
        <f>Increment_Pivot!H481</f>
        <v>13.960330000000001</v>
      </c>
    </row>
    <row r="484" spans="1:8" x14ac:dyDescent="0.25">
      <c r="A484" s="17" t="str">
        <f>CHOOSE(IF(Increment_Pivot!A482&gt;=1,Increment_Pivot!A482,13),"JAN","FEB","MAR","APR","MAY","JUN","JLY","AUG","SEP","OCT","NOV","DEC","")</f>
        <v/>
      </c>
      <c r="B484" s="10" t="str">
        <f>VLOOKUP(IF(ISTEXT(Increment_Pivot!B482),Increment_Pivot!B482,""),Title_Lookup!$B$3:$C$27,2,0)</f>
        <v/>
      </c>
      <c r="C484" s="6" t="str">
        <f>VLOOKUP(IF(ISTEXT(Increment_Pivot!C482),Increment_Pivot!C482,""),Title_Lookup!$E$4:$F$6,2,1)</f>
        <v/>
      </c>
      <c r="D484" s="13" t="str">
        <f>MID(Increment_Pivot!D482,3,8)</f>
        <v>DESERT</v>
      </c>
      <c r="E484" s="71">
        <f>Increment_Pivot!E482</f>
        <v>12.5</v>
      </c>
      <c r="F484" s="59">
        <f>Increment_Pivot!F482</f>
        <v>12.5</v>
      </c>
      <c r="G484" s="59"/>
      <c r="H484" s="60">
        <f>Increment_Pivot!H482</f>
        <v>13.98911</v>
      </c>
    </row>
    <row r="485" spans="1:8" x14ac:dyDescent="0.25">
      <c r="A485" s="17" t="str">
        <f>CHOOSE(IF(Increment_Pivot!A483&gt;=1,Increment_Pivot!A483,13),"JAN","FEB","MAR","APR","MAY","JUN","JLY","AUG","SEP","OCT","NOV","DEC","")</f>
        <v/>
      </c>
      <c r="B485" s="11" t="str">
        <f>VLOOKUP(IF(ISTEXT(Increment_Pivot!B483),Increment_Pivot!B483,""),Title_Lookup!$B$3:$C$27,2,0)</f>
        <v/>
      </c>
      <c r="C485" s="7" t="str">
        <f>VLOOKUP(IF(ISTEXT(Increment_Pivot!C483),Increment_Pivot!C483,""),Title_Lookup!$E$4:$F$6,2,1)</f>
        <v/>
      </c>
      <c r="D485" s="14" t="str">
        <f>MID(Increment_Pivot!D483,3,8)</f>
        <v>INLAND</v>
      </c>
      <c r="E485" s="72">
        <f>Increment_Pivot!E483</f>
        <v>12.5</v>
      </c>
      <c r="F485" s="63">
        <f>Increment_Pivot!F483</f>
        <v>12.5</v>
      </c>
      <c r="G485" s="63"/>
      <c r="H485" s="64">
        <f>Increment_Pivot!H483</f>
        <v>13.99573</v>
      </c>
    </row>
    <row r="486" spans="1:8" x14ac:dyDescent="0.25">
      <c r="A486" s="17" t="str">
        <f>CHOOSE(IF(Increment_Pivot!A484&gt;=1,Increment_Pivot!A484,13),"JAN","FEB","MAR","APR","MAY","JUN","JLY","AUG","SEP","OCT","NOV","DEC","")</f>
        <v/>
      </c>
      <c r="B486" s="9" t="str">
        <f>VLOOKUP(IF(ISTEXT(Increment_Pivot!B484),Increment_Pivot!B484,""),Title_Lookup!$B$3:$C$27,2,0)</f>
        <v>450 to 500 kWh</v>
      </c>
      <c r="C486" s="58" t="str">
        <f>VLOOKUP(IF(ISTEXT(Increment_Pivot!C484),Increment_Pivot!C484,""),Title_Lookup!$E$4:$F$6,2,1)</f>
        <v>ALL ELECT</v>
      </c>
      <c r="D486" s="12" t="str">
        <f>MID(Increment_Pivot!D484,3,8)</f>
        <v>COASTAL</v>
      </c>
      <c r="E486" s="70"/>
      <c r="F486" s="65">
        <f>Increment_Pivot!F484</f>
        <v>14.0625</v>
      </c>
      <c r="G486" s="65">
        <f>Increment_Pivot!G484</f>
        <v>14.0625</v>
      </c>
      <c r="H486" s="66">
        <f>Increment_Pivot!H484</f>
        <v>15.77014</v>
      </c>
    </row>
    <row r="487" spans="1:8" x14ac:dyDescent="0.25">
      <c r="A487" s="17" t="str">
        <f>CHOOSE(IF(Increment_Pivot!A485&gt;=1,Increment_Pivot!A485,13),"JAN","FEB","MAR","APR","MAY","JUN","JLY","AUG","SEP","OCT","NOV","DEC","")</f>
        <v/>
      </c>
      <c r="B487" s="10" t="str">
        <f>VLOOKUP(IF(ISTEXT(Increment_Pivot!B485),Increment_Pivot!B485,""),Title_Lookup!$B$3:$C$27,2,0)</f>
        <v/>
      </c>
      <c r="C487" s="6" t="str">
        <f>VLOOKUP(IF(ISTEXT(Increment_Pivot!C485),Increment_Pivot!C485,""),Title_Lookup!$E$4:$F$6,2,1)</f>
        <v/>
      </c>
      <c r="D487" s="13" t="str">
        <f>MID(Increment_Pivot!D485,3,8)</f>
        <v>MOUNTAIN</v>
      </c>
      <c r="E487" s="71"/>
      <c r="F487" s="59">
        <f>Increment_Pivot!F485</f>
        <v>14.0625</v>
      </c>
      <c r="G487" s="59">
        <f>Increment_Pivot!G485</f>
        <v>14.0625</v>
      </c>
      <c r="H487" s="60">
        <f>Increment_Pivot!H485</f>
        <v>15.65926</v>
      </c>
    </row>
    <row r="488" spans="1:8" x14ac:dyDescent="0.25">
      <c r="A488" s="17" t="str">
        <f>CHOOSE(IF(Increment_Pivot!A486&gt;=1,Increment_Pivot!A486,13),"JAN","FEB","MAR","APR","MAY","JUN","JLY","AUG","SEP","OCT","NOV","DEC","")</f>
        <v/>
      </c>
      <c r="B488" s="10" t="str">
        <f>VLOOKUP(IF(ISTEXT(Increment_Pivot!B486),Increment_Pivot!B486,""),Title_Lookup!$B$3:$C$27,2,0)</f>
        <v/>
      </c>
      <c r="C488" s="6" t="str">
        <f>VLOOKUP(IF(ISTEXT(Increment_Pivot!C486),Increment_Pivot!C486,""),Title_Lookup!$E$4:$F$6,2,1)</f>
        <v/>
      </c>
      <c r="D488" s="13" t="str">
        <f>MID(Increment_Pivot!D486,3,8)</f>
        <v>DESERT</v>
      </c>
      <c r="E488" s="71"/>
      <c r="F488" s="59">
        <f>Increment_Pivot!F486</f>
        <v>14.0625</v>
      </c>
      <c r="G488" s="59">
        <f>Increment_Pivot!G486</f>
        <v>14.0625</v>
      </c>
      <c r="H488" s="60">
        <f>Increment_Pivot!H486</f>
        <v>15.80326</v>
      </c>
    </row>
    <row r="489" spans="1:8" x14ac:dyDescent="0.25">
      <c r="A489" s="17" t="str">
        <f>CHOOSE(IF(Increment_Pivot!A487&gt;=1,Increment_Pivot!A487,13),"JAN","FEB","MAR","APR","MAY","JUN","JLY","AUG","SEP","OCT","NOV","DEC","")</f>
        <v/>
      </c>
      <c r="B489" s="10" t="str">
        <f>VLOOKUP(IF(ISTEXT(Increment_Pivot!B487),Increment_Pivot!B487,""),Title_Lookup!$B$3:$C$27,2,0)</f>
        <v/>
      </c>
      <c r="C489" s="7" t="str">
        <f>VLOOKUP(IF(ISTEXT(Increment_Pivot!C487),Increment_Pivot!C487,""),Title_Lookup!$E$4:$F$6,2,1)</f>
        <v/>
      </c>
      <c r="D489" s="14" t="str">
        <f>MID(Increment_Pivot!D487,3,8)</f>
        <v>INLAND</v>
      </c>
      <c r="E489" s="72"/>
      <c r="F489" s="63">
        <f>Increment_Pivot!F487</f>
        <v>14.0625</v>
      </c>
      <c r="G489" s="63">
        <f>Increment_Pivot!G487</f>
        <v>14.0625</v>
      </c>
      <c r="H489" s="64">
        <f>Increment_Pivot!H487</f>
        <v>15.66004</v>
      </c>
    </row>
    <row r="490" spans="1:8" x14ac:dyDescent="0.25">
      <c r="A490" s="17" t="str">
        <f>CHOOSE(IF(Increment_Pivot!A488&gt;=1,Increment_Pivot!A488,13),"JAN","FEB","MAR","APR","MAY","JUN","JLY","AUG","SEP","OCT","NOV","DEC","")</f>
        <v/>
      </c>
      <c r="B490" s="10" t="str">
        <f>VLOOKUP(IF(ISTEXT(Increment_Pivot!B488),Increment_Pivot!B488,""),Title_Lookup!$B$3:$C$27,2,0)</f>
        <v/>
      </c>
      <c r="C490" s="6" t="str">
        <f>VLOOKUP(IF(ISTEXT(Increment_Pivot!C488),Increment_Pivot!C488,""),Title_Lookup!$E$4:$F$6,2,1)</f>
        <v>BASIC</v>
      </c>
      <c r="D490" s="13" t="str">
        <f>MID(Increment_Pivot!D488,3,8)</f>
        <v>COASTAL</v>
      </c>
      <c r="E490" s="70">
        <f>Increment_Pivot!E488</f>
        <v>14.0625</v>
      </c>
      <c r="F490" s="65">
        <f>Increment_Pivot!F488</f>
        <v>14.0625</v>
      </c>
      <c r="G490" s="65"/>
      <c r="H490" s="66">
        <f>Increment_Pivot!H488</f>
        <v>15.786110000000001</v>
      </c>
    </row>
    <row r="491" spans="1:8" x14ac:dyDescent="0.25">
      <c r="A491" s="17" t="str">
        <f>CHOOSE(IF(Increment_Pivot!A489&gt;=1,Increment_Pivot!A489,13),"JAN","FEB","MAR","APR","MAY","JUN","JLY","AUG","SEP","OCT","NOV","DEC","")</f>
        <v/>
      </c>
      <c r="B491" s="10" t="str">
        <f>VLOOKUP(IF(ISTEXT(Increment_Pivot!B489),Increment_Pivot!B489,""),Title_Lookup!$B$3:$C$27,2,0)</f>
        <v/>
      </c>
      <c r="C491" s="6" t="str">
        <f>VLOOKUP(IF(ISTEXT(Increment_Pivot!C489),Increment_Pivot!C489,""),Title_Lookup!$E$4:$F$6,2,1)</f>
        <v/>
      </c>
      <c r="D491" s="13" t="str">
        <f>MID(Increment_Pivot!D489,3,8)</f>
        <v>MOUNTAIN</v>
      </c>
      <c r="E491" s="71">
        <f>Increment_Pivot!E489</f>
        <v>14.0625</v>
      </c>
      <c r="F491" s="59">
        <f>Increment_Pivot!F489</f>
        <v>14.0625</v>
      </c>
      <c r="G491" s="59"/>
      <c r="H491" s="60">
        <f>Increment_Pivot!H489</f>
        <v>15.63124</v>
      </c>
    </row>
    <row r="492" spans="1:8" x14ac:dyDescent="0.25">
      <c r="A492" s="17" t="str">
        <f>CHOOSE(IF(Increment_Pivot!A490&gt;=1,Increment_Pivot!A490,13),"JAN","FEB","MAR","APR","MAY","JUN","JLY","AUG","SEP","OCT","NOV","DEC","")</f>
        <v/>
      </c>
      <c r="B492" s="10" t="str">
        <f>VLOOKUP(IF(ISTEXT(Increment_Pivot!B490),Increment_Pivot!B490,""),Title_Lookup!$B$3:$C$27,2,0)</f>
        <v/>
      </c>
      <c r="C492" s="6" t="str">
        <f>VLOOKUP(IF(ISTEXT(Increment_Pivot!C490),Increment_Pivot!C490,""),Title_Lookup!$E$4:$F$6,2,1)</f>
        <v/>
      </c>
      <c r="D492" s="13" t="str">
        <f>MID(Increment_Pivot!D490,3,8)</f>
        <v>DESERT</v>
      </c>
      <c r="E492" s="71">
        <f>Increment_Pivot!E490</f>
        <v>14.09375</v>
      </c>
      <c r="F492" s="59">
        <f>Increment_Pivot!F490</f>
        <v>14.09375</v>
      </c>
      <c r="G492" s="59"/>
      <c r="H492" s="60">
        <f>Increment_Pivot!H490</f>
        <v>15.69378</v>
      </c>
    </row>
    <row r="493" spans="1:8" x14ac:dyDescent="0.25">
      <c r="A493" s="17" t="str">
        <f>CHOOSE(IF(Increment_Pivot!A491&gt;=1,Increment_Pivot!A491,13),"JAN","FEB","MAR","APR","MAY","JUN","JLY","AUG","SEP","OCT","NOV","DEC","")</f>
        <v/>
      </c>
      <c r="B493" s="11" t="str">
        <f>VLOOKUP(IF(ISTEXT(Increment_Pivot!B491),Increment_Pivot!B491,""),Title_Lookup!$B$3:$C$27,2,0)</f>
        <v/>
      </c>
      <c r="C493" s="7" t="str">
        <f>VLOOKUP(IF(ISTEXT(Increment_Pivot!C491),Increment_Pivot!C491,""),Title_Lookup!$E$4:$F$6,2,1)</f>
        <v/>
      </c>
      <c r="D493" s="14" t="str">
        <f>MID(Increment_Pivot!D491,3,8)</f>
        <v>INLAND</v>
      </c>
      <c r="E493" s="72">
        <f>Increment_Pivot!E491</f>
        <v>14.0625</v>
      </c>
      <c r="F493" s="63">
        <f>Increment_Pivot!F491</f>
        <v>14.0625</v>
      </c>
      <c r="G493" s="63"/>
      <c r="H493" s="64">
        <f>Increment_Pivot!H491</f>
        <v>15.630470000000001</v>
      </c>
    </row>
    <row r="494" spans="1:8" x14ac:dyDescent="0.25">
      <c r="A494" s="17" t="str">
        <f>CHOOSE(IF(Increment_Pivot!A492&gt;=1,Increment_Pivot!A492,13),"JAN","FEB","MAR","APR","MAY","JUN","JLY","AUG","SEP","OCT","NOV","DEC","")</f>
        <v/>
      </c>
      <c r="B494" s="9" t="str">
        <f>VLOOKUP(IF(ISTEXT(Increment_Pivot!B492),Increment_Pivot!B492,""),Title_Lookup!$B$3:$C$27,2,0)</f>
        <v>500 to 550 kWh</v>
      </c>
      <c r="C494" s="58" t="str">
        <f>VLOOKUP(IF(ISTEXT(Increment_Pivot!C492),Increment_Pivot!C492,""),Title_Lookup!$E$4:$F$6,2,1)</f>
        <v>ALL ELECT</v>
      </c>
      <c r="D494" s="12" t="str">
        <f>MID(Increment_Pivot!D492,3,8)</f>
        <v>COASTAL</v>
      </c>
      <c r="E494" s="70"/>
      <c r="F494" s="65">
        <f>Increment_Pivot!F492</f>
        <v>15.625</v>
      </c>
      <c r="G494" s="65">
        <f>Increment_Pivot!G492</f>
        <v>15.625</v>
      </c>
      <c r="H494" s="66">
        <f>Increment_Pivot!H492</f>
        <v>17.423770000000001</v>
      </c>
    </row>
    <row r="495" spans="1:8" x14ac:dyDescent="0.25">
      <c r="A495" s="17" t="str">
        <f>CHOOSE(IF(Increment_Pivot!A493&gt;=1,Increment_Pivot!A493,13),"JAN","FEB","MAR","APR","MAY","JUN","JLY","AUG","SEP","OCT","NOV","DEC","")</f>
        <v/>
      </c>
      <c r="B495" s="10" t="str">
        <f>VLOOKUP(IF(ISTEXT(Increment_Pivot!B493),Increment_Pivot!B493,""),Title_Lookup!$B$3:$C$27,2,0)</f>
        <v/>
      </c>
      <c r="C495" s="6" t="str">
        <f>VLOOKUP(IF(ISTEXT(Increment_Pivot!C493),Increment_Pivot!C493,""),Title_Lookup!$E$4:$F$6,2,1)</f>
        <v/>
      </c>
      <c r="D495" s="13" t="str">
        <f>MID(Increment_Pivot!D493,3,8)</f>
        <v>MOUNTAIN</v>
      </c>
      <c r="E495" s="71"/>
      <c r="F495" s="59">
        <f>Increment_Pivot!F493</f>
        <v>15.625</v>
      </c>
      <c r="G495" s="59">
        <f>Increment_Pivot!G493</f>
        <v>15.625</v>
      </c>
      <c r="H495" s="60">
        <f>Increment_Pivot!H493</f>
        <v>17.243099999999998</v>
      </c>
    </row>
    <row r="496" spans="1:8" x14ac:dyDescent="0.25">
      <c r="A496" s="17" t="str">
        <f>CHOOSE(IF(Increment_Pivot!A494&gt;=1,Increment_Pivot!A494,13),"JAN","FEB","MAR","APR","MAY","JUN","JLY","AUG","SEP","OCT","NOV","DEC","")</f>
        <v/>
      </c>
      <c r="B496" s="10" t="str">
        <f>VLOOKUP(IF(ISTEXT(Increment_Pivot!B494),Increment_Pivot!B494,""),Title_Lookup!$B$3:$C$27,2,0)</f>
        <v/>
      </c>
      <c r="C496" s="6" t="str">
        <f>VLOOKUP(IF(ISTEXT(Increment_Pivot!C494),Increment_Pivot!C494,""),Title_Lookup!$E$4:$F$6,2,1)</f>
        <v/>
      </c>
      <c r="D496" s="13" t="str">
        <f>MID(Increment_Pivot!D494,3,8)</f>
        <v>DESERT</v>
      </c>
      <c r="E496" s="71"/>
      <c r="F496" s="59">
        <f>Increment_Pivot!F494</f>
        <v>15.625</v>
      </c>
      <c r="G496" s="59">
        <f>Increment_Pivot!G494</f>
        <v>15.625</v>
      </c>
      <c r="H496" s="60">
        <f>Increment_Pivot!H494</f>
        <v>17.421990000000001</v>
      </c>
    </row>
    <row r="497" spans="1:8" x14ac:dyDescent="0.25">
      <c r="A497" s="17" t="str">
        <f>CHOOSE(IF(Increment_Pivot!A495&gt;=1,Increment_Pivot!A495,13),"JAN","FEB","MAR","APR","MAY","JUN","JLY","AUG","SEP","OCT","NOV","DEC","")</f>
        <v/>
      </c>
      <c r="B497" s="10" t="str">
        <f>VLOOKUP(IF(ISTEXT(Increment_Pivot!B495),Increment_Pivot!B495,""),Title_Lookup!$B$3:$C$27,2,0)</f>
        <v/>
      </c>
      <c r="C497" s="7" t="str">
        <f>VLOOKUP(IF(ISTEXT(Increment_Pivot!C495),Increment_Pivot!C495,""),Title_Lookup!$E$4:$F$6,2,1)</f>
        <v/>
      </c>
      <c r="D497" s="14" t="str">
        <f>MID(Increment_Pivot!D495,3,8)</f>
        <v>INLAND</v>
      </c>
      <c r="E497" s="72"/>
      <c r="F497" s="63">
        <f>Increment_Pivot!F495</f>
        <v>15.625</v>
      </c>
      <c r="G497" s="63">
        <f>Increment_Pivot!G495</f>
        <v>15.625</v>
      </c>
      <c r="H497" s="64">
        <f>Increment_Pivot!H495</f>
        <v>17.31195</v>
      </c>
    </row>
    <row r="498" spans="1:8" x14ac:dyDescent="0.25">
      <c r="A498" s="17" t="str">
        <f>CHOOSE(IF(Increment_Pivot!A496&gt;=1,Increment_Pivot!A496,13),"JAN","FEB","MAR","APR","MAY","JUN","JLY","AUG","SEP","OCT","NOV","DEC","")</f>
        <v/>
      </c>
      <c r="B498" s="10" t="str">
        <f>VLOOKUP(IF(ISTEXT(Increment_Pivot!B496),Increment_Pivot!B496,""),Title_Lookup!$B$3:$C$27,2,0)</f>
        <v/>
      </c>
      <c r="C498" s="6" t="str">
        <f>VLOOKUP(IF(ISTEXT(Increment_Pivot!C496),Increment_Pivot!C496,""),Title_Lookup!$E$4:$F$6,2,1)</f>
        <v>BASIC</v>
      </c>
      <c r="D498" s="13" t="str">
        <f>MID(Increment_Pivot!D496,3,8)</f>
        <v>COASTAL</v>
      </c>
      <c r="E498" s="70">
        <f>Increment_Pivot!E496</f>
        <v>15.625</v>
      </c>
      <c r="F498" s="65">
        <f>Increment_Pivot!F496</f>
        <v>15.625</v>
      </c>
      <c r="G498" s="65"/>
      <c r="H498" s="66">
        <f>Increment_Pivot!H496</f>
        <v>17.429970000000001</v>
      </c>
    </row>
    <row r="499" spans="1:8" x14ac:dyDescent="0.25">
      <c r="A499" s="17" t="str">
        <f>CHOOSE(IF(Increment_Pivot!A497&gt;=1,Increment_Pivot!A497,13),"JAN","FEB","MAR","APR","MAY","JUN","JLY","AUG","SEP","OCT","NOV","DEC","")</f>
        <v/>
      </c>
      <c r="B499" s="10" t="str">
        <f>VLOOKUP(IF(ISTEXT(Increment_Pivot!B497),Increment_Pivot!B497,""),Title_Lookup!$B$3:$C$27,2,0)</f>
        <v/>
      </c>
      <c r="C499" s="6" t="str">
        <f>VLOOKUP(IF(ISTEXT(Increment_Pivot!C497),Increment_Pivot!C497,""),Title_Lookup!$E$4:$F$6,2,1)</f>
        <v/>
      </c>
      <c r="D499" s="13" t="str">
        <f>MID(Increment_Pivot!D497,3,8)</f>
        <v>MOUNTAIN</v>
      </c>
      <c r="E499" s="71">
        <f>Increment_Pivot!E497</f>
        <v>15.625</v>
      </c>
      <c r="F499" s="59">
        <f>Increment_Pivot!F497</f>
        <v>15.625</v>
      </c>
      <c r="G499" s="59"/>
      <c r="H499" s="60">
        <f>Increment_Pivot!H497</f>
        <v>17.2315</v>
      </c>
    </row>
    <row r="500" spans="1:8" x14ac:dyDescent="0.25">
      <c r="A500" s="17" t="str">
        <f>CHOOSE(IF(Increment_Pivot!A498&gt;=1,Increment_Pivot!A498,13),"JAN","FEB","MAR","APR","MAY","JUN","JLY","AUG","SEP","OCT","NOV","DEC","")</f>
        <v/>
      </c>
      <c r="B500" s="10" t="str">
        <f>VLOOKUP(IF(ISTEXT(Increment_Pivot!B498),Increment_Pivot!B498,""),Title_Lookup!$B$3:$C$27,2,0)</f>
        <v/>
      </c>
      <c r="C500" s="6" t="str">
        <f>VLOOKUP(IF(ISTEXT(Increment_Pivot!C498),Increment_Pivot!C498,""),Title_Lookup!$E$4:$F$6,2,1)</f>
        <v/>
      </c>
      <c r="D500" s="13" t="str">
        <f>MID(Increment_Pivot!D498,3,8)</f>
        <v>DESERT</v>
      </c>
      <c r="E500" s="71">
        <f>Increment_Pivot!E498</f>
        <v>15.625</v>
      </c>
      <c r="F500" s="59">
        <f>Increment_Pivot!F498</f>
        <v>15.625</v>
      </c>
      <c r="G500" s="59"/>
      <c r="H500" s="60">
        <f>Increment_Pivot!H498</f>
        <v>17.37199</v>
      </c>
    </row>
    <row r="501" spans="1:8" x14ac:dyDescent="0.25">
      <c r="A501" s="17" t="str">
        <f>CHOOSE(IF(Increment_Pivot!A499&gt;=1,Increment_Pivot!A499,13),"JAN","FEB","MAR","APR","MAY","JUN","JLY","AUG","SEP","OCT","NOV","DEC","")</f>
        <v/>
      </c>
      <c r="B501" s="11" t="str">
        <f>VLOOKUP(IF(ISTEXT(Increment_Pivot!B499),Increment_Pivot!B499,""),Title_Lookup!$B$3:$C$27,2,0)</f>
        <v/>
      </c>
      <c r="C501" s="7" t="str">
        <f>VLOOKUP(IF(ISTEXT(Increment_Pivot!C499),Increment_Pivot!C499,""),Title_Lookup!$E$4:$F$6,2,1)</f>
        <v/>
      </c>
      <c r="D501" s="14" t="str">
        <f>MID(Increment_Pivot!D499,3,8)</f>
        <v>INLAND</v>
      </c>
      <c r="E501" s="72">
        <f>Increment_Pivot!E499</f>
        <v>15.625</v>
      </c>
      <c r="F501" s="63">
        <f>Increment_Pivot!F499</f>
        <v>15.625</v>
      </c>
      <c r="G501" s="63"/>
      <c r="H501" s="64">
        <f>Increment_Pivot!H499</f>
        <v>17.262049999999999</v>
      </c>
    </row>
    <row r="502" spans="1:8" x14ac:dyDescent="0.25">
      <c r="A502" s="17" t="str">
        <f>CHOOSE(IF(Increment_Pivot!A500&gt;=1,Increment_Pivot!A500,13),"JAN","FEB","MAR","APR","MAY","JUN","JLY","AUG","SEP","OCT","NOV","DEC","")</f>
        <v/>
      </c>
      <c r="B502" s="9" t="str">
        <f>VLOOKUP(IF(ISTEXT(Increment_Pivot!B500),Increment_Pivot!B500,""),Title_Lookup!$B$3:$C$27,2,0)</f>
        <v>550 to 600 kWh</v>
      </c>
      <c r="C502" s="58" t="str">
        <f>VLOOKUP(IF(ISTEXT(Increment_Pivot!C500),Increment_Pivot!C500,""),Title_Lookup!$E$4:$F$6,2,1)</f>
        <v>ALL ELECT</v>
      </c>
      <c r="D502" s="12" t="str">
        <f>MID(Increment_Pivot!D500,3,8)</f>
        <v>COASTAL</v>
      </c>
      <c r="E502" s="70"/>
      <c r="F502" s="65">
        <f>Increment_Pivot!F500</f>
        <v>17.1875</v>
      </c>
      <c r="G502" s="65">
        <f>Increment_Pivot!G500</f>
        <v>17.1875</v>
      </c>
      <c r="H502" s="66">
        <f>Increment_Pivot!H500</f>
        <v>19.064679999999999</v>
      </c>
    </row>
    <row r="503" spans="1:8" x14ac:dyDescent="0.25">
      <c r="A503" s="17" t="str">
        <f>CHOOSE(IF(Increment_Pivot!A501&gt;=1,Increment_Pivot!A501,13),"JAN","FEB","MAR","APR","MAY","JUN","JLY","AUG","SEP","OCT","NOV","DEC","")</f>
        <v/>
      </c>
      <c r="B503" s="10" t="str">
        <f>VLOOKUP(IF(ISTEXT(Increment_Pivot!B501),Increment_Pivot!B501,""),Title_Lookup!$B$3:$C$27,2,0)</f>
        <v/>
      </c>
      <c r="C503" s="6" t="str">
        <f>VLOOKUP(IF(ISTEXT(Increment_Pivot!C501),Increment_Pivot!C501,""),Title_Lookup!$E$4:$F$6,2,1)</f>
        <v/>
      </c>
      <c r="D503" s="13" t="str">
        <f>MID(Increment_Pivot!D501,3,8)</f>
        <v>MOUNTAIN</v>
      </c>
      <c r="E503" s="71"/>
      <c r="F503" s="59">
        <f>Increment_Pivot!F501</f>
        <v>17.1875</v>
      </c>
      <c r="G503" s="59">
        <f>Increment_Pivot!G501</f>
        <v>17.1875</v>
      </c>
      <c r="H503" s="60">
        <f>Increment_Pivot!H501</f>
        <v>18.899429999999999</v>
      </c>
    </row>
    <row r="504" spans="1:8" x14ac:dyDescent="0.25">
      <c r="A504" s="17" t="str">
        <f>CHOOSE(IF(Increment_Pivot!A502&gt;=1,Increment_Pivot!A502,13),"JAN","FEB","MAR","APR","MAY","JUN","JLY","AUG","SEP","OCT","NOV","DEC","")</f>
        <v/>
      </c>
      <c r="B504" s="10" t="str">
        <f>VLOOKUP(IF(ISTEXT(Increment_Pivot!B502),Increment_Pivot!B502,""),Title_Lookup!$B$3:$C$27,2,0)</f>
        <v/>
      </c>
      <c r="C504" s="6" t="str">
        <f>VLOOKUP(IF(ISTEXT(Increment_Pivot!C502),Increment_Pivot!C502,""),Title_Lookup!$E$4:$F$6,2,1)</f>
        <v/>
      </c>
      <c r="D504" s="13" t="str">
        <f>MID(Increment_Pivot!D502,3,8)</f>
        <v>DESERT</v>
      </c>
      <c r="E504" s="71"/>
      <c r="F504" s="59">
        <f>Increment_Pivot!F502</f>
        <v>17.1875</v>
      </c>
      <c r="G504" s="59">
        <f>Increment_Pivot!G502</f>
        <v>17.1875</v>
      </c>
      <c r="H504" s="60">
        <f>Increment_Pivot!H502</f>
        <v>19.025919999999999</v>
      </c>
    </row>
    <row r="505" spans="1:8" x14ac:dyDescent="0.25">
      <c r="A505" s="17" t="str">
        <f>CHOOSE(IF(Increment_Pivot!A503&gt;=1,Increment_Pivot!A503,13),"JAN","FEB","MAR","APR","MAY","JUN","JLY","AUG","SEP","OCT","NOV","DEC","")</f>
        <v/>
      </c>
      <c r="B505" s="10" t="str">
        <f>VLOOKUP(IF(ISTEXT(Increment_Pivot!B503),Increment_Pivot!B503,""),Title_Lookup!$B$3:$C$27,2,0)</f>
        <v/>
      </c>
      <c r="C505" s="7" t="str">
        <f>VLOOKUP(IF(ISTEXT(Increment_Pivot!C503),Increment_Pivot!C503,""),Title_Lookup!$E$4:$F$6,2,1)</f>
        <v/>
      </c>
      <c r="D505" s="14" t="str">
        <f>MID(Increment_Pivot!D503,3,8)</f>
        <v>INLAND</v>
      </c>
      <c r="E505" s="72"/>
      <c r="F505" s="63">
        <f>Increment_Pivot!F503</f>
        <v>17.1875</v>
      </c>
      <c r="G505" s="63">
        <f>Increment_Pivot!G503</f>
        <v>17.1875</v>
      </c>
      <c r="H505" s="64">
        <f>Increment_Pivot!H503</f>
        <v>18.96753</v>
      </c>
    </row>
    <row r="506" spans="1:8" x14ac:dyDescent="0.25">
      <c r="A506" s="17" t="str">
        <f>CHOOSE(IF(Increment_Pivot!A504&gt;=1,Increment_Pivot!A504,13),"JAN","FEB","MAR","APR","MAY","JUN","JLY","AUG","SEP","OCT","NOV","DEC","")</f>
        <v/>
      </c>
      <c r="B506" s="10" t="str">
        <f>VLOOKUP(IF(ISTEXT(Increment_Pivot!B504),Increment_Pivot!B504,""),Title_Lookup!$B$3:$C$27,2,0)</f>
        <v/>
      </c>
      <c r="C506" s="6" t="str">
        <f>VLOOKUP(IF(ISTEXT(Increment_Pivot!C504),Increment_Pivot!C504,""),Title_Lookup!$E$4:$F$6,2,1)</f>
        <v>BASIC</v>
      </c>
      <c r="D506" s="13" t="str">
        <f>MID(Increment_Pivot!D504,3,8)</f>
        <v>COASTAL</v>
      </c>
      <c r="E506" s="70">
        <f>Increment_Pivot!E504</f>
        <v>16.848479999999999</v>
      </c>
      <c r="F506" s="65">
        <f>Increment_Pivot!F504</f>
        <v>16.848479999999999</v>
      </c>
      <c r="G506" s="65"/>
      <c r="H506" s="66">
        <f>Increment_Pivot!H504</f>
        <v>19.069420000000001</v>
      </c>
    </row>
    <row r="507" spans="1:8" x14ac:dyDescent="0.25">
      <c r="A507" s="17" t="str">
        <f>CHOOSE(IF(Increment_Pivot!A505&gt;=1,Increment_Pivot!A505,13),"JAN","FEB","MAR","APR","MAY","JUN","JLY","AUG","SEP","OCT","NOV","DEC","")</f>
        <v/>
      </c>
      <c r="B507" s="10" t="str">
        <f>VLOOKUP(IF(ISTEXT(Increment_Pivot!B505),Increment_Pivot!B505,""),Title_Lookup!$B$3:$C$27,2,0)</f>
        <v/>
      </c>
      <c r="C507" s="6" t="str">
        <f>VLOOKUP(IF(ISTEXT(Increment_Pivot!C505),Increment_Pivot!C505,""),Title_Lookup!$E$4:$F$6,2,1)</f>
        <v/>
      </c>
      <c r="D507" s="13" t="str">
        <f>MID(Increment_Pivot!D505,3,8)</f>
        <v>MOUNTAIN</v>
      </c>
      <c r="E507" s="71">
        <f>Increment_Pivot!E505</f>
        <v>17.1875</v>
      </c>
      <c r="F507" s="59">
        <f>Increment_Pivot!F505</f>
        <v>17.1875</v>
      </c>
      <c r="G507" s="59"/>
      <c r="H507" s="60">
        <f>Increment_Pivot!H505</f>
        <v>18.870699999999999</v>
      </c>
    </row>
    <row r="508" spans="1:8" x14ac:dyDescent="0.25">
      <c r="A508" s="17" t="str">
        <f>CHOOSE(IF(Increment_Pivot!A506&gt;=1,Increment_Pivot!A506,13),"JAN","FEB","MAR","APR","MAY","JUN","JLY","AUG","SEP","OCT","NOV","DEC","")</f>
        <v/>
      </c>
      <c r="B508" s="10" t="str">
        <f>VLOOKUP(IF(ISTEXT(Increment_Pivot!B506),Increment_Pivot!B506,""),Title_Lookup!$B$3:$C$27,2,0)</f>
        <v/>
      </c>
      <c r="C508" s="6" t="str">
        <f>VLOOKUP(IF(ISTEXT(Increment_Pivot!C506),Increment_Pivot!C506,""),Title_Lookup!$E$4:$F$6,2,1)</f>
        <v/>
      </c>
      <c r="D508" s="13" t="str">
        <f>MID(Increment_Pivot!D506,3,8)</f>
        <v>DESERT</v>
      </c>
      <c r="E508" s="71">
        <f>Increment_Pivot!E506</f>
        <v>17.1875</v>
      </c>
      <c r="F508" s="59">
        <f>Increment_Pivot!F506</f>
        <v>17.1875</v>
      </c>
      <c r="G508" s="59"/>
      <c r="H508" s="60">
        <f>Increment_Pivot!H506</f>
        <v>18.936029999999999</v>
      </c>
    </row>
    <row r="509" spans="1:8" x14ac:dyDescent="0.25">
      <c r="A509" s="17" t="str">
        <f>CHOOSE(IF(Increment_Pivot!A507&gt;=1,Increment_Pivot!A507,13),"JAN","FEB","MAR","APR","MAY","JUN","JLY","AUG","SEP","OCT","NOV","DEC","")</f>
        <v/>
      </c>
      <c r="B509" s="11" t="str">
        <f>VLOOKUP(IF(ISTEXT(Increment_Pivot!B507),Increment_Pivot!B507,""),Title_Lookup!$B$3:$C$27,2,0)</f>
        <v/>
      </c>
      <c r="C509" s="7" t="str">
        <f>VLOOKUP(IF(ISTEXT(Increment_Pivot!C507),Increment_Pivot!C507,""),Title_Lookup!$E$4:$F$6,2,1)</f>
        <v/>
      </c>
      <c r="D509" s="14" t="str">
        <f>MID(Increment_Pivot!D507,3,8)</f>
        <v>INLAND</v>
      </c>
      <c r="E509" s="72">
        <f>Increment_Pivot!E507</f>
        <v>17.1875</v>
      </c>
      <c r="F509" s="63">
        <f>Increment_Pivot!F507</f>
        <v>17.1875</v>
      </c>
      <c r="G509" s="63"/>
      <c r="H509" s="64">
        <f>Increment_Pivot!H507</f>
        <v>18.896629999999998</v>
      </c>
    </row>
    <row r="510" spans="1:8" x14ac:dyDescent="0.25">
      <c r="A510" s="17" t="str">
        <f>CHOOSE(IF(Increment_Pivot!A508&gt;=1,Increment_Pivot!A508,13),"JAN","FEB","MAR","APR","MAY","JUN","JLY","AUG","SEP","OCT","NOV","DEC","")</f>
        <v/>
      </c>
      <c r="B510" s="9" t="str">
        <f>VLOOKUP(IF(ISTEXT(Increment_Pivot!B508),Increment_Pivot!B508,""),Title_Lookup!$B$3:$C$27,2,0)</f>
        <v>600 to 650 kWh</v>
      </c>
      <c r="C510" s="58" t="str">
        <f>VLOOKUP(IF(ISTEXT(Increment_Pivot!C508),Increment_Pivot!C508,""),Title_Lookup!$E$4:$F$6,2,1)</f>
        <v>ALL ELECT</v>
      </c>
      <c r="D510" s="12" t="str">
        <f>MID(Increment_Pivot!D508,3,8)</f>
        <v>COASTAL</v>
      </c>
      <c r="E510" s="70"/>
      <c r="F510" s="65">
        <f>Increment_Pivot!F508</f>
        <v>18.75</v>
      </c>
      <c r="G510" s="65">
        <f>Increment_Pivot!G508</f>
        <v>18.75</v>
      </c>
      <c r="H510" s="66">
        <f>Increment_Pivot!H508</f>
        <v>20.734369999999998</v>
      </c>
    </row>
    <row r="511" spans="1:8" x14ac:dyDescent="0.25">
      <c r="A511" s="17" t="str">
        <f>CHOOSE(IF(Increment_Pivot!A509&gt;=1,Increment_Pivot!A509,13),"JAN","FEB","MAR","APR","MAY","JUN","JLY","AUG","SEP","OCT","NOV","DEC","")</f>
        <v/>
      </c>
      <c r="B511" s="10" t="str">
        <f>VLOOKUP(IF(ISTEXT(Increment_Pivot!B509),Increment_Pivot!B509,""),Title_Lookup!$B$3:$C$27,2,0)</f>
        <v/>
      </c>
      <c r="C511" s="6" t="str">
        <f>VLOOKUP(IF(ISTEXT(Increment_Pivot!C509),Increment_Pivot!C509,""),Title_Lookup!$E$4:$F$6,2,1)</f>
        <v/>
      </c>
      <c r="D511" s="13" t="str">
        <f>MID(Increment_Pivot!D509,3,8)</f>
        <v>MOUNTAIN</v>
      </c>
      <c r="E511" s="71"/>
      <c r="F511" s="59">
        <f>Increment_Pivot!F509</f>
        <v>18.75</v>
      </c>
      <c r="G511" s="59">
        <f>Increment_Pivot!G509</f>
        <v>18.75</v>
      </c>
      <c r="H511" s="60">
        <f>Increment_Pivot!H509</f>
        <v>20.578309999999998</v>
      </c>
    </row>
    <row r="512" spans="1:8" x14ac:dyDescent="0.25">
      <c r="A512" s="17" t="str">
        <f>CHOOSE(IF(Increment_Pivot!A510&gt;=1,Increment_Pivot!A510,13),"JAN","FEB","MAR","APR","MAY","JUN","JLY","AUG","SEP","OCT","NOV","DEC","")</f>
        <v/>
      </c>
      <c r="B512" s="10" t="str">
        <f>VLOOKUP(IF(ISTEXT(Increment_Pivot!B510),Increment_Pivot!B510,""),Title_Lookup!$B$3:$C$27,2,0)</f>
        <v/>
      </c>
      <c r="C512" s="6" t="str">
        <f>VLOOKUP(IF(ISTEXT(Increment_Pivot!C510),Increment_Pivot!C510,""),Title_Lookup!$E$4:$F$6,2,1)</f>
        <v/>
      </c>
      <c r="D512" s="13" t="str">
        <f>MID(Increment_Pivot!D510,3,8)</f>
        <v>DESERT</v>
      </c>
      <c r="E512" s="71"/>
      <c r="F512" s="59">
        <f>Increment_Pivot!F510</f>
        <v>18.75</v>
      </c>
      <c r="G512" s="59">
        <f>Increment_Pivot!G510</f>
        <v>18.75</v>
      </c>
      <c r="H512" s="60">
        <f>Increment_Pivot!H510</f>
        <v>20.58764</v>
      </c>
    </row>
    <row r="513" spans="1:8" x14ac:dyDescent="0.25">
      <c r="A513" s="17" t="str">
        <f>CHOOSE(IF(Increment_Pivot!A511&gt;=1,Increment_Pivot!A511,13),"JAN","FEB","MAR","APR","MAY","JUN","JLY","AUG","SEP","OCT","NOV","DEC","")</f>
        <v/>
      </c>
      <c r="B513" s="10" t="str">
        <f>VLOOKUP(IF(ISTEXT(Increment_Pivot!B511),Increment_Pivot!B511,""),Title_Lookup!$B$3:$C$27,2,0)</f>
        <v/>
      </c>
      <c r="C513" s="7" t="str">
        <f>VLOOKUP(IF(ISTEXT(Increment_Pivot!C511),Increment_Pivot!C511,""),Title_Lookup!$E$4:$F$6,2,1)</f>
        <v/>
      </c>
      <c r="D513" s="14" t="str">
        <f>MID(Increment_Pivot!D511,3,8)</f>
        <v>INLAND</v>
      </c>
      <c r="E513" s="72"/>
      <c r="F513" s="63">
        <f>Increment_Pivot!F511</f>
        <v>18.75</v>
      </c>
      <c r="G513" s="63">
        <f>Increment_Pivot!G511</f>
        <v>18.75</v>
      </c>
      <c r="H513" s="64">
        <f>Increment_Pivot!H511</f>
        <v>20.62585</v>
      </c>
    </row>
    <row r="514" spans="1:8" x14ac:dyDescent="0.25">
      <c r="A514" s="17" t="str">
        <f>CHOOSE(IF(Increment_Pivot!A512&gt;=1,Increment_Pivot!A512,13),"JAN","FEB","MAR","APR","MAY","JUN","JLY","AUG","SEP","OCT","NOV","DEC","")</f>
        <v/>
      </c>
      <c r="B514" s="10" t="str">
        <f>VLOOKUP(IF(ISTEXT(Increment_Pivot!B512),Increment_Pivot!B512,""),Title_Lookup!$B$3:$C$27,2,0)</f>
        <v/>
      </c>
      <c r="C514" s="6" t="str">
        <f>VLOOKUP(IF(ISTEXT(Increment_Pivot!C512),Increment_Pivot!C512,""),Title_Lookup!$E$4:$F$6,2,1)</f>
        <v>BASIC</v>
      </c>
      <c r="D514" s="13" t="str">
        <f>MID(Increment_Pivot!D512,3,8)</f>
        <v>COASTAL</v>
      </c>
      <c r="E514" s="70">
        <f>Increment_Pivot!E512</f>
        <v>18.75</v>
      </c>
      <c r="F514" s="65">
        <f>Increment_Pivot!F512</f>
        <v>18.75</v>
      </c>
      <c r="G514" s="65"/>
      <c r="H514" s="66">
        <f>Increment_Pivot!H512</f>
        <v>20.708749999999998</v>
      </c>
    </row>
    <row r="515" spans="1:8" x14ac:dyDescent="0.25">
      <c r="A515" s="17" t="str">
        <f>CHOOSE(IF(Increment_Pivot!A513&gt;=1,Increment_Pivot!A513,13),"JAN","FEB","MAR","APR","MAY","JUN","JLY","AUG","SEP","OCT","NOV","DEC","")</f>
        <v/>
      </c>
      <c r="B515" s="10" t="str">
        <f>VLOOKUP(IF(ISTEXT(Increment_Pivot!B513),Increment_Pivot!B513,""),Title_Lookup!$B$3:$C$27,2,0)</f>
        <v/>
      </c>
      <c r="C515" s="6" t="str">
        <f>VLOOKUP(IF(ISTEXT(Increment_Pivot!C513),Increment_Pivot!C513,""),Title_Lookup!$E$4:$F$6,2,1)</f>
        <v/>
      </c>
      <c r="D515" s="13" t="str">
        <f>MID(Increment_Pivot!D513,3,8)</f>
        <v>MOUNTAIN</v>
      </c>
      <c r="E515" s="71">
        <f>Increment_Pivot!E513</f>
        <v>18.75</v>
      </c>
      <c r="F515" s="59">
        <f>Increment_Pivot!F513</f>
        <v>18.75</v>
      </c>
      <c r="G515" s="59"/>
      <c r="H515" s="60">
        <f>Increment_Pivot!H513</f>
        <v>20.495609999999999</v>
      </c>
    </row>
    <row r="516" spans="1:8" x14ac:dyDescent="0.25">
      <c r="A516" s="17" t="str">
        <f>CHOOSE(IF(Increment_Pivot!A514&gt;=1,Increment_Pivot!A514,13),"JAN","FEB","MAR","APR","MAY","JUN","JLY","AUG","SEP","OCT","NOV","DEC","")</f>
        <v/>
      </c>
      <c r="B516" s="10" t="str">
        <f>VLOOKUP(IF(ISTEXT(Increment_Pivot!B514),Increment_Pivot!B514,""),Title_Lookup!$B$3:$C$27,2,0)</f>
        <v/>
      </c>
      <c r="C516" s="6" t="str">
        <f>VLOOKUP(IF(ISTEXT(Increment_Pivot!C514),Increment_Pivot!C514,""),Title_Lookup!$E$4:$F$6,2,1)</f>
        <v/>
      </c>
      <c r="D516" s="13" t="str">
        <f>MID(Increment_Pivot!D514,3,8)</f>
        <v>DESERT</v>
      </c>
      <c r="E516" s="71">
        <f>Increment_Pivot!E514</f>
        <v>18.75</v>
      </c>
      <c r="F516" s="59">
        <f>Increment_Pivot!F514</f>
        <v>18.75</v>
      </c>
      <c r="G516" s="59"/>
      <c r="H516" s="60">
        <f>Increment_Pivot!H514</f>
        <v>20.52046</v>
      </c>
    </row>
    <row r="517" spans="1:8" x14ac:dyDescent="0.25">
      <c r="A517" s="17" t="str">
        <f>CHOOSE(IF(Increment_Pivot!A515&gt;=1,Increment_Pivot!A515,13),"JAN","FEB","MAR","APR","MAY","JUN","JLY","AUG","SEP","OCT","NOV","DEC","")</f>
        <v/>
      </c>
      <c r="B517" s="11" t="str">
        <f>VLOOKUP(IF(ISTEXT(Increment_Pivot!B515),Increment_Pivot!B515,""),Title_Lookup!$B$3:$C$27,2,0)</f>
        <v/>
      </c>
      <c r="C517" s="7" t="str">
        <f>VLOOKUP(IF(ISTEXT(Increment_Pivot!C515),Increment_Pivot!C515,""),Title_Lookup!$E$4:$F$6,2,1)</f>
        <v/>
      </c>
      <c r="D517" s="14" t="str">
        <f>MID(Increment_Pivot!D515,3,8)</f>
        <v>INLAND</v>
      </c>
      <c r="E517" s="72">
        <f>Increment_Pivot!E515</f>
        <v>18.35294</v>
      </c>
      <c r="F517" s="63">
        <f>Increment_Pivot!F515</f>
        <v>18.35294</v>
      </c>
      <c r="G517" s="63"/>
      <c r="H517" s="64">
        <f>Increment_Pivot!H515</f>
        <v>20.530740000000002</v>
      </c>
    </row>
    <row r="518" spans="1:8" x14ac:dyDescent="0.25">
      <c r="A518" s="17" t="str">
        <f>CHOOSE(IF(Increment_Pivot!A516&gt;=1,Increment_Pivot!A516,13),"JAN","FEB","MAR","APR","MAY","JUN","JLY","AUG","SEP","OCT","NOV","DEC","")</f>
        <v/>
      </c>
      <c r="B518" s="9" t="str">
        <f>VLOOKUP(IF(ISTEXT(Increment_Pivot!B516),Increment_Pivot!B516,""),Title_Lookup!$B$3:$C$27,2,0)</f>
        <v>650 to 700 kWh</v>
      </c>
      <c r="C518" s="58" t="str">
        <f>VLOOKUP(IF(ISTEXT(Increment_Pivot!C516),Increment_Pivot!C516,""),Title_Lookup!$E$4:$F$6,2,1)</f>
        <v>ALL ELECT</v>
      </c>
      <c r="D518" s="12" t="str">
        <f>MID(Increment_Pivot!D516,3,8)</f>
        <v>COASTAL</v>
      </c>
      <c r="E518" s="70"/>
      <c r="F518" s="65">
        <f>Increment_Pivot!F516</f>
        <v>20.3125</v>
      </c>
      <c r="G518" s="65">
        <f>Increment_Pivot!G516</f>
        <v>20.3125</v>
      </c>
      <c r="H518" s="66">
        <f>Increment_Pivot!H516</f>
        <v>22.40748</v>
      </c>
    </row>
    <row r="519" spans="1:8" x14ac:dyDescent="0.25">
      <c r="A519" s="17" t="str">
        <f>CHOOSE(IF(Increment_Pivot!A517&gt;=1,Increment_Pivot!A517,13),"JAN","FEB","MAR","APR","MAY","JUN","JLY","AUG","SEP","OCT","NOV","DEC","")</f>
        <v/>
      </c>
      <c r="B519" s="10" t="str">
        <f>VLOOKUP(IF(ISTEXT(Increment_Pivot!B517),Increment_Pivot!B517,""),Title_Lookup!$B$3:$C$27,2,0)</f>
        <v/>
      </c>
      <c r="C519" s="6" t="str">
        <f>VLOOKUP(IF(ISTEXT(Increment_Pivot!C517),Increment_Pivot!C517,""),Title_Lookup!$E$4:$F$6,2,1)</f>
        <v/>
      </c>
      <c r="D519" s="13" t="str">
        <f>MID(Increment_Pivot!D517,3,8)</f>
        <v>MOUNTAIN</v>
      </c>
      <c r="E519" s="71"/>
      <c r="F519" s="59">
        <f>Increment_Pivot!F517</f>
        <v>20.3125</v>
      </c>
      <c r="G519" s="59">
        <f>Increment_Pivot!G517</f>
        <v>20.3125</v>
      </c>
      <c r="H519" s="60">
        <f>Increment_Pivot!H517</f>
        <v>22.226859999999999</v>
      </c>
    </row>
    <row r="520" spans="1:8" x14ac:dyDescent="0.25">
      <c r="A520" s="17" t="str">
        <f>CHOOSE(IF(Increment_Pivot!A518&gt;=1,Increment_Pivot!A518,13),"JAN","FEB","MAR","APR","MAY","JUN","JLY","AUG","SEP","OCT","NOV","DEC","")</f>
        <v/>
      </c>
      <c r="B520" s="10" t="str">
        <f>VLOOKUP(IF(ISTEXT(Increment_Pivot!B518),Increment_Pivot!B518,""),Title_Lookup!$B$3:$C$27,2,0)</f>
        <v/>
      </c>
      <c r="C520" s="6" t="str">
        <f>VLOOKUP(IF(ISTEXT(Increment_Pivot!C518),Increment_Pivot!C518,""),Title_Lookup!$E$4:$F$6,2,1)</f>
        <v/>
      </c>
      <c r="D520" s="13" t="str">
        <f>MID(Increment_Pivot!D518,3,8)</f>
        <v>DESERT</v>
      </c>
      <c r="E520" s="71"/>
      <c r="F520" s="59">
        <f>Increment_Pivot!F518</f>
        <v>20.3125</v>
      </c>
      <c r="G520" s="59">
        <f>Increment_Pivot!G518</f>
        <v>20.3125</v>
      </c>
      <c r="H520" s="60">
        <f>Increment_Pivot!H518</f>
        <v>22.348120000000002</v>
      </c>
    </row>
    <row r="521" spans="1:8" x14ac:dyDescent="0.25">
      <c r="A521" s="17" t="str">
        <f>CHOOSE(IF(Increment_Pivot!A519&gt;=1,Increment_Pivot!A519,13),"JAN","FEB","MAR","APR","MAY","JUN","JLY","AUG","SEP","OCT","NOV","DEC","")</f>
        <v/>
      </c>
      <c r="B521" s="10" t="str">
        <f>VLOOKUP(IF(ISTEXT(Increment_Pivot!B519),Increment_Pivot!B519,""),Title_Lookup!$B$3:$C$27,2,0)</f>
        <v/>
      </c>
      <c r="C521" s="7" t="str">
        <f>VLOOKUP(IF(ISTEXT(Increment_Pivot!C519),Increment_Pivot!C519,""),Title_Lookup!$E$4:$F$6,2,1)</f>
        <v/>
      </c>
      <c r="D521" s="14" t="str">
        <f>MID(Increment_Pivot!D519,3,8)</f>
        <v>INLAND</v>
      </c>
      <c r="E521" s="72"/>
      <c r="F521" s="63">
        <f>Increment_Pivot!F519</f>
        <v>20.3125</v>
      </c>
      <c r="G521" s="63">
        <f>Increment_Pivot!G519</f>
        <v>20.3125</v>
      </c>
      <c r="H521" s="64">
        <f>Increment_Pivot!H519</f>
        <v>22.272369999999999</v>
      </c>
    </row>
    <row r="522" spans="1:8" x14ac:dyDescent="0.25">
      <c r="A522" s="17" t="str">
        <f>CHOOSE(IF(Increment_Pivot!A520&gt;=1,Increment_Pivot!A520,13),"JAN","FEB","MAR","APR","MAY","JUN","JLY","AUG","SEP","OCT","NOV","DEC","")</f>
        <v/>
      </c>
      <c r="B522" s="10" t="str">
        <f>VLOOKUP(IF(ISTEXT(Increment_Pivot!B520),Increment_Pivot!B520,""),Title_Lookup!$B$3:$C$27,2,0)</f>
        <v/>
      </c>
      <c r="C522" s="6" t="str">
        <f>VLOOKUP(IF(ISTEXT(Increment_Pivot!C520),Increment_Pivot!C520,""),Title_Lookup!$E$4:$F$6,2,1)</f>
        <v>BASIC</v>
      </c>
      <c r="D522" s="13" t="str">
        <f>MID(Increment_Pivot!D520,3,8)</f>
        <v>COASTAL</v>
      </c>
      <c r="E522" s="70">
        <f>Increment_Pivot!E520</f>
        <v>19.757580000000001</v>
      </c>
      <c r="F522" s="65">
        <f>Increment_Pivot!F520</f>
        <v>19.757580000000001</v>
      </c>
      <c r="G522" s="65"/>
      <c r="H522" s="66">
        <f>Increment_Pivot!H520</f>
        <v>22.358550000000001</v>
      </c>
    </row>
    <row r="523" spans="1:8" x14ac:dyDescent="0.25">
      <c r="A523" s="17" t="str">
        <f>CHOOSE(IF(Increment_Pivot!A521&gt;=1,Increment_Pivot!A521,13),"JAN","FEB","MAR","APR","MAY","JUN","JLY","AUG","SEP","OCT","NOV","DEC","")</f>
        <v/>
      </c>
      <c r="B523" s="10" t="str">
        <f>VLOOKUP(IF(ISTEXT(Increment_Pivot!B521),Increment_Pivot!B521,""),Title_Lookup!$B$3:$C$27,2,0)</f>
        <v/>
      </c>
      <c r="C523" s="6" t="str">
        <f>VLOOKUP(IF(ISTEXT(Increment_Pivot!C521),Increment_Pivot!C521,""),Title_Lookup!$E$4:$F$6,2,1)</f>
        <v/>
      </c>
      <c r="D523" s="13" t="str">
        <f>MID(Increment_Pivot!D521,3,8)</f>
        <v>MOUNTAIN</v>
      </c>
      <c r="E523" s="71">
        <f>Increment_Pivot!E521</f>
        <v>20.3125</v>
      </c>
      <c r="F523" s="59">
        <f>Increment_Pivot!F521</f>
        <v>20.3125</v>
      </c>
      <c r="G523" s="59"/>
      <c r="H523" s="60">
        <f>Increment_Pivot!H521</f>
        <v>22.074400000000001</v>
      </c>
    </row>
    <row r="524" spans="1:8" x14ac:dyDescent="0.25">
      <c r="A524" s="17" t="str">
        <f>CHOOSE(IF(Increment_Pivot!A522&gt;=1,Increment_Pivot!A522,13),"JAN","FEB","MAR","APR","MAY","JUN","JLY","AUG","SEP","OCT","NOV","DEC","")</f>
        <v/>
      </c>
      <c r="B524" s="10" t="str">
        <f>VLOOKUP(IF(ISTEXT(Increment_Pivot!B522),Increment_Pivot!B522,""),Title_Lookup!$B$3:$C$27,2,0)</f>
        <v/>
      </c>
      <c r="C524" s="6" t="str">
        <f>VLOOKUP(IF(ISTEXT(Increment_Pivot!C522),Increment_Pivot!C522,""),Title_Lookup!$E$4:$F$6,2,1)</f>
        <v/>
      </c>
      <c r="D524" s="13" t="str">
        <f>MID(Increment_Pivot!D522,3,8)</f>
        <v>DESERT</v>
      </c>
      <c r="E524" s="71">
        <f>Increment_Pivot!E522</f>
        <v>20.3125</v>
      </c>
      <c r="F524" s="59">
        <f>Increment_Pivot!F522</f>
        <v>20.3125</v>
      </c>
      <c r="G524" s="59"/>
      <c r="H524" s="60">
        <f>Increment_Pivot!H522</f>
        <v>22.231200000000001</v>
      </c>
    </row>
    <row r="525" spans="1:8" x14ac:dyDescent="0.25">
      <c r="A525" s="17" t="str">
        <f>CHOOSE(IF(Increment_Pivot!A523&gt;=1,Increment_Pivot!A523,13),"JAN","FEB","MAR","APR","MAY","JUN","JLY","AUG","SEP","OCT","NOV","DEC","")</f>
        <v/>
      </c>
      <c r="B525" s="11" t="str">
        <f>VLOOKUP(IF(ISTEXT(Increment_Pivot!B523),Increment_Pivot!B523,""),Title_Lookup!$B$3:$C$27,2,0)</f>
        <v/>
      </c>
      <c r="C525" s="7" t="str">
        <f>VLOOKUP(IF(ISTEXT(Increment_Pivot!C523),Increment_Pivot!C523,""),Title_Lookup!$E$4:$F$6,2,1)</f>
        <v/>
      </c>
      <c r="D525" s="14" t="str">
        <f>MID(Increment_Pivot!D523,3,8)</f>
        <v>INLAND</v>
      </c>
      <c r="E525" s="72">
        <f>Increment_Pivot!E523</f>
        <v>20.3125</v>
      </c>
      <c r="F525" s="63">
        <f>Increment_Pivot!F523</f>
        <v>20.3125</v>
      </c>
      <c r="G525" s="63"/>
      <c r="H525" s="64">
        <f>Increment_Pivot!H523</f>
        <v>22.17033</v>
      </c>
    </row>
    <row r="526" spans="1:8" x14ac:dyDescent="0.25">
      <c r="A526" s="17" t="str">
        <f>CHOOSE(IF(Increment_Pivot!A524&gt;=1,Increment_Pivot!A524,13),"JAN","FEB","MAR","APR","MAY","JUN","JLY","AUG","SEP","OCT","NOV","DEC","")</f>
        <v/>
      </c>
      <c r="B526" s="9" t="str">
        <f>VLOOKUP(IF(ISTEXT(Increment_Pivot!B524),Increment_Pivot!B524,""),Title_Lookup!$B$3:$C$27,2,0)</f>
        <v>700 to 800 kWh</v>
      </c>
      <c r="C526" s="58" t="str">
        <f>VLOOKUP(IF(ISTEXT(Increment_Pivot!C524),Increment_Pivot!C524,""),Title_Lookup!$E$4:$F$6,2,1)</f>
        <v>ALL ELECT</v>
      </c>
      <c r="D526" s="12" t="str">
        <f>MID(Increment_Pivot!D524,3,8)</f>
        <v>COASTAL</v>
      </c>
      <c r="E526" s="70"/>
      <c r="F526" s="65">
        <f>Increment_Pivot!F524</f>
        <v>21.875</v>
      </c>
      <c r="G526" s="65">
        <f>Increment_Pivot!G524</f>
        <v>21.875</v>
      </c>
      <c r="H526" s="66">
        <f>Increment_Pivot!H524</f>
        <v>24.751519999999999</v>
      </c>
    </row>
    <row r="527" spans="1:8" x14ac:dyDescent="0.25">
      <c r="A527" s="17" t="str">
        <f>CHOOSE(IF(Increment_Pivot!A525&gt;=1,Increment_Pivot!A525,13),"JAN","FEB","MAR","APR","MAY","JUN","JLY","AUG","SEP","OCT","NOV","DEC","")</f>
        <v/>
      </c>
      <c r="B527" s="10" t="str">
        <f>VLOOKUP(IF(ISTEXT(Increment_Pivot!B525),Increment_Pivot!B525,""),Title_Lookup!$B$3:$C$27,2,0)</f>
        <v/>
      </c>
      <c r="C527" s="6" t="str">
        <f>VLOOKUP(IF(ISTEXT(Increment_Pivot!C525),Increment_Pivot!C525,""),Title_Lookup!$E$4:$F$6,2,1)</f>
        <v/>
      </c>
      <c r="D527" s="13" t="str">
        <f>MID(Increment_Pivot!D525,3,8)</f>
        <v>MOUNTAIN</v>
      </c>
      <c r="E527" s="71"/>
      <c r="F527" s="59">
        <f>Increment_Pivot!F525</f>
        <v>21.875</v>
      </c>
      <c r="G527" s="59">
        <f>Increment_Pivot!G525</f>
        <v>21.875</v>
      </c>
      <c r="H527" s="60">
        <f>Increment_Pivot!H525</f>
        <v>24.617280000000001</v>
      </c>
    </row>
    <row r="528" spans="1:8" x14ac:dyDescent="0.25">
      <c r="A528" s="17" t="str">
        <f>CHOOSE(IF(Increment_Pivot!A526&gt;=1,Increment_Pivot!A526,13),"JAN","FEB","MAR","APR","MAY","JUN","JLY","AUG","SEP","OCT","NOV","DEC","")</f>
        <v/>
      </c>
      <c r="B528" s="10" t="str">
        <f>VLOOKUP(IF(ISTEXT(Increment_Pivot!B526),Increment_Pivot!B526,""),Title_Lookup!$B$3:$C$27,2,0)</f>
        <v/>
      </c>
      <c r="C528" s="6" t="str">
        <f>VLOOKUP(IF(ISTEXT(Increment_Pivot!C526),Increment_Pivot!C526,""),Title_Lookup!$E$4:$F$6,2,1)</f>
        <v/>
      </c>
      <c r="D528" s="13" t="str">
        <f>MID(Increment_Pivot!D526,3,8)</f>
        <v>DESERT</v>
      </c>
      <c r="E528" s="71"/>
      <c r="F528" s="59">
        <f>Increment_Pivot!F526</f>
        <v>21.90625</v>
      </c>
      <c r="G528" s="59">
        <f>Increment_Pivot!G526</f>
        <v>21.90625</v>
      </c>
      <c r="H528" s="60">
        <f>Increment_Pivot!H526</f>
        <v>24.565719999999999</v>
      </c>
    </row>
    <row r="529" spans="1:8" x14ac:dyDescent="0.25">
      <c r="A529" s="17" t="str">
        <f>CHOOSE(IF(Increment_Pivot!A527&gt;=1,Increment_Pivot!A527,13),"JAN","FEB","MAR","APR","MAY","JUN","JLY","AUG","SEP","OCT","NOV","DEC","")</f>
        <v/>
      </c>
      <c r="B529" s="10" t="str">
        <f>VLOOKUP(IF(ISTEXT(Increment_Pivot!B527),Increment_Pivot!B527,""),Title_Lookup!$B$3:$C$27,2,0)</f>
        <v/>
      </c>
      <c r="C529" s="7" t="str">
        <f>VLOOKUP(IF(ISTEXT(Increment_Pivot!C527),Increment_Pivot!C527,""),Title_Lookup!$E$4:$F$6,2,1)</f>
        <v/>
      </c>
      <c r="D529" s="14" t="str">
        <f>MID(Increment_Pivot!D527,3,8)</f>
        <v>INLAND</v>
      </c>
      <c r="E529" s="72"/>
      <c r="F529" s="63">
        <f>Increment_Pivot!F527</f>
        <v>21.875</v>
      </c>
      <c r="G529" s="63">
        <f>Increment_Pivot!G527</f>
        <v>21.875</v>
      </c>
      <c r="H529" s="64">
        <f>Increment_Pivot!H527</f>
        <v>24.695170000000001</v>
      </c>
    </row>
    <row r="530" spans="1:8" x14ac:dyDescent="0.25">
      <c r="A530" s="17" t="str">
        <f>CHOOSE(IF(Increment_Pivot!A528&gt;=1,Increment_Pivot!A528,13),"JAN","FEB","MAR","APR","MAY","JUN","JLY","AUG","SEP","OCT","NOV","DEC","")</f>
        <v/>
      </c>
      <c r="B530" s="10" t="str">
        <f>VLOOKUP(IF(ISTEXT(Increment_Pivot!B528),Increment_Pivot!B528,""),Title_Lookup!$B$3:$C$27,2,0)</f>
        <v/>
      </c>
      <c r="C530" s="6" t="str">
        <f>VLOOKUP(IF(ISTEXT(Increment_Pivot!C528),Increment_Pivot!C528,""),Title_Lookup!$E$4:$F$6,2,1)</f>
        <v>BASIC</v>
      </c>
      <c r="D530" s="13" t="str">
        <f>MID(Increment_Pivot!D528,3,8)</f>
        <v>COASTAL</v>
      </c>
      <c r="E530" s="70">
        <f>Increment_Pivot!E528</f>
        <v>21.875</v>
      </c>
      <c r="F530" s="65">
        <f>Increment_Pivot!F528</f>
        <v>21.875</v>
      </c>
      <c r="G530" s="65"/>
      <c r="H530" s="66">
        <f>Increment_Pivot!H528</f>
        <v>24.716950000000001</v>
      </c>
    </row>
    <row r="531" spans="1:8" x14ac:dyDescent="0.25">
      <c r="A531" s="17" t="str">
        <f>CHOOSE(IF(Increment_Pivot!A529&gt;=1,Increment_Pivot!A529,13),"JAN","FEB","MAR","APR","MAY","JUN","JLY","AUG","SEP","OCT","NOV","DEC","")</f>
        <v/>
      </c>
      <c r="B531" s="10" t="str">
        <f>VLOOKUP(IF(ISTEXT(Increment_Pivot!B529),Increment_Pivot!B529,""),Title_Lookup!$B$3:$C$27,2,0)</f>
        <v/>
      </c>
      <c r="C531" s="6" t="str">
        <f>VLOOKUP(IF(ISTEXT(Increment_Pivot!C529),Increment_Pivot!C529,""),Title_Lookup!$E$4:$F$6,2,1)</f>
        <v/>
      </c>
      <c r="D531" s="13" t="str">
        <f>MID(Increment_Pivot!D529,3,8)</f>
        <v>MOUNTAIN</v>
      </c>
      <c r="E531" s="71">
        <f>Increment_Pivot!E529</f>
        <v>21.875</v>
      </c>
      <c r="F531" s="59">
        <f>Increment_Pivot!F529</f>
        <v>21.875</v>
      </c>
      <c r="G531" s="59"/>
      <c r="H531" s="60">
        <f>Increment_Pivot!H529</f>
        <v>24.5245</v>
      </c>
    </row>
    <row r="532" spans="1:8" x14ac:dyDescent="0.25">
      <c r="A532" s="17" t="str">
        <f>CHOOSE(IF(Increment_Pivot!A530&gt;=1,Increment_Pivot!A530,13),"JAN","FEB","MAR","APR","MAY","JUN","JLY","AUG","SEP","OCT","NOV","DEC","")</f>
        <v/>
      </c>
      <c r="B532" s="10" t="str">
        <f>VLOOKUP(IF(ISTEXT(Increment_Pivot!B530),Increment_Pivot!B530,""),Title_Lookup!$B$3:$C$27,2,0)</f>
        <v/>
      </c>
      <c r="C532" s="6" t="str">
        <f>VLOOKUP(IF(ISTEXT(Increment_Pivot!C530),Increment_Pivot!C530,""),Title_Lookup!$E$4:$F$6,2,1)</f>
        <v/>
      </c>
      <c r="D532" s="13" t="str">
        <f>MID(Increment_Pivot!D530,3,8)</f>
        <v>DESERT</v>
      </c>
      <c r="E532" s="71">
        <f>Increment_Pivot!E530</f>
        <v>21.90625</v>
      </c>
      <c r="F532" s="59">
        <f>Increment_Pivot!F530</f>
        <v>21.90625</v>
      </c>
      <c r="G532" s="59"/>
      <c r="H532" s="60">
        <f>Increment_Pivot!H530</f>
        <v>24.554780000000001</v>
      </c>
    </row>
    <row r="533" spans="1:8" x14ac:dyDescent="0.25">
      <c r="A533" s="17" t="str">
        <f>CHOOSE(IF(Increment_Pivot!A531&gt;=1,Increment_Pivot!A531,13),"JAN","FEB","MAR","APR","MAY","JUN","JLY","AUG","SEP","OCT","NOV","DEC","")</f>
        <v/>
      </c>
      <c r="B533" s="11" t="str">
        <f>VLOOKUP(IF(ISTEXT(Increment_Pivot!B531),Increment_Pivot!B531,""),Title_Lookup!$B$3:$C$27,2,0)</f>
        <v/>
      </c>
      <c r="C533" s="7" t="str">
        <f>VLOOKUP(IF(ISTEXT(Increment_Pivot!C531),Increment_Pivot!C531,""),Title_Lookup!$E$4:$F$6,2,1)</f>
        <v/>
      </c>
      <c r="D533" s="14" t="str">
        <f>MID(Increment_Pivot!D531,3,8)</f>
        <v>INLAND</v>
      </c>
      <c r="E533" s="72">
        <f>Increment_Pivot!E531</f>
        <v>20.64706</v>
      </c>
      <c r="F533" s="63">
        <f>Increment_Pivot!F531</f>
        <v>20.64706</v>
      </c>
      <c r="G533" s="63"/>
      <c r="H533" s="64">
        <f>Increment_Pivot!H531</f>
        <v>24.534130000000001</v>
      </c>
    </row>
    <row r="534" spans="1:8" x14ac:dyDescent="0.25">
      <c r="A534" s="17" t="str">
        <f>CHOOSE(IF(Increment_Pivot!A532&gt;=1,Increment_Pivot!A532,13),"JAN","FEB","MAR","APR","MAY","JUN","JLY","AUG","SEP","OCT","NOV","DEC","")</f>
        <v/>
      </c>
      <c r="B534" s="9" t="str">
        <f>VLOOKUP(IF(ISTEXT(Increment_Pivot!B532),Increment_Pivot!B532,""),Title_Lookup!$B$3:$C$27,2,0)</f>
        <v>800 to 900 kWh</v>
      </c>
      <c r="C534" s="58" t="str">
        <f>VLOOKUP(IF(ISTEXT(Increment_Pivot!C532),Increment_Pivot!C532,""),Title_Lookup!$E$4:$F$6,2,1)</f>
        <v>ALL ELECT</v>
      </c>
      <c r="D534" s="12" t="str">
        <f>MID(Increment_Pivot!D532,3,8)</f>
        <v>COASTAL</v>
      </c>
      <c r="E534" s="70"/>
      <c r="F534" s="65">
        <f>Increment_Pivot!F532</f>
        <v>25</v>
      </c>
      <c r="G534" s="65">
        <f>Increment_Pivot!G532</f>
        <v>25</v>
      </c>
      <c r="H534" s="66">
        <f>Increment_Pivot!H532</f>
        <v>28.05368</v>
      </c>
    </row>
    <row r="535" spans="1:8" x14ac:dyDescent="0.25">
      <c r="A535" s="17" t="str">
        <f>CHOOSE(IF(Increment_Pivot!A533&gt;=1,Increment_Pivot!A533,13),"JAN","FEB","MAR","APR","MAY","JUN","JLY","AUG","SEP","OCT","NOV","DEC","")</f>
        <v/>
      </c>
      <c r="B535" s="10" t="str">
        <f>VLOOKUP(IF(ISTEXT(Increment_Pivot!B533),Increment_Pivot!B533,""),Title_Lookup!$B$3:$C$27,2,0)</f>
        <v/>
      </c>
      <c r="C535" s="6" t="str">
        <f>VLOOKUP(IF(ISTEXT(Increment_Pivot!C533),Increment_Pivot!C533,""),Title_Lookup!$E$4:$F$6,2,1)</f>
        <v/>
      </c>
      <c r="D535" s="13" t="str">
        <f>MID(Increment_Pivot!D533,3,8)</f>
        <v>MOUNTAIN</v>
      </c>
      <c r="E535" s="71"/>
      <c r="F535" s="59">
        <f>Increment_Pivot!F533</f>
        <v>25</v>
      </c>
      <c r="G535" s="59">
        <f>Increment_Pivot!G533</f>
        <v>25</v>
      </c>
      <c r="H535" s="60">
        <f>Increment_Pivot!H533</f>
        <v>27.91872</v>
      </c>
    </row>
    <row r="536" spans="1:8" x14ac:dyDescent="0.25">
      <c r="A536" s="17" t="str">
        <f>CHOOSE(IF(Increment_Pivot!A534&gt;=1,Increment_Pivot!A534,13),"JAN","FEB","MAR","APR","MAY","JUN","JLY","AUG","SEP","OCT","NOV","DEC","")</f>
        <v/>
      </c>
      <c r="B536" s="10" t="str">
        <f>VLOOKUP(IF(ISTEXT(Increment_Pivot!B534),Increment_Pivot!B534,""),Title_Lookup!$B$3:$C$27,2,0)</f>
        <v/>
      </c>
      <c r="C536" s="6" t="str">
        <f>VLOOKUP(IF(ISTEXT(Increment_Pivot!C534),Increment_Pivot!C534,""),Title_Lookup!$E$4:$F$6,2,1)</f>
        <v/>
      </c>
      <c r="D536" s="13" t="str">
        <f>MID(Increment_Pivot!D534,3,8)</f>
        <v>DESERT</v>
      </c>
      <c r="E536" s="71"/>
      <c r="F536" s="59">
        <f>Increment_Pivot!F534</f>
        <v>25</v>
      </c>
      <c r="G536" s="59">
        <f>Increment_Pivot!G534</f>
        <v>25</v>
      </c>
      <c r="H536" s="60">
        <f>Increment_Pivot!H534</f>
        <v>27.86412</v>
      </c>
    </row>
    <row r="537" spans="1:8" x14ac:dyDescent="0.25">
      <c r="A537" s="17" t="str">
        <f>CHOOSE(IF(Increment_Pivot!A535&gt;=1,Increment_Pivot!A535,13),"JAN","FEB","MAR","APR","MAY","JUN","JLY","AUG","SEP","OCT","NOV","DEC","")</f>
        <v/>
      </c>
      <c r="B537" s="10" t="str">
        <f>VLOOKUP(IF(ISTEXT(Increment_Pivot!B535),Increment_Pivot!B535,""),Title_Lookup!$B$3:$C$27,2,0)</f>
        <v/>
      </c>
      <c r="C537" s="7" t="str">
        <f>VLOOKUP(IF(ISTEXT(Increment_Pivot!C535),Increment_Pivot!C535,""),Title_Lookup!$E$4:$F$6,2,1)</f>
        <v/>
      </c>
      <c r="D537" s="14" t="str">
        <f>MID(Increment_Pivot!D535,3,8)</f>
        <v>INLAND</v>
      </c>
      <c r="E537" s="72"/>
      <c r="F537" s="63">
        <f>Increment_Pivot!F535</f>
        <v>25</v>
      </c>
      <c r="G537" s="63">
        <f>Increment_Pivot!G535</f>
        <v>25</v>
      </c>
      <c r="H537" s="64">
        <f>Increment_Pivot!H535</f>
        <v>28.013629999999999</v>
      </c>
    </row>
    <row r="538" spans="1:8" x14ac:dyDescent="0.25">
      <c r="A538" s="17" t="str">
        <f>CHOOSE(IF(Increment_Pivot!A536&gt;=1,Increment_Pivot!A536,13),"JAN","FEB","MAR","APR","MAY","JUN","JLY","AUG","SEP","OCT","NOV","DEC","")</f>
        <v/>
      </c>
      <c r="B538" s="10" t="str">
        <f>VLOOKUP(IF(ISTEXT(Increment_Pivot!B536),Increment_Pivot!B536,""),Title_Lookup!$B$3:$C$27,2,0)</f>
        <v/>
      </c>
      <c r="C538" s="6" t="str">
        <f>VLOOKUP(IF(ISTEXT(Increment_Pivot!C536),Increment_Pivot!C536,""),Title_Lookup!$E$4:$F$6,2,1)</f>
        <v>BASIC</v>
      </c>
      <c r="D538" s="13" t="str">
        <f>MID(Increment_Pivot!D536,3,8)</f>
        <v>COASTAL</v>
      </c>
      <c r="E538" s="70">
        <f>Increment_Pivot!E536</f>
        <v>25</v>
      </c>
      <c r="F538" s="65">
        <f>Increment_Pivot!F536</f>
        <v>25</v>
      </c>
      <c r="G538" s="65"/>
      <c r="H538" s="66">
        <f>Increment_Pivot!H536</f>
        <v>27.97655</v>
      </c>
    </row>
    <row r="539" spans="1:8" x14ac:dyDescent="0.25">
      <c r="A539" s="17" t="str">
        <f>CHOOSE(IF(Increment_Pivot!A537&gt;=1,Increment_Pivot!A537,13),"JAN","FEB","MAR","APR","MAY","JUN","JLY","AUG","SEP","OCT","NOV","DEC","")</f>
        <v/>
      </c>
      <c r="B539" s="10" t="str">
        <f>VLOOKUP(IF(ISTEXT(Increment_Pivot!B537),Increment_Pivot!B537,""),Title_Lookup!$B$3:$C$27,2,0)</f>
        <v/>
      </c>
      <c r="C539" s="6" t="str">
        <f>VLOOKUP(IF(ISTEXT(Increment_Pivot!C537),Increment_Pivot!C537,""),Title_Lookup!$E$4:$F$6,2,1)</f>
        <v/>
      </c>
      <c r="D539" s="13" t="str">
        <f>MID(Increment_Pivot!D537,3,8)</f>
        <v>MOUNTAIN</v>
      </c>
      <c r="E539" s="71">
        <f>Increment_Pivot!E537</f>
        <v>25</v>
      </c>
      <c r="F539" s="59">
        <f>Increment_Pivot!F537</f>
        <v>25</v>
      </c>
      <c r="G539" s="59"/>
      <c r="H539" s="60">
        <f>Increment_Pivot!H537</f>
        <v>27.711729999999999</v>
      </c>
    </row>
    <row r="540" spans="1:8" x14ac:dyDescent="0.25">
      <c r="A540" s="17" t="str">
        <f>CHOOSE(IF(Increment_Pivot!A538&gt;=1,Increment_Pivot!A538,13),"JAN","FEB","MAR","APR","MAY","JUN","JLY","AUG","SEP","OCT","NOV","DEC","")</f>
        <v/>
      </c>
      <c r="B540" s="10" t="str">
        <f>VLOOKUP(IF(ISTEXT(Increment_Pivot!B538),Increment_Pivot!B538,""),Title_Lookup!$B$3:$C$27,2,0)</f>
        <v/>
      </c>
      <c r="C540" s="6" t="str">
        <f>VLOOKUP(IF(ISTEXT(Increment_Pivot!C538),Increment_Pivot!C538,""),Title_Lookup!$E$4:$F$6,2,1)</f>
        <v/>
      </c>
      <c r="D540" s="13" t="str">
        <f>MID(Increment_Pivot!D538,3,8)</f>
        <v>DESERT</v>
      </c>
      <c r="E540" s="71">
        <f>Increment_Pivot!E538</f>
        <v>25.09375</v>
      </c>
      <c r="F540" s="59">
        <f>Increment_Pivot!F538</f>
        <v>25.09375</v>
      </c>
      <c r="G540" s="59"/>
      <c r="H540" s="60">
        <f>Increment_Pivot!H538</f>
        <v>27.923400000000001</v>
      </c>
    </row>
    <row r="541" spans="1:8" x14ac:dyDescent="0.25">
      <c r="A541" s="17" t="str">
        <f>CHOOSE(IF(Increment_Pivot!A539&gt;=1,Increment_Pivot!A539,13),"JAN","FEB","MAR","APR","MAY","JUN","JLY","AUG","SEP","OCT","NOV","DEC","")</f>
        <v/>
      </c>
      <c r="B541" s="11" t="str">
        <f>VLOOKUP(IF(ISTEXT(Increment_Pivot!B539),Increment_Pivot!B539,""),Title_Lookup!$B$3:$C$27,2,0)</f>
        <v/>
      </c>
      <c r="C541" s="7" t="str">
        <f>VLOOKUP(IF(ISTEXT(Increment_Pivot!C539),Increment_Pivot!C539,""),Title_Lookup!$E$4:$F$6,2,1)</f>
        <v/>
      </c>
      <c r="D541" s="14" t="str">
        <f>MID(Increment_Pivot!D539,3,8)</f>
        <v>INLAND</v>
      </c>
      <c r="E541" s="72">
        <f>Increment_Pivot!E539</f>
        <v>25</v>
      </c>
      <c r="F541" s="63">
        <f>Increment_Pivot!F539</f>
        <v>25</v>
      </c>
      <c r="G541" s="63"/>
      <c r="H541" s="64">
        <f>Increment_Pivot!H539</f>
        <v>27.805900000000001</v>
      </c>
    </row>
    <row r="542" spans="1:8" x14ac:dyDescent="0.25">
      <c r="A542" s="17" t="str">
        <f>CHOOSE(IF(Increment_Pivot!A540&gt;=1,Increment_Pivot!A540,13),"JAN","FEB","MAR","APR","MAY","JUN","JLY","AUG","SEP","OCT","NOV","DEC","")</f>
        <v/>
      </c>
      <c r="B542" s="9" t="str">
        <f>VLOOKUP(IF(ISTEXT(Increment_Pivot!B540),Increment_Pivot!B540,""),Title_Lookup!$B$3:$C$27,2,0)</f>
        <v>900 to 1000 kWh</v>
      </c>
      <c r="C542" s="58" t="str">
        <f>VLOOKUP(IF(ISTEXT(Increment_Pivot!C540),Increment_Pivot!C540,""),Title_Lookup!$E$4:$F$6,2,1)</f>
        <v>ALL ELECT</v>
      </c>
      <c r="D542" s="12" t="str">
        <f>MID(Increment_Pivot!D540,3,8)</f>
        <v>COASTAL</v>
      </c>
      <c r="E542" s="70"/>
      <c r="F542" s="65">
        <f>Increment_Pivot!F540</f>
        <v>28.125</v>
      </c>
      <c r="G542" s="65">
        <f>Increment_Pivot!G540</f>
        <v>28.125</v>
      </c>
      <c r="H542" s="66">
        <f>Increment_Pivot!H540</f>
        <v>31.339009999999998</v>
      </c>
    </row>
    <row r="543" spans="1:8" x14ac:dyDescent="0.25">
      <c r="A543" s="17" t="str">
        <f>CHOOSE(IF(Increment_Pivot!A541&gt;=1,Increment_Pivot!A541,13),"JAN","FEB","MAR","APR","MAY","JUN","JLY","AUG","SEP","OCT","NOV","DEC","")</f>
        <v/>
      </c>
      <c r="B543" s="10" t="str">
        <f>VLOOKUP(IF(ISTEXT(Increment_Pivot!B541),Increment_Pivot!B541,""),Title_Lookup!$B$3:$C$27,2,0)</f>
        <v/>
      </c>
      <c r="C543" s="6" t="str">
        <f>VLOOKUP(IF(ISTEXT(Increment_Pivot!C541),Increment_Pivot!C541,""),Title_Lookup!$E$4:$F$6,2,1)</f>
        <v/>
      </c>
      <c r="D543" s="13" t="str">
        <f>MID(Increment_Pivot!D541,3,8)</f>
        <v>MOUNTAIN</v>
      </c>
      <c r="E543" s="71"/>
      <c r="F543" s="59">
        <f>Increment_Pivot!F541</f>
        <v>28.125</v>
      </c>
      <c r="G543" s="59">
        <f>Increment_Pivot!G541</f>
        <v>28.125</v>
      </c>
      <c r="H543" s="60">
        <f>Increment_Pivot!H541</f>
        <v>31.219799999999999</v>
      </c>
    </row>
    <row r="544" spans="1:8" x14ac:dyDescent="0.25">
      <c r="A544" s="17" t="str">
        <f>CHOOSE(IF(Increment_Pivot!A542&gt;=1,Increment_Pivot!A542,13),"JAN","FEB","MAR","APR","MAY","JUN","JLY","AUG","SEP","OCT","NOV","DEC","")</f>
        <v/>
      </c>
      <c r="B544" s="10" t="str">
        <f>VLOOKUP(IF(ISTEXT(Increment_Pivot!B542),Increment_Pivot!B542,""),Title_Lookup!$B$3:$C$27,2,0)</f>
        <v/>
      </c>
      <c r="C544" s="6" t="str">
        <f>VLOOKUP(IF(ISTEXT(Increment_Pivot!C542),Increment_Pivot!C542,""),Title_Lookup!$E$4:$F$6,2,1)</f>
        <v/>
      </c>
      <c r="D544" s="13" t="str">
        <f>MID(Increment_Pivot!D542,3,8)</f>
        <v>DESERT</v>
      </c>
      <c r="E544" s="71"/>
      <c r="F544" s="59">
        <f>Increment_Pivot!F542</f>
        <v>28.1875</v>
      </c>
      <c r="G544" s="59">
        <f>Increment_Pivot!G542</f>
        <v>28.1875</v>
      </c>
      <c r="H544" s="60">
        <f>Increment_Pivot!H542</f>
        <v>31.257359999999998</v>
      </c>
    </row>
    <row r="545" spans="1:8" x14ac:dyDescent="0.25">
      <c r="A545" s="17" t="str">
        <f>CHOOSE(IF(Increment_Pivot!A543&gt;=1,Increment_Pivot!A543,13),"JAN","FEB","MAR","APR","MAY","JUN","JLY","AUG","SEP","OCT","NOV","DEC","")</f>
        <v/>
      </c>
      <c r="B545" s="10" t="str">
        <f>VLOOKUP(IF(ISTEXT(Increment_Pivot!B543),Increment_Pivot!B543,""),Title_Lookup!$B$3:$C$27,2,0)</f>
        <v/>
      </c>
      <c r="C545" s="7" t="str">
        <f>VLOOKUP(IF(ISTEXT(Increment_Pivot!C543),Increment_Pivot!C543,""),Title_Lookup!$E$4:$F$6,2,1)</f>
        <v/>
      </c>
      <c r="D545" s="14" t="str">
        <f>MID(Increment_Pivot!D543,3,8)</f>
        <v>INLAND</v>
      </c>
      <c r="E545" s="72"/>
      <c r="F545" s="63">
        <f>Increment_Pivot!F543</f>
        <v>27.69697</v>
      </c>
      <c r="G545" s="63">
        <f>Increment_Pivot!G543</f>
        <v>27.69697</v>
      </c>
      <c r="H545" s="64">
        <f>Increment_Pivot!H543</f>
        <v>31.286180000000002</v>
      </c>
    </row>
    <row r="546" spans="1:8" x14ac:dyDescent="0.25">
      <c r="A546" s="17" t="str">
        <f>CHOOSE(IF(Increment_Pivot!A544&gt;=1,Increment_Pivot!A544,13),"JAN","FEB","MAR","APR","MAY","JUN","JLY","AUG","SEP","OCT","NOV","DEC","")</f>
        <v/>
      </c>
      <c r="B546" s="10" t="str">
        <f>VLOOKUP(IF(ISTEXT(Increment_Pivot!B544),Increment_Pivot!B544,""),Title_Lookup!$B$3:$C$27,2,0)</f>
        <v/>
      </c>
      <c r="C546" s="6" t="str">
        <f>VLOOKUP(IF(ISTEXT(Increment_Pivot!C544),Increment_Pivot!C544,""),Title_Lookup!$E$4:$F$6,2,1)</f>
        <v>BASIC</v>
      </c>
      <c r="D546" s="13" t="str">
        <f>MID(Increment_Pivot!D544,3,8)</f>
        <v>COASTAL</v>
      </c>
      <c r="E546" s="70">
        <f>Increment_Pivot!E544</f>
        <v>28.125</v>
      </c>
      <c r="F546" s="65">
        <f>Increment_Pivot!F544</f>
        <v>28.125</v>
      </c>
      <c r="G546" s="65"/>
      <c r="H546" s="66">
        <f>Increment_Pivot!H544</f>
        <v>31.24015</v>
      </c>
    </row>
    <row r="547" spans="1:8" x14ac:dyDescent="0.25">
      <c r="A547" s="17" t="str">
        <f>CHOOSE(IF(Increment_Pivot!A545&gt;=1,Increment_Pivot!A545,13),"JAN","FEB","MAR","APR","MAY","JUN","JLY","AUG","SEP","OCT","NOV","DEC","")</f>
        <v/>
      </c>
      <c r="B547" s="10" t="str">
        <f>VLOOKUP(IF(ISTEXT(Increment_Pivot!B545),Increment_Pivot!B545,""),Title_Lookup!$B$3:$C$27,2,0)</f>
        <v/>
      </c>
      <c r="C547" s="6" t="str">
        <f>VLOOKUP(IF(ISTEXT(Increment_Pivot!C545),Increment_Pivot!C545,""),Title_Lookup!$E$4:$F$6,2,1)</f>
        <v/>
      </c>
      <c r="D547" s="13" t="str">
        <f>MID(Increment_Pivot!D545,3,8)</f>
        <v>MOUNTAIN</v>
      </c>
      <c r="E547" s="71">
        <f>Increment_Pivot!E545</f>
        <v>28.125</v>
      </c>
      <c r="F547" s="59">
        <f>Increment_Pivot!F545</f>
        <v>28.125</v>
      </c>
      <c r="G547" s="59"/>
      <c r="H547" s="60">
        <f>Increment_Pivot!H545</f>
        <v>30.994910000000001</v>
      </c>
    </row>
    <row r="548" spans="1:8" x14ac:dyDescent="0.25">
      <c r="A548" s="17" t="str">
        <f>CHOOSE(IF(Increment_Pivot!A546&gt;=1,Increment_Pivot!A546,13),"JAN","FEB","MAR","APR","MAY","JUN","JLY","AUG","SEP","OCT","NOV","DEC","")</f>
        <v/>
      </c>
      <c r="B548" s="10" t="str">
        <f>VLOOKUP(IF(ISTEXT(Increment_Pivot!B546),Increment_Pivot!B546,""),Title_Lookup!$B$3:$C$27,2,0)</f>
        <v/>
      </c>
      <c r="C548" s="6" t="str">
        <f>VLOOKUP(IF(ISTEXT(Increment_Pivot!C546),Increment_Pivot!C546,""),Title_Lookup!$E$4:$F$6,2,1)</f>
        <v/>
      </c>
      <c r="D548" s="13" t="str">
        <f>MID(Increment_Pivot!D546,3,8)</f>
        <v>DESERT</v>
      </c>
      <c r="E548" s="71">
        <f>Increment_Pivot!E546</f>
        <v>28.1875</v>
      </c>
      <c r="F548" s="59">
        <f>Increment_Pivot!F546</f>
        <v>28.1875</v>
      </c>
      <c r="G548" s="59"/>
      <c r="H548" s="60">
        <f>Increment_Pivot!H546</f>
        <v>30.7926</v>
      </c>
    </row>
    <row r="549" spans="1:8" x14ac:dyDescent="0.25">
      <c r="A549" s="17" t="str">
        <f>CHOOSE(IF(Increment_Pivot!A547&gt;=1,Increment_Pivot!A547,13),"JAN","FEB","MAR","APR","MAY","JUN","JLY","AUG","SEP","OCT","NOV","DEC","")</f>
        <v/>
      </c>
      <c r="B549" s="11" t="str">
        <f>VLOOKUP(IF(ISTEXT(Increment_Pivot!B547),Increment_Pivot!B547,""),Title_Lookup!$B$3:$C$27,2,0)</f>
        <v/>
      </c>
      <c r="C549" s="7" t="str">
        <f>VLOOKUP(IF(ISTEXT(Increment_Pivot!C547),Increment_Pivot!C547,""),Title_Lookup!$E$4:$F$6,2,1)</f>
        <v/>
      </c>
      <c r="D549" s="14" t="str">
        <f>MID(Increment_Pivot!D547,3,8)</f>
        <v>INLAND</v>
      </c>
      <c r="E549" s="72">
        <f>Increment_Pivot!E547</f>
        <v>28.125</v>
      </c>
      <c r="F549" s="63">
        <f>Increment_Pivot!F547</f>
        <v>28.125</v>
      </c>
      <c r="G549" s="63"/>
      <c r="H549" s="64">
        <f>Increment_Pivot!H547</f>
        <v>31.082450000000001</v>
      </c>
    </row>
    <row r="550" spans="1:8" x14ac:dyDescent="0.25">
      <c r="A550" s="17" t="str">
        <f>CHOOSE(IF(Increment_Pivot!A548&gt;=1,Increment_Pivot!A548,13),"JAN","FEB","MAR","APR","MAY","JUN","JLY","AUG","SEP","OCT","NOV","DEC","")</f>
        <v/>
      </c>
      <c r="B550" s="9" t="str">
        <f>VLOOKUP(IF(ISTEXT(Increment_Pivot!B548),Increment_Pivot!B548,""),Title_Lookup!$B$3:$C$27,2,0)</f>
        <v>1000 to 1500 kWh</v>
      </c>
      <c r="C550" s="58" t="str">
        <f>VLOOKUP(IF(ISTEXT(Increment_Pivot!C548),Increment_Pivot!C548,""),Title_Lookup!$E$4:$F$6,2,1)</f>
        <v>ALL ELECT</v>
      </c>
      <c r="D550" s="12" t="str">
        <f>MID(Increment_Pivot!D548,3,8)</f>
        <v>COASTAL</v>
      </c>
      <c r="E550" s="70"/>
      <c r="F550" s="65">
        <f>Increment_Pivot!F548</f>
        <v>31.25</v>
      </c>
      <c r="G550" s="65">
        <f>Increment_Pivot!G548</f>
        <v>31.25</v>
      </c>
      <c r="H550" s="66">
        <f>Increment_Pivot!H548</f>
        <v>39.089590000000001</v>
      </c>
    </row>
    <row r="551" spans="1:8" x14ac:dyDescent="0.25">
      <c r="A551" s="17" t="str">
        <f>CHOOSE(IF(Increment_Pivot!A549&gt;=1,Increment_Pivot!A549,13),"JAN","FEB","MAR","APR","MAY","JUN","JLY","AUG","SEP","OCT","NOV","DEC","")</f>
        <v/>
      </c>
      <c r="B551" s="10" t="str">
        <f>VLOOKUP(IF(ISTEXT(Increment_Pivot!B549),Increment_Pivot!B549,""),Title_Lookup!$B$3:$C$27,2,0)</f>
        <v/>
      </c>
      <c r="C551" s="6" t="str">
        <f>VLOOKUP(IF(ISTEXT(Increment_Pivot!C549),Increment_Pivot!C549,""),Title_Lookup!$E$4:$F$6,2,1)</f>
        <v/>
      </c>
      <c r="D551" s="13" t="str">
        <f>MID(Increment_Pivot!D549,3,8)</f>
        <v>MOUNTAIN</v>
      </c>
      <c r="E551" s="71"/>
      <c r="F551" s="59">
        <f>Increment_Pivot!F549</f>
        <v>31.25</v>
      </c>
      <c r="G551" s="59">
        <f>Increment_Pivot!G549</f>
        <v>31.25</v>
      </c>
      <c r="H551" s="60">
        <f>Increment_Pivot!H549</f>
        <v>39.367809999999999</v>
      </c>
    </row>
    <row r="552" spans="1:8" x14ac:dyDescent="0.25">
      <c r="A552" s="17" t="str">
        <f>CHOOSE(IF(Increment_Pivot!A550&gt;=1,Increment_Pivot!A550,13),"JAN","FEB","MAR","APR","MAY","JUN","JLY","AUG","SEP","OCT","NOV","DEC","")</f>
        <v/>
      </c>
      <c r="B552" s="10" t="str">
        <f>VLOOKUP(IF(ISTEXT(Increment_Pivot!B550),Increment_Pivot!B550,""),Title_Lookup!$B$3:$C$27,2,0)</f>
        <v/>
      </c>
      <c r="C552" s="6" t="str">
        <f>VLOOKUP(IF(ISTEXT(Increment_Pivot!C550),Increment_Pivot!C550,""),Title_Lookup!$E$4:$F$6,2,1)</f>
        <v/>
      </c>
      <c r="D552" s="13" t="str">
        <f>MID(Increment_Pivot!D550,3,8)</f>
        <v>DESERT</v>
      </c>
      <c r="E552" s="71"/>
      <c r="F552" s="59">
        <f>Increment_Pivot!F550</f>
        <v>31.25</v>
      </c>
      <c r="G552" s="59">
        <f>Increment_Pivot!G550</f>
        <v>31.25</v>
      </c>
      <c r="H552" s="60">
        <f>Increment_Pivot!H550</f>
        <v>38.77467</v>
      </c>
    </row>
    <row r="553" spans="1:8" x14ac:dyDescent="0.25">
      <c r="A553" s="17" t="str">
        <f>CHOOSE(IF(Increment_Pivot!A551&gt;=1,Increment_Pivot!A551,13),"JAN","FEB","MAR","APR","MAY","JUN","JLY","AUG","SEP","OCT","NOV","DEC","")</f>
        <v/>
      </c>
      <c r="B553" s="10" t="str">
        <f>VLOOKUP(IF(ISTEXT(Increment_Pivot!B551),Increment_Pivot!B551,""),Title_Lookup!$B$3:$C$27,2,0)</f>
        <v/>
      </c>
      <c r="C553" s="7" t="str">
        <f>VLOOKUP(IF(ISTEXT(Increment_Pivot!C551),Increment_Pivot!C551,""),Title_Lookup!$E$4:$F$6,2,1)</f>
        <v/>
      </c>
      <c r="D553" s="14" t="str">
        <f>MID(Increment_Pivot!D551,3,8)</f>
        <v>INLAND</v>
      </c>
      <c r="E553" s="72"/>
      <c r="F553" s="63">
        <f>Increment_Pivot!F551</f>
        <v>31.25</v>
      </c>
      <c r="G553" s="63">
        <f>Increment_Pivot!G551</f>
        <v>31.25</v>
      </c>
      <c r="H553" s="64">
        <f>Increment_Pivot!H551</f>
        <v>39.385620000000003</v>
      </c>
    </row>
    <row r="554" spans="1:8" x14ac:dyDescent="0.25">
      <c r="A554" s="17" t="str">
        <f>CHOOSE(IF(Increment_Pivot!A552&gt;=1,Increment_Pivot!A552,13),"JAN","FEB","MAR","APR","MAY","JUN","JLY","AUG","SEP","OCT","NOV","DEC","")</f>
        <v/>
      </c>
      <c r="B554" s="10" t="str">
        <f>VLOOKUP(IF(ISTEXT(Increment_Pivot!B552),Increment_Pivot!B552,""),Title_Lookup!$B$3:$C$27,2,0)</f>
        <v/>
      </c>
      <c r="C554" s="6" t="str">
        <f>VLOOKUP(IF(ISTEXT(Increment_Pivot!C552),Increment_Pivot!C552,""),Title_Lookup!$E$4:$F$6,2,1)</f>
        <v>BASIC</v>
      </c>
      <c r="D554" s="13" t="str">
        <f>MID(Increment_Pivot!D552,3,8)</f>
        <v>COASTAL</v>
      </c>
      <c r="E554" s="70">
        <f>Increment_Pivot!E552</f>
        <v>31.25</v>
      </c>
      <c r="F554" s="65">
        <f>Increment_Pivot!F552</f>
        <v>31.25</v>
      </c>
      <c r="G554" s="65"/>
      <c r="H554" s="66">
        <f>Increment_Pivot!H552</f>
        <v>39.009950000000003</v>
      </c>
    </row>
    <row r="555" spans="1:8" x14ac:dyDescent="0.25">
      <c r="A555" s="17" t="str">
        <f>CHOOSE(IF(Increment_Pivot!A553&gt;=1,Increment_Pivot!A553,13),"JAN","FEB","MAR","APR","MAY","JUN","JLY","AUG","SEP","OCT","NOV","DEC","")</f>
        <v/>
      </c>
      <c r="B555" s="10" t="str">
        <f>VLOOKUP(IF(ISTEXT(Increment_Pivot!B553),Increment_Pivot!B553,""),Title_Lookup!$B$3:$C$27,2,0)</f>
        <v/>
      </c>
      <c r="C555" s="6" t="str">
        <f>VLOOKUP(IF(ISTEXT(Increment_Pivot!C553),Increment_Pivot!C553,""),Title_Lookup!$E$4:$F$6,2,1)</f>
        <v/>
      </c>
      <c r="D555" s="13" t="str">
        <f>MID(Increment_Pivot!D553,3,8)</f>
        <v>MOUNTAIN</v>
      </c>
      <c r="E555" s="71">
        <f>Increment_Pivot!E553</f>
        <v>31.25</v>
      </c>
      <c r="F555" s="59">
        <f>Increment_Pivot!F553</f>
        <v>31.25</v>
      </c>
      <c r="G555" s="59"/>
      <c r="H555" s="60">
        <f>Increment_Pivot!H553</f>
        <v>38.877409999999998</v>
      </c>
    </row>
    <row r="556" spans="1:8" x14ac:dyDescent="0.25">
      <c r="A556" s="17" t="str">
        <f>CHOOSE(IF(Increment_Pivot!A554&gt;=1,Increment_Pivot!A554,13),"JAN","FEB","MAR","APR","MAY","JUN","JLY","AUG","SEP","OCT","NOV","DEC","")</f>
        <v/>
      </c>
      <c r="B556" s="10" t="str">
        <f>VLOOKUP(IF(ISTEXT(Increment_Pivot!B554),Increment_Pivot!B554,""),Title_Lookup!$B$3:$C$27,2,0)</f>
        <v/>
      </c>
      <c r="C556" s="6" t="str">
        <f>VLOOKUP(IF(ISTEXT(Increment_Pivot!C554),Increment_Pivot!C554,""),Title_Lookup!$E$4:$F$6,2,1)</f>
        <v/>
      </c>
      <c r="D556" s="13" t="str">
        <f>MID(Increment_Pivot!D554,3,8)</f>
        <v>DESERT</v>
      </c>
      <c r="E556" s="71">
        <f>Increment_Pivot!E554</f>
        <v>31.46875</v>
      </c>
      <c r="F556" s="59">
        <f>Increment_Pivot!F554</f>
        <v>31.46875</v>
      </c>
      <c r="G556" s="59"/>
      <c r="H556" s="60">
        <f>Increment_Pivot!H554</f>
        <v>39.639060000000001</v>
      </c>
    </row>
    <row r="557" spans="1:8" x14ac:dyDescent="0.25">
      <c r="A557" s="17" t="str">
        <f>CHOOSE(IF(Increment_Pivot!A555&gt;=1,Increment_Pivot!A555,13),"JAN","FEB","MAR","APR","MAY","JUN","JLY","AUG","SEP","OCT","NOV","DEC","")</f>
        <v/>
      </c>
      <c r="B557" s="11" t="str">
        <f>VLOOKUP(IF(ISTEXT(Increment_Pivot!B555),Increment_Pivot!B555,""),Title_Lookup!$B$3:$C$27,2,0)</f>
        <v/>
      </c>
      <c r="C557" s="7" t="str">
        <f>VLOOKUP(IF(ISTEXT(Increment_Pivot!C555),Increment_Pivot!C555,""),Title_Lookup!$E$4:$F$6,2,1)</f>
        <v/>
      </c>
      <c r="D557" s="14" t="str">
        <f>MID(Increment_Pivot!D555,3,8)</f>
        <v>INLAND</v>
      </c>
      <c r="E557" s="72">
        <f>Increment_Pivot!E555</f>
        <v>31.25</v>
      </c>
      <c r="F557" s="63">
        <f>Increment_Pivot!F555</f>
        <v>31.25</v>
      </c>
      <c r="G557" s="63"/>
      <c r="H557" s="64">
        <f>Increment_Pivot!H555</f>
        <v>38.553840000000001</v>
      </c>
    </row>
    <row r="558" spans="1:8" x14ac:dyDescent="0.25">
      <c r="A558" s="17" t="str">
        <f>CHOOSE(IF(Increment_Pivot!A556&gt;=1,Increment_Pivot!A556,13),"JAN","FEB","MAR","APR","MAY","JUN","JLY","AUG","SEP","OCT","NOV","DEC","")</f>
        <v/>
      </c>
      <c r="B558" s="9" t="str">
        <f>VLOOKUP(IF(ISTEXT(Increment_Pivot!B556),Increment_Pivot!B556,""),Title_Lookup!$B$3:$C$27,2,0)</f>
        <v>1500 to 2000 kWh</v>
      </c>
      <c r="C558" s="58" t="str">
        <f>VLOOKUP(IF(ISTEXT(Increment_Pivot!C556),Increment_Pivot!C556,""),Title_Lookup!$E$4:$F$6,2,1)</f>
        <v>ALL ELECT</v>
      </c>
      <c r="D558" s="12" t="str">
        <f>MID(Increment_Pivot!D556,3,8)</f>
        <v>COASTAL</v>
      </c>
      <c r="E558" s="70"/>
      <c r="F558" s="65">
        <f>Increment_Pivot!F556</f>
        <v>46.875</v>
      </c>
      <c r="G558" s="65">
        <f>Increment_Pivot!G556</f>
        <v>46.875</v>
      </c>
      <c r="H558" s="66">
        <f>Increment_Pivot!H556</f>
        <v>55.792640000000013</v>
      </c>
    </row>
    <row r="559" spans="1:8" x14ac:dyDescent="0.25">
      <c r="A559" s="17" t="str">
        <f>CHOOSE(IF(Increment_Pivot!A557&gt;=1,Increment_Pivot!A557,13),"JAN","FEB","MAR","APR","MAY","JUN","JLY","AUG","SEP","OCT","NOV","DEC","")</f>
        <v/>
      </c>
      <c r="B559" s="10" t="str">
        <f>VLOOKUP(IF(ISTEXT(Increment_Pivot!B557),Increment_Pivot!B557,""),Title_Lookup!$B$3:$C$27,2,0)</f>
        <v/>
      </c>
      <c r="C559" s="6" t="str">
        <f>VLOOKUP(IF(ISTEXT(Increment_Pivot!C557),Increment_Pivot!C557,""),Title_Lookup!$E$4:$F$6,2,1)</f>
        <v/>
      </c>
      <c r="D559" s="13" t="str">
        <f>MID(Increment_Pivot!D557,3,8)</f>
        <v>MOUNTAIN</v>
      </c>
      <c r="E559" s="71"/>
      <c r="F559" s="59">
        <f>Increment_Pivot!F557</f>
        <v>46.90625</v>
      </c>
      <c r="G559" s="59">
        <f>Increment_Pivot!G557</f>
        <v>46.90625</v>
      </c>
      <c r="H559" s="60">
        <f>Increment_Pivot!H557</f>
        <v>55.941659999999999</v>
      </c>
    </row>
    <row r="560" spans="1:8" x14ac:dyDescent="0.25">
      <c r="A560" s="17" t="str">
        <f>CHOOSE(IF(Increment_Pivot!A558&gt;=1,Increment_Pivot!A558,13),"JAN","FEB","MAR","APR","MAY","JUN","JLY","AUG","SEP","OCT","NOV","DEC","")</f>
        <v/>
      </c>
      <c r="B560" s="10" t="str">
        <f>VLOOKUP(IF(ISTEXT(Increment_Pivot!B558),Increment_Pivot!B558,""),Title_Lookup!$B$3:$C$27,2,0)</f>
        <v/>
      </c>
      <c r="C560" s="6" t="str">
        <f>VLOOKUP(IF(ISTEXT(Increment_Pivot!C558),Increment_Pivot!C558,""),Title_Lookup!$E$4:$F$6,2,1)</f>
        <v/>
      </c>
      <c r="D560" s="13" t="str">
        <f>MID(Increment_Pivot!D558,3,8)</f>
        <v>DESERT</v>
      </c>
      <c r="E560" s="71"/>
      <c r="F560" s="59">
        <f>Increment_Pivot!F558</f>
        <v>47.28125</v>
      </c>
      <c r="G560" s="59">
        <f>Increment_Pivot!G558</f>
        <v>47.28125</v>
      </c>
      <c r="H560" s="60">
        <f>Increment_Pivot!H558</f>
        <v>55.576970000000003</v>
      </c>
    </row>
    <row r="561" spans="1:8" x14ac:dyDescent="0.25">
      <c r="A561" s="17" t="str">
        <f>CHOOSE(IF(Increment_Pivot!A559&gt;=1,Increment_Pivot!A559,13),"JAN","FEB","MAR","APR","MAY","JUN","JLY","AUG","SEP","OCT","NOV","DEC","")</f>
        <v/>
      </c>
      <c r="B561" s="10" t="str">
        <f>VLOOKUP(IF(ISTEXT(Increment_Pivot!B559),Increment_Pivot!B559,""),Title_Lookup!$B$3:$C$27,2,0)</f>
        <v/>
      </c>
      <c r="C561" s="7" t="str">
        <f>VLOOKUP(IF(ISTEXT(Increment_Pivot!C559),Increment_Pivot!C559,""),Title_Lookup!$E$4:$F$6,2,1)</f>
        <v/>
      </c>
      <c r="D561" s="14" t="str">
        <f>MID(Increment_Pivot!D559,3,8)</f>
        <v>INLAND</v>
      </c>
      <c r="E561" s="72"/>
      <c r="F561" s="63">
        <f>Increment_Pivot!F559</f>
        <v>46.875</v>
      </c>
      <c r="G561" s="63">
        <f>Increment_Pivot!G559</f>
        <v>46.875</v>
      </c>
      <c r="H561" s="64">
        <f>Increment_Pivot!H559</f>
        <v>55.680399999999999</v>
      </c>
    </row>
    <row r="562" spans="1:8" x14ac:dyDescent="0.25">
      <c r="A562" s="17" t="str">
        <f>CHOOSE(IF(Increment_Pivot!A560&gt;=1,Increment_Pivot!A560,13),"JAN","FEB","MAR","APR","MAY","JUN","JLY","AUG","SEP","OCT","NOV","DEC","")</f>
        <v/>
      </c>
      <c r="B562" s="10" t="str">
        <f>VLOOKUP(IF(ISTEXT(Increment_Pivot!B560),Increment_Pivot!B560,""),Title_Lookup!$B$3:$C$27,2,0)</f>
        <v/>
      </c>
      <c r="C562" s="6" t="str">
        <f>VLOOKUP(IF(ISTEXT(Increment_Pivot!C560),Increment_Pivot!C560,""),Title_Lookup!$E$4:$F$6,2,1)</f>
        <v>BASIC</v>
      </c>
      <c r="D562" s="13" t="str">
        <f>MID(Increment_Pivot!D560,3,8)</f>
        <v>COASTAL</v>
      </c>
      <c r="E562" s="70">
        <f>Increment_Pivot!E560</f>
        <v>46.875</v>
      </c>
      <c r="F562" s="65">
        <f>Increment_Pivot!F560</f>
        <v>46.875</v>
      </c>
      <c r="G562" s="65"/>
      <c r="H562" s="66">
        <f>Increment_Pivot!H560</f>
        <v>55.932409999999997</v>
      </c>
    </row>
    <row r="563" spans="1:8" x14ac:dyDescent="0.25">
      <c r="A563" s="17" t="str">
        <f>CHOOSE(IF(Increment_Pivot!A561&gt;=1,Increment_Pivot!A561,13),"JAN","FEB","MAR","APR","MAY","JUN","JLY","AUG","SEP","OCT","NOV","DEC","")</f>
        <v/>
      </c>
      <c r="B563" s="10" t="str">
        <f>VLOOKUP(IF(ISTEXT(Increment_Pivot!B561),Increment_Pivot!B561,""),Title_Lookup!$B$3:$C$27,2,0)</f>
        <v/>
      </c>
      <c r="C563" s="6" t="str">
        <f>VLOOKUP(IF(ISTEXT(Increment_Pivot!C561),Increment_Pivot!C561,""),Title_Lookup!$E$4:$F$6,2,1)</f>
        <v/>
      </c>
      <c r="D563" s="13" t="str">
        <f>MID(Increment_Pivot!D561,3,8)</f>
        <v>MOUNTAIN</v>
      </c>
      <c r="E563" s="71">
        <f>Increment_Pivot!E561</f>
        <v>46.90625</v>
      </c>
      <c r="F563" s="59">
        <f>Increment_Pivot!F561</f>
        <v>46.90625</v>
      </c>
      <c r="G563" s="59"/>
      <c r="H563" s="60">
        <f>Increment_Pivot!H561</f>
        <v>55.796069999999993</v>
      </c>
    </row>
    <row r="564" spans="1:8" x14ac:dyDescent="0.25">
      <c r="A564" s="17" t="str">
        <f>CHOOSE(IF(Increment_Pivot!A562&gt;=1,Increment_Pivot!A562,13),"JAN","FEB","MAR","APR","MAY","JUN","JLY","AUG","SEP","OCT","NOV","DEC","")</f>
        <v/>
      </c>
      <c r="B564" s="10" t="str">
        <f>VLOOKUP(IF(ISTEXT(Increment_Pivot!B562),Increment_Pivot!B562,""),Title_Lookup!$B$3:$C$27,2,0)</f>
        <v/>
      </c>
      <c r="C564" s="6" t="str">
        <f>VLOOKUP(IF(ISTEXT(Increment_Pivot!C562),Increment_Pivot!C562,""),Title_Lookup!$E$4:$F$6,2,1)</f>
        <v/>
      </c>
      <c r="D564" s="13" t="str">
        <f>MID(Increment_Pivot!D562,3,8)</f>
        <v>DESERT</v>
      </c>
      <c r="E564" s="71">
        <f>Increment_Pivot!E562</f>
        <v>48.28125</v>
      </c>
      <c r="F564" s="59">
        <f>Increment_Pivot!F562</f>
        <v>48.28125</v>
      </c>
      <c r="G564" s="59"/>
      <c r="H564" s="60">
        <f>Increment_Pivot!H562</f>
        <v>57.70346</v>
      </c>
    </row>
    <row r="565" spans="1:8" x14ac:dyDescent="0.25">
      <c r="A565" s="17" t="str">
        <f>CHOOSE(IF(Increment_Pivot!A563&gt;=1,Increment_Pivot!A563,13),"JAN","FEB","MAR","APR","MAY","JUN","JLY","AUG","SEP","OCT","NOV","DEC","")</f>
        <v/>
      </c>
      <c r="B565" s="11" t="str">
        <f>VLOOKUP(IF(ISTEXT(Increment_Pivot!B563),Increment_Pivot!B563,""),Title_Lookup!$B$3:$C$27,2,0)</f>
        <v/>
      </c>
      <c r="C565" s="7" t="str">
        <f>VLOOKUP(IF(ISTEXT(Increment_Pivot!C563),Increment_Pivot!C563,""),Title_Lookup!$E$4:$F$6,2,1)</f>
        <v/>
      </c>
      <c r="D565" s="14" t="str">
        <f>MID(Increment_Pivot!D563,3,8)</f>
        <v>INLAND</v>
      </c>
      <c r="E565" s="72">
        <f>Increment_Pivot!E563</f>
        <v>46.875</v>
      </c>
      <c r="F565" s="63">
        <f>Increment_Pivot!F563</f>
        <v>46.875</v>
      </c>
      <c r="G565" s="63"/>
      <c r="H565" s="64">
        <f>Increment_Pivot!H563</f>
        <v>55.691519999999997</v>
      </c>
    </row>
    <row r="566" spans="1:8" x14ac:dyDescent="0.25">
      <c r="A566" s="17" t="str">
        <f>CHOOSE(IF(Increment_Pivot!A564&gt;=1,Increment_Pivot!A564,13),"JAN","FEB","MAR","APR","MAY","JUN","JLY","AUG","SEP","OCT","NOV","DEC","")</f>
        <v/>
      </c>
      <c r="B566" s="9" t="str">
        <f>VLOOKUP(IF(ISTEXT(Increment_Pivot!B564),Increment_Pivot!B564,""),Title_Lookup!$B$3:$C$27,2,0)</f>
        <v>2000 to 3000 kWh</v>
      </c>
      <c r="C566" s="58" t="str">
        <f>VLOOKUP(IF(ISTEXT(Increment_Pivot!C564),Increment_Pivot!C564,""),Title_Lookup!$E$4:$F$6,2,1)</f>
        <v>ALL ELECT</v>
      </c>
      <c r="D566" s="12" t="str">
        <f>MID(Increment_Pivot!D564,3,8)</f>
        <v>COASTAL</v>
      </c>
      <c r="E566" s="70"/>
      <c r="F566" s="65">
        <f>Increment_Pivot!F564</f>
        <v>62.5</v>
      </c>
      <c r="G566" s="65">
        <f>Increment_Pivot!G564</f>
        <v>62.5</v>
      </c>
      <c r="H566" s="66">
        <f>Increment_Pivot!H564</f>
        <v>78.47757</v>
      </c>
    </row>
    <row r="567" spans="1:8" x14ac:dyDescent="0.25">
      <c r="A567" s="17" t="str">
        <f>CHOOSE(IF(Increment_Pivot!A565&gt;=1,Increment_Pivot!A565,13),"JAN","FEB","MAR","APR","MAY","JUN","JLY","AUG","SEP","OCT","NOV","DEC","")</f>
        <v/>
      </c>
      <c r="B567" s="10" t="str">
        <f>VLOOKUP(IF(ISTEXT(Increment_Pivot!B565),Increment_Pivot!B565,""),Title_Lookup!$B$3:$C$27,2,0)</f>
        <v/>
      </c>
      <c r="C567" s="6" t="str">
        <f>VLOOKUP(IF(ISTEXT(Increment_Pivot!C565),Increment_Pivot!C565,""),Title_Lookup!$E$4:$F$6,2,1)</f>
        <v/>
      </c>
      <c r="D567" s="13" t="str">
        <f>MID(Increment_Pivot!D565,3,8)</f>
        <v>MOUNTAIN</v>
      </c>
      <c r="E567" s="71"/>
      <c r="F567" s="59">
        <f>Increment_Pivot!F565</f>
        <v>62.53125</v>
      </c>
      <c r="G567" s="59">
        <f>Increment_Pivot!G565</f>
        <v>62.53125</v>
      </c>
      <c r="H567" s="60">
        <f>Increment_Pivot!H565</f>
        <v>77.29504</v>
      </c>
    </row>
    <row r="568" spans="1:8" x14ac:dyDescent="0.25">
      <c r="A568" s="17" t="str">
        <f>CHOOSE(IF(Increment_Pivot!A566&gt;=1,Increment_Pivot!A566,13),"JAN","FEB","MAR","APR","MAY","JUN","JLY","AUG","SEP","OCT","NOV","DEC","")</f>
        <v/>
      </c>
      <c r="B568" s="10" t="str">
        <f>VLOOKUP(IF(ISTEXT(Increment_Pivot!B566),Increment_Pivot!B566,""),Title_Lookup!$B$3:$C$27,2,0)</f>
        <v/>
      </c>
      <c r="C568" s="6" t="str">
        <f>VLOOKUP(IF(ISTEXT(Increment_Pivot!C566),Increment_Pivot!C566,""),Title_Lookup!$E$4:$F$6,2,1)</f>
        <v/>
      </c>
      <c r="D568" s="13" t="str">
        <f>MID(Increment_Pivot!D566,3,8)</f>
        <v>DESERT</v>
      </c>
      <c r="E568" s="71"/>
      <c r="F568" s="59">
        <f>Increment_Pivot!F566</f>
        <v>67.65625</v>
      </c>
      <c r="G568" s="59">
        <f>Increment_Pivot!G566</f>
        <v>67.65625</v>
      </c>
      <c r="H568" s="60">
        <f>Increment_Pivot!H566</f>
        <v>75.328140000000005</v>
      </c>
    </row>
    <row r="569" spans="1:8" x14ac:dyDescent="0.25">
      <c r="A569" s="17" t="str">
        <f>CHOOSE(IF(Increment_Pivot!A567&gt;=1,Increment_Pivot!A567,13),"JAN","FEB","MAR","APR","MAY","JUN","JLY","AUG","SEP","OCT","NOV","DEC","")</f>
        <v/>
      </c>
      <c r="B569" s="10" t="str">
        <f>VLOOKUP(IF(ISTEXT(Increment_Pivot!B567),Increment_Pivot!B567,""),Title_Lookup!$B$3:$C$27,2,0)</f>
        <v/>
      </c>
      <c r="C569" s="7" t="str">
        <f>VLOOKUP(IF(ISTEXT(Increment_Pivot!C567),Increment_Pivot!C567,""),Title_Lookup!$E$4:$F$6,2,1)</f>
        <v/>
      </c>
      <c r="D569" s="14" t="str">
        <f>MID(Increment_Pivot!D567,3,8)</f>
        <v>INLAND</v>
      </c>
      <c r="E569" s="72"/>
      <c r="F569" s="63">
        <f>Increment_Pivot!F567</f>
        <v>62.5</v>
      </c>
      <c r="G569" s="63">
        <f>Increment_Pivot!G567</f>
        <v>62.5</v>
      </c>
      <c r="H569" s="64">
        <f>Increment_Pivot!H567</f>
        <v>76.5929</v>
      </c>
    </row>
    <row r="570" spans="1:8" x14ac:dyDescent="0.25">
      <c r="A570" s="17" t="str">
        <f>CHOOSE(IF(Increment_Pivot!A568&gt;=1,Increment_Pivot!A568,13),"JAN","FEB","MAR","APR","MAY","JUN","JLY","AUG","SEP","OCT","NOV","DEC","")</f>
        <v/>
      </c>
      <c r="B570" s="10" t="str">
        <f>VLOOKUP(IF(ISTEXT(Increment_Pivot!B568),Increment_Pivot!B568,""),Title_Lookup!$B$3:$C$27,2,0)</f>
        <v/>
      </c>
      <c r="C570" s="6" t="str">
        <f>VLOOKUP(IF(ISTEXT(Increment_Pivot!C568),Increment_Pivot!C568,""),Title_Lookup!$E$4:$F$6,2,1)</f>
        <v>BASIC</v>
      </c>
      <c r="D570" s="13" t="str">
        <f>MID(Increment_Pivot!D568,3,8)</f>
        <v>COASTAL</v>
      </c>
      <c r="E570" s="70">
        <f>Increment_Pivot!E568</f>
        <v>62.5</v>
      </c>
      <c r="F570" s="65">
        <f>Increment_Pivot!F568</f>
        <v>62.5</v>
      </c>
      <c r="G570" s="65"/>
      <c r="H570" s="66">
        <f>Increment_Pivot!H568</f>
        <v>78.559910000000002</v>
      </c>
    </row>
    <row r="571" spans="1:8" x14ac:dyDescent="0.25">
      <c r="A571" s="17" t="str">
        <f>CHOOSE(IF(Increment_Pivot!A569&gt;=1,Increment_Pivot!A569,13),"JAN","FEB","MAR","APR","MAY","JUN","JLY","AUG","SEP","OCT","NOV","DEC","")</f>
        <v/>
      </c>
      <c r="B571" s="10" t="str">
        <f>VLOOKUP(IF(ISTEXT(Increment_Pivot!B569),Increment_Pivot!B569,""),Title_Lookup!$B$3:$C$27,2,0)</f>
        <v/>
      </c>
      <c r="C571" s="6" t="str">
        <f>VLOOKUP(IF(ISTEXT(Increment_Pivot!C569),Increment_Pivot!C569,""),Title_Lookup!$E$4:$F$6,2,1)</f>
        <v/>
      </c>
      <c r="D571" s="13" t="str">
        <f>MID(Increment_Pivot!D569,3,8)</f>
        <v>MOUNTAIN</v>
      </c>
      <c r="E571" s="71">
        <f>Increment_Pivot!E569</f>
        <v>62.5</v>
      </c>
      <c r="F571" s="59">
        <f>Increment_Pivot!F569</f>
        <v>62.5</v>
      </c>
      <c r="G571" s="59"/>
      <c r="H571" s="60">
        <f>Increment_Pivot!H569</f>
        <v>77.297580000000011</v>
      </c>
    </row>
    <row r="572" spans="1:8" x14ac:dyDescent="0.25">
      <c r="A572" s="17" t="str">
        <f>CHOOSE(IF(Increment_Pivot!A570&gt;=1,Increment_Pivot!A570,13),"JAN","FEB","MAR","APR","MAY","JUN","JLY","AUG","SEP","OCT","NOV","DEC","")</f>
        <v/>
      </c>
      <c r="B572" s="10" t="str">
        <f>VLOOKUP(IF(ISTEXT(Increment_Pivot!B570),Increment_Pivot!B570,""),Title_Lookup!$B$3:$C$27,2,0)</f>
        <v/>
      </c>
      <c r="C572" s="6" t="str">
        <f>VLOOKUP(IF(ISTEXT(Increment_Pivot!C570),Increment_Pivot!C570,""),Title_Lookup!$E$4:$F$6,2,1)</f>
        <v/>
      </c>
      <c r="D572" s="13" t="str">
        <f>MID(Increment_Pivot!D570,3,8)</f>
        <v>DESERT</v>
      </c>
      <c r="E572" s="71">
        <f>Increment_Pivot!E570</f>
        <v>62.8125</v>
      </c>
      <c r="F572" s="59">
        <f>Increment_Pivot!F570</f>
        <v>62.8125</v>
      </c>
      <c r="G572" s="59"/>
      <c r="H572" s="60">
        <f>Increment_Pivot!H570</f>
        <v>75.412859999999995</v>
      </c>
    </row>
    <row r="573" spans="1:8" x14ac:dyDescent="0.25">
      <c r="A573" s="17" t="str">
        <f>CHOOSE(IF(Increment_Pivot!A571&gt;=1,Increment_Pivot!A571,13),"JAN","FEB","MAR","APR","MAY","JUN","JLY","AUG","SEP","OCT","NOV","DEC","")</f>
        <v/>
      </c>
      <c r="B573" s="11" t="str">
        <f>VLOOKUP(IF(ISTEXT(Increment_Pivot!B571),Increment_Pivot!B571,""),Title_Lookup!$B$3:$C$27,2,0)</f>
        <v/>
      </c>
      <c r="C573" s="7" t="str">
        <f>VLOOKUP(IF(ISTEXT(Increment_Pivot!C571),Increment_Pivot!C571,""),Title_Lookup!$E$4:$F$6,2,1)</f>
        <v/>
      </c>
      <c r="D573" s="14" t="str">
        <f>MID(Increment_Pivot!D571,3,8)</f>
        <v>INLAND</v>
      </c>
      <c r="E573" s="72">
        <f>Increment_Pivot!E571</f>
        <v>62.5</v>
      </c>
      <c r="F573" s="63">
        <f>Increment_Pivot!F571</f>
        <v>62.5</v>
      </c>
      <c r="G573" s="63"/>
      <c r="H573" s="64">
        <f>Increment_Pivot!H571</f>
        <v>78.193439999999995</v>
      </c>
    </row>
    <row r="574" spans="1:8" x14ac:dyDescent="0.25">
      <c r="A574" s="17" t="str">
        <f>CHOOSE(IF(Increment_Pivot!A572&gt;=1,Increment_Pivot!A572,13),"JAN","FEB","MAR","APR","MAY","JUN","JLY","AUG","SEP","OCT","NOV","DEC","")</f>
        <v/>
      </c>
      <c r="B574" s="9" t="str">
        <f>VLOOKUP(IF(ISTEXT(Increment_Pivot!B572),Increment_Pivot!B572,""),Title_Lookup!$B$3:$C$27,2,0)</f>
        <v>&gt; 3000 kWh</v>
      </c>
      <c r="C574" s="58" t="str">
        <f>VLOOKUP(IF(ISTEXT(Increment_Pivot!C572),Increment_Pivot!C572,""),Title_Lookup!$E$4:$F$6,2,1)</f>
        <v>ALL ELECT</v>
      </c>
      <c r="D574" s="12" t="str">
        <f>MID(Increment_Pivot!D572,3,8)</f>
        <v>COASTAL</v>
      </c>
      <c r="E574" s="70"/>
      <c r="F574" s="65">
        <f>Increment_Pivot!F572</f>
        <v>93.75</v>
      </c>
      <c r="G574" s="65">
        <f>Increment_Pivot!G572</f>
        <v>110.22581</v>
      </c>
      <c r="H574" s="66">
        <f>Increment_Pivot!H572</f>
        <v>154.93226999999999</v>
      </c>
    </row>
    <row r="575" spans="1:8" x14ac:dyDescent="0.25">
      <c r="A575" s="17" t="str">
        <f>CHOOSE(IF(Increment_Pivot!A573&gt;=1,Increment_Pivot!A573,13),"JAN","FEB","MAR","APR","MAY","JUN","JLY","AUG","SEP","OCT","NOV","DEC","")</f>
        <v/>
      </c>
      <c r="B575" s="10" t="str">
        <f>VLOOKUP(IF(ISTEXT(Increment_Pivot!B573),Increment_Pivot!B573,""),Title_Lookup!$B$3:$C$27,2,0)</f>
        <v/>
      </c>
      <c r="C575" s="6" t="str">
        <f>VLOOKUP(IF(ISTEXT(Increment_Pivot!C573),Increment_Pivot!C573,""),Title_Lookup!$E$4:$F$6,2,1)</f>
        <v/>
      </c>
      <c r="D575" s="13" t="str">
        <f>MID(Increment_Pivot!D573,3,8)</f>
        <v>MOUNTAIN</v>
      </c>
      <c r="E575" s="71"/>
      <c r="F575" s="59">
        <f>Increment_Pivot!F573</f>
        <v>94.46875</v>
      </c>
      <c r="G575" s="59">
        <f>Increment_Pivot!G573</f>
        <v>98.625</v>
      </c>
      <c r="H575" s="60">
        <f>Increment_Pivot!H573</f>
        <v>140.29352</v>
      </c>
    </row>
    <row r="576" spans="1:8" x14ac:dyDescent="0.25">
      <c r="A576" s="17" t="str">
        <f>CHOOSE(IF(Increment_Pivot!A574&gt;=1,Increment_Pivot!A574,13),"JAN","FEB","MAR","APR","MAY","JUN","JLY","AUG","SEP","OCT","NOV","DEC","")</f>
        <v/>
      </c>
      <c r="B576" s="10" t="str">
        <f>VLOOKUP(IF(ISTEXT(Increment_Pivot!B574),Increment_Pivot!B574,""),Title_Lookup!$B$3:$C$27,2,0)</f>
        <v/>
      </c>
      <c r="C576" s="6" t="str">
        <f>VLOOKUP(IF(ISTEXT(Increment_Pivot!C574),Increment_Pivot!C574,""),Title_Lookup!$E$4:$F$6,2,1)</f>
        <v/>
      </c>
      <c r="D576" s="13" t="str">
        <f>MID(Increment_Pivot!D574,3,8)</f>
        <v>DESERT</v>
      </c>
      <c r="E576" s="71"/>
      <c r="F576" s="59">
        <f>Increment_Pivot!F574</f>
        <v>0</v>
      </c>
      <c r="G576" s="59">
        <f>Increment_Pivot!G574</f>
        <v>0</v>
      </c>
      <c r="H576" s="60">
        <f>Increment_Pivot!H574</f>
        <v>0</v>
      </c>
    </row>
    <row r="577" spans="1:8" x14ac:dyDescent="0.25">
      <c r="A577" s="17" t="str">
        <f>CHOOSE(IF(Increment_Pivot!A575&gt;=1,Increment_Pivot!A575,13),"JAN","FEB","MAR","APR","MAY","JUN","JLY","AUG","SEP","OCT","NOV","DEC","")</f>
        <v/>
      </c>
      <c r="B577" s="10" t="str">
        <f>VLOOKUP(IF(ISTEXT(Increment_Pivot!B575),Increment_Pivot!B575,""),Title_Lookup!$B$3:$C$27,2,0)</f>
        <v/>
      </c>
      <c r="C577" s="7" t="str">
        <f>VLOOKUP(IF(ISTEXT(Increment_Pivot!C575),Increment_Pivot!C575,""),Title_Lookup!$E$4:$F$6,2,1)</f>
        <v/>
      </c>
      <c r="D577" s="14" t="str">
        <f>MID(Increment_Pivot!D575,3,8)</f>
        <v>INLAND</v>
      </c>
      <c r="E577" s="72"/>
      <c r="F577" s="63">
        <f>Increment_Pivot!F575</f>
        <v>93.96875</v>
      </c>
      <c r="G577" s="63">
        <f>Increment_Pivot!G575</f>
        <v>93.96875</v>
      </c>
      <c r="H577" s="64">
        <f>Increment_Pivot!H575</f>
        <v>133.74483000000001</v>
      </c>
    </row>
    <row r="578" spans="1:8" x14ac:dyDescent="0.25">
      <c r="A578" s="17" t="str">
        <f>CHOOSE(IF(Increment_Pivot!A576&gt;=1,Increment_Pivot!A576,13),"JAN","FEB","MAR","APR","MAY","JUN","JLY","AUG","SEP","OCT","NOV","DEC","")</f>
        <v/>
      </c>
      <c r="B578" s="10" t="str">
        <f>VLOOKUP(IF(ISTEXT(Increment_Pivot!B576),Increment_Pivot!B576,""),Title_Lookup!$B$3:$C$27,2,0)</f>
        <v/>
      </c>
      <c r="C578" s="6" t="str">
        <f>VLOOKUP(IF(ISTEXT(Increment_Pivot!C576),Increment_Pivot!C576,""),Title_Lookup!$E$4:$F$6,2,1)</f>
        <v>BASIC</v>
      </c>
      <c r="D578" s="13" t="str">
        <f>MID(Increment_Pivot!D576,3,8)</f>
        <v>COASTAL</v>
      </c>
      <c r="E578" s="70">
        <f>Increment_Pivot!E576</f>
        <v>90.441180000000003</v>
      </c>
      <c r="F578" s="65">
        <f>Increment_Pivot!F576</f>
        <v>90.441180000000003</v>
      </c>
      <c r="G578" s="65"/>
      <c r="H578" s="66">
        <f>Increment_Pivot!H576</f>
        <v>146.72771</v>
      </c>
    </row>
    <row r="579" spans="1:8" x14ac:dyDescent="0.25">
      <c r="A579" s="17" t="str">
        <f>CHOOSE(IF(Increment_Pivot!A577&gt;=1,Increment_Pivot!A577,13),"JAN","FEB","MAR","APR","MAY","JUN","JLY","AUG","SEP","OCT","NOV","DEC","")</f>
        <v/>
      </c>
      <c r="B579" s="10" t="str">
        <f>VLOOKUP(IF(ISTEXT(Increment_Pivot!B577),Increment_Pivot!B577,""),Title_Lookup!$B$3:$C$27,2,0)</f>
        <v/>
      </c>
      <c r="C579" s="6" t="str">
        <f>VLOOKUP(IF(ISTEXT(Increment_Pivot!C577),Increment_Pivot!C577,""),Title_Lookup!$E$4:$F$6,2,1)</f>
        <v/>
      </c>
      <c r="D579" s="13" t="str">
        <f>MID(Increment_Pivot!D577,3,8)</f>
        <v>MOUNTAIN</v>
      </c>
      <c r="E579" s="71">
        <f>Increment_Pivot!E577</f>
        <v>93.96875</v>
      </c>
      <c r="F579" s="59">
        <f>Increment_Pivot!F577</f>
        <v>93.96875</v>
      </c>
      <c r="G579" s="59"/>
      <c r="H579" s="60">
        <f>Increment_Pivot!H577</f>
        <v>146.73177000000001</v>
      </c>
    </row>
    <row r="580" spans="1:8" x14ac:dyDescent="0.25">
      <c r="A580" s="17" t="str">
        <f>CHOOSE(IF(Increment_Pivot!A578&gt;=1,Increment_Pivot!A578,13),"JAN","FEB","MAR","APR","MAY","JUN","JLY","AUG","SEP","OCT","NOV","DEC","")</f>
        <v/>
      </c>
      <c r="B580" s="10" t="str">
        <f>VLOOKUP(IF(ISTEXT(Increment_Pivot!B578),Increment_Pivot!B578,""),Title_Lookup!$B$3:$C$27,2,0)</f>
        <v/>
      </c>
      <c r="C580" s="6" t="str">
        <f>VLOOKUP(IF(ISTEXT(Increment_Pivot!C578),Increment_Pivot!C578,""),Title_Lookup!$E$4:$F$6,2,1)</f>
        <v/>
      </c>
      <c r="D580" s="13" t="str">
        <f>MID(Increment_Pivot!D578,3,8)</f>
        <v>DESERT</v>
      </c>
      <c r="E580" s="71">
        <f>Increment_Pivot!E578</f>
        <v>119.59375</v>
      </c>
      <c r="F580" s="59">
        <f>Increment_Pivot!F578</f>
        <v>119.59375</v>
      </c>
      <c r="G580" s="59"/>
      <c r="H580" s="60">
        <f>Increment_Pivot!H578</f>
        <v>368.85563000000002</v>
      </c>
    </row>
    <row r="581" spans="1:8" x14ac:dyDescent="0.25">
      <c r="A581" s="18" t="str">
        <f>CHOOSE(IF(Increment_Pivot!A579&gt;=1,Increment_Pivot!A579,13),"JAN","FEB","MAR","APR","MAY","JUN","JLY","AUG","SEP","OCT","NOV","DEC","")</f>
        <v/>
      </c>
      <c r="B581" s="11" t="str">
        <f>VLOOKUP(IF(ISTEXT(Increment_Pivot!B579),Increment_Pivot!B579,""),Title_Lookup!$B$3:$C$27,2,0)</f>
        <v/>
      </c>
      <c r="C581" s="7" t="str">
        <f>VLOOKUP(IF(ISTEXT(Increment_Pivot!C579),Increment_Pivot!C579,""),Title_Lookup!$E$4:$F$6,2,1)</f>
        <v/>
      </c>
      <c r="D581" s="14" t="str">
        <f>MID(Increment_Pivot!D579,3,8)</f>
        <v>INLAND</v>
      </c>
      <c r="E581" s="72">
        <f>Increment_Pivot!E579</f>
        <v>93.8125</v>
      </c>
      <c r="F581" s="63">
        <f>Increment_Pivot!F579</f>
        <v>93.8125</v>
      </c>
      <c r="G581" s="63"/>
      <c r="H581" s="64">
        <f>Increment_Pivot!H579</f>
        <v>137.31823</v>
      </c>
    </row>
    <row r="582" spans="1:8" x14ac:dyDescent="0.25">
      <c r="A582" s="19" t="str">
        <f>CHOOSE(IF(Increment_Pivot!A580&gt;=1,Increment_Pivot!A580,13),"JAN","FEB","MAR","APR","MAY","JUN","JLY","AUG","SEP","OCT","NOV","DEC","")</f>
        <v>APR</v>
      </c>
      <c r="B582" s="9" t="str">
        <f>VLOOKUP(IF(ISTEXT(Increment_Pivot!B580),Increment_Pivot!B580,""),Title_Lookup!$B$3:$C$27,2,0)</f>
        <v>0 to 25 kWh</v>
      </c>
      <c r="C582" s="58" t="str">
        <f>VLOOKUP(IF(ISTEXT(Increment_Pivot!C580),Increment_Pivot!C580,""),Title_Lookup!$E$4:$F$6,2,1)</f>
        <v>ALL ELECT</v>
      </c>
      <c r="D582" s="12" t="str">
        <f>MID(Increment_Pivot!D580,3,8)</f>
        <v>COASTAL</v>
      </c>
      <c r="E582" s="70"/>
      <c r="F582" s="65">
        <f>Increment_Pivot!F580</f>
        <v>0.28125</v>
      </c>
      <c r="G582" s="65">
        <f>Increment_Pivot!G580</f>
        <v>0.35483999999999999</v>
      </c>
      <c r="H582" s="66">
        <f>Increment_Pivot!H580</f>
        <v>0.10735</v>
      </c>
    </row>
    <row r="583" spans="1:8" x14ac:dyDescent="0.25">
      <c r="A583" s="17" t="str">
        <f>CHOOSE(IF(Increment_Pivot!A581&gt;=1,Increment_Pivot!A581,13),"JAN","FEB","MAR","APR","MAY","JUN","JLY","AUG","SEP","OCT","NOV","DEC","")</f>
        <v/>
      </c>
      <c r="B583" s="10" t="str">
        <f>VLOOKUP(IF(ISTEXT(Increment_Pivot!B581),Increment_Pivot!B581,""),Title_Lookup!$B$3:$C$27,2,0)</f>
        <v/>
      </c>
      <c r="C583" s="6" t="str">
        <f>VLOOKUP(IF(ISTEXT(Increment_Pivot!C581),Increment_Pivot!C581,""),Title_Lookup!$E$4:$F$6,2,1)</f>
        <v/>
      </c>
      <c r="D583" s="13" t="str">
        <f>MID(Increment_Pivot!D581,3,8)</f>
        <v>MOUNTAIN</v>
      </c>
      <c r="E583" s="71"/>
      <c r="F583" s="59">
        <f>Increment_Pivot!F581</f>
        <v>0.3</v>
      </c>
      <c r="G583" s="59">
        <f>Increment_Pivot!G581</f>
        <v>0.36667</v>
      </c>
      <c r="H583" s="60">
        <f>Increment_Pivot!H581</f>
        <v>8.7440000000000004E-2</v>
      </c>
    </row>
    <row r="584" spans="1:8" x14ac:dyDescent="0.25">
      <c r="A584" s="17" t="str">
        <f>CHOOSE(IF(Increment_Pivot!A582&gt;=1,Increment_Pivot!A582,13),"JAN","FEB","MAR","APR","MAY","JUN","JLY","AUG","SEP","OCT","NOV","DEC","")</f>
        <v/>
      </c>
      <c r="B584" s="10" t="str">
        <f>VLOOKUP(IF(ISTEXT(Increment_Pivot!B582),Increment_Pivot!B582,""),Title_Lookup!$B$3:$C$27,2,0)</f>
        <v/>
      </c>
      <c r="C584" s="6" t="str">
        <f>VLOOKUP(IF(ISTEXT(Increment_Pivot!C582),Increment_Pivot!C582,""),Title_Lookup!$E$4:$F$6,2,1)</f>
        <v/>
      </c>
      <c r="D584" s="13" t="str">
        <f>MID(Increment_Pivot!D582,3,8)</f>
        <v>DESERT</v>
      </c>
      <c r="E584" s="71"/>
      <c r="F584" s="59">
        <f>Increment_Pivot!F582</f>
        <v>0.3</v>
      </c>
      <c r="G584" s="59">
        <f>Increment_Pivot!G582</f>
        <v>0.375</v>
      </c>
      <c r="H584" s="60">
        <f>Increment_Pivot!H582</f>
        <v>8.9539999999999995E-2</v>
      </c>
    </row>
    <row r="585" spans="1:8" x14ac:dyDescent="0.25">
      <c r="A585" s="17" t="str">
        <f>CHOOSE(IF(Increment_Pivot!A583&gt;=1,Increment_Pivot!A583,13),"JAN","FEB","MAR","APR","MAY","JUN","JLY","AUG","SEP","OCT","NOV","DEC","")</f>
        <v/>
      </c>
      <c r="B585" s="10" t="str">
        <f>VLOOKUP(IF(ISTEXT(Increment_Pivot!B583),Increment_Pivot!B583,""),Title_Lookup!$B$3:$C$27,2,0)</f>
        <v/>
      </c>
      <c r="C585" s="7" t="str">
        <f>VLOOKUP(IF(ISTEXT(Increment_Pivot!C583),Increment_Pivot!C583,""),Title_Lookup!$E$4:$F$6,2,1)</f>
        <v/>
      </c>
      <c r="D585" s="14" t="str">
        <f>MID(Increment_Pivot!D583,3,8)</f>
        <v>INLAND</v>
      </c>
      <c r="E585" s="72"/>
      <c r="F585" s="63">
        <f>Increment_Pivot!F583</f>
        <v>0.29032000000000002</v>
      </c>
      <c r="G585" s="63">
        <f>Increment_Pivot!G583</f>
        <v>0.36667</v>
      </c>
      <c r="H585" s="64">
        <f>Increment_Pivot!H583</f>
        <v>4.0750000000000001E-2</v>
      </c>
    </row>
    <row r="586" spans="1:8" x14ac:dyDescent="0.25">
      <c r="A586" s="17" t="str">
        <f>CHOOSE(IF(Increment_Pivot!A584&gt;=1,Increment_Pivot!A584,13),"JAN","FEB","MAR","APR","MAY","JUN","JLY","AUG","SEP","OCT","NOV","DEC","")</f>
        <v/>
      </c>
      <c r="B586" s="10" t="str">
        <f>VLOOKUP(IF(ISTEXT(Increment_Pivot!B584),Increment_Pivot!B584,""),Title_Lookup!$B$3:$C$27,2,0)</f>
        <v/>
      </c>
      <c r="C586" s="6" t="str">
        <f>VLOOKUP(IF(ISTEXT(Increment_Pivot!C584),Increment_Pivot!C584,""),Title_Lookup!$E$4:$F$6,2,1)</f>
        <v>BASIC</v>
      </c>
      <c r="D586" s="13" t="str">
        <f>MID(Increment_Pivot!D584,3,8)</f>
        <v>COASTAL</v>
      </c>
      <c r="E586" s="70">
        <f>Increment_Pivot!E584</f>
        <v>0.2</v>
      </c>
      <c r="F586" s="65">
        <f>Increment_Pivot!F584</f>
        <v>0.26667000000000002</v>
      </c>
      <c r="G586" s="65"/>
      <c r="H586" s="66">
        <f>Increment_Pivot!H584</f>
        <v>0.10414</v>
      </c>
    </row>
    <row r="587" spans="1:8" x14ac:dyDescent="0.25">
      <c r="A587" s="17" t="str">
        <f>CHOOSE(IF(Increment_Pivot!A585&gt;=1,Increment_Pivot!A585,13),"JAN","FEB","MAR","APR","MAY","JUN","JLY","AUG","SEP","OCT","NOV","DEC","")</f>
        <v/>
      </c>
      <c r="B587" s="10" t="str">
        <f>VLOOKUP(IF(ISTEXT(Increment_Pivot!B585),Increment_Pivot!B585,""),Title_Lookup!$B$3:$C$27,2,0)</f>
        <v/>
      </c>
      <c r="C587" s="6" t="str">
        <f>VLOOKUP(IF(ISTEXT(Increment_Pivot!C585),Increment_Pivot!C585,""),Title_Lookup!$E$4:$F$6,2,1)</f>
        <v/>
      </c>
      <c r="D587" s="13" t="str">
        <f>MID(Increment_Pivot!D585,3,8)</f>
        <v>MOUNTAIN</v>
      </c>
      <c r="E587" s="71">
        <f>Increment_Pivot!E585</f>
        <v>0.24138000000000001</v>
      </c>
      <c r="F587" s="59">
        <f>Increment_Pivot!F585</f>
        <v>0.3</v>
      </c>
      <c r="G587" s="59"/>
      <c r="H587" s="60">
        <f>Increment_Pivot!H585</f>
        <v>0.10712000000000001</v>
      </c>
    </row>
    <row r="588" spans="1:8" x14ac:dyDescent="0.25">
      <c r="A588" s="17" t="str">
        <f>CHOOSE(IF(Increment_Pivot!A586&gt;=1,Increment_Pivot!A586,13),"JAN","FEB","MAR","APR","MAY","JUN","JLY","AUG","SEP","OCT","NOV","DEC","")</f>
        <v/>
      </c>
      <c r="B588" s="10" t="str">
        <f>VLOOKUP(IF(ISTEXT(Increment_Pivot!B586),Increment_Pivot!B586,""),Title_Lookup!$B$3:$C$27,2,0)</f>
        <v/>
      </c>
      <c r="C588" s="6" t="str">
        <f>VLOOKUP(IF(ISTEXT(Increment_Pivot!C586),Increment_Pivot!C586,""),Title_Lookup!$E$4:$F$6,2,1)</f>
        <v/>
      </c>
      <c r="D588" s="13" t="str">
        <f>MID(Increment_Pivot!D586,3,8)</f>
        <v>DESERT</v>
      </c>
      <c r="E588" s="71">
        <f>Increment_Pivot!E586</f>
        <v>0.15625</v>
      </c>
      <c r="F588" s="59">
        <f>Increment_Pivot!F586</f>
        <v>0.2</v>
      </c>
      <c r="G588" s="59"/>
      <c r="H588" s="60">
        <f>Increment_Pivot!H586</f>
        <v>4.1230000000000003E-2</v>
      </c>
    </row>
    <row r="589" spans="1:8" x14ac:dyDescent="0.25">
      <c r="A589" s="17" t="str">
        <f>CHOOSE(IF(Increment_Pivot!A587&gt;=1,Increment_Pivot!A587,13),"JAN","FEB","MAR","APR","MAY","JUN","JLY","AUG","SEP","OCT","NOV","DEC","")</f>
        <v/>
      </c>
      <c r="B589" s="11" t="str">
        <f>VLOOKUP(IF(ISTEXT(Increment_Pivot!B587),Increment_Pivot!B587,""),Title_Lookup!$B$3:$C$27,2,0)</f>
        <v/>
      </c>
      <c r="C589" s="7" t="str">
        <f>VLOOKUP(IF(ISTEXT(Increment_Pivot!C587),Increment_Pivot!C587,""),Title_Lookup!$E$4:$F$6,2,1)</f>
        <v/>
      </c>
      <c r="D589" s="14" t="str">
        <f>MID(Increment_Pivot!D587,3,8)</f>
        <v>INLAND</v>
      </c>
      <c r="E589" s="72">
        <f>Increment_Pivot!E587</f>
        <v>0.2069</v>
      </c>
      <c r="F589" s="63">
        <f>Increment_Pivot!F587</f>
        <v>0.26667000000000002</v>
      </c>
      <c r="G589" s="63"/>
      <c r="H589" s="64">
        <f>Increment_Pivot!H587</f>
        <v>6.2260000000000003E-2</v>
      </c>
    </row>
    <row r="590" spans="1:8" x14ac:dyDescent="0.25">
      <c r="A590" s="17" t="str">
        <f>CHOOSE(IF(Increment_Pivot!A588&gt;=1,Increment_Pivot!A588,13),"JAN","FEB","MAR","APR","MAY","JUN","JLY","AUG","SEP","OCT","NOV","DEC","")</f>
        <v/>
      </c>
      <c r="B590" s="9" t="str">
        <f>VLOOKUP(IF(ISTEXT(Increment_Pivot!B588),Increment_Pivot!B588,""),Title_Lookup!$B$3:$C$27,2,0)</f>
        <v>25 to 50 kWh</v>
      </c>
      <c r="C590" s="58" t="str">
        <f>VLOOKUP(IF(ISTEXT(Increment_Pivot!C588),Increment_Pivot!C588,""),Title_Lookup!$E$4:$F$6,2,1)</f>
        <v>ALL ELECT</v>
      </c>
      <c r="D590" s="12" t="str">
        <f>MID(Increment_Pivot!D588,3,8)</f>
        <v>COASTAL</v>
      </c>
      <c r="E590" s="70"/>
      <c r="F590" s="65">
        <f>Increment_Pivot!F588</f>
        <v>0.78125</v>
      </c>
      <c r="G590" s="65">
        <f>Increment_Pivot!G588</f>
        <v>0.90908999999999995</v>
      </c>
      <c r="H590" s="66">
        <f>Increment_Pivot!H588</f>
        <v>1.2929900000000001</v>
      </c>
    </row>
    <row r="591" spans="1:8" x14ac:dyDescent="0.25">
      <c r="A591" s="17" t="str">
        <f>CHOOSE(IF(Increment_Pivot!A589&gt;=1,Increment_Pivot!A589,13),"JAN","FEB","MAR","APR","MAY","JUN","JLY","AUG","SEP","OCT","NOV","DEC","")</f>
        <v/>
      </c>
      <c r="B591" s="10" t="str">
        <f>VLOOKUP(IF(ISTEXT(Increment_Pivot!B589),Increment_Pivot!B589,""),Title_Lookup!$B$3:$C$27,2,0)</f>
        <v/>
      </c>
      <c r="C591" s="6" t="str">
        <f>VLOOKUP(IF(ISTEXT(Increment_Pivot!C589),Increment_Pivot!C589,""),Title_Lookup!$E$4:$F$6,2,1)</f>
        <v/>
      </c>
      <c r="D591" s="13" t="str">
        <f>MID(Increment_Pivot!D589,3,8)</f>
        <v>MOUNTAIN</v>
      </c>
      <c r="E591" s="71"/>
      <c r="F591" s="59">
        <f>Increment_Pivot!F589</f>
        <v>0.78125</v>
      </c>
      <c r="G591" s="59">
        <f>Increment_Pivot!G589</f>
        <v>0.86207000000000011</v>
      </c>
      <c r="H591" s="60">
        <f>Increment_Pivot!H589</f>
        <v>1.2302999999999999</v>
      </c>
    </row>
    <row r="592" spans="1:8" x14ac:dyDescent="0.25">
      <c r="A592" s="17" t="str">
        <f>CHOOSE(IF(Increment_Pivot!A590&gt;=1,Increment_Pivot!A590,13),"JAN","FEB","MAR","APR","MAY","JUN","JLY","AUG","SEP","OCT","NOV","DEC","")</f>
        <v/>
      </c>
      <c r="B592" s="10" t="str">
        <f>VLOOKUP(IF(ISTEXT(Increment_Pivot!B590),Increment_Pivot!B590,""),Title_Lookup!$B$3:$C$27,2,0)</f>
        <v/>
      </c>
      <c r="C592" s="6" t="str">
        <f>VLOOKUP(IF(ISTEXT(Increment_Pivot!C590),Increment_Pivot!C590,""),Title_Lookup!$E$4:$F$6,2,1)</f>
        <v/>
      </c>
      <c r="D592" s="13" t="str">
        <f>MID(Increment_Pivot!D590,3,8)</f>
        <v>DESERT</v>
      </c>
      <c r="E592" s="71"/>
      <c r="F592" s="59">
        <f>Increment_Pivot!F590</f>
        <v>0.78125</v>
      </c>
      <c r="G592" s="59">
        <f>Increment_Pivot!G590</f>
        <v>0.875</v>
      </c>
      <c r="H592" s="60">
        <f>Increment_Pivot!H590</f>
        <v>1.25743</v>
      </c>
    </row>
    <row r="593" spans="1:8" x14ac:dyDescent="0.25">
      <c r="A593" s="17" t="str">
        <f>CHOOSE(IF(Increment_Pivot!A591&gt;=1,Increment_Pivot!A591,13),"JAN","FEB","MAR","APR","MAY","JUN","JLY","AUG","SEP","OCT","NOV","DEC","")</f>
        <v/>
      </c>
      <c r="B593" s="10" t="str">
        <f>VLOOKUP(IF(ISTEXT(Increment_Pivot!B591),Increment_Pivot!B591,""),Title_Lookup!$B$3:$C$27,2,0)</f>
        <v/>
      </c>
      <c r="C593" s="7" t="str">
        <f>VLOOKUP(IF(ISTEXT(Increment_Pivot!C591),Increment_Pivot!C591,""),Title_Lookup!$E$4:$F$6,2,1)</f>
        <v/>
      </c>
      <c r="D593" s="14" t="str">
        <f>MID(Increment_Pivot!D591,3,8)</f>
        <v>INLAND</v>
      </c>
      <c r="E593" s="72"/>
      <c r="F593" s="63">
        <f>Increment_Pivot!F591</f>
        <v>0.78125</v>
      </c>
      <c r="G593" s="63">
        <f>Increment_Pivot!G591</f>
        <v>0.89654999999999996</v>
      </c>
      <c r="H593" s="64">
        <f>Increment_Pivot!H591</f>
        <v>1.262</v>
      </c>
    </row>
    <row r="594" spans="1:8" x14ac:dyDescent="0.25">
      <c r="A594" s="17" t="str">
        <f>CHOOSE(IF(Increment_Pivot!A592&gt;=1,Increment_Pivot!A592,13),"JAN","FEB","MAR","APR","MAY","JUN","JLY","AUG","SEP","OCT","NOV","DEC","")</f>
        <v/>
      </c>
      <c r="B594" s="10" t="str">
        <f>VLOOKUP(IF(ISTEXT(Increment_Pivot!B592),Increment_Pivot!B592,""),Title_Lookup!$B$3:$C$27,2,0)</f>
        <v/>
      </c>
      <c r="C594" s="6" t="str">
        <f>VLOOKUP(IF(ISTEXT(Increment_Pivot!C592),Increment_Pivot!C592,""),Title_Lookup!$E$4:$F$6,2,1)</f>
        <v>BASIC</v>
      </c>
      <c r="D594" s="13" t="str">
        <f>MID(Increment_Pivot!D592,3,8)</f>
        <v>COASTAL</v>
      </c>
      <c r="E594" s="70">
        <f>Increment_Pivot!E592</f>
        <v>0.75758000000000003</v>
      </c>
      <c r="F594" s="65">
        <f>Increment_Pivot!F592</f>
        <v>0.75758000000000003</v>
      </c>
      <c r="G594" s="65"/>
      <c r="H594" s="66">
        <f>Increment_Pivot!H592</f>
        <v>1.24451</v>
      </c>
    </row>
    <row r="595" spans="1:8" x14ac:dyDescent="0.25">
      <c r="A595" s="17" t="str">
        <f>CHOOSE(IF(Increment_Pivot!A593&gt;=1,Increment_Pivot!A593,13),"JAN","FEB","MAR","APR","MAY","JUN","JLY","AUG","SEP","OCT","NOV","DEC","")</f>
        <v/>
      </c>
      <c r="B595" s="10" t="str">
        <f>VLOOKUP(IF(ISTEXT(Increment_Pivot!B593),Increment_Pivot!B593,""),Title_Lookup!$B$3:$C$27,2,0)</f>
        <v/>
      </c>
      <c r="C595" s="6" t="str">
        <f>VLOOKUP(IF(ISTEXT(Increment_Pivot!C593),Increment_Pivot!C593,""),Title_Lookup!$E$4:$F$6,2,1)</f>
        <v/>
      </c>
      <c r="D595" s="13" t="str">
        <f>MID(Increment_Pivot!D593,3,8)</f>
        <v>MOUNTAIN</v>
      </c>
      <c r="E595" s="71">
        <f>Increment_Pivot!E593</f>
        <v>0.78125</v>
      </c>
      <c r="F595" s="59">
        <f>Increment_Pivot!F593</f>
        <v>0.78125</v>
      </c>
      <c r="G595" s="59"/>
      <c r="H595" s="60">
        <f>Increment_Pivot!H593</f>
        <v>1.21384</v>
      </c>
    </row>
    <row r="596" spans="1:8" x14ac:dyDescent="0.25">
      <c r="A596" s="17" t="str">
        <f>CHOOSE(IF(Increment_Pivot!A594&gt;=1,Increment_Pivot!A594,13),"JAN","FEB","MAR","APR","MAY","JUN","JLY","AUG","SEP","OCT","NOV","DEC","")</f>
        <v/>
      </c>
      <c r="B596" s="10" t="str">
        <f>VLOOKUP(IF(ISTEXT(Increment_Pivot!B594),Increment_Pivot!B594,""),Title_Lookup!$B$3:$C$27,2,0)</f>
        <v/>
      </c>
      <c r="C596" s="6" t="str">
        <f>VLOOKUP(IF(ISTEXT(Increment_Pivot!C594),Increment_Pivot!C594,""),Title_Lookup!$E$4:$F$6,2,1)</f>
        <v/>
      </c>
      <c r="D596" s="13" t="str">
        <f>MID(Increment_Pivot!D594,3,8)</f>
        <v>DESERT</v>
      </c>
      <c r="E596" s="71">
        <f>Increment_Pivot!E594</f>
        <v>0.86207000000000011</v>
      </c>
      <c r="F596" s="59">
        <f>Increment_Pivot!F594</f>
        <v>0.86207000000000011</v>
      </c>
      <c r="G596" s="59"/>
      <c r="H596" s="60">
        <f>Increment_Pivot!H594</f>
        <v>1.27207</v>
      </c>
    </row>
    <row r="597" spans="1:8" x14ac:dyDescent="0.25">
      <c r="A597" s="17" t="str">
        <f>CHOOSE(IF(Increment_Pivot!A595&gt;=1,Increment_Pivot!A595,13),"JAN","FEB","MAR","APR","MAY","JUN","JLY","AUG","SEP","OCT","NOV","DEC","")</f>
        <v/>
      </c>
      <c r="B597" s="11" t="str">
        <f>VLOOKUP(IF(ISTEXT(Increment_Pivot!B595),Increment_Pivot!B595,""),Title_Lookup!$B$3:$C$27,2,0)</f>
        <v/>
      </c>
      <c r="C597" s="7" t="str">
        <f>VLOOKUP(IF(ISTEXT(Increment_Pivot!C595),Increment_Pivot!C595,""),Title_Lookup!$E$4:$F$6,2,1)</f>
        <v/>
      </c>
      <c r="D597" s="14" t="str">
        <f>MID(Increment_Pivot!D595,3,8)</f>
        <v>INLAND</v>
      </c>
      <c r="E597" s="72">
        <f>Increment_Pivot!E595</f>
        <v>0.75758000000000003</v>
      </c>
      <c r="F597" s="63">
        <f>Increment_Pivot!F595</f>
        <v>0.75758000000000003</v>
      </c>
      <c r="G597" s="63"/>
      <c r="H597" s="64">
        <f>Increment_Pivot!H595</f>
        <v>1.24248</v>
      </c>
    </row>
    <row r="598" spans="1:8" x14ac:dyDescent="0.25">
      <c r="A598" s="17" t="str">
        <f>CHOOSE(IF(Increment_Pivot!A596&gt;=1,Increment_Pivot!A596,13),"JAN","FEB","MAR","APR","MAY","JUN","JLY","AUG","SEP","OCT","NOV","DEC","")</f>
        <v/>
      </c>
      <c r="B598" s="9" t="str">
        <f>VLOOKUP(IF(ISTEXT(Increment_Pivot!B596),Increment_Pivot!B596,""),Title_Lookup!$B$3:$C$27,2,0)</f>
        <v>50 to 75 kWh</v>
      </c>
      <c r="C598" s="58" t="str">
        <f>VLOOKUP(IF(ISTEXT(Increment_Pivot!C596),Increment_Pivot!C596,""),Title_Lookup!$E$4:$F$6,2,1)</f>
        <v>ALL ELECT</v>
      </c>
      <c r="D598" s="12" t="str">
        <f>MID(Increment_Pivot!D596,3,8)</f>
        <v>COASTAL</v>
      </c>
      <c r="E598" s="70"/>
      <c r="F598" s="65">
        <f>Increment_Pivot!F596</f>
        <v>1.51515</v>
      </c>
      <c r="G598" s="65">
        <f>Increment_Pivot!G596</f>
        <v>1.51515</v>
      </c>
      <c r="H598" s="66">
        <f>Increment_Pivot!H596</f>
        <v>2.10846</v>
      </c>
    </row>
    <row r="599" spans="1:8" x14ac:dyDescent="0.25">
      <c r="A599" s="17" t="str">
        <f>CHOOSE(IF(Increment_Pivot!A597&gt;=1,Increment_Pivot!A597,13),"JAN","FEB","MAR","APR","MAY","JUN","JLY","AUG","SEP","OCT","NOV","DEC","")</f>
        <v/>
      </c>
      <c r="B599" s="10" t="str">
        <f>VLOOKUP(IF(ISTEXT(Increment_Pivot!B597),Increment_Pivot!B597,""),Title_Lookup!$B$3:$C$27,2,0)</f>
        <v/>
      </c>
      <c r="C599" s="6" t="str">
        <f>VLOOKUP(IF(ISTEXT(Increment_Pivot!C597),Increment_Pivot!C597,""),Title_Lookup!$E$4:$F$6,2,1)</f>
        <v/>
      </c>
      <c r="D599" s="13" t="str">
        <f>MID(Increment_Pivot!D597,3,8)</f>
        <v>MOUNTAIN</v>
      </c>
      <c r="E599" s="71"/>
      <c r="F599" s="59">
        <f>Increment_Pivot!F597</f>
        <v>1.5625</v>
      </c>
      <c r="G599" s="59">
        <f>Increment_Pivot!G597</f>
        <v>1.5625</v>
      </c>
      <c r="H599" s="60">
        <f>Increment_Pivot!H597</f>
        <v>2.05762</v>
      </c>
    </row>
    <row r="600" spans="1:8" x14ac:dyDescent="0.25">
      <c r="A600" s="17" t="str">
        <f>CHOOSE(IF(Increment_Pivot!A598&gt;=1,Increment_Pivot!A598,13),"JAN","FEB","MAR","APR","MAY","JUN","JLY","AUG","SEP","OCT","NOV","DEC","")</f>
        <v/>
      </c>
      <c r="B600" s="10" t="str">
        <f>VLOOKUP(IF(ISTEXT(Increment_Pivot!B598),Increment_Pivot!B598,""),Title_Lookup!$B$3:$C$27,2,0)</f>
        <v/>
      </c>
      <c r="C600" s="6" t="str">
        <f>VLOOKUP(IF(ISTEXT(Increment_Pivot!C598),Increment_Pivot!C598,""),Title_Lookup!$E$4:$F$6,2,1)</f>
        <v/>
      </c>
      <c r="D600" s="13" t="str">
        <f>MID(Increment_Pivot!D598,3,8)</f>
        <v>DESERT</v>
      </c>
      <c r="E600" s="71"/>
      <c r="F600" s="59">
        <f>Increment_Pivot!F598</f>
        <v>1.625</v>
      </c>
      <c r="G600" s="59">
        <f>Increment_Pivot!G598</f>
        <v>1.625</v>
      </c>
      <c r="H600" s="60">
        <f>Increment_Pivot!H598</f>
        <v>2.05063</v>
      </c>
    </row>
    <row r="601" spans="1:8" x14ac:dyDescent="0.25">
      <c r="A601" s="17" t="str">
        <f>CHOOSE(IF(Increment_Pivot!A599&gt;=1,Increment_Pivot!A599,13),"JAN","FEB","MAR","APR","MAY","JUN","JLY","AUG","SEP","OCT","NOV","DEC","")</f>
        <v/>
      </c>
      <c r="B601" s="10" t="str">
        <f>VLOOKUP(IF(ISTEXT(Increment_Pivot!B599),Increment_Pivot!B599,""),Title_Lookup!$B$3:$C$27,2,0)</f>
        <v/>
      </c>
      <c r="C601" s="7" t="str">
        <f>VLOOKUP(IF(ISTEXT(Increment_Pivot!C599),Increment_Pivot!C599,""),Title_Lookup!$E$4:$F$6,2,1)</f>
        <v/>
      </c>
      <c r="D601" s="14" t="str">
        <f>MID(Increment_Pivot!D599,3,8)</f>
        <v>INLAND</v>
      </c>
      <c r="E601" s="72"/>
      <c r="F601" s="63">
        <f>Increment_Pivot!F599</f>
        <v>1.5625</v>
      </c>
      <c r="G601" s="63">
        <f>Increment_Pivot!G599</f>
        <v>1.5625</v>
      </c>
      <c r="H601" s="64">
        <f>Increment_Pivot!H599</f>
        <v>2.1187</v>
      </c>
    </row>
    <row r="602" spans="1:8" x14ac:dyDescent="0.25">
      <c r="A602" s="17" t="str">
        <f>CHOOSE(IF(Increment_Pivot!A600&gt;=1,Increment_Pivot!A600,13),"JAN","FEB","MAR","APR","MAY","JUN","JLY","AUG","SEP","OCT","NOV","DEC","")</f>
        <v/>
      </c>
      <c r="B602" s="10" t="str">
        <f>VLOOKUP(IF(ISTEXT(Increment_Pivot!B600),Increment_Pivot!B600,""),Title_Lookup!$B$3:$C$27,2,0)</f>
        <v/>
      </c>
      <c r="C602" s="6" t="str">
        <f>VLOOKUP(IF(ISTEXT(Increment_Pivot!C600),Increment_Pivot!C600,""),Title_Lookup!$E$4:$F$6,2,1)</f>
        <v>BASIC</v>
      </c>
      <c r="D602" s="13" t="str">
        <f>MID(Increment_Pivot!D600,3,8)</f>
        <v>COASTAL</v>
      </c>
      <c r="E602" s="70">
        <f>Increment_Pivot!E600</f>
        <v>1.51515</v>
      </c>
      <c r="F602" s="65">
        <f>Increment_Pivot!F600</f>
        <v>1.51515</v>
      </c>
      <c r="G602" s="65"/>
      <c r="H602" s="66">
        <f>Increment_Pivot!H600</f>
        <v>2.0836199999999998</v>
      </c>
    </row>
    <row r="603" spans="1:8" x14ac:dyDescent="0.25">
      <c r="A603" s="17" t="str">
        <f>CHOOSE(IF(Increment_Pivot!A601&gt;=1,Increment_Pivot!A601,13),"JAN","FEB","MAR","APR","MAY","JUN","JLY","AUG","SEP","OCT","NOV","DEC","")</f>
        <v/>
      </c>
      <c r="B603" s="10" t="str">
        <f>VLOOKUP(IF(ISTEXT(Increment_Pivot!B601),Increment_Pivot!B601,""),Title_Lookup!$B$3:$C$27,2,0)</f>
        <v/>
      </c>
      <c r="C603" s="6" t="str">
        <f>VLOOKUP(IF(ISTEXT(Increment_Pivot!C601),Increment_Pivot!C601,""),Title_Lookup!$E$4:$F$6,2,1)</f>
        <v/>
      </c>
      <c r="D603" s="13" t="str">
        <f>MID(Increment_Pivot!D601,3,8)</f>
        <v>MOUNTAIN</v>
      </c>
      <c r="E603" s="71">
        <f>Increment_Pivot!E601</f>
        <v>1.5625</v>
      </c>
      <c r="F603" s="59">
        <f>Increment_Pivot!F601</f>
        <v>1.5625</v>
      </c>
      <c r="G603" s="59"/>
      <c r="H603" s="60">
        <f>Increment_Pivot!H601</f>
        <v>2.0370200000000001</v>
      </c>
    </row>
    <row r="604" spans="1:8" x14ac:dyDescent="0.25">
      <c r="A604" s="17" t="str">
        <f>CHOOSE(IF(Increment_Pivot!A602&gt;=1,Increment_Pivot!A602,13),"JAN","FEB","MAR","APR","MAY","JUN","JLY","AUG","SEP","OCT","NOV","DEC","")</f>
        <v/>
      </c>
      <c r="B604" s="10" t="str">
        <f>VLOOKUP(IF(ISTEXT(Increment_Pivot!B602),Increment_Pivot!B602,""),Title_Lookup!$B$3:$C$27,2,0)</f>
        <v/>
      </c>
      <c r="C604" s="6" t="str">
        <f>VLOOKUP(IF(ISTEXT(Increment_Pivot!C602),Increment_Pivot!C602,""),Title_Lookup!$E$4:$F$6,2,1)</f>
        <v/>
      </c>
      <c r="D604" s="13" t="str">
        <f>MID(Increment_Pivot!D602,3,8)</f>
        <v>DESERT</v>
      </c>
      <c r="E604" s="71">
        <f>Increment_Pivot!E602</f>
        <v>1.59375</v>
      </c>
      <c r="F604" s="59">
        <f>Increment_Pivot!F602</f>
        <v>1.59375</v>
      </c>
      <c r="G604" s="59"/>
      <c r="H604" s="60">
        <f>Increment_Pivot!H602</f>
        <v>2.11205</v>
      </c>
    </row>
    <row r="605" spans="1:8" x14ac:dyDescent="0.25">
      <c r="A605" s="17" t="str">
        <f>CHOOSE(IF(Increment_Pivot!A603&gt;=1,Increment_Pivot!A603,13),"JAN","FEB","MAR","APR","MAY","JUN","JLY","AUG","SEP","OCT","NOV","DEC","")</f>
        <v/>
      </c>
      <c r="B605" s="11" t="str">
        <f>VLOOKUP(IF(ISTEXT(Increment_Pivot!B603),Increment_Pivot!B603,""),Title_Lookup!$B$3:$C$27,2,0)</f>
        <v/>
      </c>
      <c r="C605" s="7" t="str">
        <f>VLOOKUP(IF(ISTEXT(Increment_Pivot!C603),Increment_Pivot!C603,""),Title_Lookup!$E$4:$F$6,2,1)</f>
        <v/>
      </c>
      <c r="D605" s="14" t="str">
        <f>MID(Increment_Pivot!D603,3,8)</f>
        <v>INLAND</v>
      </c>
      <c r="E605" s="72">
        <f>Increment_Pivot!E603</f>
        <v>1.54545</v>
      </c>
      <c r="F605" s="63">
        <f>Increment_Pivot!F603</f>
        <v>1.54545</v>
      </c>
      <c r="G605" s="63"/>
      <c r="H605" s="64">
        <f>Increment_Pivot!H603</f>
        <v>2.0838199999999998</v>
      </c>
    </row>
    <row r="606" spans="1:8" x14ac:dyDescent="0.25">
      <c r="A606" s="17" t="str">
        <f>CHOOSE(IF(Increment_Pivot!A604&gt;=1,Increment_Pivot!A604,13),"JAN","FEB","MAR","APR","MAY","JUN","JLY","AUG","SEP","OCT","NOV","DEC","")</f>
        <v/>
      </c>
      <c r="B606" s="9" t="str">
        <f>VLOOKUP(IF(ISTEXT(Increment_Pivot!B604),Increment_Pivot!B604,""),Title_Lookup!$B$3:$C$27,2,0)</f>
        <v>75 to 100 kWh</v>
      </c>
      <c r="C606" s="58" t="str">
        <f>VLOOKUP(IF(ISTEXT(Increment_Pivot!C604),Increment_Pivot!C604,""),Title_Lookup!$E$4:$F$6,2,1)</f>
        <v>ALL ELECT</v>
      </c>
      <c r="D606" s="12" t="str">
        <f>MID(Increment_Pivot!D604,3,8)</f>
        <v>COASTAL</v>
      </c>
      <c r="E606" s="70"/>
      <c r="F606" s="65">
        <f>Increment_Pivot!F604</f>
        <v>2.2727300000000001</v>
      </c>
      <c r="G606" s="65">
        <f>Increment_Pivot!G604</f>
        <v>2.2727300000000001</v>
      </c>
      <c r="H606" s="66">
        <f>Increment_Pivot!H604</f>
        <v>2.9253999999999998</v>
      </c>
    </row>
    <row r="607" spans="1:8" x14ac:dyDescent="0.25">
      <c r="A607" s="17" t="str">
        <f>CHOOSE(IF(Increment_Pivot!A605&gt;=1,Increment_Pivot!A605,13),"JAN","FEB","MAR","APR","MAY","JUN","JLY","AUG","SEP","OCT","NOV","DEC","")</f>
        <v/>
      </c>
      <c r="B607" s="10" t="str">
        <f>VLOOKUP(IF(ISTEXT(Increment_Pivot!B605),Increment_Pivot!B605,""),Title_Lookup!$B$3:$C$27,2,0)</f>
        <v/>
      </c>
      <c r="C607" s="6" t="str">
        <f>VLOOKUP(IF(ISTEXT(Increment_Pivot!C605),Increment_Pivot!C605,""),Title_Lookup!$E$4:$F$6,2,1)</f>
        <v/>
      </c>
      <c r="D607" s="13" t="str">
        <f>MID(Increment_Pivot!D605,3,8)</f>
        <v>MOUNTAIN</v>
      </c>
      <c r="E607" s="71"/>
      <c r="F607" s="59">
        <f>Increment_Pivot!F605</f>
        <v>2.34375</v>
      </c>
      <c r="G607" s="59">
        <f>Increment_Pivot!G605</f>
        <v>2.34375</v>
      </c>
      <c r="H607" s="60">
        <f>Increment_Pivot!H605</f>
        <v>2.8957099999999998</v>
      </c>
    </row>
    <row r="608" spans="1:8" x14ac:dyDescent="0.25">
      <c r="A608" s="17" t="str">
        <f>CHOOSE(IF(Increment_Pivot!A606&gt;=1,Increment_Pivot!A606,13),"JAN","FEB","MAR","APR","MAY","JUN","JLY","AUG","SEP","OCT","NOV","DEC","")</f>
        <v/>
      </c>
      <c r="B608" s="10" t="str">
        <f>VLOOKUP(IF(ISTEXT(Increment_Pivot!B606),Increment_Pivot!B606,""),Title_Lookup!$B$3:$C$27,2,0)</f>
        <v/>
      </c>
      <c r="C608" s="6" t="str">
        <f>VLOOKUP(IF(ISTEXT(Increment_Pivot!C606),Increment_Pivot!C606,""),Title_Lookup!$E$4:$F$6,2,1)</f>
        <v/>
      </c>
      <c r="D608" s="13" t="str">
        <f>MID(Increment_Pivot!D606,3,8)</f>
        <v>DESERT</v>
      </c>
      <c r="E608" s="71"/>
      <c r="F608" s="59">
        <f>Increment_Pivot!F606</f>
        <v>2.34375</v>
      </c>
      <c r="G608" s="59">
        <f>Increment_Pivot!G606</f>
        <v>2.34375</v>
      </c>
      <c r="H608" s="60">
        <f>Increment_Pivot!H606</f>
        <v>2.9621300000000002</v>
      </c>
    </row>
    <row r="609" spans="1:8" x14ac:dyDescent="0.25">
      <c r="A609" s="17" t="str">
        <f>CHOOSE(IF(Increment_Pivot!A607&gt;=1,Increment_Pivot!A607,13),"JAN","FEB","MAR","APR","MAY","JUN","JLY","AUG","SEP","OCT","NOV","DEC","")</f>
        <v/>
      </c>
      <c r="B609" s="10" t="str">
        <f>VLOOKUP(IF(ISTEXT(Increment_Pivot!B607),Increment_Pivot!B607,""),Title_Lookup!$B$3:$C$27,2,0)</f>
        <v/>
      </c>
      <c r="C609" s="7" t="str">
        <f>VLOOKUP(IF(ISTEXT(Increment_Pivot!C607),Increment_Pivot!C607,""),Title_Lookup!$E$4:$F$6,2,1)</f>
        <v/>
      </c>
      <c r="D609" s="14" t="str">
        <f>MID(Increment_Pivot!D607,3,8)</f>
        <v>INLAND</v>
      </c>
      <c r="E609" s="72"/>
      <c r="F609" s="63">
        <f>Increment_Pivot!F607</f>
        <v>2.34375</v>
      </c>
      <c r="G609" s="63">
        <f>Increment_Pivot!G607</f>
        <v>2.34375</v>
      </c>
      <c r="H609" s="64">
        <f>Increment_Pivot!H607</f>
        <v>2.9543499999999998</v>
      </c>
    </row>
    <row r="610" spans="1:8" x14ac:dyDescent="0.25">
      <c r="A610" s="17" t="str">
        <f>CHOOSE(IF(Increment_Pivot!A608&gt;=1,Increment_Pivot!A608,13),"JAN","FEB","MAR","APR","MAY","JUN","JLY","AUG","SEP","OCT","NOV","DEC","")</f>
        <v/>
      </c>
      <c r="B610" s="10" t="str">
        <f>VLOOKUP(IF(ISTEXT(Increment_Pivot!B608),Increment_Pivot!B608,""),Title_Lookup!$B$3:$C$27,2,0)</f>
        <v/>
      </c>
      <c r="C610" s="6" t="str">
        <f>VLOOKUP(IF(ISTEXT(Increment_Pivot!C608),Increment_Pivot!C608,""),Title_Lookup!$E$4:$F$6,2,1)</f>
        <v>BASIC</v>
      </c>
      <c r="D610" s="13" t="str">
        <f>MID(Increment_Pivot!D608,3,8)</f>
        <v>COASTAL</v>
      </c>
      <c r="E610" s="70">
        <f>Increment_Pivot!E608</f>
        <v>2.2727300000000001</v>
      </c>
      <c r="F610" s="65">
        <f>Increment_Pivot!F608</f>
        <v>2.2727300000000001</v>
      </c>
      <c r="G610" s="65"/>
      <c r="H610" s="66">
        <f>Increment_Pivot!H608</f>
        <v>2.91513</v>
      </c>
    </row>
    <row r="611" spans="1:8" x14ac:dyDescent="0.25">
      <c r="A611" s="17" t="str">
        <f>CHOOSE(IF(Increment_Pivot!A609&gt;=1,Increment_Pivot!A609,13),"JAN","FEB","MAR","APR","MAY","JUN","JLY","AUG","SEP","OCT","NOV","DEC","")</f>
        <v/>
      </c>
      <c r="B611" s="10" t="str">
        <f>VLOOKUP(IF(ISTEXT(Increment_Pivot!B609),Increment_Pivot!B609,""),Title_Lookup!$B$3:$C$27,2,0)</f>
        <v/>
      </c>
      <c r="C611" s="6" t="str">
        <f>VLOOKUP(IF(ISTEXT(Increment_Pivot!C609),Increment_Pivot!C609,""),Title_Lookup!$E$4:$F$6,2,1)</f>
        <v/>
      </c>
      <c r="D611" s="13" t="str">
        <f>MID(Increment_Pivot!D609,3,8)</f>
        <v>MOUNTAIN</v>
      </c>
      <c r="E611" s="71">
        <f>Increment_Pivot!E609</f>
        <v>2.2727300000000001</v>
      </c>
      <c r="F611" s="59">
        <f>Increment_Pivot!F609</f>
        <v>2.2727300000000001</v>
      </c>
      <c r="G611" s="59"/>
      <c r="H611" s="60">
        <f>Increment_Pivot!H609</f>
        <v>2.88734</v>
      </c>
    </row>
    <row r="612" spans="1:8" x14ac:dyDescent="0.25">
      <c r="A612" s="17" t="str">
        <f>CHOOSE(IF(Increment_Pivot!A610&gt;=1,Increment_Pivot!A610,13),"JAN","FEB","MAR","APR","MAY","JUN","JLY","AUG","SEP","OCT","NOV","DEC","")</f>
        <v/>
      </c>
      <c r="B612" s="10" t="str">
        <f>VLOOKUP(IF(ISTEXT(Increment_Pivot!B610),Increment_Pivot!B610,""),Title_Lookup!$B$3:$C$27,2,0)</f>
        <v/>
      </c>
      <c r="C612" s="6" t="str">
        <f>VLOOKUP(IF(ISTEXT(Increment_Pivot!C610),Increment_Pivot!C610,""),Title_Lookup!$E$4:$F$6,2,1)</f>
        <v/>
      </c>
      <c r="D612" s="13" t="str">
        <f>MID(Increment_Pivot!D610,3,8)</f>
        <v>DESERT</v>
      </c>
      <c r="E612" s="71">
        <f>Increment_Pivot!E610</f>
        <v>2.34375</v>
      </c>
      <c r="F612" s="59">
        <f>Increment_Pivot!F610</f>
        <v>2.34375</v>
      </c>
      <c r="G612" s="59"/>
      <c r="H612" s="60">
        <f>Increment_Pivot!H610</f>
        <v>2.9301499999999998</v>
      </c>
    </row>
    <row r="613" spans="1:8" x14ac:dyDescent="0.25">
      <c r="A613" s="17" t="str">
        <f>CHOOSE(IF(Increment_Pivot!A611&gt;=1,Increment_Pivot!A611,13),"JAN","FEB","MAR","APR","MAY","JUN","JLY","AUG","SEP","OCT","NOV","DEC","")</f>
        <v/>
      </c>
      <c r="B613" s="11" t="str">
        <f>VLOOKUP(IF(ISTEXT(Increment_Pivot!B611),Increment_Pivot!B611,""),Title_Lookup!$B$3:$C$27,2,0)</f>
        <v/>
      </c>
      <c r="C613" s="7" t="str">
        <f>VLOOKUP(IF(ISTEXT(Increment_Pivot!C611),Increment_Pivot!C611,""),Title_Lookup!$E$4:$F$6,2,1)</f>
        <v/>
      </c>
      <c r="D613" s="14" t="str">
        <f>MID(Increment_Pivot!D611,3,8)</f>
        <v>INLAND</v>
      </c>
      <c r="E613" s="72">
        <f>Increment_Pivot!E611</f>
        <v>2.3030300000000001</v>
      </c>
      <c r="F613" s="63">
        <f>Increment_Pivot!F611</f>
        <v>2.3030300000000001</v>
      </c>
      <c r="G613" s="63"/>
      <c r="H613" s="64">
        <f>Increment_Pivot!H611</f>
        <v>2.9341699999999999</v>
      </c>
    </row>
    <row r="614" spans="1:8" x14ac:dyDescent="0.25">
      <c r="A614" s="17" t="str">
        <f>CHOOSE(IF(Increment_Pivot!A612&gt;=1,Increment_Pivot!A612,13),"JAN","FEB","MAR","APR","MAY","JUN","JLY","AUG","SEP","OCT","NOV","DEC","")</f>
        <v/>
      </c>
      <c r="B614" s="9" t="str">
        <f>VLOOKUP(IF(ISTEXT(Increment_Pivot!B612),Increment_Pivot!B612,""),Title_Lookup!$B$3:$C$27,2,0)</f>
        <v>100 to 125 kWh</v>
      </c>
      <c r="C614" s="58" t="str">
        <f>VLOOKUP(IF(ISTEXT(Increment_Pivot!C612),Increment_Pivot!C612,""),Title_Lookup!$E$4:$F$6,2,1)</f>
        <v>ALL ELECT</v>
      </c>
      <c r="D614" s="12" t="str">
        <f>MID(Increment_Pivot!D612,3,8)</f>
        <v>COASTAL</v>
      </c>
      <c r="E614" s="70"/>
      <c r="F614" s="65">
        <f>Increment_Pivot!F612</f>
        <v>3.0606100000000001</v>
      </c>
      <c r="G614" s="65">
        <f>Increment_Pivot!G612</f>
        <v>3.0606100000000001</v>
      </c>
      <c r="H614" s="66">
        <f>Increment_Pivot!H612</f>
        <v>3.7396799999999999</v>
      </c>
    </row>
    <row r="615" spans="1:8" x14ac:dyDescent="0.25">
      <c r="A615" s="17" t="str">
        <f>CHOOSE(IF(Increment_Pivot!A613&gt;=1,Increment_Pivot!A613,13),"JAN","FEB","MAR","APR","MAY","JUN","JLY","AUG","SEP","OCT","NOV","DEC","")</f>
        <v/>
      </c>
      <c r="B615" s="10" t="str">
        <f>VLOOKUP(IF(ISTEXT(Increment_Pivot!B613),Increment_Pivot!B613,""),Title_Lookup!$B$3:$C$27,2,0)</f>
        <v/>
      </c>
      <c r="C615" s="6" t="str">
        <f>VLOOKUP(IF(ISTEXT(Increment_Pivot!C613),Increment_Pivot!C613,""),Title_Lookup!$E$4:$F$6,2,1)</f>
        <v/>
      </c>
      <c r="D615" s="13" t="str">
        <f>MID(Increment_Pivot!D613,3,8)</f>
        <v>MOUNTAIN</v>
      </c>
      <c r="E615" s="71"/>
      <c r="F615" s="59">
        <f>Increment_Pivot!F613</f>
        <v>3.12121</v>
      </c>
      <c r="G615" s="59">
        <f>Increment_Pivot!G613</f>
        <v>3.12121</v>
      </c>
      <c r="H615" s="60">
        <f>Increment_Pivot!H613</f>
        <v>3.7245900000000001</v>
      </c>
    </row>
    <row r="616" spans="1:8" x14ac:dyDescent="0.25">
      <c r="A616" s="17" t="str">
        <f>CHOOSE(IF(Increment_Pivot!A614&gt;=1,Increment_Pivot!A614,13),"JAN","FEB","MAR","APR","MAY","JUN","JLY","AUG","SEP","OCT","NOV","DEC","")</f>
        <v/>
      </c>
      <c r="B616" s="10" t="str">
        <f>VLOOKUP(IF(ISTEXT(Increment_Pivot!B614),Increment_Pivot!B614,""),Title_Lookup!$B$3:$C$27,2,0)</f>
        <v/>
      </c>
      <c r="C616" s="6" t="str">
        <f>VLOOKUP(IF(ISTEXT(Increment_Pivot!C614),Increment_Pivot!C614,""),Title_Lookup!$E$4:$F$6,2,1)</f>
        <v/>
      </c>
      <c r="D616" s="13" t="str">
        <f>MID(Increment_Pivot!D614,3,8)</f>
        <v>DESERT</v>
      </c>
      <c r="E616" s="71"/>
      <c r="F616" s="59">
        <f>Increment_Pivot!F614</f>
        <v>3.125</v>
      </c>
      <c r="G616" s="59">
        <f>Increment_Pivot!G614</f>
        <v>3.125</v>
      </c>
      <c r="H616" s="60">
        <f>Increment_Pivot!H614</f>
        <v>3.74</v>
      </c>
    </row>
    <row r="617" spans="1:8" x14ac:dyDescent="0.25">
      <c r="A617" s="17" t="str">
        <f>CHOOSE(IF(Increment_Pivot!A615&gt;=1,Increment_Pivot!A615,13),"JAN","FEB","MAR","APR","MAY","JUN","JLY","AUG","SEP","OCT","NOV","DEC","")</f>
        <v/>
      </c>
      <c r="B617" s="10" t="str">
        <f>VLOOKUP(IF(ISTEXT(Increment_Pivot!B615),Increment_Pivot!B615,""),Title_Lookup!$B$3:$C$27,2,0)</f>
        <v/>
      </c>
      <c r="C617" s="7" t="str">
        <f>VLOOKUP(IF(ISTEXT(Increment_Pivot!C615),Increment_Pivot!C615,""),Title_Lookup!$E$4:$F$6,2,1)</f>
        <v/>
      </c>
      <c r="D617" s="14" t="str">
        <f>MID(Increment_Pivot!D615,3,8)</f>
        <v>INLAND</v>
      </c>
      <c r="E617" s="72"/>
      <c r="F617" s="63">
        <f>Increment_Pivot!F615</f>
        <v>3.0303</v>
      </c>
      <c r="G617" s="63">
        <f>Increment_Pivot!G615</f>
        <v>3.0303</v>
      </c>
      <c r="H617" s="64">
        <f>Increment_Pivot!H615</f>
        <v>3.768380000000001</v>
      </c>
    </row>
    <row r="618" spans="1:8" x14ac:dyDescent="0.25">
      <c r="A618" s="17" t="str">
        <f>CHOOSE(IF(Increment_Pivot!A616&gt;=1,Increment_Pivot!A616,13),"JAN","FEB","MAR","APR","MAY","JUN","JLY","AUG","SEP","OCT","NOV","DEC","")</f>
        <v/>
      </c>
      <c r="B618" s="10" t="str">
        <f>VLOOKUP(IF(ISTEXT(Increment_Pivot!B616),Increment_Pivot!B616,""),Title_Lookup!$B$3:$C$27,2,0)</f>
        <v/>
      </c>
      <c r="C618" s="6" t="str">
        <f>VLOOKUP(IF(ISTEXT(Increment_Pivot!C616),Increment_Pivot!C616,""),Title_Lookup!$E$4:$F$6,2,1)</f>
        <v>BASIC</v>
      </c>
      <c r="D618" s="13" t="str">
        <f>MID(Increment_Pivot!D616,3,8)</f>
        <v>COASTAL</v>
      </c>
      <c r="E618" s="70">
        <f>Increment_Pivot!E616</f>
        <v>3.0303</v>
      </c>
      <c r="F618" s="65">
        <f>Increment_Pivot!F616</f>
        <v>3.0303</v>
      </c>
      <c r="G618" s="65"/>
      <c r="H618" s="66">
        <f>Increment_Pivot!H616</f>
        <v>3.7377699999999998</v>
      </c>
    </row>
    <row r="619" spans="1:8" x14ac:dyDescent="0.25">
      <c r="A619" s="17" t="str">
        <f>CHOOSE(IF(Increment_Pivot!A617&gt;=1,Increment_Pivot!A617,13),"JAN","FEB","MAR","APR","MAY","JUN","JLY","AUG","SEP","OCT","NOV","DEC","")</f>
        <v/>
      </c>
      <c r="B619" s="10" t="str">
        <f>VLOOKUP(IF(ISTEXT(Increment_Pivot!B617),Increment_Pivot!B617,""),Title_Lookup!$B$3:$C$27,2,0)</f>
        <v/>
      </c>
      <c r="C619" s="6" t="str">
        <f>VLOOKUP(IF(ISTEXT(Increment_Pivot!C617),Increment_Pivot!C617,""),Title_Lookup!$E$4:$F$6,2,1)</f>
        <v/>
      </c>
      <c r="D619" s="13" t="str">
        <f>MID(Increment_Pivot!D617,3,8)</f>
        <v>MOUNTAIN</v>
      </c>
      <c r="E619" s="71">
        <f>Increment_Pivot!E617</f>
        <v>3.0606100000000001</v>
      </c>
      <c r="F619" s="59">
        <f>Increment_Pivot!F617</f>
        <v>3.0606100000000001</v>
      </c>
      <c r="G619" s="59"/>
      <c r="H619" s="60">
        <f>Increment_Pivot!H617</f>
        <v>3.6894100000000001</v>
      </c>
    </row>
    <row r="620" spans="1:8" x14ac:dyDescent="0.25">
      <c r="A620" s="17" t="str">
        <f>CHOOSE(IF(Increment_Pivot!A618&gt;=1,Increment_Pivot!A618,13),"JAN","FEB","MAR","APR","MAY","JUN","JLY","AUG","SEP","OCT","NOV","DEC","")</f>
        <v/>
      </c>
      <c r="B620" s="10" t="str">
        <f>VLOOKUP(IF(ISTEXT(Increment_Pivot!B618),Increment_Pivot!B618,""),Title_Lookup!$B$3:$C$27,2,0)</f>
        <v/>
      </c>
      <c r="C620" s="6" t="str">
        <f>VLOOKUP(IF(ISTEXT(Increment_Pivot!C618),Increment_Pivot!C618,""),Title_Lookup!$E$4:$F$6,2,1)</f>
        <v/>
      </c>
      <c r="D620" s="13" t="str">
        <f>MID(Increment_Pivot!D618,3,8)</f>
        <v>DESERT</v>
      </c>
      <c r="E620" s="71">
        <f>Increment_Pivot!E618</f>
        <v>3.125</v>
      </c>
      <c r="F620" s="59">
        <f>Increment_Pivot!F618</f>
        <v>3.125</v>
      </c>
      <c r="G620" s="59"/>
      <c r="H620" s="60">
        <f>Increment_Pivot!H618</f>
        <v>3.7426300000000001</v>
      </c>
    </row>
    <row r="621" spans="1:8" x14ac:dyDescent="0.25">
      <c r="A621" s="17" t="str">
        <f>CHOOSE(IF(Increment_Pivot!A619&gt;=1,Increment_Pivot!A619,13),"JAN","FEB","MAR","APR","MAY","JUN","JLY","AUG","SEP","OCT","NOV","DEC","")</f>
        <v/>
      </c>
      <c r="B621" s="11" t="str">
        <f>VLOOKUP(IF(ISTEXT(Increment_Pivot!B619),Increment_Pivot!B619,""),Title_Lookup!$B$3:$C$27,2,0)</f>
        <v/>
      </c>
      <c r="C621" s="7" t="str">
        <f>VLOOKUP(IF(ISTEXT(Increment_Pivot!C619),Increment_Pivot!C619,""),Title_Lookup!$E$4:$F$6,2,1)</f>
        <v/>
      </c>
      <c r="D621" s="14" t="str">
        <f>MID(Increment_Pivot!D619,3,8)</f>
        <v>INLAND</v>
      </c>
      <c r="E621" s="72">
        <f>Increment_Pivot!E619</f>
        <v>3.09091</v>
      </c>
      <c r="F621" s="63">
        <f>Increment_Pivot!F619</f>
        <v>3.09091</v>
      </c>
      <c r="G621" s="63"/>
      <c r="H621" s="64">
        <f>Increment_Pivot!H619</f>
        <v>3.7735699999999999</v>
      </c>
    </row>
    <row r="622" spans="1:8" x14ac:dyDescent="0.25">
      <c r="A622" s="17" t="str">
        <f>CHOOSE(IF(Increment_Pivot!A620&gt;=1,Increment_Pivot!A620,13),"JAN","FEB","MAR","APR","MAY","JUN","JLY","AUG","SEP","OCT","NOV","DEC","")</f>
        <v/>
      </c>
      <c r="B622" s="9" t="str">
        <f>VLOOKUP(IF(ISTEXT(Increment_Pivot!B620),Increment_Pivot!B620,""),Title_Lookup!$B$3:$C$27,2,0)</f>
        <v>125 to 150 kWh</v>
      </c>
      <c r="C622" s="58" t="str">
        <f>VLOOKUP(IF(ISTEXT(Increment_Pivot!C620),Increment_Pivot!C620,""),Title_Lookup!$E$4:$F$6,2,1)</f>
        <v>ALL ELECT</v>
      </c>
      <c r="D622" s="12" t="str">
        <f>MID(Increment_Pivot!D620,3,8)</f>
        <v>COASTAL</v>
      </c>
      <c r="E622" s="70"/>
      <c r="F622" s="65">
        <f>Increment_Pivot!F620</f>
        <v>3.7878799999999999</v>
      </c>
      <c r="G622" s="65">
        <f>Increment_Pivot!G620</f>
        <v>3.7878799999999999</v>
      </c>
      <c r="H622" s="66">
        <f>Increment_Pivot!H620</f>
        <v>4.5589599999999999</v>
      </c>
    </row>
    <row r="623" spans="1:8" x14ac:dyDescent="0.25">
      <c r="A623" s="17" t="str">
        <f>CHOOSE(IF(Increment_Pivot!A621&gt;=1,Increment_Pivot!A621,13),"JAN","FEB","MAR","APR","MAY","JUN","JLY","AUG","SEP","OCT","NOV","DEC","")</f>
        <v/>
      </c>
      <c r="B623" s="10" t="str">
        <f>VLOOKUP(IF(ISTEXT(Increment_Pivot!B621),Increment_Pivot!B621,""),Title_Lookup!$B$3:$C$27,2,0)</f>
        <v/>
      </c>
      <c r="C623" s="6" t="str">
        <f>VLOOKUP(IF(ISTEXT(Increment_Pivot!C621),Increment_Pivot!C621,""),Title_Lookup!$E$4:$F$6,2,1)</f>
        <v/>
      </c>
      <c r="D623" s="13" t="str">
        <f>MID(Increment_Pivot!D621,3,8)</f>
        <v>MOUNTAIN</v>
      </c>
      <c r="E623" s="71"/>
      <c r="F623" s="59">
        <f>Increment_Pivot!F621</f>
        <v>3.90625</v>
      </c>
      <c r="G623" s="59">
        <f>Increment_Pivot!G621</f>
        <v>3.90625</v>
      </c>
      <c r="H623" s="60">
        <f>Increment_Pivot!H621</f>
        <v>4.5437799999999999</v>
      </c>
    </row>
    <row r="624" spans="1:8" x14ac:dyDescent="0.25">
      <c r="A624" s="17" t="str">
        <f>CHOOSE(IF(Increment_Pivot!A622&gt;=1,Increment_Pivot!A622,13),"JAN","FEB","MAR","APR","MAY","JUN","JLY","AUG","SEP","OCT","NOV","DEC","")</f>
        <v/>
      </c>
      <c r="B624" s="10" t="str">
        <f>VLOOKUP(IF(ISTEXT(Increment_Pivot!B622),Increment_Pivot!B622,""),Title_Lookup!$B$3:$C$27,2,0)</f>
        <v/>
      </c>
      <c r="C624" s="6" t="str">
        <f>VLOOKUP(IF(ISTEXT(Increment_Pivot!C622),Increment_Pivot!C622,""),Title_Lookup!$E$4:$F$6,2,1)</f>
        <v/>
      </c>
      <c r="D624" s="13" t="str">
        <f>MID(Increment_Pivot!D622,3,8)</f>
        <v>DESERT</v>
      </c>
      <c r="E624" s="71"/>
      <c r="F624" s="59">
        <f>Increment_Pivot!F622</f>
        <v>3.9375</v>
      </c>
      <c r="G624" s="59">
        <f>Increment_Pivot!G622</f>
        <v>3.9375</v>
      </c>
      <c r="H624" s="60">
        <f>Increment_Pivot!H622</f>
        <v>4.5769399999999996</v>
      </c>
    </row>
    <row r="625" spans="1:8" x14ac:dyDescent="0.25">
      <c r="A625" s="17" t="str">
        <f>CHOOSE(IF(Increment_Pivot!A623&gt;=1,Increment_Pivot!A623,13),"JAN","FEB","MAR","APR","MAY","JUN","JLY","AUG","SEP","OCT","NOV","DEC","")</f>
        <v/>
      </c>
      <c r="B625" s="10" t="str">
        <f>VLOOKUP(IF(ISTEXT(Increment_Pivot!B623),Increment_Pivot!B623,""),Title_Lookup!$B$3:$C$27,2,0)</f>
        <v/>
      </c>
      <c r="C625" s="7" t="str">
        <f>VLOOKUP(IF(ISTEXT(Increment_Pivot!C623),Increment_Pivot!C623,""),Title_Lookup!$E$4:$F$6,2,1)</f>
        <v/>
      </c>
      <c r="D625" s="14" t="str">
        <f>MID(Increment_Pivot!D623,3,8)</f>
        <v>INLAND</v>
      </c>
      <c r="E625" s="72"/>
      <c r="F625" s="63">
        <f>Increment_Pivot!F623</f>
        <v>3.87879</v>
      </c>
      <c r="G625" s="63">
        <f>Increment_Pivot!G623</f>
        <v>3.87879</v>
      </c>
      <c r="H625" s="64">
        <f>Increment_Pivot!H623</f>
        <v>4.5989500000000003</v>
      </c>
    </row>
    <row r="626" spans="1:8" x14ac:dyDescent="0.25">
      <c r="A626" s="17" t="str">
        <f>CHOOSE(IF(Increment_Pivot!A624&gt;=1,Increment_Pivot!A624,13),"JAN","FEB","MAR","APR","MAY","JUN","JLY","AUG","SEP","OCT","NOV","DEC","")</f>
        <v/>
      </c>
      <c r="B626" s="10" t="str">
        <f>VLOOKUP(IF(ISTEXT(Increment_Pivot!B624),Increment_Pivot!B624,""),Title_Lookup!$B$3:$C$27,2,0)</f>
        <v/>
      </c>
      <c r="C626" s="6" t="str">
        <f>VLOOKUP(IF(ISTEXT(Increment_Pivot!C624),Increment_Pivot!C624,""),Title_Lookup!$E$4:$F$6,2,1)</f>
        <v>BASIC</v>
      </c>
      <c r="D626" s="13" t="str">
        <f>MID(Increment_Pivot!D624,3,8)</f>
        <v>COASTAL</v>
      </c>
      <c r="E626" s="70">
        <f>Increment_Pivot!E624</f>
        <v>3.7878799999999999</v>
      </c>
      <c r="F626" s="65">
        <f>Increment_Pivot!F624</f>
        <v>3.7878799999999999</v>
      </c>
      <c r="G626" s="65"/>
      <c r="H626" s="66">
        <f>Increment_Pivot!H624</f>
        <v>4.56379</v>
      </c>
    </row>
    <row r="627" spans="1:8" x14ac:dyDescent="0.25">
      <c r="A627" s="17" t="str">
        <f>CHOOSE(IF(Increment_Pivot!A625&gt;=1,Increment_Pivot!A625,13),"JAN","FEB","MAR","APR","MAY","JUN","JLY","AUG","SEP","OCT","NOV","DEC","")</f>
        <v/>
      </c>
      <c r="B627" s="10" t="str">
        <f>VLOOKUP(IF(ISTEXT(Increment_Pivot!B625),Increment_Pivot!B625,""),Title_Lookup!$B$3:$C$27,2,0)</f>
        <v/>
      </c>
      <c r="C627" s="6" t="str">
        <f>VLOOKUP(IF(ISTEXT(Increment_Pivot!C625),Increment_Pivot!C625,""),Title_Lookup!$E$4:$F$6,2,1)</f>
        <v/>
      </c>
      <c r="D627" s="13" t="str">
        <f>MID(Increment_Pivot!D625,3,8)</f>
        <v>MOUNTAIN</v>
      </c>
      <c r="E627" s="71">
        <f>Increment_Pivot!E625</f>
        <v>3.7878799999999999</v>
      </c>
      <c r="F627" s="59">
        <f>Increment_Pivot!F625</f>
        <v>3.7878799999999999</v>
      </c>
      <c r="G627" s="59"/>
      <c r="H627" s="60">
        <f>Increment_Pivot!H625</f>
        <v>4.5231300000000001</v>
      </c>
    </row>
    <row r="628" spans="1:8" x14ac:dyDescent="0.25">
      <c r="A628" s="17" t="str">
        <f>CHOOSE(IF(Increment_Pivot!A626&gt;=1,Increment_Pivot!A626,13),"JAN","FEB","MAR","APR","MAY","JUN","JLY","AUG","SEP","OCT","NOV","DEC","")</f>
        <v/>
      </c>
      <c r="B628" s="10" t="str">
        <f>VLOOKUP(IF(ISTEXT(Increment_Pivot!B626),Increment_Pivot!B626,""),Title_Lookup!$B$3:$C$27,2,0)</f>
        <v/>
      </c>
      <c r="C628" s="6" t="str">
        <f>VLOOKUP(IF(ISTEXT(Increment_Pivot!C626),Increment_Pivot!C626,""),Title_Lookup!$E$4:$F$6,2,1)</f>
        <v/>
      </c>
      <c r="D628" s="13" t="str">
        <f>MID(Increment_Pivot!D626,3,8)</f>
        <v>DESERT</v>
      </c>
      <c r="E628" s="71">
        <f>Increment_Pivot!E626</f>
        <v>3.9375</v>
      </c>
      <c r="F628" s="59">
        <f>Increment_Pivot!F626</f>
        <v>3.9375</v>
      </c>
      <c r="G628" s="59"/>
      <c r="H628" s="60">
        <f>Increment_Pivot!H626</f>
        <v>4.5764699999999996</v>
      </c>
    </row>
    <row r="629" spans="1:8" x14ac:dyDescent="0.25">
      <c r="A629" s="17" t="str">
        <f>CHOOSE(IF(Increment_Pivot!A627&gt;=1,Increment_Pivot!A627,13),"JAN","FEB","MAR","APR","MAY","JUN","JLY","AUG","SEP","OCT","NOV","DEC","")</f>
        <v/>
      </c>
      <c r="B629" s="11" t="str">
        <f>VLOOKUP(IF(ISTEXT(Increment_Pivot!B627),Increment_Pivot!B627,""),Title_Lookup!$B$3:$C$27,2,0)</f>
        <v/>
      </c>
      <c r="C629" s="7" t="str">
        <f>VLOOKUP(IF(ISTEXT(Increment_Pivot!C627),Increment_Pivot!C627,""),Title_Lookup!$E$4:$F$6,2,1)</f>
        <v/>
      </c>
      <c r="D629" s="14" t="str">
        <f>MID(Increment_Pivot!D627,3,8)</f>
        <v>INLAND</v>
      </c>
      <c r="E629" s="72">
        <f>Increment_Pivot!E627</f>
        <v>3.7878799999999999</v>
      </c>
      <c r="F629" s="63">
        <f>Increment_Pivot!F627</f>
        <v>3.7878799999999999</v>
      </c>
      <c r="G629" s="63"/>
      <c r="H629" s="64">
        <f>Increment_Pivot!H627</f>
        <v>4.61083</v>
      </c>
    </row>
    <row r="630" spans="1:8" x14ac:dyDescent="0.25">
      <c r="A630" s="17" t="str">
        <f>CHOOSE(IF(Increment_Pivot!A628&gt;=1,Increment_Pivot!A628,13),"JAN","FEB","MAR","APR","MAY","JUN","JLY","AUG","SEP","OCT","NOV","DEC","")</f>
        <v/>
      </c>
      <c r="B630" s="9" t="str">
        <f>VLOOKUP(IF(ISTEXT(Increment_Pivot!B628),Increment_Pivot!B628,""),Title_Lookup!$B$3:$C$27,2,0)</f>
        <v>150 to 200 kWh</v>
      </c>
      <c r="C630" s="58" t="str">
        <f>VLOOKUP(IF(ISTEXT(Increment_Pivot!C628),Increment_Pivot!C628,""),Title_Lookup!$E$4:$F$6,2,1)</f>
        <v>ALL ELECT</v>
      </c>
      <c r="D630" s="12" t="str">
        <f>MID(Increment_Pivot!D628,3,8)</f>
        <v>COASTAL</v>
      </c>
      <c r="E630" s="70"/>
      <c r="F630" s="65">
        <f>Increment_Pivot!F628</f>
        <v>4.5454499999999998</v>
      </c>
      <c r="G630" s="65">
        <f>Increment_Pivot!G628</f>
        <v>4.5454499999999998</v>
      </c>
      <c r="H630" s="66">
        <f>Increment_Pivot!H628</f>
        <v>5.7908999999999997</v>
      </c>
    </row>
    <row r="631" spans="1:8" x14ac:dyDescent="0.25">
      <c r="A631" s="17" t="str">
        <f>CHOOSE(IF(Increment_Pivot!A629&gt;=1,Increment_Pivot!A629,13),"JAN","FEB","MAR","APR","MAY","JUN","JLY","AUG","SEP","OCT","NOV","DEC","")</f>
        <v/>
      </c>
      <c r="B631" s="10" t="str">
        <f>VLOOKUP(IF(ISTEXT(Increment_Pivot!B629),Increment_Pivot!B629,""),Title_Lookup!$B$3:$C$27,2,0)</f>
        <v/>
      </c>
      <c r="C631" s="6" t="str">
        <f>VLOOKUP(IF(ISTEXT(Increment_Pivot!C629),Increment_Pivot!C629,""),Title_Lookup!$E$4:$F$6,2,1)</f>
        <v/>
      </c>
      <c r="D631" s="13" t="str">
        <f>MID(Increment_Pivot!D629,3,8)</f>
        <v>MOUNTAIN</v>
      </c>
      <c r="E631" s="71"/>
      <c r="F631" s="59">
        <f>Increment_Pivot!F629</f>
        <v>4.6666699999999999</v>
      </c>
      <c r="G631" s="59">
        <f>Increment_Pivot!G629</f>
        <v>4.6666699999999999</v>
      </c>
      <c r="H631" s="60">
        <f>Increment_Pivot!H629</f>
        <v>5.8146599999999999</v>
      </c>
    </row>
    <row r="632" spans="1:8" x14ac:dyDescent="0.25">
      <c r="A632" s="17" t="str">
        <f>CHOOSE(IF(Increment_Pivot!A630&gt;=1,Increment_Pivot!A630,13),"JAN","FEB","MAR","APR","MAY","JUN","JLY","AUG","SEP","OCT","NOV","DEC","")</f>
        <v/>
      </c>
      <c r="B632" s="10" t="str">
        <f>VLOOKUP(IF(ISTEXT(Increment_Pivot!B630),Increment_Pivot!B630,""),Title_Lookup!$B$3:$C$27,2,0)</f>
        <v/>
      </c>
      <c r="C632" s="6" t="str">
        <f>VLOOKUP(IF(ISTEXT(Increment_Pivot!C630),Increment_Pivot!C630,""),Title_Lookup!$E$4:$F$6,2,1)</f>
        <v/>
      </c>
      <c r="D632" s="13" t="str">
        <f>MID(Increment_Pivot!D630,3,8)</f>
        <v>DESERT</v>
      </c>
      <c r="E632" s="71"/>
      <c r="F632" s="59">
        <f>Increment_Pivot!F630</f>
        <v>4.6875</v>
      </c>
      <c r="G632" s="59">
        <f>Increment_Pivot!G630</f>
        <v>4.6875</v>
      </c>
      <c r="H632" s="60">
        <f>Increment_Pivot!H630</f>
        <v>5.7923600000000004</v>
      </c>
    </row>
    <row r="633" spans="1:8" x14ac:dyDescent="0.25">
      <c r="A633" s="17" t="str">
        <f>CHOOSE(IF(Increment_Pivot!A631&gt;=1,Increment_Pivot!A631,13),"JAN","FEB","MAR","APR","MAY","JUN","JLY","AUG","SEP","OCT","NOV","DEC","")</f>
        <v/>
      </c>
      <c r="B633" s="10" t="str">
        <f>VLOOKUP(IF(ISTEXT(Increment_Pivot!B631),Increment_Pivot!B631,""),Title_Lookup!$B$3:$C$27,2,0)</f>
        <v/>
      </c>
      <c r="C633" s="7" t="str">
        <f>VLOOKUP(IF(ISTEXT(Increment_Pivot!C631),Increment_Pivot!C631,""),Title_Lookup!$E$4:$F$6,2,1)</f>
        <v/>
      </c>
      <c r="D633" s="14" t="str">
        <f>MID(Increment_Pivot!D631,3,8)</f>
        <v>INLAND</v>
      </c>
      <c r="E633" s="72"/>
      <c r="F633" s="63">
        <f>Increment_Pivot!F631</f>
        <v>4.6060600000000003</v>
      </c>
      <c r="G633" s="63">
        <f>Increment_Pivot!G631</f>
        <v>4.6060600000000003</v>
      </c>
      <c r="H633" s="64">
        <f>Increment_Pivot!H631</f>
        <v>5.8510499999999999</v>
      </c>
    </row>
    <row r="634" spans="1:8" x14ac:dyDescent="0.25">
      <c r="A634" s="17" t="str">
        <f>CHOOSE(IF(Increment_Pivot!A632&gt;=1,Increment_Pivot!A632,13),"JAN","FEB","MAR","APR","MAY","JUN","JLY","AUG","SEP","OCT","NOV","DEC","")</f>
        <v/>
      </c>
      <c r="B634" s="10" t="str">
        <f>VLOOKUP(IF(ISTEXT(Increment_Pivot!B632),Increment_Pivot!B632,""),Title_Lookup!$B$3:$C$27,2,0)</f>
        <v/>
      </c>
      <c r="C634" s="6" t="str">
        <f>VLOOKUP(IF(ISTEXT(Increment_Pivot!C632),Increment_Pivot!C632,""),Title_Lookup!$E$4:$F$6,2,1)</f>
        <v>BASIC</v>
      </c>
      <c r="D634" s="13" t="str">
        <f>MID(Increment_Pivot!D632,3,8)</f>
        <v>COASTAL</v>
      </c>
      <c r="E634" s="70">
        <f>Increment_Pivot!E632</f>
        <v>4.5454499999999998</v>
      </c>
      <c r="F634" s="65">
        <f>Increment_Pivot!F632</f>
        <v>4.5454499999999998</v>
      </c>
      <c r="G634" s="65"/>
      <c r="H634" s="66">
        <f>Increment_Pivot!H632</f>
        <v>5.8201000000000001</v>
      </c>
    </row>
    <row r="635" spans="1:8" x14ac:dyDescent="0.25">
      <c r="A635" s="17" t="str">
        <f>CHOOSE(IF(Increment_Pivot!A633&gt;=1,Increment_Pivot!A633,13),"JAN","FEB","MAR","APR","MAY","JUN","JLY","AUG","SEP","OCT","NOV","DEC","")</f>
        <v/>
      </c>
      <c r="B635" s="10" t="str">
        <f>VLOOKUP(IF(ISTEXT(Increment_Pivot!B633),Increment_Pivot!B633,""),Title_Lookup!$B$3:$C$27,2,0)</f>
        <v/>
      </c>
      <c r="C635" s="6" t="str">
        <f>VLOOKUP(IF(ISTEXT(Increment_Pivot!C633),Increment_Pivot!C633,""),Title_Lookup!$E$4:$F$6,2,1)</f>
        <v/>
      </c>
      <c r="D635" s="13" t="str">
        <f>MID(Increment_Pivot!D633,3,8)</f>
        <v>MOUNTAIN</v>
      </c>
      <c r="E635" s="71">
        <f>Increment_Pivot!E633</f>
        <v>4.6875</v>
      </c>
      <c r="F635" s="59">
        <f>Increment_Pivot!F633</f>
        <v>4.6875</v>
      </c>
      <c r="G635" s="59"/>
      <c r="H635" s="60">
        <f>Increment_Pivot!H633</f>
        <v>5.7919</v>
      </c>
    </row>
    <row r="636" spans="1:8" x14ac:dyDescent="0.25">
      <c r="A636" s="17" t="str">
        <f>CHOOSE(IF(Increment_Pivot!A634&gt;=1,Increment_Pivot!A634,13),"JAN","FEB","MAR","APR","MAY","JUN","JLY","AUG","SEP","OCT","NOV","DEC","")</f>
        <v/>
      </c>
      <c r="B636" s="10" t="str">
        <f>VLOOKUP(IF(ISTEXT(Increment_Pivot!B634),Increment_Pivot!B634,""),Title_Lookup!$B$3:$C$27,2,0)</f>
        <v/>
      </c>
      <c r="C636" s="6" t="str">
        <f>VLOOKUP(IF(ISTEXT(Increment_Pivot!C634),Increment_Pivot!C634,""),Title_Lookup!$E$4:$F$6,2,1)</f>
        <v/>
      </c>
      <c r="D636" s="13" t="str">
        <f>MID(Increment_Pivot!D634,3,8)</f>
        <v>DESERT</v>
      </c>
      <c r="E636" s="71">
        <f>Increment_Pivot!E634</f>
        <v>4.6875</v>
      </c>
      <c r="F636" s="59">
        <f>Increment_Pivot!F634</f>
        <v>4.6875</v>
      </c>
      <c r="G636" s="59"/>
      <c r="H636" s="60">
        <f>Increment_Pivot!H634</f>
        <v>5.8584199999999997</v>
      </c>
    </row>
    <row r="637" spans="1:8" x14ac:dyDescent="0.25">
      <c r="A637" s="17" t="str">
        <f>CHOOSE(IF(Increment_Pivot!A635&gt;=1,Increment_Pivot!A635,13),"JAN","FEB","MAR","APR","MAY","JUN","JLY","AUG","SEP","OCT","NOV","DEC","")</f>
        <v/>
      </c>
      <c r="B637" s="11" t="str">
        <f>VLOOKUP(IF(ISTEXT(Increment_Pivot!B635),Increment_Pivot!B635,""),Title_Lookup!$B$3:$C$27,2,0)</f>
        <v/>
      </c>
      <c r="C637" s="7" t="str">
        <f>VLOOKUP(IF(ISTEXT(Increment_Pivot!C635),Increment_Pivot!C635,""),Title_Lookup!$E$4:$F$6,2,1)</f>
        <v/>
      </c>
      <c r="D637" s="14" t="str">
        <f>MID(Increment_Pivot!D635,3,8)</f>
        <v>INLAND</v>
      </c>
      <c r="E637" s="72">
        <f>Increment_Pivot!E635</f>
        <v>4.5454499999999998</v>
      </c>
      <c r="F637" s="63">
        <f>Increment_Pivot!F635</f>
        <v>4.5454499999999998</v>
      </c>
      <c r="G637" s="63"/>
      <c r="H637" s="64">
        <f>Increment_Pivot!H635</f>
        <v>5.8919699999999997</v>
      </c>
    </row>
    <row r="638" spans="1:8" x14ac:dyDescent="0.25">
      <c r="A638" s="17" t="str">
        <f>CHOOSE(IF(Increment_Pivot!A636&gt;=1,Increment_Pivot!A636,13),"JAN","FEB","MAR","APR","MAY","JUN","JLY","AUG","SEP","OCT","NOV","DEC","")</f>
        <v/>
      </c>
      <c r="B638" s="9" t="str">
        <f>VLOOKUP(IF(ISTEXT(Increment_Pivot!B636),Increment_Pivot!B636,""),Title_Lookup!$B$3:$C$27,2,0)</f>
        <v>200 to 250 kWh</v>
      </c>
      <c r="C638" s="58" t="str">
        <f>VLOOKUP(IF(ISTEXT(Increment_Pivot!C636),Increment_Pivot!C636,""),Title_Lookup!$E$4:$F$6,2,1)</f>
        <v>ALL ELECT</v>
      </c>
      <c r="D638" s="12" t="str">
        <f>MID(Increment_Pivot!D636,3,8)</f>
        <v>COASTAL</v>
      </c>
      <c r="E638" s="70"/>
      <c r="F638" s="65">
        <f>Increment_Pivot!F636</f>
        <v>6.0606099999999996</v>
      </c>
      <c r="G638" s="65">
        <f>Increment_Pivot!G636</f>
        <v>6.0606099999999996</v>
      </c>
      <c r="H638" s="66">
        <f>Increment_Pivot!H636</f>
        <v>7.4127399999999994</v>
      </c>
    </row>
    <row r="639" spans="1:8" x14ac:dyDescent="0.25">
      <c r="A639" s="17" t="str">
        <f>CHOOSE(IF(Increment_Pivot!A637&gt;=1,Increment_Pivot!A637,13),"JAN","FEB","MAR","APR","MAY","JUN","JLY","AUG","SEP","OCT","NOV","DEC","")</f>
        <v/>
      </c>
      <c r="B639" s="10" t="str">
        <f>VLOOKUP(IF(ISTEXT(Increment_Pivot!B637),Increment_Pivot!B637,""),Title_Lookup!$B$3:$C$27,2,0)</f>
        <v/>
      </c>
      <c r="C639" s="6" t="str">
        <f>VLOOKUP(IF(ISTEXT(Increment_Pivot!C637),Increment_Pivot!C637,""),Title_Lookup!$E$4:$F$6,2,1)</f>
        <v/>
      </c>
      <c r="D639" s="13" t="str">
        <f>MID(Increment_Pivot!D637,3,8)</f>
        <v>MOUNTAIN</v>
      </c>
      <c r="E639" s="71"/>
      <c r="F639" s="59">
        <f>Increment_Pivot!F637</f>
        <v>6.09091</v>
      </c>
      <c r="G639" s="59">
        <f>Increment_Pivot!G637</f>
        <v>6.09091</v>
      </c>
      <c r="H639" s="60">
        <f>Increment_Pivot!H637</f>
        <v>7.4292499999999997</v>
      </c>
    </row>
    <row r="640" spans="1:8" x14ac:dyDescent="0.25">
      <c r="A640" s="17" t="str">
        <f>CHOOSE(IF(Increment_Pivot!A638&gt;=1,Increment_Pivot!A638,13),"JAN","FEB","MAR","APR","MAY","JUN","JLY","AUG","SEP","OCT","NOV","DEC","")</f>
        <v/>
      </c>
      <c r="B640" s="10" t="str">
        <f>VLOOKUP(IF(ISTEXT(Increment_Pivot!B638),Increment_Pivot!B638,""),Title_Lookup!$B$3:$C$27,2,0)</f>
        <v/>
      </c>
      <c r="C640" s="6" t="str">
        <f>VLOOKUP(IF(ISTEXT(Increment_Pivot!C638),Increment_Pivot!C638,""),Title_Lookup!$E$4:$F$6,2,1)</f>
        <v/>
      </c>
      <c r="D640" s="13" t="str">
        <f>MID(Increment_Pivot!D638,3,8)</f>
        <v>DESERT</v>
      </c>
      <c r="E640" s="71"/>
      <c r="F640" s="59">
        <f>Increment_Pivot!F638</f>
        <v>6.25</v>
      </c>
      <c r="G640" s="59">
        <f>Increment_Pivot!G638</f>
        <v>6.25</v>
      </c>
      <c r="H640" s="60">
        <f>Increment_Pivot!H638</f>
        <v>7.5044000000000004</v>
      </c>
    </row>
    <row r="641" spans="1:8" x14ac:dyDescent="0.25">
      <c r="A641" s="17" t="str">
        <f>CHOOSE(IF(Increment_Pivot!A639&gt;=1,Increment_Pivot!A639,13),"JAN","FEB","MAR","APR","MAY","JUN","JLY","AUG","SEP","OCT","NOV","DEC","")</f>
        <v/>
      </c>
      <c r="B641" s="10" t="str">
        <f>VLOOKUP(IF(ISTEXT(Increment_Pivot!B639),Increment_Pivot!B639,""),Title_Lookup!$B$3:$C$27,2,0)</f>
        <v/>
      </c>
      <c r="C641" s="7" t="str">
        <f>VLOOKUP(IF(ISTEXT(Increment_Pivot!C639),Increment_Pivot!C639,""),Title_Lookup!$E$4:$F$6,2,1)</f>
        <v/>
      </c>
      <c r="D641" s="14" t="str">
        <f>MID(Increment_Pivot!D639,3,8)</f>
        <v>INLAND</v>
      </c>
      <c r="E641" s="72"/>
      <c r="F641" s="63">
        <f>Increment_Pivot!F639</f>
        <v>6.0606099999999996</v>
      </c>
      <c r="G641" s="63">
        <f>Increment_Pivot!G639</f>
        <v>6.0606099999999996</v>
      </c>
      <c r="H641" s="64">
        <f>Increment_Pivot!H639</f>
        <v>7.4899800000000001</v>
      </c>
    </row>
    <row r="642" spans="1:8" x14ac:dyDescent="0.25">
      <c r="A642" s="17" t="str">
        <f>CHOOSE(IF(Increment_Pivot!A640&gt;=1,Increment_Pivot!A640,13),"JAN","FEB","MAR","APR","MAY","JUN","JLY","AUG","SEP","OCT","NOV","DEC","")</f>
        <v/>
      </c>
      <c r="B642" s="10" t="str">
        <f>VLOOKUP(IF(ISTEXT(Increment_Pivot!B640),Increment_Pivot!B640,""),Title_Lookup!$B$3:$C$27,2,0)</f>
        <v/>
      </c>
      <c r="C642" s="6" t="str">
        <f>VLOOKUP(IF(ISTEXT(Increment_Pivot!C640),Increment_Pivot!C640,""),Title_Lookup!$E$4:$F$6,2,1)</f>
        <v>BASIC</v>
      </c>
      <c r="D642" s="13" t="str">
        <f>MID(Increment_Pivot!D640,3,8)</f>
        <v>COASTAL</v>
      </c>
      <c r="E642" s="70">
        <f>Increment_Pivot!E640</f>
        <v>6.0606099999999996</v>
      </c>
      <c r="F642" s="65">
        <f>Increment_Pivot!F640</f>
        <v>6.0606099999999996</v>
      </c>
      <c r="G642" s="65"/>
      <c r="H642" s="66">
        <f>Increment_Pivot!H640</f>
        <v>7.4623300000000006</v>
      </c>
    </row>
    <row r="643" spans="1:8" x14ac:dyDescent="0.25">
      <c r="A643" s="17" t="str">
        <f>CHOOSE(IF(Increment_Pivot!A641&gt;=1,Increment_Pivot!A641,13),"JAN","FEB","MAR","APR","MAY","JUN","JLY","AUG","SEP","OCT","NOV","DEC","")</f>
        <v/>
      </c>
      <c r="B643" s="10" t="str">
        <f>VLOOKUP(IF(ISTEXT(Increment_Pivot!B641),Increment_Pivot!B641,""),Title_Lookup!$B$3:$C$27,2,0)</f>
        <v/>
      </c>
      <c r="C643" s="6" t="str">
        <f>VLOOKUP(IF(ISTEXT(Increment_Pivot!C641),Increment_Pivot!C641,""),Title_Lookup!$E$4:$F$6,2,1)</f>
        <v/>
      </c>
      <c r="D643" s="13" t="str">
        <f>MID(Increment_Pivot!D641,3,8)</f>
        <v>MOUNTAIN</v>
      </c>
      <c r="E643" s="71">
        <f>Increment_Pivot!E641</f>
        <v>6.2121199999999996</v>
      </c>
      <c r="F643" s="59">
        <f>Increment_Pivot!F641</f>
        <v>6.2121199999999996</v>
      </c>
      <c r="G643" s="59"/>
      <c r="H643" s="60">
        <f>Increment_Pivot!H641</f>
        <v>7.4816100000000008</v>
      </c>
    </row>
    <row r="644" spans="1:8" x14ac:dyDescent="0.25">
      <c r="A644" s="17" t="str">
        <f>CHOOSE(IF(Increment_Pivot!A642&gt;=1,Increment_Pivot!A642,13),"JAN","FEB","MAR","APR","MAY","JUN","JLY","AUG","SEP","OCT","NOV","DEC","")</f>
        <v/>
      </c>
      <c r="B644" s="10" t="str">
        <f>VLOOKUP(IF(ISTEXT(Increment_Pivot!B642),Increment_Pivot!B642,""),Title_Lookup!$B$3:$C$27,2,0)</f>
        <v/>
      </c>
      <c r="C644" s="6" t="str">
        <f>VLOOKUP(IF(ISTEXT(Increment_Pivot!C642),Increment_Pivot!C642,""),Title_Lookup!$E$4:$F$6,2,1)</f>
        <v/>
      </c>
      <c r="D644" s="13" t="str">
        <f>MID(Increment_Pivot!D642,3,8)</f>
        <v>DESERT</v>
      </c>
      <c r="E644" s="71">
        <f>Increment_Pivot!E642</f>
        <v>6.25</v>
      </c>
      <c r="F644" s="59">
        <f>Increment_Pivot!F642</f>
        <v>6.25</v>
      </c>
      <c r="G644" s="59"/>
      <c r="H644" s="60">
        <f>Increment_Pivot!H642</f>
        <v>7.4623600000000003</v>
      </c>
    </row>
    <row r="645" spans="1:8" x14ac:dyDescent="0.25">
      <c r="A645" s="17" t="str">
        <f>CHOOSE(IF(Increment_Pivot!A643&gt;=1,Increment_Pivot!A643,13),"JAN","FEB","MAR","APR","MAY","JUN","JLY","AUG","SEP","OCT","NOV","DEC","")</f>
        <v/>
      </c>
      <c r="B645" s="11" t="str">
        <f>VLOOKUP(IF(ISTEXT(Increment_Pivot!B643),Increment_Pivot!B643,""),Title_Lookup!$B$3:$C$27,2,0)</f>
        <v/>
      </c>
      <c r="C645" s="7" t="str">
        <f>VLOOKUP(IF(ISTEXT(Increment_Pivot!C643),Increment_Pivot!C643,""),Title_Lookup!$E$4:$F$6,2,1)</f>
        <v/>
      </c>
      <c r="D645" s="14" t="str">
        <f>MID(Increment_Pivot!D643,3,8)</f>
        <v>INLAND</v>
      </c>
      <c r="E645" s="72">
        <f>Increment_Pivot!E643</f>
        <v>6.0606099999999996</v>
      </c>
      <c r="F645" s="63">
        <f>Increment_Pivot!F643</f>
        <v>6.0606099999999996</v>
      </c>
      <c r="G645" s="63"/>
      <c r="H645" s="64">
        <f>Increment_Pivot!H643</f>
        <v>7.5416899999999991</v>
      </c>
    </row>
    <row r="646" spans="1:8" x14ac:dyDescent="0.25">
      <c r="A646" s="17" t="str">
        <f>CHOOSE(IF(Increment_Pivot!A644&gt;=1,Increment_Pivot!A644,13),"JAN","FEB","MAR","APR","MAY","JUN","JLY","AUG","SEP","OCT","NOV","DEC","")</f>
        <v/>
      </c>
      <c r="B646" s="9" t="str">
        <f>VLOOKUP(IF(ISTEXT(Increment_Pivot!B644),Increment_Pivot!B644,""),Title_Lookup!$B$3:$C$27,2,0)</f>
        <v>250 to 300 kWh</v>
      </c>
      <c r="C646" s="58" t="str">
        <f>VLOOKUP(IF(ISTEXT(Increment_Pivot!C644),Increment_Pivot!C644,""),Title_Lookup!$E$4:$F$6,2,1)</f>
        <v>ALL ELECT</v>
      </c>
      <c r="D646" s="12" t="str">
        <f>MID(Increment_Pivot!D644,3,8)</f>
        <v>COASTAL</v>
      </c>
      <c r="E646" s="70"/>
      <c r="F646" s="65">
        <f>Increment_Pivot!F644</f>
        <v>7.5757600000000007</v>
      </c>
      <c r="G646" s="65">
        <f>Increment_Pivot!G644</f>
        <v>7.5757600000000007</v>
      </c>
      <c r="H646" s="66">
        <f>Increment_Pivot!H644</f>
        <v>9.04983</v>
      </c>
    </row>
    <row r="647" spans="1:8" x14ac:dyDescent="0.25">
      <c r="A647" s="17" t="str">
        <f>CHOOSE(IF(Increment_Pivot!A645&gt;=1,Increment_Pivot!A645,13),"JAN","FEB","MAR","APR","MAY","JUN","JLY","AUG","SEP","OCT","NOV","DEC","")</f>
        <v/>
      </c>
      <c r="B647" s="10" t="str">
        <f>VLOOKUP(IF(ISTEXT(Increment_Pivot!B645),Increment_Pivot!B645,""),Title_Lookup!$B$3:$C$27,2,0)</f>
        <v/>
      </c>
      <c r="C647" s="6" t="str">
        <f>VLOOKUP(IF(ISTEXT(Increment_Pivot!C645),Increment_Pivot!C645,""),Title_Lookup!$E$4:$F$6,2,1)</f>
        <v/>
      </c>
      <c r="D647" s="13" t="str">
        <f>MID(Increment_Pivot!D645,3,8)</f>
        <v>MOUNTAIN</v>
      </c>
      <c r="E647" s="71"/>
      <c r="F647" s="59">
        <f>Increment_Pivot!F645</f>
        <v>7.6060600000000003</v>
      </c>
      <c r="G647" s="59">
        <f>Increment_Pivot!G645</f>
        <v>7.6060600000000003</v>
      </c>
      <c r="H647" s="60">
        <f>Increment_Pivot!H645</f>
        <v>9.1197600000000012</v>
      </c>
    </row>
    <row r="648" spans="1:8" x14ac:dyDescent="0.25">
      <c r="A648" s="17" t="str">
        <f>CHOOSE(IF(Increment_Pivot!A646&gt;=1,Increment_Pivot!A646,13),"JAN","FEB","MAR","APR","MAY","JUN","JLY","AUG","SEP","OCT","NOV","DEC","")</f>
        <v/>
      </c>
      <c r="B648" s="10" t="str">
        <f>VLOOKUP(IF(ISTEXT(Increment_Pivot!B646),Increment_Pivot!B646,""),Title_Lookup!$B$3:$C$27,2,0)</f>
        <v/>
      </c>
      <c r="C648" s="6" t="str">
        <f>VLOOKUP(IF(ISTEXT(Increment_Pivot!C646),Increment_Pivot!C646,""),Title_Lookup!$E$4:$F$6,2,1)</f>
        <v/>
      </c>
      <c r="D648" s="13" t="str">
        <f>MID(Increment_Pivot!D646,3,8)</f>
        <v>DESERT</v>
      </c>
      <c r="E648" s="71"/>
      <c r="F648" s="59">
        <f>Increment_Pivot!F646</f>
        <v>7.8125</v>
      </c>
      <c r="G648" s="59">
        <f>Increment_Pivot!G646</f>
        <v>7.8125</v>
      </c>
      <c r="H648" s="60">
        <f>Increment_Pivot!H646</f>
        <v>9.1461899999999989</v>
      </c>
    </row>
    <row r="649" spans="1:8" x14ac:dyDescent="0.25">
      <c r="A649" s="17" t="str">
        <f>CHOOSE(IF(Increment_Pivot!A647&gt;=1,Increment_Pivot!A647,13),"JAN","FEB","MAR","APR","MAY","JUN","JLY","AUG","SEP","OCT","NOV","DEC","")</f>
        <v/>
      </c>
      <c r="B649" s="10" t="str">
        <f>VLOOKUP(IF(ISTEXT(Increment_Pivot!B647),Increment_Pivot!B647,""),Title_Lookup!$B$3:$C$27,2,0)</f>
        <v/>
      </c>
      <c r="C649" s="7" t="str">
        <f>VLOOKUP(IF(ISTEXT(Increment_Pivot!C647),Increment_Pivot!C647,""),Title_Lookup!$E$4:$F$6,2,1)</f>
        <v/>
      </c>
      <c r="D649" s="14" t="str">
        <f>MID(Increment_Pivot!D647,3,8)</f>
        <v>INLAND</v>
      </c>
      <c r="E649" s="72"/>
      <c r="F649" s="63">
        <f>Increment_Pivot!F647</f>
        <v>7.5757600000000007</v>
      </c>
      <c r="G649" s="63">
        <f>Increment_Pivot!G647</f>
        <v>7.5757600000000007</v>
      </c>
      <c r="H649" s="64">
        <f>Increment_Pivot!H647</f>
        <v>9.1425900000000002</v>
      </c>
    </row>
    <row r="650" spans="1:8" x14ac:dyDescent="0.25">
      <c r="A650" s="17" t="str">
        <f>CHOOSE(IF(Increment_Pivot!A648&gt;=1,Increment_Pivot!A648,13),"JAN","FEB","MAR","APR","MAY","JUN","JLY","AUG","SEP","OCT","NOV","DEC","")</f>
        <v/>
      </c>
      <c r="B650" s="10" t="str">
        <f>VLOOKUP(IF(ISTEXT(Increment_Pivot!B648),Increment_Pivot!B648,""),Title_Lookup!$B$3:$C$27,2,0)</f>
        <v/>
      </c>
      <c r="C650" s="6" t="str">
        <f>VLOOKUP(IF(ISTEXT(Increment_Pivot!C648),Increment_Pivot!C648,""),Title_Lookup!$E$4:$F$6,2,1)</f>
        <v>BASIC</v>
      </c>
      <c r="D650" s="13" t="str">
        <f>MID(Increment_Pivot!D648,3,8)</f>
        <v>COASTAL</v>
      </c>
      <c r="E650" s="70">
        <f>Increment_Pivot!E648</f>
        <v>7.5757600000000007</v>
      </c>
      <c r="F650" s="65">
        <f>Increment_Pivot!F648</f>
        <v>7.5757600000000007</v>
      </c>
      <c r="G650" s="65"/>
      <c r="H650" s="66">
        <f>Increment_Pivot!H648</f>
        <v>9.1049199999999999</v>
      </c>
    </row>
    <row r="651" spans="1:8" x14ac:dyDescent="0.25">
      <c r="A651" s="17" t="str">
        <f>CHOOSE(IF(Increment_Pivot!A649&gt;=1,Increment_Pivot!A649,13),"JAN","FEB","MAR","APR","MAY","JUN","JLY","AUG","SEP","OCT","NOV","DEC","")</f>
        <v/>
      </c>
      <c r="B651" s="10" t="str">
        <f>VLOOKUP(IF(ISTEXT(Increment_Pivot!B649),Increment_Pivot!B649,""),Title_Lookup!$B$3:$C$27,2,0)</f>
        <v/>
      </c>
      <c r="C651" s="6" t="str">
        <f>VLOOKUP(IF(ISTEXT(Increment_Pivot!C649),Increment_Pivot!C649,""),Title_Lookup!$E$4:$F$6,2,1)</f>
        <v/>
      </c>
      <c r="D651" s="13" t="str">
        <f>MID(Increment_Pivot!D649,3,8)</f>
        <v>MOUNTAIN</v>
      </c>
      <c r="E651" s="71">
        <f>Increment_Pivot!E649</f>
        <v>7.6363600000000007</v>
      </c>
      <c r="F651" s="59">
        <f>Increment_Pivot!F649</f>
        <v>7.6363600000000007</v>
      </c>
      <c r="G651" s="59"/>
      <c r="H651" s="60">
        <f>Increment_Pivot!H649</f>
        <v>9.1466700000000003</v>
      </c>
    </row>
    <row r="652" spans="1:8" x14ac:dyDescent="0.25">
      <c r="A652" s="17" t="str">
        <f>CHOOSE(IF(Increment_Pivot!A650&gt;=1,Increment_Pivot!A650,13),"JAN","FEB","MAR","APR","MAY","JUN","JLY","AUG","SEP","OCT","NOV","DEC","")</f>
        <v/>
      </c>
      <c r="B652" s="10" t="str">
        <f>VLOOKUP(IF(ISTEXT(Increment_Pivot!B650),Increment_Pivot!B650,""),Title_Lookup!$B$3:$C$27,2,0)</f>
        <v/>
      </c>
      <c r="C652" s="6" t="str">
        <f>VLOOKUP(IF(ISTEXT(Increment_Pivot!C650),Increment_Pivot!C650,""),Title_Lookup!$E$4:$F$6,2,1)</f>
        <v/>
      </c>
      <c r="D652" s="13" t="str">
        <f>MID(Increment_Pivot!D650,3,8)</f>
        <v>DESERT</v>
      </c>
      <c r="E652" s="71">
        <f>Increment_Pivot!E650</f>
        <v>7.8125</v>
      </c>
      <c r="F652" s="59">
        <f>Increment_Pivot!F650</f>
        <v>7.8125</v>
      </c>
      <c r="G652" s="59"/>
      <c r="H652" s="60">
        <f>Increment_Pivot!H650</f>
        <v>9.1310300000000009</v>
      </c>
    </row>
    <row r="653" spans="1:8" x14ac:dyDescent="0.25">
      <c r="A653" s="17" t="str">
        <f>CHOOSE(IF(Increment_Pivot!A651&gt;=1,Increment_Pivot!A651,13),"JAN","FEB","MAR","APR","MAY","JUN","JLY","AUG","SEP","OCT","NOV","DEC","")</f>
        <v/>
      </c>
      <c r="B653" s="11" t="str">
        <f>VLOOKUP(IF(ISTEXT(Increment_Pivot!B651),Increment_Pivot!B651,""),Title_Lookup!$B$3:$C$27,2,0)</f>
        <v/>
      </c>
      <c r="C653" s="7" t="str">
        <f>VLOOKUP(IF(ISTEXT(Increment_Pivot!C651),Increment_Pivot!C651,""),Title_Lookup!$E$4:$F$6,2,1)</f>
        <v/>
      </c>
      <c r="D653" s="14" t="str">
        <f>MID(Increment_Pivot!D651,3,8)</f>
        <v>INLAND</v>
      </c>
      <c r="E653" s="72">
        <f>Increment_Pivot!E651</f>
        <v>7.5757600000000007</v>
      </c>
      <c r="F653" s="63">
        <f>Increment_Pivot!F651</f>
        <v>7.5757600000000007</v>
      </c>
      <c r="G653" s="63"/>
      <c r="H653" s="64">
        <f>Increment_Pivot!H651</f>
        <v>9.1974300000000007</v>
      </c>
    </row>
    <row r="654" spans="1:8" x14ac:dyDescent="0.25">
      <c r="A654" s="17" t="str">
        <f>CHOOSE(IF(Increment_Pivot!A652&gt;=1,Increment_Pivot!A652,13),"JAN","FEB","MAR","APR","MAY","JUN","JLY","AUG","SEP","OCT","NOV","DEC","")</f>
        <v/>
      </c>
      <c r="B654" s="9" t="str">
        <f>VLOOKUP(IF(ISTEXT(Increment_Pivot!B652),Increment_Pivot!B652,""),Title_Lookup!$B$3:$C$27,2,0)</f>
        <v>300 to 350 kWh</v>
      </c>
      <c r="C654" s="58" t="str">
        <f>VLOOKUP(IF(ISTEXT(Increment_Pivot!C652),Increment_Pivot!C652,""),Title_Lookup!$E$4:$F$6,2,1)</f>
        <v>ALL ELECT</v>
      </c>
      <c r="D654" s="12" t="str">
        <f>MID(Increment_Pivot!D652,3,8)</f>
        <v>COASTAL</v>
      </c>
      <c r="E654" s="70"/>
      <c r="F654" s="65">
        <f>Increment_Pivot!F652</f>
        <v>9.0909100000000009</v>
      </c>
      <c r="G654" s="65">
        <f>Increment_Pivot!G652</f>
        <v>9.0909100000000009</v>
      </c>
      <c r="H654" s="66">
        <f>Increment_Pivot!H652</f>
        <v>10.67854</v>
      </c>
    </row>
    <row r="655" spans="1:8" x14ac:dyDescent="0.25">
      <c r="A655" s="17" t="str">
        <f>CHOOSE(IF(Increment_Pivot!A653&gt;=1,Increment_Pivot!A653,13),"JAN","FEB","MAR","APR","MAY","JUN","JLY","AUG","SEP","OCT","NOV","DEC","")</f>
        <v/>
      </c>
      <c r="B655" s="10" t="str">
        <f>VLOOKUP(IF(ISTEXT(Increment_Pivot!B653),Increment_Pivot!B653,""),Title_Lookup!$B$3:$C$27,2,0)</f>
        <v/>
      </c>
      <c r="C655" s="6" t="str">
        <f>VLOOKUP(IF(ISTEXT(Increment_Pivot!C653),Increment_Pivot!C653,""),Title_Lookup!$E$4:$F$6,2,1)</f>
        <v/>
      </c>
      <c r="D655" s="13" t="str">
        <f>MID(Increment_Pivot!D653,3,8)</f>
        <v>MOUNTAIN</v>
      </c>
      <c r="E655" s="71"/>
      <c r="F655" s="59">
        <f>Increment_Pivot!F653</f>
        <v>9.1212100000000014</v>
      </c>
      <c r="G655" s="59">
        <f>Increment_Pivot!G653</f>
        <v>9.1212100000000014</v>
      </c>
      <c r="H655" s="60">
        <f>Increment_Pivot!H653</f>
        <v>10.74817</v>
      </c>
    </row>
    <row r="656" spans="1:8" x14ac:dyDescent="0.25">
      <c r="A656" s="17" t="str">
        <f>CHOOSE(IF(Increment_Pivot!A654&gt;=1,Increment_Pivot!A654,13),"JAN","FEB","MAR","APR","MAY","JUN","JLY","AUG","SEP","OCT","NOV","DEC","")</f>
        <v/>
      </c>
      <c r="B656" s="10" t="str">
        <f>VLOOKUP(IF(ISTEXT(Increment_Pivot!B654),Increment_Pivot!B654,""),Title_Lookup!$B$3:$C$27,2,0)</f>
        <v/>
      </c>
      <c r="C656" s="6" t="str">
        <f>VLOOKUP(IF(ISTEXT(Increment_Pivot!C654),Increment_Pivot!C654,""),Title_Lookup!$E$4:$F$6,2,1)</f>
        <v/>
      </c>
      <c r="D656" s="13" t="str">
        <f>MID(Increment_Pivot!D654,3,8)</f>
        <v>DESERT</v>
      </c>
      <c r="E656" s="71"/>
      <c r="F656" s="59">
        <f>Increment_Pivot!F654</f>
        <v>9.375</v>
      </c>
      <c r="G656" s="59">
        <f>Increment_Pivot!G654</f>
        <v>9.375</v>
      </c>
      <c r="H656" s="60">
        <f>Increment_Pivot!H654</f>
        <v>10.80588</v>
      </c>
    </row>
    <row r="657" spans="1:8" x14ac:dyDescent="0.25">
      <c r="A657" s="17" t="str">
        <f>CHOOSE(IF(Increment_Pivot!A655&gt;=1,Increment_Pivot!A655,13),"JAN","FEB","MAR","APR","MAY","JUN","JLY","AUG","SEP","OCT","NOV","DEC","")</f>
        <v/>
      </c>
      <c r="B657" s="10" t="str">
        <f>VLOOKUP(IF(ISTEXT(Increment_Pivot!B655),Increment_Pivot!B655,""),Title_Lookup!$B$3:$C$27,2,0)</f>
        <v/>
      </c>
      <c r="C657" s="7" t="str">
        <f>VLOOKUP(IF(ISTEXT(Increment_Pivot!C655),Increment_Pivot!C655,""),Title_Lookup!$E$4:$F$6,2,1)</f>
        <v/>
      </c>
      <c r="D657" s="14" t="str">
        <f>MID(Increment_Pivot!D655,3,8)</f>
        <v>INLAND</v>
      </c>
      <c r="E657" s="72"/>
      <c r="F657" s="63">
        <f>Increment_Pivot!F655</f>
        <v>9.1212100000000014</v>
      </c>
      <c r="G657" s="63">
        <f>Increment_Pivot!G655</f>
        <v>9.1212100000000014</v>
      </c>
      <c r="H657" s="64">
        <f>Increment_Pivot!H655</f>
        <v>10.79374</v>
      </c>
    </row>
    <row r="658" spans="1:8" x14ac:dyDescent="0.25">
      <c r="A658" s="17" t="str">
        <f>CHOOSE(IF(Increment_Pivot!A656&gt;=1,Increment_Pivot!A656,13),"JAN","FEB","MAR","APR","MAY","JUN","JLY","AUG","SEP","OCT","NOV","DEC","")</f>
        <v/>
      </c>
      <c r="B658" s="10" t="str">
        <f>VLOOKUP(IF(ISTEXT(Increment_Pivot!B656),Increment_Pivot!B656,""),Title_Lookup!$B$3:$C$27,2,0)</f>
        <v/>
      </c>
      <c r="C658" s="6" t="str">
        <f>VLOOKUP(IF(ISTEXT(Increment_Pivot!C656),Increment_Pivot!C656,""),Title_Lookup!$E$4:$F$6,2,1)</f>
        <v>BASIC</v>
      </c>
      <c r="D658" s="13" t="str">
        <f>MID(Increment_Pivot!D656,3,8)</f>
        <v>COASTAL</v>
      </c>
      <c r="E658" s="70">
        <f>Increment_Pivot!E656</f>
        <v>9.0909100000000009</v>
      </c>
      <c r="F658" s="65">
        <f>Increment_Pivot!F656</f>
        <v>9.0909100000000009</v>
      </c>
      <c r="G658" s="65"/>
      <c r="H658" s="66">
        <f>Increment_Pivot!H656</f>
        <v>10.75243</v>
      </c>
    </row>
    <row r="659" spans="1:8" x14ac:dyDescent="0.25">
      <c r="A659" s="17" t="str">
        <f>CHOOSE(IF(Increment_Pivot!A657&gt;=1,Increment_Pivot!A657,13),"JAN","FEB","MAR","APR","MAY","JUN","JLY","AUG","SEP","OCT","NOV","DEC","")</f>
        <v/>
      </c>
      <c r="B659" s="10" t="str">
        <f>VLOOKUP(IF(ISTEXT(Increment_Pivot!B657),Increment_Pivot!B657,""),Title_Lookup!$B$3:$C$27,2,0)</f>
        <v/>
      </c>
      <c r="C659" s="6" t="str">
        <f>VLOOKUP(IF(ISTEXT(Increment_Pivot!C657),Increment_Pivot!C657,""),Title_Lookup!$E$4:$F$6,2,1)</f>
        <v/>
      </c>
      <c r="D659" s="13" t="str">
        <f>MID(Increment_Pivot!D657,3,8)</f>
        <v>MOUNTAIN</v>
      </c>
      <c r="E659" s="71">
        <f>Increment_Pivot!E657</f>
        <v>9.1212100000000014</v>
      </c>
      <c r="F659" s="59">
        <f>Increment_Pivot!F657</f>
        <v>9.1212100000000014</v>
      </c>
      <c r="G659" s="59"/>
      <c r="H659" s="60">
        <f>Increment_Pivot!H657</f>
        <v>10.807930000000001</v>
      </c>
    </row>
    <row r="660" spans="1:8" x14ac:dyDescent="0.25">
      <c r="A660" s="17" t="str">
        <f>CHOOSE(IF(Increment_Pivot!A658&gt;=1,Increment_Pivot!A658,13),"JAN","FEB","MAR","APR","MAY","JUN","JLY","AUG","SEP","OCT","NOV","DEC","")</f>
        <v/>
      </c>
      <c r="B660" s="10" t="str">
        <f>VLOOKUP(IF(ISTEXT(Increment_Pivot!B658),Increment_Pivot!B658,""),Title_Lookup!$B$3:$C$27,2,0)</f>
        <v/>
      </c>
      <c r="C660" s="6" t="str">
        <f>VLOOKUP(IF(ISTEXT(Increment_Pivot!C658),Increment_Pivot!C658,""),Title_Lookup!$E$4:$F$6,2,1)</f>
        <v/>
      </c>
      <c r="D660" s="13" t="str">
        <f>MID(Increment_Pivot!D658,3,8)</f>
        <v>DESERT</v>
      </c>
      <c r="E660" s="71">
        <f>Increment_Pivot!E658</f>
        <v>9.375</v>
      </c>
      <c r="F660" s="59">
        <f>Increment_Pivot!F658</f>
        <v>9.375</v>
      </c>
      <c r="G660" s="59"/>
      <c r="H660" s="60">
        <f>Increment_Pivot!H658</f>
        <v>10.818429999999999</v>
      </c>
    </row>
    <row r="661" spans="1:8" x14ac:dyDescent="0.25">
      <c r="A661" s="17" t="str">
        <f>CHOOSE(IF(Increment_Pivot!A659&gt;=1,Increment_Pivot!A659,13),"JAN","FEB","MAR","APR","MAY","JUN","JLY","AUG","SEP","OCT","NOV","DEC","")</f>
        <v/>
      </c>
      <c r="B661" s="11" t="str">
        <f>VLOOKUP(IF(ISTEXT(Increment_Pivot!B659),Increment_Pivot!B659,""),Title_Lookup!$B$3:$C$27,2,0)</f>
        <v/>
      </c>
      <c r="C661" s="7" t="str">
        <f>VLOOKUP(IF(ISTEXT(Increment_Pivot!C659),Increment_Pivot!C659,""),Title_Lookup!$E$4:$F$6,2,1)</f>
        <v/>
      </c>
      <c r="D661" s="14" t="str">
        <f>MID(Increment_Pivot!D659,3,8)</f>
        <v>INLAND</v>
      </c>
      <c r="E661" s="72">
        <f>Increment_Pivot!E659</f>
        <v>9.0909100000000009</v>
      </c>
      <c r="F661" s="63">
        <f>Increment_Pivot!F659</f>
        <v>9.0909100000000009</v>
      </c>
      <c r="G661" s="63"/>
      <c r="H661" s="64">
        <f>Increment_Pivot!H659</f>
        <v>10.85238</v>
      </c>
    </row>
    <row r="662" spans="1:8" x14ac:dyDescent="0.25">
      <c r="A662" s="17" t="str">
        <f>CHOOSE(IF(Increment_Pivot!A660&gt;=1,Increment_Pivot!A660,13),"JAN","FEB","MAR","APR","MAY","JUN","JLY","AUG","SEP","OCT","NOV","DEC","")</f>
        <v/>
      </c>
      <c r="B662" s="9" t="str">
        <f>VLOOKUP(IF(ISTEXT(Increment_Pivot!B660),Increment_Pivot!B660,""),Title_Lookup!$B$3:$C$27,2,0)</f>
        <v>350 to 400 kWh</v>
      </c>
      <c r="C662" s="58" t="str">
        <f>VLOOKUP(IF(ISTEXT(Increment_Pivot!C660),Increment_Pivot!C660,""),Title_Lookup!$E$4:$F$6,2,1)</f>
        <v>ALL ELECT</v>
      </c>
      <c r="D662" s="12" t="str">
        <f>MID(Increment_Pivot!D660,3,8)</f>
        <v>COASTAL</v>
      </c>
      <c r="E662" s="70"/>
      <c r="F662" s="65">
        <f>Increment_Pivot!F660</f>
        <v>10.606059999999999</v>
      </c>
      <c r="G662" s="65">
        <f>Increment_Pivot!G660</f>
        <v>10.606059999999999</v>
      </c>
      <c r="H662" s="66">
        <f>Increment_Pivot!H660</f>
        <v>12.33222</v>
      </c>
    </row>
    <row r="663" spans="1:8" x14ac:dyDescent="0.25">
      <c r="A663" s="17" t="str">
        <f>CHOOSE(IF(Increment_Pivot!A661&gt;=1,Increment_Pivot!A661,13),"JAN","FEB","MAR","APR","MAY","JUN","JLY","AUG","SEP","OCT","NOV","DEC","")</f>
        <v/>
      </c>
      <c r="B663" s="10" t="str">
        <f>VLOOKUP(IF(ISTEXT(Increment_Pivot!B661),Increment_Pivot!B661,""),Title_Lookup!$B$3:$C$27,2,0)</f>
        <v/>
      </c>
      <c r="C663" s="6" t="str">
        <f>VLOOKUP(IF(ISTEXT(Increment_Pivot!C661),Increment_Pivot!C661,""),Title_Lookup!$E$4:$F$6,2,1)</f>
        <v/>
      </c>
      <c r="D663" s="13" t="str">
        <f>MID(Increment_Pivot!D661,3,8)</f>
        <v>MOUNTAIN</v>
      </c>
      <c r="E663" s="71"/>
      <c r="F663" s="59">
        <f>Increment_Pivot!F661</f>
        <v>10.757580000000001</v>
      </c>
      <c r="G663" s="59">
        <f>Increment_Pivot!G661</f>
        <v>10.757580000000001</v>
      </c>
      <c r="H663" s="60">
        <f>Increment_Pivot!H661</f>
        <v>12.385120000000001</v>
      </c>
    </row>
    <row r="664" spans="1:8" x14ac:dyDescent="0.25">
      <c r="A664" s="17" t="str">
        <f>CHOOSE(IF(Increment_Pivot!A662&gt;=1,Increment_Pivot!A662,13),"JAN","FEB","MAR","APR","MAY","JUN","JLY","AUG","SEP","OCT","NOV","DEC","")</f>
        <v/>
      </c>
      <c r="B664" s="10" t="str">
        <f>VLOOKUP(IF(ISTEXT(Increment_Pivot!B662),Increment_Pivot!B662,""),Title_Lookup!$B$3:$C$27,2,0)</f>
        <v/>
      </c>
      <c r="C664" s="6" t="str">
        <f>VLOOKUP(IF(ISTEXT(Increment_Pivot!C662),Increment_Pivot!C662,""),Title_Lookup!$E$4:$F$6,2,1)</f>
        <v/>
      </c>
      <c r="D664" s="13" t="str">
        <f>MID(Increment_Pivot!D662,3,8)</f>
        <v>DESERT</v>
      </c>
      <c r="E664" s="71"/>
      <c r="F664" s="59">
        <f>Increment_Pivot!F662</f>
        <v>10.9375</v>
      </c>
      <c r="G664" s="59">
        <f>Increment_Pivot!G662</f>
        <v>10.9375</v>
      </c>
      <c r="H664" s="60">
        <f>Increment_Pivot!H662</f>
        <v>12.4871</v>
      </c>
    </row>
    <row r="665" spans="1:8" x14ac:dyDescent="0.25">
      <c r="A665" s="17" t="str">
        <f>CHOOSE(IF(Increment_Pivot!A663&gt;=1,Increment_Pivot!A663,13),"JAN","FEB","MAR","APR","MAY","JUN","JLY","AUG","SEP","OCT","NOV","DEC","")</f>
        <v/>
      </c>
      <c r="B665" s="10" t="str">
        <f>VLOOKUP(IF(ISTEXT(Increment_Pivot!B663),Increment_Pivot!B663,""),Title_Lookup!$B$3:$C$27,2,0)</f>
        <v/>
      </c>
      <c r="C665" s="7" t="str">
        <f>VLOOKUP(IF(ISTEXT(Increment_Pivot!C663),Increment_Pivot!C663,""),Title_Lookup!$E$4:$F$6,2,1)</f>
        <v/>
      </c>
      <c r="D665" s="14" t="str">
        <f>MID(Increment_Pivot!D663,3,8)</f>
        <v>INLAND</v>
      </c>
      <c r="E665" s="72"/>
      <c r="F665" s="63">
        <f>Increment_Pivot!F663</f>
        <v>10.606059999999999</v>
      </c>
      <c r="G665" s="63">
        <f>Increment_Pivot!G663</f>
        <v>10.606059999999999</v>
      </c>
      <c r="H665" s="64">
        <f>Increment_Pivot!H663</f>
        <v>12.453110000000001</v>
      </c>
    </row>
    <row r="666" spans="1:8" x14ac:dyDescent="0.25">
      <c r="A666" s="17" t="str">
        <f>CHOOSE(IF(Increment_Pivot!A664&gt;=1,Increment_Pivot!A664,13),"JAN","FEB","MAR","APR","MAY","JUN","JLY","AUG","SEP","OCT","NOV","DEC","")</f>
        <v/>
      </c>
      <c r="B666" s="10" t="str">
        <f>VLOOKUP(IF(ISTEXT(Increment_Pivot!B664),Increment_Pivot!B664,""),Title_Lookup!$B$3:$C$27,2,0)</f>
        <v/>
      </c>
      <c r="C666" s="6" t="str">
        <f>VLOOKUP(IF(ISTEXT(Increment_Pivot!C664),Increment_Pivot!C664,""),Title_Lookup!$E$4:$F$6,2,1)</f>
        <v>BASIC</v>
      </c>
      <c r="D666" s="13" t="str">
        <f>MID(Increment_Pivot!D664,3,8)</f>
        <v>COASTAL</v>
      </c>
      <c r="E666" s="70">
        <f>Increment_Pivot!E664</f>
        <v>10.606059999999999</v>
      </c>
      <c r="F666" s="65">
        <f>Increment_Pivot!F664</f>
        <v>10.606059999999999</v>
      </c>
      <c r="G666" s="65"/>
      <c r="H666" s="66">
        <f>Increment_Pivot!H664</f>
        <v>12.39785</v>
      </c>
    </row>
    <row r="667" spans="1:8" x14ac:dyDescent="0.25">
      <c r="A667" s="17" t="str">
        <f>CHOOSE(IF(Increment_Pivot!A665&gt;=1,Increment_Pivot!A665,13),"JAN","FEB","MAR","APR","MAY","JUN","JLY","AUG","SEP","OCT","NOV","DEC","")</f>
        <v/>
      </c>
      <c r="B667" s="10" t="str">
        <f>VLOOKUP(IF(ISTEXT(Increment_Pivot!B665),Increment_Pivot!B665,""),Title_Lookup!$B$3:$C$27,2,0)</f>
        <v/>
      </c>
      <c r="C667" s="6" t="str">
        <f>VLOOKUP(IF(ISTEXT(Increment_Pivot!C665),Increment_Pivot!C665,""),Title_Lookup!$E$4:$F$6,2,1)</f>
        <v/>
      </c>
      <c r="D667" s="13" t="str">
        <f>MID(Increment_Pivot!D665,3,8)</f>
        <v>MOUNTAIN</v>
      </c>
      <c r="E667" s="71">
        <f>Increment_Pivot!E665</f>
        <v>10.63636</v>
      </c>
      <c r="F667" s="59">
        <f>Increment_Pivot!F665</f>
        <v>10.63636</v>
      </c>
      <c r="G667" s="59"/>
      <c r="H667" s="60">
        <f>Increment_Pivot!H665</f>
        <v>12.47137</v>
      </c>
    </row>
    <row r="668" spans="1:8" x14ac:dyDescent="0.25">
      <c r="A668" s="17" t="str">
        <f>CHOOSE(IF(Increment_Pivot!A666&gt;=1,Increment_Pivot!A666,13),"JAN","FEB","MAR","APR","MAY","JUN","JLY","AUG","SEP","OCT","NOV","DEC","")</f>
        <v/>
      </c>
      <c r="B668" s="10" t="str">
        <f>VLOOKUP(IF(ISTEXT(Increment_Pivot!B666),Increment_Pivot!B666,""),Title_Lookup!$B$3:$C$27,2,0)</f>
        <v/>
      </c>
      <c r="C668" s="6" t="str">
        <f>VLOOKUP(IF(ISTEXT(Increment_Pivot!C666),Increment_Pivot!C666,""),Title_Lookup!$E$4:$F$6,2,1)</f>
        <v/>
      </c>
      <c r="D668" s="13" t="str">
        <f>MID(Increment_Pivot!D666,3,8)</f>
        <v>DESERT</v>
      </c>
      <c r="E668" s="71">
        <f>Increment_Pivot!E666</f>
        <v>10.9375</v>
      </c>
      <c r="F668" s="59">
        <f>Increment_Pivot!F666</f>
        <v>10.9375</v>
      </c>
      <c r="G668" s="59"/>
      <c r="H668" s="60">
        <f>Increment_Pivot!H666</f>
        <v>12.47259</v>
      </c>
    </row>
    <row r="669" spans="1:8" x14ac:dyDescent="0.25">
      <c r="A669" s="17" t="str">
        <f>CHOOSE(IF(Increment_Pivot!A667&gt;=1,Increment_Pivot!A667,13),"JAN","FEB","MAR","APR","MAY","JUN","JLY","AUG","SEP","OCT","NOV","DEC","")</f>
        <v/>
      </c>
      <c r="B669" s="11" t="str">
        <f>VLOOKUP(IF(ISTEXT(Increment_Pivot!B667),Increment_Pivot!B667,""),Title_Lookup!$B$3:$C$27,2,0)</f>
        <v/>
      </c>
      <c r="C669" s="7" t="str">
        <f>VLOOKUP(IF(ISTEXT(Increment_Pivot!C667),Increment_Pivot!C667,""),Title_Lookup!$E$4:$F$6,2,1)</f>
        <v/>
      </c>
      <c r="D669" s="14" t="str">
        <f>MID(Increment_Pivot!D667,3,8)</f>
        <v>INLAND</v>
      </c>
      <c r="E669" s="72">
        <f>Increment_Pivot!E667</f>
        <v>10.606059999999999</v>
      </c>
      <c r="F669" s="63">
        <f>Increment_Pivot!F667</f>
        <v>10.606059999999999</v>
      </c>
      <c r="G669" s="63"/>
      <c r="H669" s="64">
        <f>Increment_Pivot!H667</f>
        <v>12.503640000000001</v>
      </c>
    </row>
    <row r="670" spans="1:8" x14ac:dyDescent="0.25">
      <c r="A670" s="17" t="str">
        <f>CHOOSE(IF(Increment_Pivot!A668&gt;=1,Increment_Pivot!A668,13),"JAN","FEB","MAR","APR","MAY","JUN","JLY","AUG","SEP","OCT","NOV","DEC","")</f>
        <v/>
      </c>
      <c r="B670" s="9" t="str">
        <f>VLOOKUP(IF(ISTEXT(Increment_Pivot!B668),Increment_Pivot!B668,""),Title_Lookup!$B$3:$C$27,2,0)</f>
        <v>400 to 450 kWh</v>
      </c>
      <c r="C670" s="58" t="str">
        <f>VLOOKUP(IF(ISTEXT(Increment_Pivot!C668),Increment_Pivot!C668,""),Title_Lookup!$E$4:$F$6,2,1)</f>
        <v>ALL ELECT</v>
      </c>
      <c r="D670" s="12" t="str">
        <f>MID(Increment_Pivot!D668,3,8)</f>
        <v>COASTAL</v>
      </c>
      <c r="E670" s="70"/>
      <c r="F670" s="65">
        <f>Increment_Pivot!F668</f>
        <v>12.117649999999999</v>
      </c>
      <c r="G670" s="65">
        <f>Increment_Pivot!G668</f>
        <v>12.117649999999999</v>
      </c>
      <c r="H670" s="66">
        <f>Increment_Pivot!H668</f>
        <v>13.985709999999999</v>
      </c>
    </row>
    <row r="671" spans="1:8" x14ac:dyDescent="0.25">
      <c r="A671" s="17" t="str">
        <f>CHOOSE(IF(Increment_Pivot!A669&gt;=1,Increment_Pivot!A669,13),"JAN","FEB","MAR","APR","MAY","JUN","JLY","AUG","SEP","OCT","NOV","DEC","")</f>
        <v/>
      </c>
      <c r="B671" s="10" t="str">
        <f>VLOOKUP(IF(ISTEXT(Increment_Pivot!B669),Increment_Pivot!B669,""),Title_Lookup!$B$3:$C$27,2,0)</f>
        <v/>
      </c>
      <c r="C671" s="6" t="str">
        <f>VLOOKUP(IF(ISTEXT(Increment_Pivot!C669),Increment_Pivot!C669,""),Title_Lookup!$E$4:$F$6,2,1)</f>
        <v/>
      </c>
      <c r="D671" s="13" t="str">
        <f>MID(Increment_Pivot!D669,3,8)</f>
        <v>MOUNTAIN</v>
      </c>
      <c r="E671" s="71"/>
      <c r="F671" s="59">
        <f>Increment_Pivot!F669</f>
        <v>12.18182</v>
      </c>
      <c r="G671" s="59">
        <f>Increment_Pivot!G669</f>
        <v>12.18182</v>
      </c>
      <c r="H671" s="60">
        <f>Increment_Pivot!H669</f>
        <v>14.12824</v>
      </c>
    </row>
    <row r="672" spans="1:8" x14ac:dyDescent="0.25">
      <c r="A672" s="17" t="str">
        <f>CHOOSE(IF(Increment_Pivot!A670&gt;=1,Increment_Pivot!A670,13),"JAN","FEB","MAR","APR","MAY","JUN","JLY","AUG","SEP","OCT","NOV","DEC","")</f>
        <v/>
      </c>
      <c r="B672" s="10" t="str">
        <f>VLOOKUP(IF(ISTEXT(Increment_Pivot!B670),Increment_Pivot!B670,""),Title_Lookup!$B$3:$C$27,2,0)</f>
        <v/>
      </c>
      <c r="C672" s="6" t="str">
        <f>VLOOKUP(IF(ISTEXT(Increment_Pivot!C670),Increment_Pivot!C670,""),Title_Lookup!$E$4:$F$6,2,1)</f>
        <v/>
      </c>
      <c r="D672" s="13" t="str">
        <f>MID(Increment_Pivot!D670,3,8)</f>
        <v>DESERT</v>
      </c>
      <c r="E672" s="71"/>
      <c r="F672" s="59">
        <f>Increment_Pivot!F670</f>
        <v>12.5</v>
      </c>
      <c r="G672" s="59">
        <f>Increment_Pivot!G670</f>
        <v>12.5</v>
      </c>
      <c r="H672" s="60">
        <f>Increment_Pivot!H670</f>
        <v>14.11974</v>
      </c>
    </row>
    <row r="673" spans="1:8" x14ac:dyDescent="0.25">
      <c r="A673" s="17" t="str">
        <f>CHOOSE(IF(Increment_Pivot!A671&gt;=1,Increment_Pivot!A671,13),"JAN","FEB","MAR","APR","MAY","JUN","JLY","AUG","SEP","OCT","NOV","DEC","")</f>
        <v/>
      </c>
      <c r="B673" s="10" t="str">
        <f>VLOOKUP(IF(ISTEXT(Increment_Pivot!B671),Increment_Pivot!B671,""),Title_Lookup!$B$3:$C$27,2,0)</f>
        <v/>
      </c>
      <c r="C673" s="7" t="str">
        <f>VLOOKUP(IF(ISTEXT(Increment_Pivot!C671),Increment_Pivot!C671,""),Title_Lookup!$E$4:$F$6,2,1)</f>
        <v/>
      </c>
      <c r="D673" s="14" t="str">
        <f>MID(Increment_Pivot!D671,3,8)</f>
        <v>INLAND</v>
      </c>
      <c r="E673" s="72"/>
      <c r="F673" s="63">
        <f>Increment_Pivot!F671</f>
        <v>12.12121</v>
      </c>
      <c r="G673" s="63">
        <f>Increment_Pivot!G671</f>
        <v>12.12121</v>
      </c>
      <c r="H673" s="64">
        <f>Increment_Pivot!H671</f>
        <v>14.12811</v>
      </c>
    </row>
    <row r="674" spans="1:8" x14ac:dyDescent="0.25">
      <c r="A674" s="17" t="str">
        <f>CHOOSE(IF(Increment_Pivot!A672&gt;=1,Increment_Pivot!A672,13),"JAN","FEB","MAR","APR","MAY","JUN","JLY","AUG","SEP","OCT","NOV","DEC","")</f>
        <v/>
      </c>
      <c r="B674" s="10" t="str">
        <f>VLOOKUP(IF(ISTEXT(Increment_Pivot!B672),Increment_Pivot!B672,""),Title_Lookup!$B$3:$C$27,2,0)</f>
        <v/>
      </c>
      <c r="C674" s="6" t="str">
        <f>VLOOKUP(IF(ISTEXT(Increment_Pivot!C672),Increment_Pivot!C672,""),Title_Lookup!$E$4:$F$6,2,1)</f>
        <v>BASIC</v>
      </c>
      <c r="D674" s="13" t="str">
        <f>MID(Increment_Pivot!D672,3,8)</f>
        <v>COASTAL</v>
      </c>
      <c r="E674" s="70">
        <f>Increment_Pivot!E672</f>
        <v>12.12121</v>
      </c>
      <c r="F674" s="65">
        <f>Increment_Pivot!F672</f>
        <v>12.12121</v>
      </c>
      <c r="G674" s="65"/>
      <c r="H674" s="66">
        <f>Increment_Pivot!H672</f>
        <v>14.048769999999999</v>
      </c>
    </row>
    <row r="675" spans="1:8" x14ac:dyDescent="0.25">
      <c r="A675" s="17" t="str">
        <f>CHOOSE(IF(Increment_Pivot!A673&gt;=1,Increment_Pivot!A673,13),"JAN","FEB","MAR","APR","MAY","JUN","JLY","AUG","SEP","OCT","NOV","DEC","")</f>
        <v/>
      </c>
      <c r="B675" s="10" t="str">
        <f>VLOOKUP(IF(ISTEXT(Increment_Pivot!B673),Increment_Pivot!B673,""),Title_Lookup!$B$3:$C$27,2,0)</f>
        <v/>
      </c>
      <c r="C675" s="6" t="str">
        <f>VLOOKUP(IF(ISTEXT(Increment_Pivot!C673),Increment_Pivot!C673,""),Title_Lookup!$E$4:$F$6,2,1)</f>
        <v/>
      </c>
      <c r="D675" s="13" t="str">
        <f>MID(Increment_Pivot!D673,3,8)</f>
        <v>MOUNTAIN</v>
      </c>
      <c r="E675" s="71">
        <f>Increment_Pivot!E673</f>
        <v>12.30303</v>
      </c>
      <c r="F675" s="59">
        <f>Increment_Pivot!F673</f>
        <v>12.30303</v>
      </c>
      <c r="G675" s="59"/>
      <c r="H675" s="60">
        <f>Increment_Pivot!H673</f>
        <v>14.077970000000001</v>
      </c>
    </row>
    <row r="676" spans="1:8" x14ac:dyDescent="0.25">
      <c r="A676" s="17" t="str">
        <f>CHOOSE(IF(Increment_Pivot!A674&gt;=1,Increment_Pivot!A674,13),"JAN","FEB","MAR","APR","MAY","JUN","JLY","AUG","SEP","OCT","NOV","DEC","")</f>
        <v/>
      </c>
      <c r="B676" s="10" t="str">
        <f>VLOOKUP(IF(ISTEXT(Increment_Pivot!B674),Increment_Pivot!B674,""),Title_Lookup!$B$3:$C$27,2,0)</f>
        <v/>
      </c>
      <c r="C676" s="6" t="str">
        <f>VLOOKUP(IF(ISTEXT(Increment_Pivot!C674),Increment_Pivot!C674,""),Title_Lookup!$E$4:$F$6,2,1)</f>
        <v/>
      </c>
      <c r="D676" s="13" t="str">
        <f>MID(Increment_Pivot!D674,3,8)</f>
        <v>DESERT</v>
      </c>
      <c r="E676" s="71">
        <f>Increment_Pivot!E674</f>
        <v>12.5625</v>
      </c>
      <c r="F676" s="59">
        <f>Increment_Pivot!F674</f>
        <v>12.5625</v>
      </c>
      <c r="G676" s="59"/>
      <c r="H676" s="60">
        <f>Increment_Pivot!H674</f>
        <v>14.15559</v>
      </c>
    </row>
    <row r="677" spans="1:8" x14ac:dyDescent="0.25">
      <c r="A677" s="17" t="str">
        <f>CHOOSE(IF(Increment_Pivot!A675&gt;=1,Increment_Pivot!A675,13),"JAN","FEB","MAR","APR","MAY","JUN","JLY","AUG","SEP","OCT","NOV","DEC","")</f>
        <v/>
      </c>
      <c r="B677" s="11" t="str">
        <f>VLOOKUP(IF(ISTEXT(Increment_Pivot!B675),Increment_Pivot!B675,""),Title_Lookup!$B$3:$C$27,2,0)</f>
        <v/>
      </c>
      <c r="C677" s="7" t="str">
        <f>VLOOKUP(IF(ISTEXT(Increment_Pivot!C675),Increment_Pivot!C675,""),Title_Lookup!$E$4:$F$6,2,1)</f>
        <v/>
      </c>
      <c r="D677" s="14" t="str">
        <f>MID(Increment_Pivot!D675,3,8)</f>
        <v>INLAND</v>
      </c>
      <c r="E677" s="72">
        <f>Increment_Pivot!E675</f>
        <v>12.12121</v>
      </c>
      <c r="F677" s="63">
        <f>Increment_Pivot!F675</f>
        <v>12.12121</v>
      </c>
      <c r="G677" s="63"/>
      <c r="H677" s="64">
        <f>Increment_Pivot!H675</f>
        <v>14.15807</v>
      </c>
    </row>
    <row r="678" spans="1:8" x14ac:dyDescent="0.25">
      <c r="A678" s="17" t="str">
        <f>CHOOSE(IF(Increment_Pivot!A676&gt;=1,Increment_Pivot!A676,13),"JAN","FEB","MAR","APR","MAY","JUN","JLY","AUG","SEP","OCT","NOV","DEC","")</f>
        <v/>
      </c>
      <c r="B678" s="9" t="str">
        <f>VLOOKUP(IF(ISTEXT(Increment_Pivot!B676),Increment_Pivot!B676,""),Title_Lookup!$B$3:$C$27,2,0)</f>
        <v>450 to 500 kWh</v>
      </c>
      <c r="C678" s="58" t="str">
        <f>VLOOKUP(IF(ISTEXT(Increment_Pivot!C676),Increment_Pivot!C676,""),Title_Lookup!$E$4:$F$6,2,1)</f>
        <v>ALL ELECT</v>
      </c>
      <c r="D678" s="12" t="str">
        <f>MID(Increment_Pivot!D676,3,8)</f>
        <v>COASTAL</v>
      </c>
      <c r="E678" s="70"/>
      <c r="F678" s="65">
        <f>Increment_Pivot!F676</f>
        <v>13.63636</v>
      </c>
      <c r="G678" s="65">
        <f>Increment_Pivot!G676</f>
        <v>13.63636</v>
      </c>
      <c r="H678" s="66">
        <f>Increment_Pivot!H676</f>
        <v>15.645250000000001</v>
      </c>
    </row>
    <row r="679" spans="1:8" x14ac:dyDescent="0.25">
      <c r="A679" s="17" t="str">
        <f>CHOOSE(IF(Increment_Pivot!A677&gt;=1,Increment_Pivot!A677,13),"JAN","FEB","MAR","APR","MAY","JUN","JLY","AUG","SEP","OCT","NOV","DEC","")</f>
        <v/>
      </c>
      <c r="B679" s="10" t="str">
        <f>VLOOKUP(IF(ISTEXT(Increment_Pivot!B677),Increment_Pivot!B677,""),Title_Lookup!$B$3:$C$27,2,0)</f>
        <v/>
      </c>
      <c r="C679" s="6" t="str">
        <f>VLOOKUP(IF(ISTEXT(Increment_Pivot!C677),Increment_Pivot!C677,""),Title_Lookup!$E$4:$F$6,2,1)</f>
        <v/>
      </c>
      <c r="D679" s="13" t="str">
        <f>MID(Increment_Pivot!D677,3,8)</f>
        <v>MOUNTAIN</v>
      </c>
      <c r="E679" s="71"/>
      <c r="F679" s="59">
        <f>Increment_Pivot!F677</f>
        <v>13.66667</v>
      </c>
      <c r="G679" s="59">
        <f>Increment_Pivot!G677</f>
        <v>13.66667</v>
      </c>
      <c r="H679" s="60">
        <f>Increment_Pivot!H677</f>
        <v>15.718030000000001</v>
      </c>
    </row>
    <row r="680" spans="1:8" x14ac:dyDescent="0.25">
      <c r="A680" s="17" t="str">
        <f>CHOOSE(IF(Increment_Pivot!A678&gt;=1,Increment_Pivot!A678,13),"JAN","FEB","MAR","APR","MAY","JUN","JLY","AUG","SEP","OCT","NOV","DEC","")</f>
        <v/>
      </c>
      <c r="B680" s="10" t="str">
        <f>VLOOKUP(IF(ISTEXT(Increment_Pivot!B678),Increment_Pivot!B678,""),Title_Lookup!$B$3:$C$27,2,0)</f>
        <v/>
      </c>
      <c r="C680" s="6" t="str">
        <f>VLOOKUP(IF(ISTEXT(Increment_Pivot!C678),Increment_Pivot!C678,""),Title_Lookup!$E$4:$F$6,2,1)</f>
        <v/>
      </c>
      <c r="D680" s="13" t="str">
        <f>MID(Increment_Pivot!D678,3,8)</f>
        <v>DESERT</v>
      </c>
      <c r="E680" s="71"/>
      <c r="F680" s="59">
        <f>Increment_Pivot!F678</f>
        <v>14.09375</v>
      </c>
      <c r="G680" s="59">
        <f>Increment_Pivot!G678</f>
        <v>14.09375</v>
      </c>
      <c r="H680" s="60">
        <f>Increment_Pivot!H678</f>
        <v>15.79541</v>
      </c>
    </row>
    <row r="681" spans="1:8" x14ac:dyDescent="0.25">
      <c r="A681" s="17" t="str">
        <f>CHOOSE(IF(Increment_Pivot!A679&gt;=1,Increment_Pivot!A679,13),"JAN","FEB","MAR","APR","MAY","JUN","JLY","AUG","SEP","OCT","NOV","DEC","")</f>
        <v/>
      </c>
      <c r="B681" s="10" t="str">
        <f>VLOOKUP(IF(ISTEXT(Increment_Pivot!B679),Increment_Pivot!B679,""),Title_Lookup!$B$3:$C$27,2,0)</f>
        <v/>
      </c>
      <c r="C681" s="7" t="str">
        <f>VLOOKUP(IF(ISTEXT(Increment_Pivot!C679),Increment_Pivot!C679,""),Title_Lookup!$E$4:$F$6,2,1)</f>
        <v/>
      </c>
      <c r="D681" s="14" t="str">
        <f>MID(Increment_Pivot!D679,3,8)</f>
        <v>INLAND</v>
      </c>
      <c r="E681" s="72"/>
      <c r="F681" s="63">
        <f>Increment_Pivot!F679</f>
        <v>13.63636</v>
      </c>
      <c r="G681" s="63">
        <f>Increment_Pivot!G679</f>
        <v>13.63636</v>
      </c>
      <c r="H681" s="64">
        <f>Increment_Pivot!H679</f>
        <v>15.78457</v>
      </c>
    </row>
    <row r="682" spans="1:8" x14ac:dyDescent="0.25">
      <c r="A682" s="17" t="str">
        <f>CHOOSE(IF(Increment_Pivot!A680&gt;=1,Increment_Pivot!A680,13),"JAN","FEB","MAR","APR","MAY","JUN","JLY","AUG","SEP","OCT","NOV","DEC","")</f>
        <v/>
      </c>
      <c r="B682" s="10" t="str">
        <f>VLOOKUP(IF(ISTEXT(Increment_Pivot!B680),Increment_Pivot!B680,""),Title_Lookup!$B$3:$C$27,2,0)</f>
        <v/>
      </c>
      <c r="C682" s="6" t="str">
        <f>VLOOKUP(IF(ISTEXT(Increment_Pivot!C680),Increment_Pivot!C680,""),Title_Lookup!$E$4:$F$6,2,1)</f>
        <v>BASIC</v>
      </c>
      <c r="D682" s="13" t="str">
        <f>MID(Increment_Pivot!D680,3,8)</f>
        <v>COASTAL</v>
      </c>
      <c r="E682" s="70">
        <f>Increment_Pivot!E680</f>
        <v>13.63636</v>
      </c>
      <c r="F682" s="65">
        <f>Increment_Pivot!F680</f>
        <v>13.63636</v>
      </c>
      <c r="G682" s="65"/>
      <c r="H682" s="66">
        <f>Increment_Pivot!H680</f>
        <v>15.700699999999999</v>
      </c>
    </row>
    <row r="683" spans="1:8" x14ac:dyDescent="0.25">
      <c r="A683" s="17" t="str">
        <f>CHOOSE(IF(Increment_Pivot!A681&gt;=1,Increment_Pivot!A681,13),"JAN","FEB","MAR","APR","MAY","JUN","JLY","AUG","SEP","OCT","NOV","DEC","")</f>
        <v/>
      </c>
      <c r="B683" s="10" t="str">
        <f>VLOOKUP(IF(ISTEXT(Increment_Pivot!B681),Increment_Pivot!B681,""),Title_Lookup!$B$3:$C$27,2,0)</f>
        <v/>
      </c>
      <c r="C683" s="6" t="str">
        <f>VLOOKUP(IF(ISTEXT(Increment_Pivot!C681),Increment_Pivot!C681,""),Title_Lookup!$E$4:$F$6,2,1)</f>
        <v/>
      </c>
      <c r="D683" s="13" t="str">
        <f>MID(Increment_Pivot!D681,3,8)</f>
        <v>MOUNTAIN</v>
      </c>
      <c r="E683" s="71">
        <f>Increment_Pivot!E681</f>
        <v>13.63636</v>
      </c>
      <c r="F683" s="59">
        <f>Increment_Pivot!F681</f>
        <v>13.63636</v>
      </c>
      <c r="G683" s="59"/>
      <c r="H683" s="60">
        <f>Increment_Pivot!H681</f>
        <v>15.73696</v>
      </c>
    </row>
    <row r="684" spans="1:8" x14ac:dyDescent="0.25">
      <c r="A684" s="17" t="str">
        <f>CHOOSE(IF(Increment_Pivot!A682&gt;=1,Increment_Pivot!A682,13),"JAN","FEB","MAR","APR","MAY","JUN","JLY","AUG","SEP","OCT","NOV","DEC","")</f>
        <v/>
      </c>
      <c r="B684" s="10" t="str">
        <f>VLOOKUP(IF(ISTEXT(Increment_Pivot!B682),Increment_Pivot!B682,""),Title_Lookup!$B$3:$C$27,2,0)</f>
        <v/>
      </c>
      <c r="C684" s="6" t="str">
        <f>VLOOKUP(IF(ISTEXT(Increment_Pivot!C682),Increment_Pivot!C682,""),Title_Lookup!$E$4:$F$6,2,1)</f>
        <v/>
      </c>
      <c r="D684" s="13" t="str">
        <f>MID(Increment_Pivot!D682,3,8)</f>
        <v>DESERT</v>
      </c>
      <c r="E684" s="71">
        <f>Increment_Pivot!E682</f>
        <v>14.125</v>
      </c>
      <c r="F684" s="59">
        <f>Increment_Pivot!F682</f>
        <v>14.125</v>
      </c>
      <c r="G684" s="59"/>
      <c r="H684" s="60">
        <f>Increment_Pivot!H682</f>
        <v>15.88251</v>
      </c>
    </row>
    <row r="685" spans="1:8" x14ac:dyDescent="0.25">
      <c r="A685" s="17" t="str">
        <f>CHOOSE(IF(Increment_Pivot!A683&gt;=1,Increment_Pivot!A683,13),"JAN","FEB","MAR","APR","MAY","JUN","JLY","AUG","SEP","OCT","NOV","DEC","")</f>
        <v/>
      </c>
      <c r="B685" s="11" t="str">
        <f>VLOOKUP(IF(ISTEXT(Increment_Pivot!B683),Increment_Pivot!B683,""),Title_Lookup!$B$3:$C$27,2,0)</f>
        <v/>
      </c>
      <c r="C685" s="7" t="str">
        <f>VLOOKUP(IF(ISTEXT(Increment_Pivot!C683),Increment_Pivot!C683,""),Title_Lookup!$E$4:$F$6,2,1)</f>
        <v/>
      </c>
      <c r="D685" s="14" t="str">
        <f>MID(Increment_Pivot!D683,3,8)</f>
        <v>INLAND</v>
      </c>
      <c r="E685" s="72">
        <f>Increment_Pivot!E683</f>
        <v>13.63636</v>
      </c>
      <c r="F685" s="63">
        <f>Increment_Pivot!F683</f>
        <v>13.63636</v>
      </c>
      <c r="G685" s="63"/>
      <c r="H685" s="64">
        <f>Increment_Pivot!H683</f>
        <v>15.821479999999999</v>
      </c>
    </row>
    <row r="686" spans="1:8" x14ac:dyDescent="0.25">
      <c r="A686" s="17" t="str">
        <f>CHOOSE(IF(Increment_Pivot!A684&gt;=1,Increment_Pivot!A684,13),"JAN","FEB","MAR","APR","MAY","JUN","JLY","AUG","SEP","OCT","NOV","DEC","")</f>
        <v/>
      </c>
      <c r="B686" s="9" t="str">
        <f>VLOOKUP(IF(ISTEXT(Increment_Pivot!B684),Increment_Pivot!B684,""),Title_Lookup!$B$3:$C$27,2,0)</f>
        <v>500 to 550 kWh</v>
      </c>
      <c r="C686" s="58" t="str">
        <f>VLOOKUP(IF(ISTEXT(Increment_Pivot!C684),Increment_Pivot!C684,""),Title_Lookup!$E$4:$F$6,2,1)</f>
        <v>ALL ELECT</v>
      </c>
      <c r="D686" s="12" t="str">
        <f>MID(Increment_Pivot!D684,3,8)</f>
        <v>COASTAL</v>
      </c>
      <c r="E686" s="70"/>
      <c r="F686" s="65">
        <f>Increment_Pivot!F684</f>
        <v>15.15152</v>
      </c>
      <c r="G686" s="65">
        <f>Increment_Pivot!G684</f>
        <v>15.15152</v>
      </c>
      <c r="H686" s="66">
        <f>Increment_Pivot!H684</f>
        <v>17.283770000000001</v>
      </c>
    </row>
    <row r="687" spans="1:8" x14ac:dyDescent="0.25">
      <c r="A687" s="17" t="str">
        <f>CHOOSE(IF(Increment_Pivot!A685&gt;=1,Increment_Pivot!A685,13),"JAN","FEB","MAR","APR","MAY","JUN","JLY","AUG","SEP","OCT","NOV","DEC","")</f>
        <v/>
      </c>
      <c r="B687" s="10" t="str">
        <f>VLOOKUP(IF(ISTEXT(Increment_Pivot!B685),Increment_Pivot!B685,""),Title_Lookup!$B$3:$C$27,2,0)</f>
        <v/>
      </c>
      <c r="C687" s="6" t="str">
        <f>VLOOKUP(IF(ISTEXT(Increment_Pivot!C685),Increment_Pivot!C685,""),Title_Lookup!$E$4:$F$6,2,1)</f>
        <v/>
      </c>
      <c r="D687" s="13" t="str">
        <f>MID(Increment_Pivot!D685,3,8)</f>
        <v>MOUNTAIN</v>
      </c>
      <c r="E687" s="71"/>
      <c r="F687" s="59">
        <f>Increment_Pivot!F685</f>
        <v>15.15152</v>
      </c>
      <c r="G687" s="59">
        <f>Increment_Pivot!G685</f>
        <v>15.15152</v>
      </c>
      <c r="H687" s="60">
        <f>Increment_Pivot!H685</f>
        <v>17.357800000000001</v>
      </c>
    </row>
    <row r="688" spans="1:8" x14ac:dyDescent="0.25">
      <c r="A688" s="17" t="str">
        <f>CHOOSE(IF(Increment_Pivot!A686&gt;=1,Increment_Pivot!A686,13),"JAN","FEB","MAR","APR","MAY","JUN","JLY","AUG","SEP","OCT","NOV","DEC","")</f>
        <v/>
      </c>
      <c r="B688" s="10" t="str">
        <f>VLOOKUP(IF(ISTEXT(Increment_Pivot!B686),Increment_Pivot!B686,""),Title_Lookup!$B$3:$C$27,2,0)</f>
        <v/>
      </c>
      <c r="C688" s="6" t="str">
        <f>VLOOKUP(IF(ISTEXT(Increment_Pivot!C686),Increment_Pivot!C686,""),Title_Lookup!$E$4:$F$6,2,1)</f>
        <v/>
      </c>
      <c r="D688" s="13" t="str">
        <f>MID(Increment_Pivot!D686,3,8)</f>
        <v>DESERT</v>
      </c>
      <c r="E688" s="71"/>
      <c r="F688" s="59">
        <f>Increment_Pivot!F686</f>
        <v>15.625</v>
      </c>
      <c r="G688" s="59">
        <f>Increment_Pivot!G686</f>
        <v>15.625</v>
      </c>
      <c r="H688" s="60">
        <f>Increment_Pivot!H686</f>
        <v>17.41273</v>
      </c>
    </row>
    <row r="689" spans="1:8" x14ac:dyDescent="0.25">
      <c r="A689" s="17" t="str">
        <f>CHOOSE(IF(Increment_Pivot!A687&gt;=1,Increment_Pivot!A687,13),"JAN","FEB","MAR","APR","MAY","JUN","JLY","AUG","SEP","OCT","NOV","DEC","")</f>
        <v/>
      </c>
      <c r="B689" s="10" t="str">
        <f>VLOOKUP(IF(ISTEXT(Increment_Pivot!B687),Increment_Pivot!B687,""),Title_Lookup!$B$3:$C$27,2,0)</f>
        <v/>
      </c>
      <c r="C689" s="7" t="str">
        <f>VLOOKUP(IF(ISTEXT(Increment_Pivot!C687),Increment_Pivot!C687,""),Title_Lookup!$E$4:$F$6,2,1)</f>
        <v/>
      </c>
      <c r="D689" s="14" t="str">
        <f>MID(Increment_Pivot!D687,3,8)</f>
        <v>INLAND</v>
      </c>
      <c r="E689" s="72"/>
      <c r="F689" s="63">
        <f>Increment_Pivot!F687</f>
        <v>15.15152</v>
      </c>
      <c r="G689" s="63">
        <f>Increment_Pivot!G687</f>
        <v>15.15152</v>
      </c>
      <c r="H689" s="64">
        <f>Increment_Pivot!H687</f>
        <v>17.4511</v>
      </c>
    </row>
    <row r="690" spans="1:8" x14ac:dyDescent="0.25">
      <c r="A690" s="17" t="str">
        <f>CHOOSE(IF(Increment_Pivot!A688&gt;=1,Increment_Pivot!A688,13),"JAN","FEB","MAR","APR","MAY","JUN","JLY","AUG","SEP","OCT","NOV","DEC","")</f>
        <v/>
      </c>
      <c r="B690" s="10" t="str">
        <f>VLOOKUP(IF(ISTEXT(Increment_Pivot!B688),Increment_Pivot!B688,""),Title_Lookup!$B$3:$C$27,2,0)</f>
        <v/>
      </c>
      <c r="C690" s="6" t="str">
        <f>VLOOKUP(IF(ISTEXT(Increment_Pivot!C688),Increment_Pivot!C688,""),Title_Lookup!$E$4:$F$6,2,1)</f>
        <v>BASIC</v>
      </c>
      <c r="D690" s="13" t="str">
        <f>MID(Increment_Pivot!D688,3,8)</f>
        <v>COASTAL</v>
      </c>
      <c r="E690" s="70">
        <f>Increment_Pivot!E688</f>
        <v>15.15152</v>
      </c>
      <c r="F690" s="65">
        <f>Increment_Pivot!F688</f>
        <v>15.15152</v>
      </c>
      <c r="G690" s="65"/>
      <c r="H690" s="66">
        <f>Increment_Pivot!H688</f>
        <v>17.360530000000001</v>
      </c>
    </row>
    <row r="691" spans="1:8" x14ac:dyDescent="0.25">
      <c r="A691" s="17" t="str">
        <f>CHOOSE(IF(Increment_Pivot!A689&gt;=1,Increment_Pivot!A689,13),"JAN","FEB","MAR","APR","MAY","JUN","JLY","AUG","SEP","OCT","NOV","DEC","")</f>
        <v/>
      </c>
      <c r="B691" s="10" t="str">
        <f>VLOOKUP(IF(ISTEXT(Increment_Pivot!B689),Increment_Pivot!B689,""),Title_Lookup!$B$3:$C$27,2,0)</f>
        <v/>
      </c>
      <c r="C691" s="6" t="str">
        <f>VLOOKUP(IF(ISTEXT(Increment_Pivot!C689),Increment_Pivot!C689,""),Title_Lookup!$E$4:$F$6,2,1)</f>
        <v/>
      </c>
      <c r="D691" s="13" t="str">
        <f>MID(Increment_Pivot!D689,3,8)</f>
        <v>MOUNTAIN</v>
      </c>
      <c r="E691" s="71">
        <f>Increment_Pivot!E689</f>
        <v>15.30303</v>
      </c>
      <c r="F691" s="59">
        <f>Increment_Pivot!F689</f>
        <v>15.30303</v>
      </c>
      <c r="G691" s="59"/>
      <c r="H691" s="60">
        <f>Increment_Pivot!H689</f>
        <v>17.385739999999998</v>
      </c>
    </row>
    <row r="692" spans="1:8" x14ac:dyDescent="0.25">
      <c r="A692" s="17" t="str">
        <f>CHOOSE(IF(Increment_Pivot!A690&gt;=1,Increment_Pivot!A690,13),"JAN","FEB","MAR","APR","MAY","JUN","JLY","AUG","SEP","OCT","NOV","DEC","")</f>
        <v/>
      </c>
      <c r="B692" s="10" t="str">
        <f>VLOOKUP(IF(ISTEXT(Increment_Pivot!B690),Increment_Pivot!B690,""),Title_Lookup!$B$3:$C$27,2,0)</f>
        <v/>
      </c>
      <c r="C692" s="6" t="str">
        <f>VLOOKUP(IF(ISTEXT(Increment_Pivot!C690),Increment_Pivot!C690,""),Title_Lookup!$E$4:$F$6,2,1)</f>
        <v/>
      </c>
      <c r="D692" s="13" t="str">
        <f>MID(Increment_Pivot!D690,3,8)</f>
        <v>DESERT</v>
      </c>
      <c r="E692" s="71">
        <f>Increment_Pivot!E690</f>
        <v>15.625</v>
      </c>
      <c r="F692" s="59">
        <f>Increment_Pivot!F690</f>
        <v>15.625</v>
      </c>
      <c r="G692" s="59"/>
      <c r="H692" s="60">
        <f>Increment_Pivot!H690</f>
        <v>17.40409</v>
      </c>
    </row>
    <row r="693" spans="1:8" x14ac:dyDescent="0.25">
      <c r="A693" s="17" t="str">
        <f>CHOOSE(IF(Increment_Pivot!A691&gt;=1,Increment_Pivot!A691,13),"JAN","FEB","MAR","APR","MAY","JUN","JLY","AUG","SEP","OCT","NOV","DEC","")</f>
        <v/>
      </c>
      <c r="B693" s="11" t="str">
        <f>VLOOKUP(IF(ISTEXT(Increment_Pivot!B691),Increment_Pivot!B691,""),Title_Lookup!$B$3:$C$27,2,0)</f>
        <v/>
      </c>
      <c r="C693" s="7" t="str">
        <f>VLOOKUP(IF(ISTEXT(Increment_Pivot!C691),Increment_Pivot!C691,""),Title_Lookup!$E$4:$F$6,2,1)</f>
        <v/>
      </c>
      <c r="D693" s="14" t="str">
        <f>MID(Increment_Pivot!D691,3,8)</f>
        <v>INLAND</v>
      </c>
      <c r="E693" s="72">
        <f>Increment_Pivot!E691</f>
        <v>15.15152</v>
      </c>
      <c r="F693" s="63">
        <f>Increment_Pivot!F691</f>
        <v>15.15152</v>
      </c>
      <c r="G693" s="63"/>
      <c r="H693" s="64">
        <f>Increment_Pivot!H691</f>
        <v>17.486699999999999</v>
      </c>
    </row>
    <row r="694" spans="1:8" x14ac:dyDescent="0.25">
      <c r="A694" s="17" t="str">
        <f>CHOOSE(IF(Increment_Pivot!A692&gt;=1,Increment_Pivot!A692,13),"JAN","FEB","MAR","APR","MAY","JUN","JLY","AUG","SEP","OCT","NOV","DEC","")</f>
        <v/>
      </c>
      <c r="B694" s="9" t="str">
        <f>VLOOKUP(IF(ISTEXT(Increment_Pivot!B692),Increment_Pivot!B692,""),Title_Lookup!$B$3:$C$27,2,0)</f>
        <v>550 to 600 kWh</v>
      </c>
      <c r="C694" s="58" t="str">
        <f>VLOOKUP(IF(ISTEXT(Increment_Pivot!C692),Increment_Pivot!C692,""),Title_Lookup!$E$4:$F$6,2,1)</f>
        <v>ALL ELECT</v>
      </c>
      <c r="D694" s="12" t="str">
        <f>MID(Increment_Pivot!D692,3,8)</f>
        <v>COASTAL</v>
      </c>
      <c r="E694" s="70"/>
      <c r="F694" s="65">
        <f>Increment_Pivot!F692</f>
        <v>16.66667</v>
      </c>
      <c r="G694" s="65">
        <f>Increment_Pivot!G692</f>
        <v>16.66667</v>
      </c>
      <c r="H694" s="66">
        <f>Increment_Pivot!H692</f>
        <v>18.97326</v>
      </c>
    </row>
    <row r="695" spans="1:8" x14ac:dyDescent="0.25">
      <c r="A695" s="17" t="str">
        <f>CHOOSE(IF(Increment_Pivot!A693&gt;=1,Increment_Pivot!A693,13),"JAN","FEB","MAR","APR","MAY","JUN","JLY","AUG","SEP","OCT","NOV","DEC","")</f>
        <v/>
      </c>
      <c r="B695" s="10" t="str">
        <f>VLOOKUP(IF(ISTEXT(Increment_Pivot!B693),Increment_Pivot!B693,""),Title_Lookup!$B$3:$C$27,2,0)</f>
        <v/>
      </c>
      <c r="C695" s="6" t="str">
        <f>VLOOKUP(IF(ISTEXT(Increment_Pivot!C693),Increment_Pivot!C693,""),Title_Lookup!$E$4:$F$6,2,1)</f>
        <v/>
      </c>
      <c r="D695" s="13" t="str">
        <f>MID(Increment_Pivot!D693,3,8)</f>
        <v>MOUNTAIN</v>
      </c>
      <c r="E695" s="71"/>
      <c r="F695" s="59">
        <f>Increment_Pivot!F693</f>
        <v>16.66667</v>
      </c>
      <c r="G695" s="59">
        <f>Increment_Pivot!G693</f>
        <v>16.66667</v>
      </c>
      <c r="H695" s="60">
        <f>Increment_Pivot!H693</f>
        <v>19.031790000000001</v>
      </c>
    </row>
    <row r="696" spans="1:8" x14ac:dyDescent="0.25">
      <c r="A696" s="17" t="str">
        <f>CHOOSE(IF(Increment_Pivot!A694&gt;=1,Increment_Pivot!A694,13),"JAN","FEB","MAR","APR","MAY","JUN","JLY","AUG","SEP","OCT","NOV","DEC","")</f>
        <v/>
      </c>
      <c r="B696" s="10" t="str">
        <f>VLOOKUP(IF(ISTEXT(Increment_Pivot!B694),Increment_Pivot!B694,""),Title_Lookup!$B$3:$C$27,2,0)</f>
        <v/>
      </c>
      <c r="C696" s="6" t="str">
        <f>VLOOKUP(IF(ISTEXT(Increment_Pivot!C694),Increment_Pivot!C694,""),Title_Lookup!$E$4:$F$6,2,1)</f>
        <v/>
      </c>
      <c r="D696" s="13" t="str">
        <f>MID(Increment_Pivot!D694,3,8)</f>
        <v>DESERT</v>
      </c>
      <c r="E696" s="71"/>
      <c r="F696" s="59">
        <f>Increment_Pivot!F694</f>
        <v>17.21875</v>
      </c>
      <c r="G696" s="59">
        <f>Increment_Pivot!G694</f>
        <v>17.21875</v>
      </c>
      <c r="H696" s="60">
        <f>Increment_Pivot!H694</f>
        <v>19.03633</v>
      </c>
    </row>
    <row r="697" spans="1:8" x14ac:dyDescent="0.25">
      <c r="A697" s="17" t="str">
        <f>CHOOSE(IF(Increment_Pivot!A695&gt;=1,Increment_Pivot!A695,13),"JAN","FEB","MAR","APR","MAY","JUN","JLY","AUG","SEP","OCT","NOV","DEC","")</f>
        <v/>
      </c>
      <c r="B697" s="10" t="str">
        <f>VLOOKUP(IF(ISTEXT(Increment_Pivot!B695),Increment_Pivot!B695,""),Title_Lookup!$B$3:$C$27,2,0)</f>
        <v/>
      </c>
      <c r="C697" s="7" t="str">
        <f>VLOOKUP(IF(ISTEXT(Increment_Pivot!C695),Increment_Pivot!C695,""),Title_Lookup!$E$4:$F$6,2,1)</f>
        <v/>
      </c>
      <c r="D697" s="14" t="str">
        <f>MID(Increment_Pivot!D695,3,8)</f>
        <v>INLAND</v>
      </c>
      <c r="E697" s="72"/>
      <c r="F697" s="63">
        <f>Increment_Pivot!F695</f>
        <v>16.66667</v>
      </c>
      <c r="G697" s="63">
        <f>Increment_Pivot!G695</f>
        <v>16.66667</v>
      </c>
      <c r="H697" s="64">
        <f>Increment_Pivot!H695</f>
        <v>19.135100000000001</v>
      </c>
    </row>
    <row r="698" spans="1:8" x14ac:dyDescent="0.25">
      <c r="A698" s="17" t="str">
        <f>CHOOSE(IF(Increment_Pivot!A696&gt;=1,Increment_Pivot!A696,13),"JAN","FEB","MAR","APR","MAY","JUN","JLY","AUG","SEP","OCT","NOV","DEC","")</f>
        <v/>
      </c>
      <c r="B698" s="10" t="str">
        <f>VLOOKUP(IF(ISTEXT(Increment_Pivot!B696),Increment_Pivot!B696,""),Title_Lookup!$B$3:$C$27,2,0)</f>
        <v/>
      </c>
      <c r="C698" s="6" t="str">
        <f>VLOOKUP(IF(ISTEXT(Increment_Pivot!C696),Increment_Pivot!C696,""),Title_Lookup!$E$4:$F$6,2,1)</f>
        <v>BASIC</v>
      </c>
      <c r="D698" s="13" t="str">
        <f>MID(Increment_Pivot!D696,3,8)</f>
        <v>COASTAL</v>
      </c>
      <c r="E698" s="70">
        <f>Increment_Pivot!E696</f>
        <v>16.66667</v>
      </c>
      <c r="F698" s="65">
        <f>Increment_Pivot!F696</f>
        <v>16.66667</v>
      </c>
      <c r="G698" s="65"/>
      <c r="H698" s="66">
        <f>Increment_Pivot!H696</f>
        <v>19.01397</v>
      </c>
    </row>
    <row r="699" spans="1:8" x14ac:dyDescent="0.25">
      <c r="A699" s="17" t="str">
        <f>CHOOSE(IF(Increment_Pivot!A697&gt;=1,Increment_Pivot!A697,13),"JAN","FEB","MAR","APR","MAY","JUN","JLY","AUG","SEP","OCT","NOV","DEC","")</f>
        <v/>
      </c>
      <c r="B699" s="10" t="str">
        <f>VLOOKUP(IF(ISTEXT(Increment_Pivot!B697),Increment_Pivot!B697,""),Title_Lookup!$B$3:$C$27,2,0)</f>
        <v/>
      </c>
      <c r="C699" s="6" t="str">
        <f>VLOOKUP(IF(ISTEXT(Increment_Pivot!C697),Increment_Pivot!C697,""),Title_Lookup!$E$4:$F$6,2,1)</f>
        <v/>
      </c>
      <c r="D699" s="13" t="str">
        <f>MID(Increment_Pivot!D697,3,8)</f>
        <v>MOUNTAIN</v>
      </c>
      <c r="E699" s="71">
        <f>Increment_Pivot!E697</f>
        <v>16.848479999999999</v>
      </c>
      <c r="F699" s="59">
        <f>Increment_Pivot!F697</f>
        <v>16.848479999999999</v>
      </c>
      <c r="G699" s="59"/>
      <c r="H699" s="60">
        <f>Increment_Pivot!H697</f>
        <v>18.961200000000002</v>
      </c>
    </row>
    <row r="700" spans="1:8" x14ac:dyDescent="0.25">
      <c r="A700" s="17" t="str">
        <f>CHOOSE(IF(Increment_Pivot!A698&gt;=1,Increment_Pivot!A698,13),"JAN","FEB","MAR","APR","MAY","JUN","JLY","AUG","SEP","OCT","NOV","DEC","")</f>
        <v/>
      </c>
      <c r="B700" s="10" t="str">
        <f>VLOOKUP(IF(ISTEXT(Increment_Pivot!B698),Increment_Pivot!B698,""),Title_Lookup!$B$3:$C$27,2,0)</f>
        <v/>
      </c>
      <c r="C700" s="6" t="str">
        <f>VLOOKUP(IF(ISTEXT(Increment_Pivot!C698),Increment_Pivot!C698,""),Title_Lookup!$E$4:$F$6,2,1)</f>
        <v/>
      </c>
      <c r="D700" s="13" t="str">
        <f>MID(Increment_Pivot!D698,3,8)</f>
        <v>DESERT</v>
      </c>
      <c r="E700" s="71">
        <f>Increment_Pivot!E698</f>
        <v>17.1875</v>
      </c>
      <c r="F700" s="59">
        <f>Increment_Pivot!F698</f>
        <v>17.1875</v>
      </c>
      <c r="G700" s="59"/>
      <c r="H700" s="60">
        <f>Increment_Pivot!H698</f>
        <v>19.14123</v>
      </c>
    </row>
    <row r="701" spans="1:8" x14ac:dyDescent="0.25">
      <c r="A701" s="17" t="str">
        <f>CHOOSE(IF(Increment_Pivot!A699&gt;=1,Increment_Pivot!A699,13),"JAN","FEB","MAR","APR","MAY","JUN","JLY","AUG","SEP","OCT","NOV","DEC","")</f>
        <v/>
      </c>
      <c r="B701" s="11" t="str">
        <f>VLOOKUP(IF(ISTEXT(Increment_Pivot!B699),Increment_Pivot!B699,""),Title_Lookup!$B$3:$C$27,2,0)</f>
        <v/>
      </c>
      <c r="C701" s="7" t="str">
        <f>VLOOKUP(IF(ISTEXT(Increment_Pivot!C699),Increment_Pivot!C699,""),Title_Lookup!$E$4:$F$6,2,1)</f>
        <v/>
      </c>
      <c r="D701" s="14" t="str">
        <f>MID(Increment_Pivot!D699,3,8)</f>
        <v>INLAND</v>
      </c>
      <c r="E701" s="72">
        <f>Increment_Pivot!E699</f>
        <v>16.66667</v>
      </c>
      <c r="F701" s="63">
        <f>Increment_Pivot!F699</f>
        <v>16.66667</v>
      </c>
      <c r="G701" s="63"/>
      <c r="H701" s="64">
        <f>Increment_Pivot!H699</f>
        <v>19.140709999999999</v>
      </c>
    </row>
    <row r="702" spans="1:8" x14ac:dyDescent="0.25">
      <c r="A702" s="17" t="str">
        <f>CHOOSE(IF(Increment_Pivot!A700&gt;=1,Increment_Pivot!A700,13),"JAN","FEB","MAR","APR","MAY","JUN","JLY","AUG","SEP","OCT","NOV","DEC","")</f>
        <v/>
      </c>
      <c r="B702" s="9" t="str">
        <f>VLOOKUP(IF(ISTEXT(Increment_Pivot!B700),Increment_Pivot!B700,""),Title_Lookup!$B$3:$C$27,2,0)</f>
        <v>600 to 650 kWh</v>
      </c>
      <c r="C702" s="58" t="str">
        <f>VLOOKUP(IF(ISTEXT(Increment_Pivot!C700),Increment_Pivot!C700,""),Title_Lookup!$E$4:$F$6,2,1)</f>
        <v>ALL ELECT</v>
      </c>
      <c r="D702" s="12" t="str">
        <f>MID(Increment_Pivot!D700,3,8)</f>
        <v>COASTAL</v>
      </c>
      <c r="E702" s="70"/>
      <c r="F702" s="65">
        <f>Increment_Pivot!F700</f>
        <v>18.181819999999998</v>
      </c>
      <c r="G702" s="65">
        <f>Increment_Pivot!G700</f>
        <v>18.181819999999998</v>
      </c>
      <c r="H702" s="66">
        <f>Increment_Pivot!H700</f>
        <v>20.625360000000001</v>
      </c>
    </row>
    <row r="703" spans="1:8" x14ac:dyDescent="0.25">
      <c r="A703" s="17" t="str">
        <f>CHOOSE(IF(Increment_Pivot!A701&gt;=1,Increment_Pivot!A701,13),"JAN","FEB","MAR","APR","MAY","JUN","JLY","AUG","SEP","OCT","NOV","DEC","")</f>
        <v/>
      </c>
      <c r="B703" s="10" t="str">
        <f>VLOOKUP(IF(ISTEXT(Increment_Pivot!B701),Increment_Pivot!B701,""),Title_Lookup!$B$3:$C$27,2,0)</f>
        <v/>
      </c>
      <c r="C703" s="6" t="str">
        <f>VLOOKUP(IF(ISTEXT(Increment_Pivot!C701),Increment_Pivot!C701,""),Title_Lookup!$E$4:$F$6,2,1)</f>
        <v/>
      </c>
      <c r="D703" s="13" t="str">
        <f>MID(Increment_Pivot!D701,3,8)</f>
        <v>MOUNTAIN</v>
      </c>
      <c r="E703" s="71"/>
      <c r="F703" s="59">
        <f>Increment_Pivot!F701</f>
        <v>18.272729999999999</v>
      </c>
      <c r="G703" s="59">
        <f>Increment_Pivot!G701</f>
        <v>18.272729999999999</v>
      </c>
      <c r="H703" s="60">
        <f>Increment_Pivot!H701</f>
        <v>20.596329999999998</v>
      </c>
    </row>
    <row r="704" spans="1:8" x14ac:dyDescent="0.25">
      <c r="A704" s="17" t="str">
        <f>CHOOSE(IF(Increment_Pivot!A702&gt;=1,Increment_Pivot!A702,13),"JAN","FEB","MAR","APR","MAY","JUN","JLY","AUG","SEP","OCT","NOV","DEC","")</f>
        <v/>
      </c>
      <c r="B704" s="10" t="str">
        <f>VLOOKUP(IF(ISTEXT(Increment_Pivot!B702),Increment_Pivot!B702,""),Title_Lookup!$B$3:$C$27,2,0)</f>
        <v/>
      </c>
      <c r="C704" s="6" t="str">
        <f>VLOOKUP(IF(ISTEXT(Increment_Pivot!C702),Increment_Pivot!C702,""),Title_Lookup!$E$4:$F$6,2,1)</f>
        <v/>
      </c>
      <c r="D704" s="13" t="str">
        <f>MID(Increment_Pivot!D702,3,8)</f>
        <v>DESERT</v>
      </c>
      <c r="E704" s="71"/>
      <c r="F704" s="59">
        <f>Increment_Pivot!F702</f>
        <v>18.875</v>
      </c>
      <c r="G704" s="59">
        <f>Increment_Pivot!G702</f>
        <v>18.875</v>
      </c>
      <c r="H704" s="60">
        <f>Increment_Pivot!H702</f>
        <v>20.777519999999999</v>
      </c>
    </row>
    <row r="705" spans="1:8" x14ac:dyDescent="0.25">
      <c r="A705" s="17" t="str">
        <f>CHOOSE(IF(Increment_Pivot!A703&gt;=1,Increment_Pivot!A703,13),"JAN","FEB","MAR","APR","MAY","JUN","JLY","AUG","SEP","OCT","NOV","DEC","")</f>
        <v/>
      </c>
      <c r="B705" s="10" t="str">
        <f>VLOOKUP(IF(ISTEXT(Increment_Pivot!B703),Increment_Pivot!B703,""),Title_Lookup!$B$3:$C$27,2,0)</f>
        <v/>
      </c>
      <c r="C705" s="7" t="str">
        <f>VLOOKUP(IF(ISTEXT(Increment_Pivot!C703),Increment_Pivot!C703,""),Title_Lookup!$E$4:$F$6,2,1)</f>
        <v/>
      </c>
      <c r="D705" s="14" t="str">
        <f>MID(Increment_Pivot!D703,3,8)</f>
        <v>INLAND</v>
      </c>
      <c r="E705" s="72"/>
      <c r="F705" s="63">
        <f>Increment_Pivot!F703</f>
        <v>18.212119999999999</v>
      </c>
      <c r="G705" s="63">
        <f>Increment_Pivot!G703</f>
        <v>18.212119999999999</v>
      </c>
      <c r="H705" s="64">
        <f>Increment_Pivot!H703</f>
        <v>20.79025</v>
      </c>
    </row>
    <row r="706" spans="1:8" x14ac:dyDescent="0.25">
      <c r="A706" s="17" t="str">
        <f>CHOOSE(IF(Increment_Pivot!A704&gt;=1,Increment_Pivot!A704,13),"JAN","FEB","MAR","APR","MAY","JUN","JLY","AUG","SEP","OCT","NOV","DEC","")</f>
        <v/>
      </c>
      <c r="B706" s="10" t="str">
        <f>VLOOKUP(IF(ISTEXT(Increment_Pivot!B704),Increment_Pivot!B704,""),Title_Lookup!$B$3:$C$27,2,0)</f>
        <v/>
      </c>
      <c r="C706" s="6" t="str">
        <f>VLOOKUP(IF(ISTEXT(Increment_Pivot!C704),Increment_Pivot!C704,""),Title_Lookup!$E$4:$F$6,2,1)</f>
        <v>BASIC</v>
      </c>
      <c r="D706" s="13" t="str">
        <f>MID(Increment_Pivot!D704,3,8)</f>
        <v>COASTAL</v>
      </c>
      <c r="E706" s="70">
        <f>Increment_Pivot!E704</f>
        <v>18.181819999999998</v>
      </c>
      <c r="F706" s="65">
        <f>Increment_Pivot!F704</f>
        <v>18.181819999999998</v>
      </c>
      <c r="G706" s="65"/>
      <c r="H706" s="66">
        <f>Increment_Pivot!H704</f>
        <v>20.68289</v>
      </c>
    </row>
    <row r="707" spans="1:8" x14ac:dyDescent="0.25">
      <c r="A707" s="17" t="str">
        <f>CHOOSE(IF(Increment_Pivot!A705&gt;=1,Increment_Pivot!A705,13),"JAN","FEB","MAR","APR","MAY","JUN","JLY","AUG","SEP","OCT","NOV","DEC","")</f>
        <v/>
      </c>
      <c r="B707" s="10" t="str">
        <f>VLOOKUP(IF(ISTEXT(Increment_Pivot!B705),Increment_Pivot!B705,""),Title_Lookup!$B$3:$C$27,2,0)</f>
        <v/>
      </c>
      <c r="C707" s="6" t="str">
        <f>VLOOKUP(IF(ISTEXT(Increment_Pivot!C705),Increment_Pivot!C705,""),Title_Lookup!$E$4:$F$6,2,1)</f>
        <v/>
      </c>
      <c r="D707" s="13" t="str">
        <f>MID(Increment_Pivot!D705,3,8)</f>
        <v>MOUNTAIN</v>
      </c>
      <c r="E707" s="71">
        <f>Increment_Pivot!E705</f>
        <v>18.454550000000001</v>
      </c>
      <c r="F707" s="59">
        <f>Increment_Pivot!F705</f>
        <v>18.454550000000001</v>
      </c>
      <c r="G707" s="59"/>
      <c r="H707" s="60">
        <f>Increment_Pivot!H705</f>
        <v>20.666</v>
      </c>
    </row>
    <row r="708" spans="1:8" x14ac:dyDescent="0.25">
      <c r="A708" s="17" t="str">
        <f>CHOOSE(IF(Increment_Pivot!A706&gt;=1,Increment_Pivot!A706,13),"JAN","FEB","MAR","APR","MAY","JUN","JLY","AUG","SEP","OCT","NOV","DEC","")</f>
        <v/>
      </c>
      <c r="B708" s="10" t="str">
        <f>VLOOKUP(IF(ISTEXT(Increment_Pivot!B706),Increment_Pivot!B706,""),Title_Lookup!$B$3:$C$27,2,0)</f>
        <v/>
      </c>
      <c r="C708" s="6" t="str">
        <f>VLOOKUP(IF(ISTEXT(Increment_Pivot!C706),Increment_Pivot!C706,""),Title_Lookup!$E$4:$F$6,2,1)</f>
        <v/>
      </c>
      <c r="D708" s="13" t="str">
        <f>MID(Increment_Pivot!D706,3,8)</f>
        <v>DESERT</v>
      </c>
      <c r="E708" s="71">
        <f>Increment_Pivot!E706</f>
        <v>18.78125</v>
      </c>
      <c r="F708" s="59">
        <f>Increment_Pivot!F706</f>
        <v>18.78125</v>
      </c>
      <c r="G708" s="59"/>
      <c r="H708" s="60">
        <f>Increment_Pivot!H706</f>
        <v>20.67895</v>
      </c>
    </row>
    <row r="709" spans="1:8" x14ac:dyDescent="0.25">
      <c r="A709" s="17" t="str">
        <f>CHOOSE(IF(Increment_Pivot!A707&gt;=1,Increment_Pivot!A707,13),"JAN","FEB","MAR","APR","MAY","JUN","JLY","AUG","SEP","OCT","NOV","DEC","")</f>
        <v/>
      </c>
      <c r="B709" s="11" t="str">
        <f>VLOOKUP(IF(ISTEXT(Increment_Pivot!B707),Increment_Pivot!B707,""),Title_Lookup!$B$3:$C$27,2,0)</f>
        <v/>
      </c>
      <c r="C709" s="7" t="str">
        <f>VLOOKUP(IF(ISTEXT(Increment_Pivot!C707),Increment_Pivot!C707,""),Title_Lookup!$E$4:$F$6,2,1)</f>
        <v/>
      </c>
      <c r="D709" s="14" t="str">
        <f>MID(Increment_Pivot!D707,3,8)</f>
        <v>INLAND</v>
      </c>
      <c r="E709" s="72">
        <f>Increment_Pivot!E707</f>
        <v>18.181819999999998</v>
      </c>
      <c r="F709" s="63">
        <f>Increment_Pivot!F707</f>
        <v>18.181819999999998</v>
      </c>
      <c r="G709" s="63"/>
      <c r="H709" s="64">
        <f>Increment_Pivot!H707</f>
        <v>20.80359</v>
      </c>
    </row>
    <row r="710" spans="1:8" x14ac:dyDescent="0.25">
      <c r="A710" s="17" t="str">
        <f>CHOOSE(IF(Increment_Pivot!A708&gt;=1,Increment_Pivot!A708,13),"JAN","FEB","MAR","APR","MAY","JUN","JLY","AUG","SEP","OCT","NOV","DEC","")</f>
        <v/>
      </c>
      <c r="B710" s="9" t="str">
        <f>VLOOKUP(IF(ISTEXT(Increment_Pivot!B708),Increment_Pivot!B708,""),Title_Lookup!$B$3:$C$27,2,0)</f>
        <v>650 to 700 kWh</v>
      </c>
      <c r="C710" s="58" t="str">
        <f>VLOOKUP(IF(ISTEXT(Increment_Pivot!C708),Increment_Pivot!C708,""),Title_Lookup!$E$4:$F$6,2,1)</f>
        <v>ALL ELECT</v>
      </c>
      <c r="D710" s="12" t="str">
        <f>MID(Increment_Pivot!D708,3,8)</f>
        <v>COASTAL</v>
      </c>
      <c r="E710" s="70"/>
      <c r="F710" s="65">
        <f>Increment_Pivot!F708</f>
        <v>19.69697</v>
      </c>
      <c r="G710" s="65">
        <f>Increment_Pivot!G708</f>
        <v>19.69697</v>
      </c>
      <c r="H710" s="66">
        <f>Increment_Pivot!H708</f>
        <v>22.286560000000001</v>
      </c>
    </row>
    <row r="711" spans="1:8" x14ac:dyDescent="0.25">
      <c r="A711" s="17" t="str">
        <f>CHOOSE(IF(Increment_Pivot!A709&gt;=1,Increment_Pivot!A709,13),"JAN","FEB","MAR","APR","MAY","JUN","JLY","AUG","SEP","OCT","NOV","DEC","")</f>
        <v/>
      </c>
      <c r="B711" s="10" t="str">
        <f>VLOOKUP(IF(ISTEXT(Increment_Pivot!B709),Increment_Pivot!B709,""),Title_Lookup!$B$3:$C$27,2,0)</f>
        <v/>
      </c>
      <c r="C711" s="6" t="str">
        <f>VLOOKUP(IF(ISTEXT(Increment_Pivot!C709),Increment_Pivot!C709,""),Title_Lookup!$E$4:$F$6,2,1)</f>
        <v/>
      </c>
      <c r="D711" s="13" t="str">
        <f>MID(Increment_Pivot!D709,3,8)</f>
        <v>MOUNTAIN</v>
      </c>
      <c r="E711" s="71"/>
      <c r="F711" s="59">
        <f>Increment_Pivot!F709</f>
        <v>19.878789999999999</v>
      </c>
      <c r="G711" s="59">
        <f>Increment_Pivot!G709</f>
        <v>19.878789999999999</v>
      </c>
      <c r="H711" s="60">
        <f>Increment_Pivot!H709</f>
        <v>22.29608</v>
      </c>
    </row>
    <row r="712" spans="1:8" x14ac:dyDescent="0.25">
      <c r="A712" s="17" t="str">
        <f>CHOOSE(IF(Increment_Pivot!A710&gt;=1,Increment_Pivot!A710,13),"JAN","FEB","MAR","APR","MAY","JUN","JLY","AUG","SEP","OCT","NOV","DEC","")</f>
        <v/>
      </c>
      <c r="B712" s="10" t="str">
        <f>VLOOKUP(IF(ISTEXT(Increment_Pivot!B710),Increment_Pivot!B710,""),Title_Lookup!$B$3:$C$27,2,0)</f>
        <v/>
      </c>
      <c r="C712" s="6" t="str">
        <f>VLOOKUP(IF(ISTEXT(Increment_Pivot!C710),Increment_Pivot!C710,""),Title_Lookup!$E$4:$F$6,2,1)</f>
        <v/>
      </c>
      <c r="D712" s="13" t="str">
        <f>MID(Increment_Pivot!D710,3,8)</f>
        <v>DESERT</v>
      </c>
      <c r="E712" s="71"/>
      <c r="F712" s="59">
        <f>Increment_Pivot!F710</f>
        <v>20.3125</v>
      </c>
      <c r="G712" s="59">
        <f>Increment_Pivot!G710</f>
        <v>20.3125</v>
      </c>
      <c r="H712" s="60">
        <f>Increment_Pivot!H710</f>
        <v>22.531230000000001</v>
      </c>
    </row>
    <row r="713" spans="1:8" x14ac:dyDescent="0.25">
      <c r="A713" s="17" t="str">
        <f>CHOOSE(IF(Increment_Pivot!A711&gt;=1,Increment_Pivot!A711,13),"JAN","FEB","MAR","APR","MAY","JUN","JLY","AUG","SEP","OCT","NOV","DEC","")</f>
        <v/>
      </c>
      <c r="B713" s="10" t="str">
        <f>VLOOKUP(IF(ISTEXT(Increment_Pivot!B711),Increment_Pivot!B711,""),Title_Lookup!$B$3:$C$27,2,0)</f>
        <v/>
      </c>
      <c r="C713" s="7" t="str">
        <f>VLOOKUP(IF(ISTEXT(Increment_Pivot!C711),Increment_Pivot!C711,""),Title_Lookup!$E$4:$F$6,2,1)</f>
        <v/>
      </c>
      <c r="D713" s="14" t="str">
        <f>MID(Increment_Pivot!D711,3,8)</f>
        <v>INLAND</v>
      </c>
      <c r="E713" s="72"/>
      <c r="F713" s="63">
        <f>Increment_Pivot!F711</f>
        <v>19.69697</v>
      </c>
      <c r="G713" s="63">
        <f>Increment_Pivot!G711</f>
        <v>19.69697</v>
      </c>
      <c r="H713" s="64">
        <f>Increment_Pivot!H711</f>
        <v>22.428930000000001</v>
      </c>
    </row>
    <row r="714" spans="1:8" x14ac:dyDescent="0.25">
      <c r="A714" s="17" t="str">
        <f>CHOOSE(IF(Increment_Pivot!A712&gt;=1,Increment_Pivot!A712,13),"JAN","FEB","MAR","APR","MAY","JUN","JLY","AUG","SEP","OCT","NOV","DEC","")</f>
        <v/>
      </c>
      <c r="B714" s="10" t="str">
        <f>VLOOKUP(IF(ISTEXT(Increment_Pivot!B712),Increment_Pivot!B712,""),Title_Lookup!$B$3:$C$27,2,0)</f>
        <v/>
      </c>
      <c r="C714" s="6" t="str">
        <f>VLOOKUP(IF(ISTEXT(Increment_Pivot!C712),Increment_Pivot!C712,""),Title_Lookup!$E$4:$F$6,2,1)</f>
        <v>BASIC</v>
      </c>
      <c r="D714" s="13" t="str">
        <f>MID(Increment_Pivot!D712,3,8)</f>
        <v>COASTAL</v>
      </c>
      <c r="E714" s="70">
        <f>Increment_Pivot!E712</f>
        <v>19.69697</v>
      </c>
      <c r="F714" s="65">
        <f>Increment_Pivot!F712</f>
        <v>19.69697</v>
      </c>
      <c r="G714" s="65"/>
      <c r="H714" s="66">
        <f>Increment_Pivot!H712</f>
        <v>22.341609999999999</v>
      </c>
    </row>
    <row r="715" spans="1:8" x14ac:dyDescent="0.25">
      <c r="A715" s="17" t="str">
        <f>CHOOSE(IF(Increment_Pivot!A713&gt;=1,Increment_Pivot!A713,13),"JAN","FEB","MAR","APR","MAY","JUN","JLY","AUG","SEP","OCT","NOV","DEC","")</f>
        <v/>
      </c>
      <c r="B715" s="10" t="str">
        <f>VLOOKUP(IF(ISTEXT(Increment_Pivot!B713),Increment_Pivot!B713,""),Title_Lookup!$B$3:$C$27,2,0)</f>
        <v/>
      </c>
      <c r="C715" s="6" t="str">
        <f>VLOOKUP(IF(ISTEXT(Increment_Pivot!C713),Increment_Pivot!C713,""),Title_Lookup!$E$4:$F$6,2,1)</f>
        <v/>
      </c>
      <c r="D715" s="13" t="str">
        <f>MID(Increment_Pivot!D713,3,8)</f>
        <v>MOUNTAIN</v>
      </c>
      <c r="E715" s="71">
        <f>Increment_Pivot!E713</f>
        <v>19.757580000000001</v>
      </c>
      <c r="F715" s="59">
        <f>Increment_Pivot!F713</f>
        <v>19.757580000000001</v>
      </c>
      <c r="G715" s="59"/>
      <c r="H715" s="60">
        <f>Increment_Pivot!H713</f>
        <v>22.27514</v>
      </c>
    </row>
    <row r="716" spans="1:8" x14ac:dyDescent="0.25">
      <c r="A716" s="17" t="str">
        <f>CHOOSE(IF(Increment_Pivot!A714&gt;=1,Increment_Pivot!A714,13),"JAN","FEB","MAR","APR","MAY","JUN","JLY","AUG","SEP","OCT","NOV","DEC","")</f>
        <v/>
      </c>
      <c r="B716" s="10" t="str">
        <f>VLOOKUP(IF(ISTEXT(Increment_Pivot!B714),Increment_Pivot!B714,""),Title_Lookup!$B$3:$C$27,2,0)</f>
        <v/>
      </c>
      <c r="C716" s="6" t="str">
        <f>VLOOKUP(IF(ISTEXT(Increment_Pivot!C714),Increment_Pivot!C714,""),Title_Lookup!$E$4:$F$6,2,1)</f>
        <v/>
      </c>
      <c r="D716" s="13" t="str">
        <f>MID(Increment_Pivot!D714,3,8)</f>
        <v>DESERT</v>
      </c>
      <c r="E716" s="71">
        <f>Increment_Pivot!E714</f>
        <v>20.3125</v>
      </c>
      <c r="F716" s="59">
        <f>Increment_Pivot!F714</f>
        <v>20.3125</v>
      </c>
      <c r="G716" s="59"/>
      <c r="H716" s="60">
        <f>Increment_Pivot!H714</f>
        <v>22.49952</v>
      </c>
    </row>
    <row r="717" spans="1:8" x14ac:dyDescent="0.25">
      <c r="A717" s="17" t="str">
        <f>CHOOSE(IF(Increment_Pivot!A715&gt;=1,Increment_Pivot!A715,13),"JAN","FEB","MAR","APR","MAY","JUN","JLY","AUG","SEP","OCT","NOV","DEC","")</f>
        <v/>
      </c>
      <c r="B717" s="11" t="str">
        <f>VLOOKUP(IF(ISTEXT(Increment_Pivot!B715),Increment_Pivot!B715,""),Title_Lookup!$B$3:$C$27,2,0)</f>
        <v/>
      </c>
      <c r="C717" s="7" t="str">
        <f>VLOOKUP(IF(ISTEXT(Increment_Pivot!C715),Increment_Pivot!C715,""),Title_Lookup!$E$4:$F$6,2,1)</f>
        <v/>
      </c>
      <c r="D717" s="14" t="str">
        <f>MID(Increment_Pivot!D715,3,8)</f>
        <v>INLAND</v>
      </c>
      <c r="E717" s="72">
        <f>Increment_Pivot!E715</f>
        <v>19.69697</v>
      </c>
      <c r="F717" s="63">
        <f>Increment_Pivot!F715</f>
        <v>19.69697</v>
      </c>
      <c r="G717" s="63"/>
      <c r="H717" s="64">
        <f>Increment_Pivot!H715</f>
        <v>22.471489999999999</v>
      </c>
    </row>
    <row r="718" spans="1:8" x14ac:dyDescent="0.25">
      <c r="A718" s="17" t="str">
        <f>CHOOSE(IF(Increment_Pivot!A716&gt;=1,Increment_Pivot!A716,13),"JAN","FEB","MAR","APR","MAY","JUN","JLY","AUG","SEP","OCT","NOV","DEC","")</f>
        <v/>
      </c>
      <c r="B718" s="9" t="str">
        <f>VLOOKUP(IF(ISTEXT(Increment_Pivot!B716),Increment_Pivot!B716,""),Title_Lookup!$B$3:$C$27,2,0)</f>
        <v>700 to 800 kWh</v>
      </c>
      <c r="C718" s="58" t="str">
        <f>VLOOKUP(IF(ISTEXT(Increment_Pivot!C716),Increment_Pivot!C716,""),Title_Lookup!$E$4:$F$6,2,1)</f>
        <v>ALL ELECT</v>
      </c>
      <c r="D718" s="12" t="str">
        <f>MID(Increment_Pivot!D716,3,8)</f>
        <v>COASTAL</v>
      </c>
      <c r="E718" s="70"/>
      <c r="F718" s="65">
        <f>Increment_Pivot!F716</f>
        <v>21.212119999999999</v>
      </c>
      <c r="G718" s="65">
        <f>Increment_Pivot!G716</f>
        <v>21.212119999999999</v>
      </c>
      <c r="H718" s="66">
        <f>Increment_Pivot!H716</f>
        <v>24.708860000000001</v>
      </c>
    </row>
    <row r="719" spans="1:8" x14ac:dyDescent="0.25">
      <c r="A719" s="17" t="str">
        <f>CHOOSE(IF(Increment_Pivot!A717&gt;=1,Increment_Pivot!A717,13),"JAN","FEB","MAR","APR","MAY","JUN","JLY","AUG","SEP","OCT","NOV","DEC","")</f>
        <v/>
      </c>
      <c r="B719" s="10" t="str">
        <f>VLOOKUP(IF(ISTEXT(Increment_Pivot!B717),Increment_Pivot!B717,""),Title_Lookup!$B$3:$C$27,2,0)</f>
        <v/>
      </c>
      <c r="C719" s="6" t="str">
        <f>VLOOKUP(IF(ISTEXT(Increment_Pivot!C717),Increment_Pivot!C717,""),Title_Lookup!$E$4:$F$6,2,1)</f>
        <v/>
      </c>
      <c r="D719" s="13" t="str">
        <f>MID(Increment_Pivot!D717,3,8)</f>
        <v>MOUNTAIN</v>
      </c>
      <c r="E719" s="71"/>
      <c r="F719" s="59">
        <f>Increment_Pivot!F717</f>
        <v>21.33333</v>
      </c>
      <c r="G719" s="59">
        <f>Increment_Pivot!G717</f>
        <v>21.33333</v>
      </c>
      <c r="H719" s="60">
        <f>Increment_Pivot!H717</f>
        <v>24.71339</v>
      </c>
    </row>
    <row r="720" spans="1:8" x14ac:dyDescent="0.25">
      <c r="A720" s="17" t="str">
        <f>CHOOSE(IF(Increment_Pivot!A718&gt;=1,Increment_Pivot!A718,13),"JAN","FEB","MAR","APR","MAY","JUN","JLY","AUG","SEP","OCT","NOV","DEC","")</f>
        <v/>
      </c>
      <c r="B720" s="10" t="str">
        <f>VLOOKUP(IF(ISTEXT(Increment_Pivot!B718),Increment_Pivot!B718,""),Title_Lookup!$B$3:$C$27,2,0)</f>
        <v/>
      </c>
      <c r="C720" s="6" t="str">
        <f>VLOOKUP(IF(ISTEXT(Increment_Pivot!C718),Increment_Pivot!C718,""),Title_Lookup!$E$4:$F$6,2,1)</f>
        <v/>
      </c>
      <c r="D720" s="13" t="str">
        <f>MID(Increment_Pivot!D718,3,8)</f>
        <v>DESERT</v>
      </c>
      <c r="E720" s="71"/>
      <c r="F720" s="59">
        <f>Increment_Pivot!F718</f>
        <v>21.90625</v>
      </c>
      <c r="G720" s="59">
        <f>Increment_Pivot!G718</f>
        <v>21.90625</v>
      </c>
      <c r="H720" s="60">
        <f>Increment_Pivot!H718</f>
        <v>24.852160000000001</v>
      </c>
    </row>
    <row r="721" spans="1:8" x14ac:dyDescent="0.25">
      <c r="A721" s="17" t="str">
        <f>CHOOSE(IF(Increment_Pivot!A719&gt;=1,Increment_Pivot!A719,13),"JAN","FEB","MAR","APR","MAY","JUN","JLY","AUG","SEP","OCT","NOV","DEC","")</f>
        <v/>
      </c>
      <c r="B721" s="10" t="str">
        <f>VLOOKUP(IF(ISTEXT(Increment_Pivot!B719),Increment_Pivot!B719,""),Title_Lookup!$B$3:$C$27,2,0)</f>
        <v/>
      </c>
      <c r="C721" s="7" t="str">
        <f>VLOOKUP(IF(ISTEXT(Increment_Pivot!C719),Increment_Pivot!C719,""),Title_Lookup!$E$4:$F$6,2,1)</f>
        <v/>
      </c>
      <c r="D721" s="14" t="str">
        <f>MID(Increment_Pivot!D719,3,8)</f>
        <v>INLAND</v>
      </c>
      <c r="E721" s="72"/>
      <c r="F721" s="63">
        <f>Increment_Pivot!F719</f>
        <v>21.212119999999999</v>
      </c>
      <c r="G721" s="63">
        <f>Increment_Pivot!G719</f>
        <v>21.212119999999999</v>
      </c>
      <c r="H721" s="64">
        <f>Increment_Pivot!H719</f>
        <v>24.874410000000001</v>
      </c>
    </row>
    <row r="722" spans="1:8" x14ac:dyDescent="0.25">
      <c r="A722" s="17" t="str">
        <f>CHOOSE(IF(Increment_Pivot!A720&gt;=1,Increment_Pivot!A720,13),"JAN","FEB","MAR","APR","MAY","JUN","JLY","AUG","SEP","OCT","NOV","DEC","")</f>
        <v/>
      </c>
      <c r="B722" s="10" t="str">
        <f>VLOOKUP(IF(ISTEXT(Increment_Pivot!B720),Increment_Pivot!B720,""),Title_Lookup!$B$3:$C$27,2,0)</f>
        <v/>
      </c>
      <c r="C722" s="6" t="str">
        <f>VLOOKUP(IF(ISTEXT(Increment_Pivot!C720),Increment_Pivot!C720,""),Title_Lookup!$E$4:$F$6,2,1)</f>
        <v>BASIC</v>
      </c>
      <c r="D722" s="13" t="str">
        <f>MID(Increment_Pivot!D720,3,8)</f>
        <v>COASTAL</v>
      </c>
      <c r="E722" s="70">
        <f>Increment_Pivot!E720</f>
        <v>21.212119999999999</v>
      </c>
      <c r="F722" s="65">
        <f>Increment_Pivot!F720</f>
        <v>21.212119999999999</v>
      </c>
      <c r="G722" s="65"/>
      <c r="H722" s="66">
        <f>Increment_Pivot!H720</f>
        <v>24.755549999999999</v>
      </c>
    </row>
    <row r="723" spans="1:8" x14ac:dyDescent="0.25">
      <c r="A723" s="17" t="str">
        <f>CHOOSE(IF(Increment_Pivot!A721&gt;=1,Increment_Pivot!A721,13),"JAN","FEB","MAR","APR","MAY","JUN","JLY","AUG","SEP","OCT","NOV","DEC","")</f>
        <v/>
      </c>
      <c r="B723" s="10" t="str">
        <f>VLOOKUP(IF(ISTEXT(Increment_Pivot!B721),Increment_Pivot!B721,""),Title_Lookup!$B$3:$C$27,2,0)</f>
        <v/>
      </c>
      <c r="C723" s="6" t="str">
        <f>VLOOKUP(IF(ISTEXT(Increment_Pivot!C721),Increment_Pivot!C721,""),Title_Lookup!$E$4:$F$6,2,1)</f>
        <v/>
      </c>
      <c r="D723" s="13" t="str">
        <f>MID(Increment_Pivot!D721,3,8)</f>
        <v>MOUNTAIN</v>
      </c>
      <c r="E723" s="71">
        <f>Increment_Pivot!E721</f>
        <v>21.787880000000001</v>
      </c>
      <c r="F723" s="59">
        <f>Increment_Pivot!F721</f>
        <v>21.787880000000001</v>
      </c>
      <c r="G723" s="59"/>
      <c r="H723" s="60">
        <f>Increment_Pivot!H721</f>
        <v>24.607230000000001</v>
      </c>
    </row>
    <row r="724" spans="1:8" x14ac:dyDescent="0.25">
      <c r="A724" s="17" t="str">
        <f>CHOOSE(IF(Increment_Pivot!A722&gt;=1,Increment_Pivot!A722,13),"JAN","FEB","MAR","APR","MAY","JUN","JLY","AUG","SEP","OCT","NOV","DEC","")</f>
        <v/>
      </c>
      <c r="B724" s="10" t="str">
        <f>VLOOKUP(IF(ISTEXT(Increment_Pivot!B722),Increment_Pivot!B722,""),Title_Lookup!$B$3:$C$27,2,0)</f>
        <v/>
      </c>
      <c r="C724" s="6" t="str">
        <f>VLOOKUP(IF(ISTEXT(Increment_Pivot!C722),Increment_Pivot!C722,""),Title_Lookup!$E$4:$F$6,2,1)</f>
        <v/>
      </c>
      <c r="D724" s="13" t="str">
        <f>MID(Increment_Pivot!D722,3,8)</f>
        <v>DESERT</v>
      </c>
      <c r="E724" s="71">
        <f>Increment_Pivot!E722</f>
        <v>22.375</v>
      </c>
      <c r="F724" s="59">
        <f>Increment_Pivot!F722</f>
        <v>22.375</v>
      </c>
      <c r="G724" s="59"/>
      <c r="H724" s="60">
        <f>Increment_Pivot!H722</f>
        <v>25.091460000000001</v>
      </c>
    </row>
    <row r="725" spans="1:8" x14ac:dyDescent="0.25">
      <c r="A725" s="17" t="str">
        <f>CHOOSE(IF(Increment_Pivot!A723&gt;=1,Increment_Pivot!A723,13),"JAN","FEB","MAR","APR","MAY","JUN","JLY","AUG","SEP","OCT","NOV","DEC","")</f>
        <v/>
      </c>
      <c r="B725" s="11" t="str">
        <f>VLOOKUP(IF(ISTEXT(Increment_Pivot!B723),Increment_Pivot!B723,""),Title_Lookup!$B$3:$C$27,2,0)</f>
        <v/>
      </c>
      <c r="C725" s="7" t="str">
        <f>VLOOKUP(IF(ISTEXT(Increment_Pivot!C723),Increment_Pivot!C723,""),Title_Lookup!$E$4:$F$6,2,1)</f>
        <v/>
      </c>
      <c r="D725" s="14" t="str">
        <f>MID(Increment_Pivot!D723,3,8)</f>
        <v>INLAND</v>
      </c>
      <c r="E725" s="72">
        <f>Increment_Pivot!E723</f>
        <v>21.212119999999999</v>
      </c>
      <c r="F725" s="63">
        <f>Increment_Pivot!F723</f>
        <v>21.212119999999999</v>
      </c>
      <c r="G725" s="63"/>
      <c r="H725" s="64">
        <f>Increment_Pivot!H723</f>
        <v>24.85266</v>
      </c>
    </row>
    <row r="726" spans="1:8" x14ac:dyDescent="0.25">
      <c r="A726" s="17" t="str">
        <f>CHOOSE(IF(Increment_Pivot!A724&gt;=1,Increment_Pivot!A724,13),"JAN","FEB","MAR","APR","MAY","JUN","JLY","AUG","SEP","OCT","NOV","DEC","")</f>
        <v/>
      </c>
      <c r="B726" s="9" t="str">
        <f>VLOOKUP(IF(ISTEXT(Increment_Pivot!B724),Increment_Pivot!B724,""),Title_Lookup!$B$3:$C$27,2,0)</f>
        <v>800 to 900 kWh</v>
      </c>
      <c r="C726" s="58" t="str">
        <f>VLOOKUP(IF(ISTEXT(Increment_Pivot!C724),Increment_Pivot!C724,""),Title_Lookup!$E$4:$F$6,2,1)</f>
        <v>ALL ELECT</v>
      </c>
      <c r="D726" s="12" t="str">
        <f>MID(Increment_Pivot!D724,3,8)</f>
        <v>COASTAL</v>
      </c>
      <c r="E726" s="70"/>
      <c r="F726" s="65">
        <f>Increment_Pivot!F724</f>
        <v>24.36364</v>
      </c>
      <c r="G726" s="65">
        <f>Increment_Pivot!G724</f>
        <v>24.36364</v>
      </c>
      <c r="H726" s="66">
        <f>Increment_Pivot!H724</f>
        <v>27.964390000000002</v>
      </c>
    </row>
    <row r="727" spans="1:8" x14ac:dyDescent="0.25">
      <c r="A727" s="17" t="str">
        <f>CHOOSE(IF(Increment_Pivot!A725&gt;=1,Increment_Pivot!A725,13),"JAN","FEB","MAR","APR","MAY","JUN","JLY","AUG","SEP","OCT","NOV","DEC","")</f>
        <v/>
      </c>
      <c r="B727" s="10" t="str">
        <f>VLOOKUP(IF(ISTEXT(Increment_Pivot!B725),Increment_Pivot!B725,""),Title_Lookup!$B$3:$C$27,2,0)</f>
        <v/>
      </c>
      <c r="C727" s="6" t="str">
        <f>VLOOKUP(IF(ISTEXT(Increment_Pivot!C725),Increment_Pivot!C725,""),Title_Lookup!$E$4:$F$6,2,1)</f>
        <v/>
      </c>
      <c r="D727" s="13" t="str">
        <f>MID(Increment_Pivot!D725,3,8)</f>
        <v>MOUNTAIN</v>
      </c>
      <c r="E727" s="71"/>
      <c r="F727" s="59">
        <f>Increment_Pivot!F725</f>
        <v>24.30303</v>
      </c>
      <c r="G727" s="59">
        <f>Increment_Pivot!G725</f>
        <v>24.30303</v>
      </c>
      <c r="H727" s="60">
        <f>Increment_Pivot!H725</f>
        <v>28.009499999999999</v>
      </c>
    </row>
    <row r="728" spans="1:8" x14ac:dyDescent="0.25">
      <c r="A728" s="17" t="str">
        <f>CHOOSE(IF(Increment_Pivot!A726&gt;=1,Increment_Pivot!A726,13),"JAN","FEB","MAR","APR","MAY","JUN","JLY","AUG","SEP","OCT","NOV","DEC","")</f>
        <v/>
      </c>
      <c r="B728" s="10" t="str">
        <f>VLOOKUP(IF(ISTEXT(Increment_Pivot!B726),Increment_Pivot!B726,""),Title_Lookup!$B$3:$C$27,2,0)</f>
        <v/>
      </c>
      <c r="C728" s="6" t="str">
        <f>VLOOKUP(IF(ISTEXT(Increment_Pivot!C726),Increment_Pivot!C726,""),Title_Lookup!$E$4:$F$6,2,1)</f>
        <v/>
      </c>
      <c r="D728" s="13" t="str">
        <f>MID(Increment_Pivot!D726,3,8)</f>
        <v>DESERT</v>
      </c>
      <c r="E728" s="71"/>
      <c r="F728" s="59">
        <f>Increment_Pivot!F726</f>
        <v>25.0625</v>
      </c>
      <c r="G728" s="59">
        <f>Increment_Pivot!G726</f>
        <v>25.0625</v>
      </c>
      <c r="H728" s="60">
        <f>Increment_Pivot!H726</f>
        <v>28.108779999999999</v>
      </c>
    </row>
    <row r="729" spans="1:8" x14ac:dyDescent="0.25">
      <c r="A729" s="17" t="str">
        <f>CHOOSE(IF(Increment_Pivot!A727&gt;=1,Increment_Pivot!A727,13),"JAN","FEB","MAR","APR","MAY","JUN","JLY","AUG","SEP","OCT","NOV","DEC","")</f>
        <v/>
      </c>
      <c r="B729" s="10" t="str">
        <f>VLOOKUP(IF(ISTEXT(Increment_Pivot!B727),Increment_Pivot!B727,""),Title_Lookup!$B$3:$C$27,2,0)</f>
        <v/>
      </c>
      <c r="C729" s="7" t="str">
        <f>VLOOKUP(IF(ISTEXT(Increment_Pivot!C727),Increment_Pivot!C727,""),Title_Lookup!$E$4:$F$6,2,1)</f>
        <v/>
      </c>
      <c r="D729" s="14" t="str">
        <f>MID(Increment_Pivot!D727,3,8)</f>
        <v>INLAND</v>
      </c>
      <c r="E729" s="72"/>
      <c r="F729" s="63">
        <f>Increment_Pivot!F727</f>
        <v>24.242419999999999</v>
      </c>
      <c r="G729" s="63">
        <f>Increment_Pivot!G727</f>
        <v>24.242419999999999</v>
      </c>
      <c r="H729" s="64">
        <f>Increment_Pivot!H727</f>
        <v>28.197369999999999</v>
      </c>
    </row>
    <row r="730" spans="1:8" x14ac:dyDescent="0.25">
      <c r="A730" s="17" t="str">
        <f>CHOOSE(IF(Increment_Pivot!A728&gt;=1,Increment_Pivot!A728,13),"JAN","FEB","MAR","APR","MAY","JUN","JLY","AUG","SEP","OCT","NOV","DEC","")</f>
        <v/>
      </c>
      <c r="B730" s="10" t="str">
        <f>VLOOKUP(IF(ISTEXT(Increment_Pivot!B728),Increment_Pivot!B728,""),Title_Lookup!$B$3:$C$27,2,0)</f>
        <v/>
      </c>
      <c r="C730" s="6" t="str">
        <f>VLOOKUP(IF(ISTEXT(Increment_Pivot!C728),Increment_Pivot!C728,""),Title_Lookup!$E$4:$F$6,2,1)</f>
        <v>BASIC</v>
      </c>
      <c r="D730" s="13" t="str">
        <f>MID(Increment_Pivot!D728,3,8)</f>
        <v>COASTAL</v>
      </c>
      <c r="E730" s="70">
        <f>Increment_Pivot!E728</f>
        <v>24.242419999999999</v>
      </c>
      <c r="F730" s="65">
        <f>Increment_Pivot!F728</f>
        <v>24.242419999999999</v>
      </c>
      <c r="G730" s="65"/>
      <c r="H730" s="66">
        <f>Increment_Pivot!H728</f>
        <v>28.098379999999999</v>
      </c>
    </row>
    <row r="731" spans="1:8" x14ac:dyDescent="0.25">
      <c r="A731" s="17" t="str">
        <f>CHOOSE(IF(Increment_Pivot!A729&gt;=1,Increment_Pivot!A729,13),"JAN","FEB","MAR","APR","MAY","JUN","JLY","AUG","SEP","OCT","NOV","DEC","")</f>
        <v/>
      </c>
      <c r="B731" s="10" t="str">
        <f>VLOOKUP(IF(ISTEXT(Increment_Pivot!B729),Increment_Pivot!B729,""),Title_Lookup!$B$3:$C$27,2,0)</f>
        <v/>
      </c>
      <c r="C731" s="6" t="str">
        <f>VLOOKUP(IF(ISTEXT(Increment_Pivot!C729),Increment_Pivot!C729,""),Title_Lookup!$E$4:$F$6,2,1)</f>
        <v/>
      </c>
      <c r="D731" s="13" t="str">
        <f>MID(Increment_Pivot!D729,3,8)</f>
        <v>MOUNTAIN</v>
      </c>
      <c r="E731" s="71">
        <f>Increment_Pivot!E729</f>
        <v>24.787880000000001</v>
      </c>
      <c r="F731" s="59">
        <f>Increment_Pivot!F729</f>
        <v>24.787880000000001</v>
      </c>
      <c r="G731" s="59"/>
      <c r="H731" s="60">
        <f>Increment_Pivot!H729</f>
        <v>27.99436</v>
      </c>
    </row>
    <row r="732" spans="1:8" x14ac:dyDescent="0.25">
      <c r="A732" s="17" t="str">
        <f>CHOOSE(IF(Increment_Pivot!A730&gt;=1,Increment_Pivot!A730,13),"JAN","FEB","MAR","APR","MAY","JUN","JLY","AUG","SEP","OCT","NOV","DEC","")</f>
        <v/>
      </c>
      <c r="B732" s="10" t="str">
        <f>VLOOKUP(IF(ISTEXT(Increment_Pivot!B730),Increment_Pivot!B730,""),Title_Lookup!$B$3:$C$27,2,0)</f>
        <v/>
      </c>
      <c r="C732" s="6" t="str">
        <f>VLOOKUP(IF(ISTEXT(Increment_Pivot!C730),Increment_Pivot!C730,""),Title_Lookup!$E$4:$F$6,2,1)</f>
        <v/>
      </c>
      <c r="D732" s="13" t="str">
        <f>MID(Increment_Pivot!D730,3,8)</f>
        <v>DESERT</v>
      </c>
      <c r="E732" s="71">
        <f>Increment_Pivot!E730</f>
        <v>25.46875</v>
      </c>
      <c r="F732" s="59">
        <f>Increment_Pivot!F730</f>
        <v>25.46875</v>
      </c>
      <c r="G732" s="59"/>
      <c r="H732" s="60">
        <f>Increment_Pivot!H730</f>
        <v>28.492930000000001</v>
      </c>
    </row>
    <row r="733" spans="1:8" x14ac:dyDescent="0.25">
      <c r="A733" s="17" t="str">
        <f>CHOOSE(IF(Increment_Pivot!A731&gt;=1,Increment_Pivot!A731,13),"JAN","FEB","MAR","APR","MAY","JUN","JLY","AUG","SEP","OCT","NOV","DEC","")</f>
        <v/>
      </c>
      <c r="B733" s="11" t="str">
        <f>VLOOKUP(IF(ISTEXT(Increment_Pivot!B731),Increment_Pivot!B731,""),Title_Lookup!$B$3:$C$27,2,0)</f>
        <v/>
      </c>
      <c r="C733" s="7" t="str">
        <f>VLOOKUP(IF(ISTEXT(Increment_Pivot!C731),Increment_Pivot!C731,""),Title_Lookup!$E$4:$F$6,2,1)</f>
        <v/>
      </c>
      <c r="D733" s="14" t="str">
        <f>MID(Increment_Pivot!D731,3,8)</f>
        <v>INLAND</v>
      </c>
      <c r="E733" s="72">
        <f>Increment_Pivot!E731</f>
        <v>24.242419999999999</v>
      </c>
      <c r="F733" s="63">
        <f>Increment_Pivot!F731</f>
        <v>24.242419999999999</v>
      </c>
      <c r="G733" s="63"/>
      <c r="H733" s="64">
        <f>Increment_Pivot!H731</f>
        <v>28.188829999999999</v>
      </c>
    </row>
    <row r="734" spans="1:8" x14ac:dyDescent="0.25">
      <c r="A734" s="17" t="str">
        <f>CHOOSE(IF(Increment_Pivot!A732&gt;=1,Increment_Pivot!A732,13),"JAN","FEB","MAR","APR","MAY","JUN","JLY","AUG","SEP","OCT","NOV","DEC","")</f>
        <v/>
      </c>
      <c r="B734" s="9" t="str">
        <f>VLOOKUP(IF(ISTEXT(Increment_Pivot!B732),Increment_Pivot!B732,""),Title_Lookup!$B$3:$C$27,2,0)</f>
        <v>900 to 1000 kWh</v>
      </c>
      <c r="C734" s="58" t="str">
        <f>VLOOKUP(IF(ISTEXT(Increment_Pivot!C732),Increment_Pivot!C732,""),Title_Lookup!$E$4:$F$6,2,1)</f>
        <v>ALL ELECT</v>
      </c>
      <c r="D734" s="12" t="str">
        <f>MID(Increment_Pivot!D732,3,8)</f>
        <v>COASTAL</v>
      </c>
      <c r="E734" s="70"/>
      <c r="F734" s="65">
        <f>Increment_Pivot!F732</f>
        <v>27.272729999999999</v>
      </c>
      <c r="G734" s="65">
        <f>Increment_Pivot!G732</f>
        <v>27.272729999999999</v>
      </c>
      <c r="H734" s="66">
        <f>Increment_Pivot!H732</f>
        <v>31.366399999999999</v>
      </c>
    </row>
    <row r="735" spans="1:8" x14ac:dyDescent="0.25">
      <c r="A735" s="17" t="str">
        <f>CHOOSE(IF(Increment_Pivot!A733&gt;=1,Increment_Pivot!A733,13),"JAN","FEB","MAR","APR","MAY","JUN","JLY","AUG","SEP","OCT","NOV","DEC","")</f>
        <v/>
      </c>
      <c r="B735" s="10" t="str">
        <f>VLOOKUP(IF(ISTEXT(Increment_Pivot!B733),Increment_Pivot!B733,""),Title_Lookup!$B$3:$C$27,2,0)</f>
        <v/>
      </c>
      <c r="C735" s="6" t="str">
        <f>VLOOKUP(IF(ISTEXT(Increment_Pivot!C733),Increment_Pivot!C733,""),Title_Lookup!$E$4:$F$6,2,1)</f>
        <v/>
      </c>
      <c r="D735" s="13" t="str">
        <f>MID(Increment_Pivot!D733,3,8)</f>
        <v>MOUNTAIN</v>
      </c>
      <c r="E735" s="71"/>
      <c r="F735" s="59">
        <f>Increment_Pivot!F733</f>
        <v>28.125</v>
      </c>
      <c r="G735" s="59">
        <f>Increment_Pivot!G733</f>
        <v>28.125</v>
      </c>
      <c r="H735" s="60">
        <f>Increment_Pivot!H733</f>
        <v>31.264469999999999</v>
      </c>
    </row>
    <row r="736" spans="1:8" x14ac:dyDescent="0.25">
      <c r="A736" s="17" t="str">
        <f>CHOOSE(IF(Increment_Pivot!A734&gt;=1,Increment_Pivot!A734,13),"JAN","FEB","MAR","APR","MAY","JUN","JLY","AUG","SEP","OCT","NOV","DEC","")</f>
        <v/>
      </c>
      <c r="B736" s="10" t="str">
        <f>VLOOKUP(IF(ISTEXT(Increment_Pivot!B734),Increment_Pivot!B734,""),Title_Lookup!$B$3:$C$27,2,0)</f>
        <v/>
      </c>
      <c r="C736" s="6" t="str">
        <f>VLOOKUP(IF(ISTEXT(Increment_Pivot!C734),Increment_Pivot!C734,""),Title_Lookup!$E$4:$F$6,2,1)</f>
        <v/>
      </c>
      <c r="D736" s="13" t="str">
        <f>MID(Increment_Pivot!D734,3,8)</f>
        <v>DESERT</v>
      </c>
      <c r="E736" s="71"/>
      <c r="F736" s="59">
        <f>Increment_Pivot!F734</f>
        <v>28.125</v>
      </c>
      <c r="G736" s="59">
        <f>Increment_Pivot!G734</f>
        <v>28.125</v>
      </c>
      <c r="H736" s="60">
        <f>Increment_Pivot!H734</f>
        <v>31.411239999999999</v>
      </c>
    </row>
    <row r="737" spans="1:8" x14ac:dyDescent="0.25">
      <c r="A737" s="17" t="str">
        <f>CHOOSE(IF(Increment_Pivot!A735&gt;=1,Increment_Pivot!A735,13),"JAN","FEB","MAR","APR","MAY","JUN","JLY","AUG","SEP","OCT","NOV","DEC","")</f>
        <v/>
      </c>
      <c r="B737" s="10" t="str">
        <f>VLOOKUP(IF(ISTEXT(Increment_Pivot!B735),Increment_Pivot!B735,""),Title_Lookup!$B$3:$C$27,2,0)</f>
        <v/>
      </c>
      <c r="C737" s="7" t="str">
        <f>VLOOKUP(IF(ISTEXT(Increment_Pivot!C735),Increment_Pivot!C735,""),Title_Lookup!$E$4:$F$6,2,1)</f>
        <v/>
      </c>
      <c r="D737" s="14" t="str">
        <f>MID(Increment_Pivot!D735,3,8)</f>
        <v>INLAND</v>
      </c>
      <c r="E737" s="72"/>
      <c r="F737" s="63">
        <f>Increment_Pivot!F735</f>
        <v>27.36364</v>
      </c>
      <c r="G737" s="63">
        <f>Increment_Pivot!G735</f>
        <v>27.36364</v>
      </c>
      <c r="H737" s="64">
        <f>Increment_Pivot!H735</f>
        <v>31.455439999999999</v>
      </c>
    </row>
    <row r="738" spans="1:8" x14ac:dyDescent="0.25">
      <c r="A738" s="17" t="str">
        <f>CHOOSE(IF(Increment_Pivot!A736&gt;=1,Increment_Pivot!A736,13),"JAN","FEB","MAR","APR","MAY","JUN","JLY","AUG","SEP","OCT","NOV","DEC","")</f>
        <v/>
      </c>
      <c r="B738" s="10" t="str">
        <f>VLOOKUP(IF(ISTEXT(Increment_Pivot!B736),Increment_Pivot!B736,""),Title_Lookup!$B$3:$C$27,2,0)</f>
        <v/>
      </c>
      <c r="C738" s="6" t="str">
        <f>VLOOKUP(IF(ISTEXT(Increment_Pivot!C736),Increment_Pivot!C736,""),Title_Lookup!$E$4:$F$6,2,1)</f>
        <v>BASIC</v>
      </c>
      <c r="D738" s="13" t="str">
        <f>MID(Increment_Pivot!D736,3,8)</f>
        <v>COASTAL</v>
      </c>
      <c r="E738" s="70">
        <f>Increment_Pivot!E736</f>
        <v>27.30303</v>
      </c>
      <c r="F738" s="65">
        <f>Increment_Pivot!F736</f>
        <v>27.30303</v>
      </c>
      <c r="G738" s="65"/>
      <c r="H738" s="66">
        <f>Increment_Pivot!H736</f>
        <v>31.446860000000001</v>
      </c>
    </row>
    <row r="739" spans="1:8" x14ac:dyDescent="0.25">
      <c r="A739" s="17" t="str">
        <f>CHOOSE(IF(Increment_Pivot!A737&gt;=1,Increment_Pivot!A737,13),"JAN","FEB","MAR","APR","MAY","JUN","JLY","AUG","SEP","OCT","NOV","DEC","")</f>
        <v/>
      </c>
      <c r="B739" s="10" t="str">
        <f>VLOOKUP(IF(ISTEXT(Increment_Pivot!B737),Increment_Pivot!B737,""),Title_Lookup!$B$3:$C$27,2,0)</f>
        <v/>
      </c>
      <c r="C739" s="6" t="str">
        <f>VLOOKUP(IF(ISTEXT(Increment_Pivot!C737),Increment_Pivot!C737,""),Title_Lookup!$E$4:$F$6,2,1)</f>
        <v/>
      </c>
      <c r="D739" s="13" t="str">
        <f>MID(Increment_Pivot!D737,3,8)</f>
        <v>MOUNTAIN</v>
      </c>
      <c r="E739" s="71">
        <f>Increment_Pivot!E737</f>
        <v>28.125</v>
      </c>
      <c r="F739" s="59">
        <f>Increment_Pivot!F737</f>
        <v>28.125</v>
      </c>
      <c r="G739" s="59"/>
      <c r="H739" s="60">
        <f>Increment_Pivot!H737</f>
        <v>31.277539999999998</v>
      </c>
    </row>
    <row r="740" spans="1:8" x14ac:dyDescent="0.25">
      <c r="A740" s="17" t="str">
        <f>CHOOSE(IF(Increment_Pivot!A738&gt;=1,Increment_Pivot!A738,13),"JAN","FEB","MAR","APR","MAY","JUN","JLY","AUG","SEP","OCT","NOV","DEC","")</f>
        <v/>
      </c>
      <c r="B740" s="10" t="str">
        <f>VLOOKUP(IF(ISTEXT(Increment_Pivot!B738),Increment_Pivot!B738,""),Title_Lookup!$B$3:$C$27,2,0)</f>
        <v/>
      </c>
      <c r="C740" s="6" t="str">
        <f>VLOOKUP(IF(ISTEXT(Increment_Pivot!C738),Increment_Pivot!C738,""),Title_Lookup!$E$4:$F$6,2,1)</f>
        <v/>
      </c>
      <c r="D740" s="13" t="str">
        <f>MID(Increment_Pivot!D738,3,8)</f>
        <v>DESERT</v>
      </c>
      <c r="E740" s="71">
        <f>Increment_Pivot!E738</f>
        <v>28.15625</v>
      </c>
      <c r="F740" s="59">
        <f>Increment_Pivot!F738</f>
        <v>28.15625</v>
      </c>
      <c r="G740" s="59"/>
      <c r="H740" s="60">
        <f>Increment_Pivot!H738</f>
        <v>31.104579999999999</v>
      </c>
    </row>
    <row r="741" spans="1:8" x14ac:dyDescent="0.25">
      <c r="A741" s="17" t="str">
        <f>CHOOSE(IF(Increment_Pivot!A739&gt;=1,Increment_Pivot!A739,13),"JAN","FEB","MAR","APR","MAY","JUN","JLY","AUG","SEP","OCT","NOV","DEC","")</f>
        <v/>
      </c>
      <c r="B741" s="11" t="str">
        <f>VLOOKUP(IF(ISTEXT(Increment_Pivot!B739),Increment_Pivot!B739,""),Title_Lookup!$B$3:$C$27,2,0)</f>
        <v/>
      </c>
      <c r="C741" s="7" t="str">
        <f>VLOOKUP(IF(ISTEXT(Increment_Pivot!C739),Increment_Pivot!C739,""),Title_Lookup!$E$4:$F$6,2,1)</f>
        <v/>
      </c>
      <c r="D741" s="14" t="str">
        <f>MID(Increment_Pivot!D739,3,8)</f>
        <v>INLAND</v>
      </c>
      <c r="E741" s="72">
        <f>Increment_Pivot!E739</f>
        <v>27.30303</v>
      </c>
      <c r="F741" s="63">
        <f>Increment_Pivot!F739</f>
        <v>27.30303</v>
      </c>
      <c r="G741" s="63"/>
      <c r="H741" s="64">
        <f>Increment_Pivot!H739</f>
        <v>31.486540000000002</v>
      </c>
    </row>
    <row r="742" spans="1:8" x14ac:dyDescent="0.25">
      <c r="A742" s="17" t="str">
        <f>CHOOSE(IF(Increment_Pivot!A740&gt;=1,Increment_Pivot!A740,13),"JAN","FEB","MAR","APR","MAY","JUN","JLY","AUG","SEP","OCT","NOV","DEC","")</f>
        <v/>
      </c>
      <c r="B742" s="9" t="str">
        <f>VLOOKUP(IF(ISTEXT(Increment_Pivot!B740),Increment_Pivot!B740,""),Title_Lookup!$B$3:$C$27,2,0)</f>
        <v>1000 to 1500 kWh</v>
      </c>
      <c r="C742" s="58" t="str">
        <f>VLOOKUP(IF(ISTEXT(Increment_Pivot!C740),Increment_Pivot!C740,""),Title_Lookup!$E$4:$F$6,2,1)</f>
        <v>ALL ELECT</v>
      </c>
      <c r="D742" s="12" t="str">
        <f>MID(Increment_Pivot!D740,3,8)</f>
        <v>COASTAL</v>
      </c>
      <c r="E742" s="70"/>
      <c r="F742" s="65">
        <f>Increment_Pivot!F740</f>
        <v>30.393940000000001</v>
      </c>
      <c r="G742" s="65">
        <f>Increment_Pivot!G740</f>
        <v>30.393940000000001</v>
      </c>
      <c r="H742" s="66">
        <f>Increment_Pivot!H740</f>
        <v>39.617109999999997</v>
      </c>
    </row>
    <row r="743" spans="1:8" x14ac:dyDescent="0.25">
      <c r="A743" s="17" t="str">
        <f>CHOOSE(IF(Increment_Pivot!A741&gt;=1,Increment_Pivot!A741,13),"JAN","FEB","MAR","APR","MAY","JUN","JLY","AUG","SEP","OCT","NOV","DEC","")</f>
        <v/>
      </c>
      <c r="B743" s="10" t="str">
        <f>VLOOKUP(IF(ISTEXT(Increment_Pivot!B741),Increment_Pivot!B741,""),Title_Lookup!$B$3:$C$27,2,0)</f>
        <v/>
      </c>
      <c r="C743" s="6" t="str">
        <f>VLOOKUP(IF(ISTEXT(Increment_Pivot!C741),Increment_Pivot!C741,""),Title_Lookup!$E$4:$F$6,2,1)</f>
        <v/>
      </c>
      <c r="D743" s="13" t="str">
        <f>MID(Increment_Pivot!D741,3,8)</f>
        <v>MOUNTAIN</v>
      </c>
      <c r="E743" s="71"/>
      <c r="F743" s="59">
        <f>Increment_Pivot!F741</f>
        <v>30.848479999999999</v>
      </c>
      <c r="G743" s="59">
        <f>Increment_Pivot!G741</f>
        <v>30.848479999999999</v>
      </c>
      <c r="H743" s="60">
        <f>Increment_Pivot!H741</f>
        <v>38.934220000000003</v>
      </c>
    </row>
    <row r="744" spans="1:8" x14ac:dyDescent="0.25">
      <c r="A744" s="17" t="str">
        <f>CHOOSE(IF(Increment_Pivot!A742&gt;=1,Increment_Pivot!A742,13),"JAN","FEB","MAR","APR","MAY","JUN","JLY","AUG","SEP","OCT","NOV","DEC","")</f>
        <v/>
      </c>
      <c r="B744" s="10" t="str">
        <f>VLOOKUP(IF(ISTEXT(Increment_Pivot!B742),Increment_Pivot!B742,""),Title_Lookup!$B$3:$C$27,2,0)</f>
        <v/>
      </c>
      <c r="C744" s="6" t="str">
        <f>VLOOKUP(IF(ISTEXT(Increment_Pivot!C742),Increment_Pivot!C742,""),Title_Lookup!$E$4:$F$6,2,1)</f>
        <v/>
      </c>
      <c r="D744" s="13" t="str">
        <f>MID(Increment_Pivot!D742,3,8)</f>
        <v>DESERT</v>
      </c>
      <c r="E744" s="71"/>
      <c r="F744" s="59">
        <f>Increment_Pivot!F742</f>
        <v>31.5625</v>
      </c>
      <c r="G744" s="59">
        <f>Increment_Pivot!G742</f>
        <v>31.5625</v>
      </c>
      <c r="H744" s="60">
        <f>Increment_Pivot!H742</f>
        <v>39.238840000000003</v>
      </c>
    </row>
    <row r="745" spans="1:8" x14ac:dyDescent="0.25">
      <c r="A745" s="17" t="str">
        <f>CHOOSE(IF(Increment_Pivot!A743&gt;=1,Increment_Pivot!A743,13),"JAN","FEB","MAR","APR","MAY","JUN","JLY","AUG","SEP","OCT","NOV","DEC","")</f>
        <v/>
      </c>
      <c r="B745" s="10" t="str">
        <f>VLOOKUP(IF(ISTEXT(Increment_Pivot!B743),Increment_Pivot!B743,""),Title_Lookup!$B$3:$C$27,2,0)</f>
        <v/>
      </c>
      <c r="C745" s="7" t="str">
        <f>VLOOKUP(IF(ISTEXT(Increment_Pivot!C743),Increment_Pivot!C743,""),Title_Lookup!$E$4:$F$6,2,1)</f>
        <v/>
      </c>
      <c r="D745" s="14" t="str">
        <f>MID(Increment_Pivot!D743,3,8)</f>
        <v>INLAND</v>
      </c>
      <c r="E745" s="72"/>
      <c r="F745" s="63">
        <f>Increment_Pivot!F743</f>
        <v>30.30303</v>
      </c>
      <c r="G745" s="63">
        <f>Increment_Pivot!G743</f>
        <v>30.30303</v>
      </c>
      <c r="H745" s="64">
        <f>Increment_Pivot!H743</f>
        <v>39.413730000000001</v>
      </c>
    </row>
    <row r="746" spans="1:8" x14ac:dyDescent="0.25">
      <c r="A746" s="17" t="str">
        <f>CHOOSE(IF(Increment_Pivot!A744&gt;=1,Increment_Pivot!A744,13),"JAN","FEB","MAR","APR","MAY","JUN","JLY","AUG","SEP","OCT","NOV","DEC","")</f>
        <v/>
      </c>
      <c r="B746" s="10" t="str">
        <f>VLOOKUP(IF(ISTEXT(Increment_Pivot!B744),Increment_Pivot!B744,""),Title_Lookup!$B$3:$C$27,2,0)</f>
        <v/>
      </c>
      <c r="C746" s="6" t="str">
        <f>VLOOKUP(IF(ISTEXT(Increment_Pivot!C744),Increment_Pivot!C744,""),Title_Lookup!$E$4:$F$6,2,1)</f>
        <v>BASIC</v>
      </c>
      <c r="D746" s="13" t="str">
        <f>MID(Increment_Pivot!D744,3,8)</f>
        <v>COASTAL</v>
      </c>
      <c r="E746" s="70">
        <f>Increment_Pivot!E744</f>
        <v>30.30303</v>
      </c>
      <c r="F746" s="65">
        <f>Increment_Pivot!F744</f>
        <v>30.30303</v>
      </c>
      <c r="G746" s="65"/>
      <c r="H746" s="66">
        <f>Increment_Pivot!H744</f>
        <v>39.388199999999998</v>
      </c>
    </row>
    <row r="747" spans="1:8" x14ac:dyDescent="0.25">
      <c r="A747" s="17" t="str">
        <f>CHOOSE(IF(Increment_Pivot!A745&gt;=1,Increment_Pivot!A745,13),"JAN","FEB","MAR","APR","MAY","JUN","JLY","AUG","SEP","OCT","NOV","DEC","")</f>
        <v/>
      </c>
      <c r="B747" s="10" t="str">
        <f>VLOOKUP(IF(ISTEXT(Increment_Pivot!B745),Increment_Pivot!B745,""),Title_Lookup!$B$3:$C$27,2,0)</f>
        <v/>
      </c>
      <c r="C747" s="6" t="str">
        <f>VLOOKUP(IF(ISTEXT(Increment_Pivot!C745),Increment_Pivot!C745,""),Title_Lookup!$E$4:$F$6,2,1)</f>
        <v/>
      </c>
      <c r="D747" s="13" t="str">
        <f>MID(Increment_Pivot!D745,3,8)</f>
        <v>MOUNTAIN</v>
      </c>
      <c r="E747" s="71">
        <f>Increment_Pivot!E745</f>
        <v>30.393940000000001</v>
      </c>
      <c r="F747" s="59">
        <f>Increment_Pivot!F745</f>
        <v>30.393940000000001</v>
      </c>
      <c r="G747" s="59"/>
      <c r="H747" s="60">
        <f>Increment_Pivot!H745</f>
        <v>39.158589999999997</v>
      </c>
    </row>
    <row r="748" spans="1:8" x14ac:dyDescent="0.25">
      <c r="A748" s="17" t="str">
        <f>CHOOSE(IF(Increment_Pivot!A746&gt;=1,Increment_Pivot!A746,13),"JAN","FEB","MAR","APR","MAY","JUN","JLY","AUG","SEP","OCT","NOV","DEC","")</f>
        <v/>
      </c>
      <c r="B748" s="10" t="str">
        <f>VLOOKUP(IF(ISTEXT(Increment_Pivot!B746),Increment_Pivot!B746,""),Title_Lookup!$B$3:$C$27,2,0)</f>
        <v/>
      </c>
      <c r="C748" s="6" t="str">
        <f>VLOOKUP(IF(ISTEXT(Increment_Pivot!C746),Increment_Pivot!C746,""),Title_Lookup!$E$4:$F$6,2,1)</f>
        <v/>
      </c>
      <c r="D748" s="13" t="str">
        <f>MID(Increment_Pivot!D746,3,8)</f>
        <v>DESERT</v>
      </c>
      <c r="E748" s="71">
        <f>Increment_Pivot!E746</f>
        <v>31.5625</v>
      </c>
      <c r="F748" s="59">
        <f>Increment_Pivot!F746</f>
        <v>31.5625</v>
      </c>
      <c r="G748" s="59"/>
      <c r="H748" s="60">
        <f>Increment_Pivot!H746</f>
        <v>39.31888</v>
      </c>
    </row>
    <row r="749" spans="1:8" x14ac:dyDescent="0.25">
      <c r="A749" s="17" t="str">
        <f>CHOOSE(IF(Increment_Pivot!A747&gt;=1,Increment_Pivot!A747,13),"JAN","FEB","MAR","APR","MAY","JUN","JLY","AUG","SEP","OCT","NOV","DEC","")</f>
        <v/>
      </c>
      <c r="B749" s="11" t="str">
        <f>VLOOKUP(IF(ISTEXT(Increment_Pivot!B747),Increment_Pivot!B747,""),Title_Lookup!$B$3:$C$27,2,0)</f>
        <v/>
      </c>
      <c r="C749" s="7" t="str">
        <f>VLOOKUP(IF(ISTEXT(Increment_Pivot!C747),Increment_Pivot!C747,""),Title_Lookup!$E$4:$F$6,2,1)</f>
        <v/>
      </c>
      <c r="D749" s="14" t="str">
        <f>MID(Increment_Pivot!D747,3,8)</f>
        <v>INLAND</v>
      </c>
      <c r="E749" s="72">
        <f>Increment_Pivot!E747</f>
        <v>30</v>
      </c>
      <c r="F749" s="63">
        <f>Increment_Pivot!F747</f>
        <v>30</v>
      </c>
      <c r="G749" s="63"/>
      <c r="H749" s="64">
        <f>Increment_Pivot!H747</f>
        <v>38.978050000000003</v>
      </c>
    </row>
    <row r="750" spans="1:8" x14ac:dyDescent="0.25">
      <c r="A750" s="17" t="str">
        <f>CHOOSE(IF(Increment_Pivot!A748&gt;=1,Increment_Pivot!A748,13),"JAN","FEB","MAR","APR","MAY","JUN","JLY","AUG","SEP","OCT","NOV","DEC","")</f>
        <v/>
      </c>
      <c r="B750" s="9" t="str">
        <f>VLOOKUP(IF(ISTEXT(Increment_Pivot!B748),Increment_Pivot!B748,""),Title_Lookup!$B$3:$C$27,2,0)</f>
        <v>1500 to 2000 kWh</v>
      </c>
      <c r="C750" s="58" t="str">
        <f>VLOOKUP(IF(ISTEXT(Increment_Pivot!C748),Increment_Pivot!C748,""),Title_Lookup!$E$4:$F$6,2,1)</f>
        <v>ALL ELECT</v>
      </c>
      <c r="D750" s="12" t="str">
        <f>MID(Increment_Pivot!D748,3,8)</f>
        <v>COASTAL</v>
      </c>
      <c r="E750" s="70"/>
      <c r="F750" s="65">
        <f>Increment_Pivot!F748</f>
        <v>46.030299999999997</v>
      </c>
      <c r="G750" s="65">
        <f>Increment_Pivot!G748</f>
        <v>46.030299999999997</v>
      </c>
      <c r="H750" s="66">
        <f>Increment_Pivot!H748</f>
        <v>57.267609999999998</v>
      </c>
    </row>
    <row r="751" spans="1:8" x14ac:dyDescent="0.25">
      <c r="A751" s="17" t="str">
        <f>CHOOSE(IF(Increment_Pivot!A749&gt;=1,Increment_Pivot!A749,13),"JAN","FEB","MAR","APR","MAY","JUN","JLY","AUG","SEP","OCT","NOV","DEC","")</f>
        <v/>
      </c>
      <c r="B751" s="10" t="str">
        <f>VLOOKUP(IF(ISTEXT(Increment_Pivot!B749),Increment_Pivot!B749,""),Title_Lookup!$B$3:$C$27,2,0)</f>
        <v/>
      </c>
      <c r="C751" s="6" t="str">
        <f>VLOOKUP(IF(ISTEXT(Increment_Pivot!C749),Increment_Pivot!C749,""),Title_Lookup!$E$4:$F$6,2,1)</f>
        <v/>
      </c>
      <c r="D751" s="13" t="str">
        <f>MID(Increment_Pivot!D749,3,8)</f>
        <v>MOUNTAIN</v>
      </c>
      <c r="E751" s="71"/>
      <c r="F751" s="59">
        <f>Increment_Pivot!F749</f>
        <v>46.875</v>
      </c>
      <c r="G751" s="59">
        <f>Increment_Pivot!G749</f>
        <v>46.875</v>
      </c>
      <c r="H751" s="60">
        <f>Increment_Pivot!H749</f>
        <v>55.737430000000003</v>
      </c>
    </row>
    <row r="752" spans="1:8" x14ac:dyDescent="0.25">
      <c r="A752" s="17" t="str">
        <f>CHOOSE(IF(Increment_Pivot!A750&gt;=1,Increment_Pivot!A750,13),"JAN","FEB","MAR","APR","MAY","JUN","JLY","AUG","SEP","OCT","NOV","DEC","")</f>
        <v/>
      </c>
      <c r="B752" s="10" t="str">
        <f>VLOOKUP(IF(ISTEXT(Increment_Pivot!B750),Increment_Pivot!B750,""),Title_Lookup!$B$3:$C$27,2,0)</f>
        <v/>
      </c>
      <c r="C752" s="6" t="str">
        <f>VLOOKUP(IF(ISTEXT(Increment_Pivot!C750),Increment_Pivot!C750,""),Title_Lookup!$E$4:$F$6,2,1)</f>
        <v/>
      </c>
      <c r="D752" s="13" t="str">
        <f>MID(Increment_Pivot!D750,3,8)</f>
        <v>DESERT</v>
      </c>
      <c r="E752" s="71"/>
      <c r="F752" s="59">
        <f>Increment_Pivot!F750</f>
        <v>47</v>
      </c>
      <c r="G752" s="59">
        <f>Increment_Pivot!G750</f>
        <v>47</v>
      </c>
      <c r="H752" s="60">
        <f>Increment_Pivot!H750</f>
        <v>53.994680000000002</v>
      </c>
    </row>
    <row r="753" spans="1:8" x14ac:dyDescent="0.25">
      <c r="A753" s="17" t="str">
        <f>CHOOSE(IF(Increment_Pivot!A751&gt;=1,Increment_Pivot!A751,13),"JAN","FEB","MAR","APR","MAY","JUN","JLY","AUG","SEP","OCT","NOV","DEC","")</f>
        <v/>
      </c>
      <c r="B753" s="10" t="str">
        <f>VLOOKUP(IF(ISTEXT(Increment_Pivot!B751),Increment_Pivot!B751,""),Title_Lookup!$B$3:$C$27,2,0)</f>
        <v/>
      </c>
      <c r="C753" s="7" t="str">
        <f>VLOOKUP(IF(ISTEXT(Increment_Pivot!C751),Increment_Pivot!C751,""),Title_Lookup!$E$4:$F$6,2,1)</f>
        <v/>
      </c>
      <c r="D753" s="14" t="str">
        <f>MID(Increment_Pivot!D751,3,8)</f>
        <v>INLAND</v>
      </c>
      <c r="E753" s="72"/>
      <c r="F753" s="63">
        <f>Increment_Pivot!F751</f>
        <v>45.545450000000002</v>
      </c>
      <c r="G753" s="63">
        <f>Increment_Pivot!G751</f>
        <v>45.545450000000002</v>
      </c>
      <c r="H753" s="64">
        <f>Increment_Pivot!H751</f>
        <v>56.211419999999997</v>
      </c>
    </row>
    <row r="754" spans="1:8" x14ac:dyDescent="0.25">
      <c r="A754" s="17" t="str">
        <f>CHOOSE(IF(Increment_Pivot!A752&gt;=1,Increment_Pivot!A752,13),"JAN","FEB","MAR","APR","MAY","JUN","JLY","AUG","SEP","OCT","NOV","DEC","")</f>
        <v/>
      </c>
      <c r="B754" s="10" t="str">
        <f>VLOOKUP(IF(ISTEXT(Increment_Pivot!B752),Increment_Pivot!B752,""),Title_Lookup!$B$3:$C$27,2,0)</f>
        <v/>
      </c>
      <c r="C754" s="6" t="str">
        <f>VLOOKUP(IF(ISTEXT(Increment_Pivot!C752),Increment_Pivot!C752,""),Title_Lookup!$E$4:$F$6,2,1)</f>
        <v>BASIC</v>
      </c>
      <c r="D754" s="13" t="str">
        <f>MID(Increment_Pivot!D752,3,8)</f>
        <v>COASTAL</v>
      </c>
      <c r="E754" s="70">
        <f>Increment_Pivot!E752</f>
        <v>45.636360000000003</v>
      </c>
      <c r="F754" s="65">
        <f>Increment_Pivot!F752</f>
        <v>45.636360000000003</v>
      </c>
      <c r="G754" s="65"/>
      <c r="H754" s="66">
        <f>Increment_Pivot!H752</f>
        <v>56.87</v>
      </c>
    </row>
    <row r="755" spans="1:8" x14ac:dyDescent="0.25">
      <c r="A755" s="17" t="str">
        <f>CHOOSE(IF(Increment_Pivot!A753&gt;=1,Increment_Pivot!A753,13),"JAN","FEB","MAR","APR","MAY","JUN","JLY","AUG","SEP","OCT","NOV","DEC","")</f>
        <v/>
      </c>
      <c r="B755" s="10" t="str">
        <f>VLOOKUP(IF(ISTEXT(Increment_Pivot!B753),Increment_Pivot!B753,""),Title_Lookup!$B$3:$C$27,2,0)</f>
        <v/>
      </c>
      <c r="C755" s="6" t="str">
        <f>VLOOKUP(IF(ISTEXT(Increment_Pivot!C753),Increment_Pivot!C753,""),Title_Lookup!$E$4:$F$6,2,1)</f>
        <v/>
      </c>
      <c r="D755" s="13" t="str">
        <f>MID(Increment_Pivot!D753,3,8)</f>
        <v>MOUNTAIN</v>
      </c>
      <c r="E755" s="71">
        <f>Increment_Pivot!E753</f>
        <v>46.9375</v>
      </c>
      <c r="F755" s="59">
        <f>Increment_Pivot!F753</f>
        <v>46.9375</v>
      </c>
      <c r="G755" s="59"/>
      <c r="H755" s="60">
        <f>Increment_Pivot!H753</f>
        <v>55.808469999999993</v>
      </c>
    </row>
    <row r="756" spans="1:8" x14ac:dyDescent="0.25">
      <c r="A756" s="17" t="str">
        <f>CHOOSE(IF(Increment_Pivot!A754&gt;=1,Increment_Pivot!A754,13),"JAN","FEB","MAR","APR","MAY","JUN","JLY","AUG","SEP","OCT","NOV","DEC","")</f>
        <v/>
      </c>
      <c r="B756" s="10" t="str">
        <f>VLOOKUP(IF(ISTEXT(Increment_Pivot!B754),Increment_Pivot!B754,""),Title_Lookup!$B$3:$C$27,2,0)</f>
        <v/>
      </c>
      <c r="C756" s="6" t="str">
        <f>VLOOKUP(IF(ISTEXT(Increment_Pivot!C754),Increment_Pivot!C754,""),Title_Lookup!$E$4:$F$6,2,1)</f>
        <v/>
      </c>
      <c r="D756" s="13" t="str">
        <f>MID(Increment_Pivot!D754,3,8)</f>
        <v>DESERT</v>
      </c>
      <c r="E756" s="71">
        <f>Increment_Pivot!E754</f>
        <v>49.40625</v>
      </c>
      <c r="F756" s="59">
        <f>Increment_Pivot!F754</f>
        <v>49.40625</v>
      </c>
      <c r="G756" s="59"/>
      <c r="H756" s="60">
        <f>Increment_Pivot!H754</f>
        <v>57.750130000000013</v>
      </c>
    </row>
    <row r="757" spans="1:8" x14ac:dyDescent="0.25">
      <c r="A757" s="17" t="str">
        <f>CHOOSE(IF(Increment_Pivot!A755&gt;=1,Increment_Pivot!A755,13),"JAN","FEB","MAR","APR","MAY","JUN","JLY","AUG","SEP","OCT","NOV","DEC","")</f>
        <v/>
      </c>
      <c r="B757" s="11" t="str">
        <f>VLOOKUP(IF(ISTEXT(Increment_Pivot!B755),Increment_Pivot!B755,""),Title_Lookup!$B$3:$C$27,2,0)</f>
        <v/>
      </c>
      <c r="C757" s="7" t="str">
        <f>VLOOKUP(IF(ISTEXT(Increment_Pivot!C755),Increment_Pivot!C755,""),Title_Lookup!$E$4:$F$6,2,1)</f>
        <v/>
      </c>
      <c r="D757" s="14" t="str">
        <f>MID(Increment_Pivot!D755,3,8)</f>
        <v>INLAND</v>
      </c>
      <c r="E757" s="72">
        <f>Increment_Pivot!E755</f>
        <v>45.969700000000003</v>
      </c>
      <c r="F757" s="63">
        <f>Increment_Pivot!F755</f>
        <v>45.969700000000003</v>
      </c>
      <c r="G757" s="63"/>
      <c r="H757" s="64">
        <f>Increment_Pivot!H755</f>
        <v>56.499459999999999</v>
      </c>
    </row>
    <row r="758" spans="1:8" x14ac:dyDescent="0.25">
      <c r="A758" s="17" t="str">
        <f>CHOOSE(IF(Increment_Pivot!A756&gt;=1,Increment_Pivot!A756,13),"JAN","FEB","MAR","APR","MAY","JUN","JLY","AUG","SEP","OCT","NOV","DEC","")</f>
        <v/>
      </c>
      <c r="B758" s="9" t="str">
        <f>VLOOKUP(IF(ISTEXT(Increment_Pivot!B756),Increment_Pivot!B756,""),Title_Lookup!$B$3:$C$27,2,0)</f>
        <v>2000 to 3000 kWh</v>
      </c>
      <c r="C758" s="58" t="str">
        <f>VLOOKUP(IF(ISTEXT(Increment_Pivot!C756),Increment_Pivot!C756,""),Title_Lookup!$E$4:$F$6,2,1)</f>
        <v>ALL ELECT</v>
      </c>
      <c r="D758" s="12" t="str">
        <f>MID(Increment_Pivot!D756,3,8)</f>
        <v>COASTAL</v>
      </c>
      <c r="E758" s="70"/>
      <c r="F758" s="65">
        <f>Increment_Pivot!F756</f>
        <v>62.5</v>
      </c>
      <c r="G758" s="65">
        <f>Increment_Pivot!G756</f>
        <v>62.5</v>
      </c>
      <c r="H758" s="66">
        <f>Increment_Pivot!H756</f>
        <v>80.592780000000005</v>
      </c>
    </row>
    <row r="759" spans="1:8" x14ac:dyDescent="0.25">
      <c r="A759" s="17" t="str">
        <f>CHOOSE(IF(Increment_Pivot!A757&gt;=1,Increment_Pivot!A757,13),"JAN","FEB","MAR","APR","MAY","JUN","JLY","AUG","SEP","OCT","NOV","DEC","")</f>
        <v/>
      </c>
      <c r="B759" s="10" t="str">
        <f>VLOOKUP(IF(ISTEXT(Increment_Pivot!B757),Increment_Pivot!B757,""),Title_Lookup!$B$3:$C$27,2,0)</f>
        <v/>
      </c>
      <c r="C759" s="6" t="str">
        <f>VLOOKUP(IF(ISTEXT(Increment_Pivot!C757),Increment_Pivot!C757,""),Title_Lookup!$E$4:$F$6,2,1)</f>
        <v/>
      </c>
      <c r="D759" s="13" t="str">
        <f>MID(Increment_Pivot!D757,3,8)</f>
        <v>MOUNTAIN</v>
      </c>
      <c r="E759" s="71"/>
      <c r="F759" s="59">
        <f>Increment_Pivot!F757</f>
        <v>61.090910000000001</v>
      </c>
      <c r="G759" s="59">
        <f>Increment_Pivot!G757</f>
        <v>61.090910000000001</v>
      </c>
      <c r="H759" s="60">
        <f>Increment_Pivot!H757</f>
        <v>76.798749999999998</v>
      </c>
    </row>
    <row r="760" spans="1:8" x14ac:dyDescent="0.25">
      <c r="A760" s="17" t="str">
        <f>CHOOSE(IF(Increment_Pivot!A758&gt;=1,Increment_Pivot!A758,13),"JAN","FEB","MAR","APR","MAY","JUN","JLY","AUG","SEP","OCT","NOV","DEC","")</f>
        <v/>
      </c>
      <c r="B760" s="10" t="str">
        <f>VLOOKUP(IF(ISTEXT(Increment_Pivot!B758),Increment_Pivot!B758,""),Title_Lookup!$B$3:$C$27,2,0)</f>
        <v/>
      </c>
      <c r="C760" s="6" t="str">
        <f>VLOOKUP(IF(ISTEXT(Increment_Pivot!C758),Increment_Pivot!C758,""),Title_Lookup!$E$4:$F$6,2,1)</f>
        <v/>
      </c>
      <c r="D760" s="13" t="str">
        <f>MID(Increment_Pivot!D758,3,8)</f>
        <v>DESERT</v>
      </c>
      <c r="E760" s="71"/>
      <c r="F760" s="59">
        <f>Increment_Pivot!F758</f>
        <v>62.5625</v>
      </c>
      <c r="G760" s="59">
        <f>Increment_Pivot!G758</f>
        <v>62.5625</v>
      </c>
      <c r="H760" s="60">
        <f>Increment_Pivot!H758</f>
        <v>71.825059999999993</v>
      </c>
    </row>
    <row r="761" spans="1:8" x14ac:dyDescent="0.25">
      <c r="A761" s="17" t="str">
        <f>CHOOSE(IF(Increment_Pivot!A759&gt;=1,Increment_Pivot!A759,13),"JAN","FEB","MAR","APR","MAY","JUN","JLY","AUG","SEP","OCT","NOV","DEC","")</f>
        <v/>
      </c>
      <c r="B761" s="10" t="str">
        <f>VLOOKUP(IF(ISTEXT(Increment_Pivot!B759),Increment_Pivot!B759,""),Title_Lookup!$B$3:$C$27,2,0)</f>
        <v/>
      </c>
      <c r="C761" s="7" t="str">
        <f>VLOOKUP(IF(ISTEXT(Increment_Pivot!C759),Increment_Pivot!C759,""),Title_Lookup!$E$4:$F$6,2,1)</f>
        <v/>
      </c>
      <c r="D761" s="14" t="str">
        <f>MID(Increment_Pivot!D759,3,8)</f>
        <v>INLAND</v>
      </c>
      <c r="E761" s="72"/>
      <c r="F761" s="63">
        <f>Increment_Pivot!F759</f>
        <v>62.5</v>
      </c>
      <c r="G761" s="63">
        <f>Increment_Pivot!G759</f>
        <v>62.5</v>
      </c>
      <c r="H761" s="64">
        <f>Increment_Pivot!H759</f>
        <v>77.834739999999996</v>
      </c>
    </row>
    <row r="762" spans="1:8" x14ac:dyDescent="0.25">
      <c r="A762" s="17" t="str">
        <f>CHOOSE(IF(Increment_Pivot!A760&gt;=1,Increment_Pivot!A760,13),"JAN","FEB","MAR","APR","MAY","JUN","JLY","AUG","SEP","OCT","NOV","DEC","")</f>
        <v/>
      </c>
      <c r="B762" s="10" t="str">
        <f>VLOOKUP(IF(ISTEXT(Increment_Pivot!B760),Increment_Pivot!B760,""),Title_Lookup!$B$3:$C$27,2,0)</f>
        <v/>
      </c>
      <c r="C762" s="6" t="str">
        <f>VLOOKUP(IF(ISTEXT(Increment_Pivot!C760),Increment_Pivot!C760,""),Title_Lookup!$E$4:$F$6,2,1)</f>
        <v>BASIC</v>
      </c>
      <c r="D762" s="13" t="str">
        <f>MID(Increment_Pivot!D760,3,8)</f>
        <v>COASTAL</v>
      </c>
      <c r="E762" s="70">
        <f>Increment_Pivot!E760</f>
        <v>60.666670000000003</v>
      </c>
      <c r="F762" s="65">
        <f>Increment_Pivot!F760</f>
        <v>60.666670000000003</v>
      </c>
      <c r="G762" s="65"/>
      <c r="H762" s="66">
        <f>Increment_Pivot!H760</f>
        <v>79.679640000000006</v>
      </c>
    </row>
    <row r="763" spans="1:8" x14ac:dyDescent="0.25">
      <c r="A763" s="17" t="str">
        <f>CHOOSE(IF(Increment_Pivot!A761&gt;=1,Increment_Pivot!A761,13),"JAN","FEB","MAR","APR","MAY","JUN","JLY","AUG","SEP","OCT","NOV","DEC","")</f>
        <v/>
      </c>
      <c r="B763" s="10" t="str">
        <f>VLOOKUP(IF(ISTEXT(Increment_Pivot!B761),Increment_Pivot!B761,""),Title_Lookup!$B$3:$C$27,2,0)</f>
        <v/>
      </c>
      <c r="C763" s="6" t="str">
        <f>VLOOKUP(IF(ISTEXT(Increment_Pivot!C761),Increment_Pivot!C761,""),Title_Lookup!$E$4:$F$6,2,1)</f>
        <v/>
      </c>
      <c r="D763" s="13" t="str">
        <f>MID(Increment_Pivot!D761,3,8)</f>
        <v>MOUNTAIN</v>
      </c>
      <c r="E763" s="71">
        <f>Increment_Pivot!E761</f>
        <v>62.53125</v>
      </c>
      <c r="F763" s="59">
        <f>Increment_Pivot!F761</f>
        <v>62.53125</v>
      </c>
      <c r="G763" s="59"/>
      <c r="H763" s="60">
        <f>Increment_Pivot!H761</f>
        <v>77.078469999999996</v>
      </c>
    </row>
    <row r="764" spans="1:8" x14ac:dyDescent="0.25">
      <c r="A764" s="17" t="str">
        <f>CHOOSE(IF(Increment_Pivot!A762&gt;=1,Increment_Pivot!A762,13),"JAN","FEB","MAR","APR","MAY","JUN","JLY","AUG","SEP","OCT","NOV","DEC","")</f>
        <v/>
      </c>
      <c r="B764" s="10" t="str">
        <f>VLOOKUP(IF(ISTEXT(Increment_Pivot!B762),Increment_Pivot!B762,""),Title_Lookup!$B$3:$C$27,2,0)</f>
        <v/>
      </c>
      <c r="C764" s="6" t="str">
        <f>VLOOKUP(IF(ISTEXT(Increment_Pivot!C762),Increment_Pivot!C762,""),Title_Lookup!$E$4:$F$6,2,1)</f>
        <v/>
      </c>
      <c r="D764" s="13" t="str">
        <f>MID(Increment_Pivot!D762,3,8)</f>
        <v>DESERT</v>
      </c>
      <c r="E764" s="71">
        <f>Increment_Pivot!E762</f>
        <v>62.96875</v>
      </c>
      <c r="F764" s="59">
        <f>Increment_Pivot!F762</f>
        <v>62.96875</v>
      </c>
      <c r="G764" s="59"/>
      <c r="H764" s="60">
        <f>Increment_Pivot!H762</f>
        <v>72.723790000000008</v>
      </c>
    </row>
    <row r="765" spans="1:8" x14ac:dyDescent="0.25">
      <c r="A765" s="17" t="str">
        <f>CHOOSE(IF(Increment_Pivot!A763&gt;=1,Increment_Pivot!A763,13),"JAN","FEB","MAR","APR","MAY","JUN","JLY","AUG","SEP","OCT","NOV","DEC","")</f>
        <v/>
      </c>
      <c r="B765" s="11" t="str">
        <f>VLOOKUP(IF(ISTEXT(Increment_Pivot!B763),Increment_Pivot!B763,""),Title_Lookup!$B$3:$C$27,2,0)</f>
        <v/>
      </c>
      <c r="C765" s="7" t="str">
        <f>VLOOKUP(IF(ISTEXT(Increment_Pivot!C763),Increment_Pivot!C763,""),Title_Lookup!$E$4:$F$6,2,1)</f>
        <v/>
      </c>
      <c r="D765" s="14" t="str">
        <f>MID(Increment_Pivot!D763,3,8)</f>
        <v>INLAND</v>
      </c>
      <c r="E765" s="72">
        <f>Increment_Pivot!E763</f>
        <v>60.606059999999999</v>
      </c>
      <c r="F765" s="63">
        <f>Increment_Pivot!F763</f>
        <v>60.606059999999999</v>
      </c>
      <c r="G765" s="63"/>
      <c r="H765" s="64">
        <f>Increment_Pivot!H763</f>
        <v>79.384129999999999</v>
      </c>
    </row>
    <row r="766" spans="1:8" x14ac:dyDescent="0.25">
      <c r="A766" s="17" t="str">
        <f>CHOOSE(IF(Increment_Pivot!A764&gt;=1,Increment_Pivot!A764,13),"JAN","FEB","MAR","APR","MAY","JUN","JLY","AUG","SEP","OCT","NOV","DEC","")</f>
        <v/>
      </c>
      <c r="B766" s="9" t="str">
        <f>VLOOKUP(IF(ISTEXT(Increment_Pivot!B764),Increment_Pivot!B764,""),Title_Lookup!$B$3:$C$27,2,0)</f>
        <v>&gt; 3000 kWh</v>
      </c>
      <c r="C766" s="58" t="str">
        <f>VLOOKUP(IF(ISTEXT(Increment_Pivot!C764),Increment_Pivot!C764,""),Title_Lookup!$E$4:$F$6,2,1)</f>
        <v>ALL ELECT</v>
      </c>
      <c r="D766" s="12" t="str">
        <f>MID(Increment_Pivot!D764,3,8)</f>
        <v>COASTAL</v>
      </c>
      <c r="E766" s="70"/>
      <c r="F766" s="65">
        <f>Increment_Pivot!F764</f>
        <v>97.225809999999996</v>
      </c>
      <c r="G766" s="65">
        <f>Increment_Pivot!G764</f>
        <v>115.86207</v>
      </c>
      <c r="H766" s="66">
        <f>Increment_Pivot!H764</f>
        <v>161.73459</v>
      </c>
    </row>
    <row r="767" spans="1:8" x14ac:dyDescent="0.25">
      <c r="A767" s="17" t="str">
        <f>CHOOSE(IF(Increment_Pivot!A765&gt;=1,Increment_Pivot!A765,13),"JAN","FEB","MAR","APR","MAY","JUN","JLY","AUG","SEP","OCT","NOV","DEC","")</f>
        <v/>
      </c>
      <c r="B767" s="10" t="str">
        <f>VLOOKUP(IF(ISTEXT(Increment_Pivot!B765),Increment_Pivot!B765,""),Title_Lookup!$B$3:$C$27,2,0)</f>
        <v/>
      </c>
      <c r="C767" s="6" t="str">
        <f>VLOOKUP(IF(ISTEXT(Increment_Pivot!C765),Increment_Pivot!C765,""),Title_Lookup!$E$4:$F$6,2,1)</f>
        <v/>
      </c>
      <c r="D767" s="13" t="str">
        <f>MID(Increment_Pivot!D765,3,8)</f>
        <v>MOUNTAIN</v>
      </c>
      <c r="E767" s="71"/>
      <c r="F767" s="59">
        <f>Increment_Pivot!F765</f>
        <v>94.375</v>
      </c>
      <c r="G767" s="59">
        <f>Increment_Pivot!G765</f>
        <v>102.21875</v>
      </c>
      <c r="H767" s="60">
        <f>Increment_Pivot!H765</f>
        <v>144.10457</v>
      </c>
    </row>
    <row r="768" spans="1:8" x14ac:dyDescent="0.25">
      <c r="A768" s="17" t="str">
        <f>CHOOSE(IF(Increment_Pivot!A766&gt;=1,Increment_Pivot!A766,13),"JAN","FEB","MAR","APR","MAY","JUN","JLY","AUG","SEP","OCT","NOV","DEC","")</f>
        <v/>
      </c>
      <c r="B768" s="10" t="str">
        <f>VLOOKUP(IF(ISTEXT(Increment_Pivot!B766),Increment_Pivot!B766,""),Title_Lookup!$B$3:$C$27,2,0)</f>
        <v/>
      </c>
      <c r="C768" s="6" t="str">
        <f>VLOOKUP(IF(ISTEXT(Increment_Pivot!C766),Increment_Pivot!C766,""),Title_Lookup!$E$4:$F$6,2,1)</f>
        <v/>
      </c>
      <c r="D768" s="13" t="str">
        <f>MID(Increment_Pivot!D766,3,8)</f>
        <v>DESERT</v>
      </c>
      <c r="E768" s="71"/>
      <c r="F768" s="59">
        <f>Increment_Pivot!F766</f>
        <v>0</v>
      </c>
      <c r="G768" s="59">
        <f>Increment_Pivot!G766</f>
        <v>0</v>
      </c>
      <c r="H768" s="60">
        <f>Increment_Pivot!H766</f>
        <v>0</v>
      </c>
    </row>
    <row r="769" spans="1:8" x14ac:dyDescent="0.25">
      <c r="A769" s="17" t="str">
        <f>CHOOSE(IF(Increment_Pivot!A767&gt;=1,Increment_Pivot!A767,13),"JAN","FEB","MAR","APR","MAY","JUN","JLY","AUG","SEP","OCT","NOV","DEC","")</f>
        <v/>
      </c>
      <c r="B769" s="10" t="str">
        <f>VLOOKUP(IF(ISTEXT(Increment_Pivot!B767),Increment_Pivot!B767,""),Title_Lookup!$B$3:$C$27,2,0)</f>
        <v/>
      </c>
      <c r="C769" s="7" t="str">
        <f>VLOOKUP(IF(ISTEXT(Increment_Pivot!C767),Increment_Pivot!C767,""),Title_Lookup!$E$4:$F$6,2,1)</f>
        <v/>
      </c>
      <c r="D769" s="14" t="str">
        <f>MID(Increment_Pivot!D767,3,8)</f>
        <v>INLAND</v>
      </c>
      <c r="E769" s="72"/>
      <c r="F769" s="63">
        <f>Increment_Pivot!F767</f>
        <v>93.875</v>
      </c>
      <c r="G769" s="63">
        <f>Increment_Pivot!G767</f>
        <v>97.65625</v>
      </c>
      <c r="H769" s="64">
        <f>Increment_Pivot!H767</f>
        <v>139.37094999999999</v>
      </c>
    </row>
    <row r="770" spans="1:8" x14ac:dyDescent="0.25">
      <c r="A770" s="17" t="str">
        <f>CHOOSE(IF(Increment_Pivot!A768&gt;=1,Increment_Pivot!A768,13),"JAN","FEB","MAR","APR","MAY","JUN","JLY","AUG","SEP","OCT","NOV","DEC","")</f>
        <v/>
      </c>
      <c r="B770" s="10" t="str">
        <f>VLOOKUP(IF(ISTEXT(Increment_Pivot!B768),Increment_Pivot!B768,""),Title_Lookup!$B$3:$C$27,2,0)</f>
        <v/>
      </c>
      <c r="C770" s="6" t="str">
        <f>VLOOKUP(IF(ISTEXT(Increment_Pivot!C768),Increment_Pivot!C768,""),Title_Lookup!$E$4:$F$6,2,1)</f>
        <v>BASIC</v>
      </c>
      <c r="D770" s="13" t="str">
        <f>MID(Increment_Pivot!D768,3,8)</f>
        <v>COASTAL</v>
      </c>
      <c r="E770" s="70">
        <f>Increment_Pivot!E768</f>
        <v>91.181820000000002</v>
      </c>
      <c r="F770" s="65">
        <f>Increment_Pivot!F768</f>
        <v>91.181820000000002</v>
      </c>
      <c r="G770" s="65"/>
      <c r="H770" s="66">
        <f>Increment_Pivot!H768</f>
        <v>149.16658000000001</v>
      </c>
    </row>
    <row r="771" spans="1:8" x14ac:dyDescent="0.25">
      <c r="A771" s="17" t="str">
        <f>CHOOSE(IF(Increment_Pivot!A769&gt;=1,Increment_Pivot!A769,13),"JAN","FEB","MAR","APR","MAY","JUN","JLY","AUG","SEP","OCT","NOV","DEC","")</f>
        <v/>
      </c>
      <c r="B771" s="10" t="str">
        <f>VLOOKUP(IF(ISTEXT(Increment_Pivot!B769),Increment_Pivot!B769,""),Title_Lookup!$B$3:$C$27,2,0)</f>
        <v/>
      </c>
      <c r="C771" s="6" t="str">
        <f>VLOOKUP(IF(ISTEXT(Increment_Pivot!C769),Increment_Pivot!C769,""),Title_Lookup!$E$4:$F$6,2,1)</f>
        <v/>
      </c>
      <c r="D771" s="13" t="str">
        <f>MID(Increment_Pivot!D769,3,8)</f>
        <v>MOUNTAIN</v>
      </c>
      <c r="E771" s="71">
        <f>Increment_Pivot!E769</f>
        <v>93.8125</v>
      </c>
      <c r="F771" s="59">
        <f>Increment_Pivot!F769</f>
        <v>94.25</v>
      </c>
      <c r="G771" s="59"/>
      <c r="H771" s="60">
        <f>Increment_Pivot!H769</f>
        <v>163.68343999999999</v>
      </c>
    </row>
    <row r="772" spans="1:8" x14ac:dyDescent="0.25">
      <c r="A772" s="17" t="str">
        <f>CHOOSE(IF(Increment_Pivot!A770&gt;=1,Increment_Pivot!A770,13),"JAN","FEB","MAR","APR","MAY","JUN","JLY","AUG","SEP","OCT","NOV","DEC","")</f>
        <v/>
      </c>
      <c r="B772" s="10" t="str">
        <f>VLOOKUP(IF(ISTEXT(Increment_Pivot!B770),Increment_Pivot!B770,""),Title_Lookup!$B$3:$C$27,2,0)</f>
        <v/>
      </c>
      <c r="C772" s="6" t="str">
        <f>VLOOKUP(IF(ISTEXT(Increment_Pivot!C770),Increment_Pivot!C770,""),Title_Lookup!$E$4:$F$6,2,1)</f>
        <v/>
      </c>
      <c r="D772" s="13" t="str">
        <f>MID(Increment_Pivot!D770,3,8)</f>
        <v>DESERT</v>
      </c>
      <c r="E772" s="71">
        <f>Increment_Pivot!E770</f>
        <v>105.8</v>
      </c>
      <c r="F772" s="59">
        <f>Increment_Pivot!F770</f>
        <v>105.8</v>
      </c>
      <c r="G772" s="59"/>
      <c r="H772" s="60">
        <f>Increment_Pivot!H770</f>
        <v>259.24646999999999</v>
      </c>
    </row>
    <row r="773" spans="1:8" x14ac:dyDescent="0.25">
      <c r="A773" s="18" t="str">
        <f>CHOOSE(IF(Increment_Pivot!A771&gt;=1,Increment_Pivot!A771,13),"JAN","FEB","MAR","APR","MAY","JUN","JLY","AUG","SEP","OCT","NOV","DEC","")</f>
        <v/>
      </c>
      <c r="B773" s="11" t="str">
        <f>VLOOKUP(IF(ISTEXT(Increment_Pivot!B771),Increment_Pivot!B771,""),Title_Lookup!$B$3:$C$27,2,0)</f>
        <v/>
      </c>
      <c r="C773" s="7" t="str">
        <f>VLOOKUP(IF(ISTEXT(Increment_Pivot!C771),Increment_Pivot!C771,""),Title_Lookup!$E$4:$F$6,2,1)</f>
        <v/>
      </c>
      <c r="D773" s="14" t="str">
        <f>MID(Increment_Pivot!D771,3,8)</f>
        <v>INLAND</v>
      </c>
      <c r="E773" s="72">
        <f>Increment_Pivot!E771</f>
        <v>92.181820000000002</v>
      </c>
      <c r="F773" s="63">
        <f>Increment_Pivot!F771</f>
        <v>92.181820000000002</v>
      </c>
      <c r="G773" s="63"/>
      <c r="H773" s="64">
        <f>Increment_Pivot!H771</f>
        <v>140.03058999999999</v>
      </c>
    </row>
    <row r="774" spans="1:8" x14ac:dyDescent="0.25">
      <c r="A774" s="19" t="str">
        <f>CHOOSE(IF(Increment_Pivot!A772&gt;=1,Increment_Pivot!A772,13),"JAN","FEB","MAR","APR","MAY","JUN","JLY","AUG","SEP","OCT","NOV","DEC","")</f>
        <v>MAY</v>
      </c>
      <c r="B774" s="9" t="str">
        <f>VLOOKUP(IF(ISTEXT(Increment_Pivot!B772),Increment_Pivot!B772,""),Title_Lookup!$B$3:$C$27,2,0)</f>
        <v>0 to 25 kWh</v>
      </c>
      <c r="C774" s="58" t="str">
        <f>VLOOKUP(IF(ISTEXT(Increment_Pivot!C772),Increment_Pivot!C772,""),Title_Lookup!$E$4:$F$6,2,1)</f>
        <v>ALL ELECT</v>
      </c>
      <c r="D774" s="12" t="str">
        <f>MID(Increment_Pivot!D772,3,8)</f>
        <v>COASTAL</v>
      </c>
      <c r="E774" s="70"/>
      <c r="F774" s="65">
        <f>Increment_Pivot!F772</f>
        <v>0.3</v>
      </c>
      <c r="G774" s="65">
        <f>Increment_Pivot!G772</f>
        <v>0.37036999999999998</v>
      </c>
      <c r="H774" s="66">
        <f>Increment_Pivot!H772</f>
        <v>0.12239999999999999</v>
      </c>
    </row>
    <row r="775" spans="1:8" x14ac:dyDescent="0.25">
      <c r="A775" s="17" t="str">
        <f>CHOOSE(IF(Increment_Pivot!A773&gt;=1,Increment_Pivot!A773,13),"JAN","FEB","MAR","APR","MAY","JUN","JLY","AUG","SEP","OCT","NOV","DEC","")</f>
        <v/>
      </c>
      <c r="B775" s="10" t="str">
        <f>VLOOKUP(IF(ISTEXT(Increment_Pivot!B773),Increment_Pivot!B773,""),Title_Lookup!$B$3:$C$27,2,0)</f>
        <v/>
      </c>
      <c r="C775" s="6" t="str">
        <f>VLOOKUP(IF(ISTEXT(Increment_Pivot!C773),Increment_Pivot!C773,""),Title_Lookup!$E$4:$F$6,2,1)</f>
        <v/>
      </c>
      <c r="D775" s="13" t="str">
        <f>MID(Increment_Pivot!D773,3,8)</f>
        <v>MOUNTAIN</v>
      </c>
      <c r="E775" s="71"/>
      <c r="F775" s="59">
        <f>Increment_Pivot!F773</f>
        <v>0.3</v>
      </c>
      <c r="G775" s="59">
        <f>Increment_Pivot!G773</f>
        <v>0.36667</v>
      </c>
      <c r="H775" s="60">
        <f>Increment_Pivot!H773</f>
        <v>8.8010000000000005E-2</v>
      </c>
    </row>
    <row r="776" spans="1:8" x14ac:dyDescent="0.25">
      <c r="A776" s="17" t="str">
        <f>CHOOSE(IF(Increment_Pivot!A774&gt;=1,Increment_Pivot!A774,13),"JAN","FEB","MAR","APR","MAY","JUN","JLY","AUG","SEP","OCT","NOV","DEC","")</f>
        <v/>
      </c>
      <c r="B776" s="10" t="str">
        <f>VLOOKUP(IF(ISTEXT(Increment_Pivot!B774),Increment_Pivot!B774,""),Title_Lookup!$B$3:$C$27,2,0)</f>
        <v/>
      </c>
      <c r="C776" s="6" t="str">
        <f>VLOOKUP(IF(ISTEXT(Increment_Pivot!C774),Increment_Pivot!C774,""),Title_Lookup!$E$4:$F$6,2,1)</f>
        <v/>
      </c>
      <c r="D776" s="13" t="str">
        <f>MID(Increment_Pivot!D774,3,8)</f>
        <v>DESERT</v>
      </c>
      <c r="E776" s="71"/>
      <c r="F776" s="59">
        <f>Increment_Pivot!F774</f>
        <v>0.34483000000000003</v>
      </c>
      <c r="G776" s="59">
        <f>Increment_Pivot!G774</f>
        <v>0.41378999999999999</v>
      </c>
      <c r="H776" s="60">
        <f>Increment_Pivot!H774</f>
        <v>0.10394</v>
      </c>
    </row>
    <row r="777" spans="1:8" x14ac:dyDescent="0.25">
      <c r="A777" s="17" t="str">
        <f>CHOOSE(IF(Increment_Pivot!A775&gt;=1,Increment_Pivot!A775,13),"JAN","FEB","MAR","APR","MAY","JUN","JLY","AUG","SEP","OCT","NOV","DEC","")</f>
        <v/>
      </c>
      <c r="B777" s="10" t="str">
        <f>VLOOKUP(IF(ISTEXT(Increment_Pivot!B775),Increment_Pivot!B775,""),Title_Lookup!$B$3:$C$27,2,0)</f>
        <v/>
      </c>
      <c r="C777" s="7" t="str">
        <f>VLOOKUP(IF(ISTEXT(Increment_Pivot!C775),Increment_Pivot!C775,""),Title_Lookup!$E$4:$F$6,2,1)</f>
        <v/>
      </c>
      <c r="D777" s="14" t="str">
        <f>MID(Increment_Pivot!D775,3,8)</f>
        <v>INLAND</v>
      </c>
      <c r="E777" s="72"/>
      <c r="F777" s="63">
        <f>Increment_Pivot!F775</f>
        <v>0.3</v>
      </c>
      <c r="G777" s="63">
        <f>Increment_Pivot!G775</f>
        <v>0.36667</v>
      </c>
      <c r="H777" s="64">
        <f>Increment_Pivot!H775</f>
        <v>4.2539999999999988E-2</v>
      </c>
    </row>
    <row r="778" spans="1:8" x14ac:dyDescent="0.25">
      <c r="A778" s="17" t="str">
        <f>CHOOSE(IF(Increment_Pivot!A776&gt;=1,Increment_Pivot!A776,13),"JAN","FEB","MAR","APR","MAY","JUN","JLY","AUG","SEP","OCT","NOV","DEC","")</f>
        <v/>
      </c>
      <c r="B778" s="10" t="str">
        <f>VLOOKUP(IF(ISTEXT(Increment_Pivot!B776),Increment_Pivot!B776,""),Title_Lookup!$B$3:$C$27,2,0)</f>
        <v/>
      </c>
      <c r="C778" s="6" t="str">
        <f>VLOOKUP(IF(ISTEXT(Increment_Pivot!C776),Increment_Pivot!C776,""),Title_Lookup!$E$4:$F$6,2,1)</f>
        <v>BASIC</v>
      </c>
      <c r="D778" s="13" t="str">
        <f>MID(Increment_Pivot!D776,3,8)</f>
        <v>COASTAL</v>
      </c>
      <c r="E778" s="70">
        <f>Increment_Pivot!E776</f>
        <v>0.2069</v>
      </c>
      <c r="F778" s="65">
        <f>Increment_Pivot!F776</f>
        <v>0.26667000000000002</v>
      </c>
      <c r="G778" s="65"/>
      <c r="H778" s="66">
        <f>Increment_Pivot!H776</f>
        <v>0.11398</v>
      </c>
    </row>
    <row r="779" spans="1:8" x14ac:dyDescent="0.25">
      <c r="A779" s="17" t="str">
        <f>CHOOSE(IF(Increment_Pivot!A777&gt;=1,Increment_Pivot!A777,13),"JAN","FEB","MAR","APR","MAY","JUN","JLY","AUG","SEP","OCT","NOV","DEC","")</f>
        <v/>
      </c>
      <c r="B779" s="10" t="str">
        <f>VLOOKUP(IF(ISTEXT(Increment_Pivot!B777),Increment_Pivot!B777,""),Title_Lookup!$B$3:$C$27,2,0)</f>
        <v/>
      </c>
      <c r="C779" s="6" t="str">
        <f>VLOOKUP(IF(ISTEXT(Increment_Pivot!C777),Increment_Pivot!C777,""),Title_Lookup!$E$4:$F$6,2,1)</f>
        <v/>
      </c>
      <c r="D779" s="13" t="str">
        <f>MID(Increment_Pivot!D777,3,8)</f>
        <v>MOUNTAIN</v>
      </c>
      <c r="E779" s="71">
        <f>Increment_Pivot!E777</f>
        <v>0.24138000000000001</v>
      </c>
      <c r="F779" s="59">
        <f>Increment_Pivot!F777</f>
        <v>0.3</v>
      </c>
      <c r="G779" s="59"/>
      <c r="H779" s="60">
        <f>Increment_Pivot!H777</f>
        <v>0.10476000000000001</v>
      </c>
    </row>
    <row r="780" spans="1:8" x14ac:dyDescent="0.25">
      <c r="A780" s="17" t="str">
        <f>CHOOSE(IF(Increment_Pivot!A778&gt;=1,Increment_Pivot!A778,13),"JAN","FEB","MAR","APR","MAY","JUN","JLY","AUG","SEP","OCT","NOV","DEC","")</f>
        <v/>
      </c>
      <c r="B780" s="10" t="str">
        <f>VLOOKUP(IF(ISTEXT(Increment_Pivot!B778),Increment_Pivot!B778,""),Title_Lookup!$B$3:$C$27,2,0)</f>
        <v/>
      </c>
      <c r="C780" s="6" t="str">
        <f>VLOOKUP(IF(ISTEXT(Increment_Pivot!C778),Increment_Pivot!C778,""),Title_Lookup!$E$4:$F$6,2,1)</f>
        <v/>
      </c>
      <c r="D780" s="13" t="str">
        <f>MID(Increment_Pivot!D778,3,8)</f>
        <v>DESERT</v>
      </c>
      <c r="E780" s="71">
        <f>Increment_Pivot!E778</f>
        <v>0.1875</v>
      </c>
      <c r="F780" s="59">
        <f>Increment_Pivot!F778</f>
        <v>0.27585999999999999</v>
      </c>
      <c r="G780" s="59"/>
      <c r="H780" s="60">
        <f>Increment_Pivot!H778</f>
        <v>6.767999999999999E-2</v>
      </c>
    </row>
    <row r="781" spans="1:8" x14ac:dyDescent="0.25">
      <c r="A781" s="17" t="str">
        <f>CHOOSE(IF(Increment_Pivot!A779&gt;=1,Increment_Pivot!A779,13),"JAN","FEB","MAR","APR","MAY","JUN","JLY","AUG","SEP","OCT","NOV","DEC","")</f>
        <v/>
      </c>
      <c r="B781" s="11" t="str">
        <f>VLOOKUP(IF(ISTEXT(Increment_Pivot!B779),Increment_Pivot!B779,""),Title_Lookup!$B$3:$C$27,2,0)</f>
        <v/>
      </c>
      <c r="C781" s="7" t="str">
        <f>VLOOKUP(IF(ISTEXT(Increment_Pivot!C779),Increment_Pivot!C779,""),Title_Lookup!$E$4:$F$6,2,1)</f>
        <v/>
      </c>
      <c r="D781" s="14" t="str">
        <f>MID(Increment_Pivot!D779,3,8)</f>
        <v>INLAND</v>
      </c>
      <c r="E781" s="72">
        <f>Increment_Pivot!E779</f>
        <v>0.2</v>
      </c>
      <c r="F781" s="63">
        <f>Increment_Pivot!F779</f>
        <v>0.26667000000000002</v>
      </c>
      <c r="G781" s="63"/>
      <c r="H781" s="64">
        <f>Increment_Pivot!H779</f>
        <v>6.5970000000000001E-2</v>
      </c>
    </row>
    <row r="782" spans="1:8" x14ac:dyDescent="0.25">
      <c r="A782" s="17" t="str">
        <f>CHOOSE(IF(Increment_Pivot!A780&gt;=1,Increment_Pivot!A780,13),"JAN","FEB","MAR","APR","MAY","JUN","JLY","AUG","SEP","OCT","NOV","DEC","")</f>
        <v/>
      </c>
      <c r="B782" s="9" t="str">
        <f>VLOOKUP(IF(ISTEXT(Increment_Pivot!B780),Increment_Pivot!B780,""),Title_Lookup!$B$3:$C$27,2,0)</f>
        <v>25 to 50 kWh</v>
      </c>
      <c r="C782" s="58" t="str">
        <f>VLOOKUP(IF(ISTEXT(Increment_Pivot!C780),Increment_Pivot!C780,""),Title_Lookup!$E$4:$F$6,2,1)</f>
        <v>ALL ELECT</v>
      </c>
      <c r="D782" s="12" t="str">
        <f>MID(Increment_Pivot!D780,3,8)</f>
        <v>COASTAL</v>
      </c>
      <c r="E782" s="70"/>
      <c r="F782" s="65">
        <f>Increment_Pivot!F780</f>
        <v>0.80645</v>
      </c>
      <c r="G782" s="65">
        <f>Increment_Pivot!G780</f>
        <v>0.93332999999999988</v>
      </c>
      <c r="H782" s="66">
        <f>Increment_Pivot!H780</f>
        <v>1.3292200000000001</v>
      </c>
    </row>
    <row r="783" spans="1:8" x14ac:dyDescent="0.25">
      <c r="A783" s="17" t="str">
        <f>CHOOSE(IF(Increment_Pivot!A781&gt;=1,Increment_Pivot!A781,13),"JAN","FEB","MAR","APR","MAY","JUN","JLY","AUG","SEP","OCT","NOV","DEC","")</f>
        <v/>
      </c>
      <c r="B783" s="10" t="str">
        <f>VLOOKUP(IF(ISTEXT(Increment_Pivot!B781),Increment_Pivot!B781,""),Title_Lookup!$B$3:$C$27,2,0)</f>
        <v/>
      </c>
      <c r="C783" s="6" t="str">
        <f>VLOOKUP(IF(ISTEXT(Increment_Pivot!C781),Increment_Pivot!C781,""),Title_Lookup!$E$4:$F$6,2,1)</f>
        <v/>
      </c>
      <c r="D783" s="13" t="str">
        <f>MID(Increment_Pivot!D781,3,8)</f>
        <v>MOUNTAIN</v>
      </c>
      <c r="E783" s="71"/>
      <c r="F783" s="59">
        <f>Increment_Pivot!F781</f>
        <v>0.78125</v>
      </c>
      <c r="G783" s="59">
        <f>Increment_Pivot!G781</f>
        <v>0.875</v>
      </c>
      <c r="H783" s="60">
        <f>Increment_Pivot!H781</f>
        <v>1.24823</v>
      </c>
    </row>
    <row r="784" spans="1:8" x14ac:dyDescent="0.25">
      <c r="A784" s="17" t="str">
        <f>CHOOSE(IF(Increment_Pivot!A782&gt;=1,Increment_Pivot!A782,13),"JAN","FEB","MAR","APR","MAY","JUN","JLY","AUG","SEP","OCT","NOV","DEC","")</f>
        <v/>
      </c>
      <c r="B784" s="10" t="str">
        <f>VLOOKUP(IF(ISTEXT(Increment_Pivot!B782),Increment_Pivot!B782,""),Title_Lookup!$B$3:$C$27,2,0)</f>
        <v/>
      </c>
      <c r="C784" s="6" t="str">
        <f>VLOOKUP(IF(ISTEXT(Increment_Pivot!C782),Increment_Pivot!C782,""),Title_Lookup!$E$4:$F$6,2,1)</f>
        <v/>
      </c>
      <c r="D784" s="13" t="str">
        <f>MID(Increment_Pivot!D782,3,8)</f>
        <v>DESERT</v>
      </c>
      <c r="E784" s="71"/>
      <c r="F784" s="59">
        <f>Increment_Pivot!F782</f>
        <v>0.84375</v>
      </c>
      <c r="G784" s="59">
        <f>Increment_Pivot!G782</f>
        <v>0.90625</v>
      </c>
      <c r="H784" s="60">
        <f>Increment_Pivot!H782</f>
        <v>1.2865</v>
      </c>
    </row>
    <row r="785" spans="1:8" x14ac:dyDescent="0.25">
      <c r="A785" s="17" t="str">
        <f>CHOOSE(IF(Increment_Pivot!A783&gt;=1,Increment_Pivot!A783,13),"JAN","FEB","MAR","APR","MAY","JUN","JLY","AUG","SEP","OCT","NOV","DEC","")</f>
        <v/>
      </c>
      <c r="B785" s="10" t="str">
        <f>VLOOKUP(IF(ISTEXT(Increment_Pivot!B783),Increment_Pivot!B783,""),Title_Lookup!$B$3:$C$27,2,0)</f>
        <v/>
      </c>
      <c r="C785" s="7" t="str">
        <f>VLOOKUP(IF(ISTEXT(Increment_Pivot!C783),Increment_Pivot!C783,""),Title_Lookup!$E$4:$F$6,2,1)</f>
        <v/>
      </c>
      <c r="D785" s="14" t="str">
        <f>MID(Increment_Pivot!D783,3,8)</f>
        <v>INLAND</v>
      </c>
      <c r="E785" s="72"/>
      <c r="F785" s="63">
        <f>Increment_Pivot!F783</f>
        <v>0.78125</v>
      </c>
      <c r="G785" s="63">
        <f>Increment_Pivot!G783</f>
        <v>0.89654999999999996</v>
      </c>
      <c r="H785" s="64">
        <f>Increment_Pivot!H783</f>
        <v>1.26701</v>
      </c>
    </row>
    <row r="786" spans="1:8" x14ac:dyDescent="0.25">
      <c r="A786" s="17" t="str">
        <f>CHOOSE(IF(Increment_Pivot!A784&gt;=1,Increment_Pivot!A784,13),"JAN","FEB","MAR","APR","MAY","JUN","JLY","AUG","SEP","OCT","NOV","DEC","")</f>
        <v/>
      </c>
      <c r="B786" s="10" t="str">
        <f>VLOOKUP(IF(ISTEXT(Increment_Pivot!B784),Increment_Pivot!B784,""),Title_Lookup!$B$3:$C$27,2,0)</f>
        <v/>
      </c>
      <c r="C786" s="6" t="str">
        <f>VLOOKUP(IF(ISTEXT(Increment_Pivot!C784),Increment_Pivot!C784,""),Title_Lookup!$E$4:$F$6,2,1)</f>
        <v>BASIC</v>
      </c>
      <c r="D786" s="13" t="str">
        <f>MID(Increment_Pivot!D784,3,8)</f>
        <v>COASTAL</v>
      </c>
      <c r="E786" s="70">
        <f>Increment_Pivot!E784</f>
        <v>0.78125</v>
      </c>
      <c r="F786" s="65">
        <f>Increment_Pivot!F784</f>
        <v>0.78125</v>
      </c>
      <c r="G786" s="65"/>
      <c r="H786" s="66">
        <f>Increment_Pivot!H784</f>
        <v>1.25421</v>
      </c>
    </row>
    <row r="787" spans="1:8" x14ac:dyDescent="0.25">
      <c r="A787" s="17" t="str">
        <f>CHOOSE(IF(Increment_Pivot!A785&gt;=1,Increment_Pivot!A785,13),"JAN","FEB","MAR","APR","MAY","JUN","JLY","AUG","SEP","OCT","NOV","DEC","")</f>
        <v/>
      </c>
      <c r="B787" s="10" t="str">
        <f>VLOOKUP(IF(ISTEXT(Increment_Pivot!B785),Increment_Pivot!B785,""),Title_Lookup!$B$3:$C$27,2,0)</f>
        <v/>
      </c>
      <c r="C787" s="6" t="str">
        <f>VLOOKUP(IF(ISTEXT(Increment_Pivot!C785),Increment_Pivot!C785,""),Title_Lookup!$E$4:$F$6,2,1)</f>
        <v/>
      </c>
      <c r="D787" s="13" t="str">
        <f>MID(Increment_Pivot!D785,3,8)</f>
        <v>MOUNTAIN</v>
      </c>
      <c r="E787" s="71">
        <f>Increment_Pivot!E785</f>
        <v>0.78125</v>
      </c>
      <c r="F787" s="59">
        <f>Increment_Pivot!F785</f>
        <v>0.78125</v>
      </c>
      <c r="G787" s="59"/>
      <c r="H787" s="60">
        <f>Increment_Pivot!H785</f>
        <v>1.23963</v>
      </c>
    </row>
    <row r="788" spans="1:8" x14ac:dyDescent="0.25">
      <c r="A788" s="17" t="str">
        <f>CHOOSE(IF(Increment_Pivot!A786&gt;=1,Increment_Pivot!A786,13),"JAN","FEB","MAR","APR","MAY","JUN","JLY","AUG","SEP","OCT","NOV","DEC","")</f>
        <v/>
      </c>
      <c r="B788" s="10" t="str">
        <f>VLOOKUP(IF(ISTEXT(Increment_Pivot!B786),Increment_Pivot!B786,""),Title_Lookup!$B$3:$C$27,2,0)</f>
        <v/>
      </c>
      <c r="C788" s="6" t="str">
        <f>VLOOKUP(IF(ISTEXT(Increment_Pivot!C786),Increment_Pivot!C786,""),Title_Lookup!$E$4:$F$6,2,1)</f>
        <v/>
      </c>
      <c r="D788" s="13" t="str">
        <f>MID(Increment_Pivot!D786,3,8)</f>
        <v>DESERT</v>
      </c>
      <c r="E788" s="71">
        <f>Increment_Pivot!E786</f>
        <v>0.83871000000000007</v>
      </c>
      <c r="F788" s="59">
        <f>Increment_Pivot!F786</f>
        <v>0.83871000000000007</v>
      </c>
      <c r="G788" s="59"/>
      <c r="H788" s="60">
        <f>Increment_Pivot!H786</f>
        <v>1.2961499999999999</v>
      </c>
    </row>
    <row r="789" spans="1:8" x14ac:dyDescent="0.25">
      <c r="A789" s="17" t="str">
        <f>CHOOSE(IF(Increment_Pivot!A787&gt;=1,Increment_Pivot!A787,13),"JAN","FEB","MAR","APR","MAY","JUN","JLY","AUG","SEP","OCT","NOV","DEC","")</f>
        <v/>
      </c>
      <c r="B789" s="11" t="str">
        <f>VLOOKUP(IF(ISTEXT(Increment_Pivot!B787),Increment_Pivot!B787,""),Title_Lookup!$B$3:$C$27,2,0)</f>
        <v/>
      </c>
      <c r="C789" s="7" t="str">
        <f>VLOOKUP(IF(ISTEXT(Increment_Pivot!C787),Increment_Pivot!C787,""),Title_Lookup!$E$4:$F$6,2,1)</f>
        <v/>
      </c>
      <c r="D789" s="14" t="str">
        <f>MID(Increment_Pivot!D787,3,8)</f>
        <v>INLAND</v>
      </c>
      <c r="E789" s="72">
        <f>Increment_Pivot!E787</f>
        <v>0.73529</v>
      </c>
      <c r="F789" s="63">
        <f>Increment_Pivot!F787</f>
        <v>0.73529</v>
      </c>
      <c r="G789" s="63"/>
      <c r="H789" s="64">
        <f>Increment_Pivot!H787</f>
        <v>1.22553</v>
      </c>
    </row>
    <row r="790" spans="1:8" x14ac:dyDescent="0.25">
      <c r="A790" s="17" t="str">
        <f>CHOOSE(IF(Increment_Pivot!A788&gt;=1,Increment_Pivot!A788,13),"JAN","FEB","MAR","APR","MAY","JUN","JLY","AUG","SEP","OCT","NOV","DEC","")</f>
        <v/>
      </c>
      <c r="B790" s="9" t="str">
        <f>VLOOKUP(IF(ISTEXT(Increment_Pivot!B788),Increment_Pivot!B788,""),Title_Lookup!$B$3:$C$27,2,0)</f>
        <v>50 to 75 kWh</v>
      </c>
      <c r="C790" s="58" t="str">
        <f>VLOOKUP(IF(ISTEXT(Increment_Pivot!C788),Increment_Pivot!C788,""),Title_Lookup!$E$4:$F$6,2,1)</f>
        <v>ALL ELECT</v>
      </c>
      <c r="D790" s="12" t="str">
        <f>MID(Increment_Pivot!D788,3,8)</f>
        <v>COASTAL</v>
      </c>
      <c r="E790" s="70"/>
      <c r="F790" s="65">
        <f>Increment_Pivot!F788</f>
        <v>1.5625</v>
      </c>
      <c r="G790" s="65">
        <f>Increment_Pivot!G788</f>
        <v>1.5625</v>
      </c>
      <c r="H790" s="66">
        <f>Increment_Pivot!H788</f>
        <v>2.1416499999999998</v>
      </c>
    </row>
    <row r="791" spans="1:8" x14ac:dyDescent="0.25">
      <c r="A791" s="17" t="str">
        <f>CHOOSE(IF(Increment_Pivot!A789&gt;=1,Increment_Pivot!A789,13),"JAN","FEB","MAR","APR","MAY","JUN","JLY","AUG","SEP","OCT","NOV","DEC","")</f>
        <v/>
      </c>
      <c r="B791" s="10" t="str">
        <f>VLOOKUP(IF(ISTEXT(Increment_Pivot!B789),Increment_Pivot!B789,""),Title_Lookup!$B$3:$C$27,2,0)</f>
        <v/>
      </c>
      <c r="C791" s="6" t="str">
        <f>VLOOKUP(IF(ISTEXT(Increment_Pivot!C789),Increment_Pivot!C789,""),Title_Lookup!$E$4:$F$6,2,1)</f>
        <v/>
      </c>
      <c r="D791" s="13" t="str">
        <f>MID(Increment_Pivot!D789,3,8)</f>
        <v>MOUNTAIN</v>
      </c>
      <c r="E791" s="71"/>
      <c r="F791" s="59">
        <f>Increment_Pivot!F789</f>
        <v>1.59375</v>
      </c>
      <c r="G791" s="59">
        <f>Increment_Pivot!G789</f>
        <v>1.59375</v>
      </c>
      <c r="H791" s="60">
        <f>Increment_Pivot!H789</f>
        <v>2.0889799999999998</v>
      </c>
    </row>
    <row r="792" spans="1:8" x14ac:dyDescent="0.25">
      <c r="A792" s="17" t="str">
        <f>CHOOSE(IF(Increment_Pivot!A790&gt;=1,Increment_Pivot!A790,13),"JAN","FEB","MAR","APR","MAY","JUN","JLY","AUG","SEP","OCT","NOV","DEC","")</f>
        <v/>
      </c>
      <c r="B792" s="10" t="str">
        <f>VLOOKUP(IF(ISTEXT(Increment_Pivot!B790),Increment_Pivot!B790,""),Title_Lookup!$B$3:$C$27,2,0)</f>
        <v/>
      </c>
      <c r="C792" s="6" t="str">
        <f>VLOOKUP(IF(ISTEXT(Increment_Pivot!C790),Increment_Pivot!C790,""),Title_Lookup!$E$4:$F$6,2,1)</f>
        <v/>
      </c>
      <c r="D792" s="13" t="str">
        <f>MID(Increment_Pivot!D790,3,8)</f>
        <v>DESERT</v>
      </c>
      <c r="E792" s="71"/>
      <c r="F792" s="59">
        <f>Increment_Pivot!F790</f>
        <v>1.5625</v>
      </c>
      <c r="G792" s="59">
        <f>Increment_Pivot!G790</f>
        <v>1.5625</v>
      </c>
      <c r="H792" s="60">
        <f>Increment_Pivot!H790</f>
        <v>2.1298400000000002</v>
      </c>
    </row>
    <row r="793" spans="1:8" x14ac:dyDescent="0.25">
      <c r="A793" s="17" t="str">
        <f>CHOOSE(IF(Increment_Pivot!A791&gt;=1,Increment_Pivot!A791,13),"JAN","FEB","MAR","APR","MAY","JUN","JLY","AUG","SEP","OCT","NOV","DEC","")</f>
        <v/>
      </c>
      <c r="B793" s="10" t="str">
        <f>VLOOKUP(IF(ISTEXT(Increment_Pivot!B791),Increment_Pivot!B791,""),Title_Lookup!$B$3:$C$27,2,0)</f>
        <v/>
      </c>
      <c r="C793" s="7" t="str">
        <f>VLOOKUP(IF(ISTEXT(Increment_Pivot!C791),Increment_Pivot!C791,""),Title_Lookup!$E$4:$F$6,2,1)</f>
        <v/>
      </c>
      <c r="D793" s="14" t="str">
        <f>MID(Increment_Pivot!D791,3,8)</f>
        <v>INLAND</v>
      </c>
      <c r="E793" s="72"/>
      <c r="F793" s="63">
        <f>Increment_Pivot!F791</f>
        <v>1.5625</v>
      </c>
      <c r="G793" s="63">
        <f>Increment_Pivot!G791</f>
        <v>1.5625</v>
      </c>
      <c r="H793" s="64">
        <f>Increment_Pivot!H791</f>
        <v>2.10948</v>
      </c>
    </row>
    <row r="794" spans="1:8" x14ac:dyDescent="0.25">
      <c r="A794" s="17" t="str">
        <f>CHOOSE(IF(Increment_Pivot!A792&gt;=1,Increment_Pivot!A792,13),"JAN","FEB","MAR","APR","MAY","JUN","JLY","AUG","SEP","OCT","NOV","DEC","")</f>
        <v/>
      </c>
      <c r="B794" s="10" t="str">
        <f>VLOOKUP(IF(ISTEXT(Increment_Pivot!B792),Increment_Pivot!B792,""),Title_Lookup!$B$3:$C$27,2,0)</f>
        <v/>
      </c>
      <c r="C794" s="6" t="str">
        <f>VLOOKUP(IF(ISTEXT(Increment_Pivot!C792),Increment_Pivot!C792,""),Title_Lookup!$E$4:$F$6,2,1)</f>
        <v>BASIC</v>
      </c>
      <c r="D794" s="13" t="str">
        <f>MID(Increment_Pivot!D792,3,8)</f>
        <v>COASTAL</v>
      </c>
      <c r="E794" s="70">
        <f>Increment_Pivot!E792</f>
        <v>1.5625</v>
      </c>
      <c r="F794" s="65">
        <f>Increment_Pivot!F792</f>
        <v>1.5625</v>
      </c>
      <c r="G794" s="65"/>
      <c r="H794" s="66">
        <f>Increment_Pivot!H792</f>
        <v>2.0988000000000002</v>
      </c>
    </row>
    <row r="795" spans="1:8" x14ac:dyDescent="0.25">
      <c r="A795" s="17" t="str">
        <f>CHOOSE(IF(Increment_Pivot!A793&gt;=1,Increment_Pivot!A793,13),"JAN","FEB","MAR","APR","MAY","JUN","JLY","AUG","SEP","OCT","NOV","DEC","")</f>
        <v/>
      </c>
      <c r="B795" s="10" t="str">
        <f>VLOOKUP(IF(ISTEXT(Increment_Pivot!B793),Increment_Pivot!B793,""),Title_Lookup!$B$3:$C$27,2,0)</f>
        <v/>
      </c>
      <c r="C795" s="6" t="str">
        <f>VLOOKUP(IF(ISTEXT(Increment_Pivot!C793),Increment_Pivot!C793,""),Title_Lookup!$E$4:$F$6,2,1)</f>
        <v/>
      </c>
      <c r="D795" s="13" t="str">
        <f>MID(Increment_Pivot!D793,3,8)</f>
        <v>MOUNTAIN</v>
      </c>
      <c r="E795" s="71">
        <f>Increment_Pivot!E793</f>
        <v>1.5625</v>
      </c>
      <c r="F795" s="59">
        <f>Increment_Pivot!F793</f>
        <v>1.5625</v>
      </c>
      <c r="G795" s="59"/>
      <c r="H795" s="60">
        <f>Increment_Pivot!H793</f>
        <v>2.0831599999999999</v>
      </c>
    </row>
    <row r="796" spans="1:8" x14ac:dyDescent="0.25">
      <c r="A796" s="17" t="str">
        <f>CHOOSE(IF(Increment_Pivot!A794&gt;=1,Increment_Pivot!A794,13),"JAN","FEB","MAR","APR","MAY","JUN","JLY","AUG","SEP","OCT","NOV","DEC","")</f>
        <v/>
      </c>
      <c r="B796" s="10" t="str">
        <f>VLOOKUP(IF(ISTEXT(Increment_Pivot!B794),Increment_Pivot!B794,""),Title_Lookup!$B$3:$C$27,2,0)</f>
        <v/>
      </c>
      <c r="C796" s="6" t="str">
        <f>VLOOKUP(IF(ISTEXT(Increment_Pivot!C794),Increment_Pivot!C794,""),Title_Lookup!$E$4:$F$6,2,1)</f>
        <v/>
      </c>
      <c r="D796" s="13" t="str">
        <f>MID(Increment_Pivot!D794,3,8)</f>
        <v>DESERT</v>
      </c>
      <c r="E796" s="71">
        <f>Increment_Pivot!E794</f>
        <v>1.65625</v>
      </c>
      <c r="F796" s="59">
        <f>Increment_Pivot!F794</f>
        <v>1.65625</v>
      </c>
      <c r="G796" s="59"/>
      <c r="H796" s="60">
        <f>Increment_Pivot!H794</f>
        <v>2.1240100000000002</v>
      </c>
    </row>
    <row r="797" spans="1:8" x14ac:dyDescent="0.25">
      <c r="A797" s="17" t="str">
        <f>CHOOSE(IF(Increment_Pivot!A795&gt;=1,Increment_Pivot!A795,13),"JAN","FEB","MAR","APR","MAY","JUN","JLY","AUG","SEP","OCT","NOV","DEC","")</f>
        <v/>
      </c>
      <c r="B797" s="11" t="str">
        <f>VLOOKUP(IF(ISTEXT(Increment_Pivot!B795),Increment_Pivot!B795,""),Title_Lookup!$B$3:$C$27,2,0)</f>
        <v/>
      </c>
      <c r="C797" s="7" t="str">
        <f>VLOOKUP(IF(ISTEXT(Increment_Pivot!C795),Increment_Pivot!C795,""),Title_Lookup!$E$4:$F$6,2,1)</f>
        <v/>
      </c>
      <c r="D797" s="14" t="str">
        <f>MID(Increment_Pivot!D795,3,8)</f>
        <v>INLAND</v>
      </c>
      <c r="E797" s="72">
        <f>Increment_Pivot!E795</f>
        <v>1.5625</v>
      </c>
      <c r="F797" s="63">
        <f>Increment_Pivot!F795</f>
        <v>1.5625</v>
      </c>
      <c r="G797" s="63"/>
      <c r="H797" s="64">
        <f>Increment_Pivot!H795</f>
        <v>2.07023</v>
      </c>
    </row>
    <row r="798" spans="1:8" x14ac:dyDescent="0.25">
      <c r="A798" s="17" t="str">
        <f>CHOOSE(IF(Increment_Pivot!A796&gt;=1,Increment_Pivot!A796,13),"JAN","FEB","MAR","APR","MAY","JUN","JLY","AUG","SEP","OCT","NOV","DEC","")</f>
        <v/>
      </c>
      <c r="B798" s="9" t="str">
        <f>VLOOKUP(IF(ISTEXT(Increment_Pivot!B796),Increment_Pivot!B796,""),Title_Lookup!$B$3:$C$27,2,0)</f>
        <v>75 to 100 kWh</v>
      </c>
      <c r="C798" s="58" t="str">
        <f>VLOOKUP(IF(ISTEXT(Increment_Pivot!C796),Increment_Pivot!C796,""),Title_Lookup!$E$4:$F$6,2,1)</f>
        <v>ALL ELECT</v>
      </c>
      <c r="D798" s="12" t="str">
        <f>MID(Increment_Pivot!D796,3,8)</f>
        <v>COASTAL</v>
      </c>
      <c r="E798" s="70"/>
      <c r="F798" s="65">
        <f>Increment_Pivot!F796</f>
        <v>2.34375</v>
      </c>
      <c r="G798" s="65">
        <f>Increment_Pivot!G796</f>
        <v>2.34375</v>
      </c>
      <c r="H798" s="66">
        <f>Increment_Pivot!H796</f>
        <v>2.9540600000000001</v>
      </c>
    </row>
    <row r="799" spans="1:8" x14ac:dyDescent="0.25">
      <c r="A799" s="17" t="str">
        <f>CHOOSE(IF(Increment_Pivot!A797&gt;=1,Increment_Pivot!A797,13),"JAN","FEB","MAR","APR","MAY","JUN","JLY","AUG","SEP","OCT","NOV","DEC","")</f>
        <v/>
      </c>
      <c r="B799" s="10" t="str">
        <f>VLOOKUP(IF(ISTEXT(Increment_Pivot!B797),Increment_Pivot!B797,""),Title_Lookup!$B$3:$C$27,2,0)</f>
        <v/>
      </c>
      <c r="C799" s="6" t="str">
        <f>VLOOKUP(IF(ISTEXT(Increment_Pivot!C797),Increment_Pivot!C797,""),Title_Lookup!$E$4:$F$6,2,1)</f>
        <v/>
      </c>
      <c r="D799" s="13" t="str">
        <f>MID(Increment_Pivot!D797,3,8)</f>
        <v>MOUNTAIN</v>
      </c>
      <c r="E799" s="71"/>
      <c r="F799" s="59">
        <f>Increment_Pivot!F797</f>
        <v>2.40625</v>
      </c>
      <c r="G799" s="59">
        <f>Increment_Pivot!G797</f>
        <v>2.40625</v>
      </c>
      <c r="H799" s="60">
        <f>Increment_Pivot!H797</f>
        <v>2.91892</v>
      </c>
    </row>
    <row r="800" spans="1:8" x14ac:dyDescent="0.25">
      <c r="A800" s="17" t="str">
        <f>CHOOSE(IF(Increment_Pivot!A798&gt;=1,Increment_Pivot!A798,13),"JAN","FEB","MAR","APR","MAY","JUN","JLY","AUG","SEP","OCT","NOV","DEC","")</f>
        <v/>
      </c>
      <c r="B800" s="10" t="str">
        <f>VLOOKUP(IF(ISTEXT(Increment_Pivot!B798),Increment_Pivot!B798,""),Title_Lookup!$B$3:$C$27,2,0)</f>
        <v/>
      </c>
      <c r="C800" s="6" t="str">
        <f>VLOOKUP(IF(ISTEXT(Increment_Pivot!C798),Increment_Pivot!C798,""),Title_Lookup!$E$4:$F$6,2,1)</f>
        <v/>
      </c>
      <c r="D800" s="13" t="str">
        <f>MID(Increment_Pivot!D798,3,8)</f>
        <v>DESERT</v>
      </c>
      <c r="E800" s="71"/>
      <c r="F800" s="59">
        <f>Increment_Pivot!F798</f>
        <v>2.375</v>
      </c>
      <c r="G800" s="59">
        <f>Increment_Pivot!G798</f>
        <v>2.375</v>
      </c>
      <c r="H800" s="60">
        <f>Increment_Pivot!H798</f>
        <v>2.99824</v>
      </c>
    </row>
    <row r="801" spans="1:8" x14ac:dyDescent="0.25">
      <c r="A801" s="17" t="str">
        <f>CHOOSE(IF(Increment_Pivot!A799&gt;=1,Increment_Pivot!A799,13),"JAN","FEB","MAR","APR","MAY","JUN","JLY","AUG","SEP","OCT","NOV","DEC","")</f>
        <v/>
      </c>
      <c r="B801" s="10" t="str">
        <f>VLOOKUP(IF(ISTEXT(Increment_Pivot!B799),Increment_Pivot!B799,""),Title_Lookup!$B$3:$C$27,2,0)</f>
        <v/>
      </c>
      <c r="C801" s="7" t="str">
        <f>VLOOKUP(IF(ISTEXT(Increment_Pivot!C799),Increment_Pivot!C799,""),Title_Lookup!$E$4:$F$6,2,1)</f>
        <v/>
      </c>
      <c r="D801" s="14" t="str">
        <f>MID(Increment_Pivot!D799,3,8)</f>
        <v>INLAND</v>
      </c>
      <c r="E801" s="72"/>
      <c r="F801" s="63">
        <f>Increment_Pivot!F799</f>
        <v>2.34375</v>
      </c>
      <c r="G801" s="63">
        <f>Increment_Pivot!G799</f>
        <v>2.34375</v>
      </c>
      <c r="H801" s="64">
        <f>Increment_Pivot!H799</f>
        <v>2.9369800000000001</v>
      </c>
    </row>
    <row r="802" spans="1:8" x14ac:dyDescent="0.25">
      <c r="A802" s="17" t="str">
        <f>CHOOSE(IF(Increment_Pivot!A800&gt;=1,Increment_Pivot!A800,13),"JAN","FEB","MAR","APR","MAY","JUN","JLY","AUG","SEP","OCT","NOV","DEC","")</f>
        <v/>
      </c>
      <c r="B802" s="10" t="str">
        <f>VLOOKUP(IF(ISTEXT(Increment_Pivot!B800),Increment_Pivot!B800,""),Title_Lookup!$B$3:$C$27,2,0)</f>
        <v/>
      </c>
      <c r="C802" s="6" t="str">
        <f>VLOOKUP(IF(ISTEXT(Increment_Pivot!C800),Increment_Pivot!C800,""),Title_Lookup!$E$4:$F$6,2,1)</f>
        <v>BASIC</v>
      </c>
      <c r="D802" s="13" t="str">
        <f>MID(Increment_Pivot!D800,3,8)</f>
        <v>COASTAL</v>
      </c>
      <c r="E802" s="70">
        <f>Increment_Pivot!E800</f>
        <v>2.34375</v>
      </c>
      <c r="F802" s="65">
        <f>Increment_Pivot!F800</f>
        <v>2.34375</v>
      </c>
      <c r="G802" s="65"/>
      <c r="H802" s="66">
        <f>Increment_Pivot!H800</f>
        <v>2.93418</v>
      </c>
    </row>
    <row r="803" spans="1:8" x14ac:dyDescent="0.25">
      <c r="A803" s="17" t="str">
        <f>CHOOSE(IF(Increment_Pivot!A801&gt;=1,Increment_Pivot!A801,13),"JAN","FEB","MAR","APR","MAY","JUN","JLY","AUG","SEP","OCT","NOV","DEC","")</f>
        <v/>
      </c>
      <c r="B803" s="10" t="str">
        <f>VLOOKUP(IF(ISTEXT(Increment_Pivot!B801),Increment_Pivot!B801,""),Title_Lookup!$B$3:$C$27,2,0)</f>
        <v/>
      </c>
      <c r="C803" s="6" t="str">
        <f>VLOOKUP(IF(ISTEXT(Increment_Pivot!C801),Increment_Pivot!C801,""),Title_Lookup!$E$4:$F$6,2,1)</f>
        <v/>
      </c>
      <c r="D803" s="13" t="str">
        <f>MID(Increment_Pivot!D801,3,8)</f>
        <v>MOUNTAIN</v>
      </c>
      <c r="E803" s="71">
        <f>Increment_Pivot!E801</f>
        <v>2.34375</v>
      </c>
      <c r="F803" s="59">
        <f>Increment_Pivot!F801</f>
        <v>2.34375</v>
      </c>
      <c r="G803" s="59"/>
      <c r="H803" s="60">
        <f>Increment_Pivot!H801</f>
        <v>2.9223699999999999</v>
      </c>
    </row>
    <row r="804" spans="1:8" x14ac:dyDescent="0.25">
      <c r="A804" s="17" t="str">
        <f>CHOOSE(IF(Increment_Pivot!A802&gt;=1,Increment_Pivot!A802,13),"JAN","FEB","MAR","APR","MAY","JUN","JLY","AUG","SEP","OCT","NOV","DEC","")</f>
        <v/>
      </c>
      <c r="B804" s="10" t="str">
        <f>VLOOKUP(IF(ISTEXT(Increment_Pivot!B802),Increment_Pivot!B802,""),Title_Lookup!$B$3:$C$27,2,0)</f>
        <v/>
      </c>
      <c r="C804" s="6" t="str">
        <f>VLOOKUP(IF(ISTEXT(Increment_Pivot!C802),Increment_Pivot!C802,""),Title_Lookup!$E$4:$F$6,2,1)</f>
        <v/>
      </c>
      <c r="D804" s="13" t="str">
        <f>MID(Increment_Pivot!D802,3,8)</f>
        <v>DESERT</v>
      </c>
      <c r="E804" s="71">
        <f>Increment_Pivot!E802</f>
        <v>2.34375</v>
      </c>
      <c r="F804" s="59">
        <f>Increment_Pivot!F802</f>
        <v>2.34375</v>
      </c>
      <c r="G804" s="59"/>
      <c r="H804" s="60">
        <f>Increment_Pivot!H802</f>
        <v>2.9578000000000002</v>
      </c>
    </row>
    <row r="805" spans="1:8" x14ac:dyDescent="0.25">
      <c r="A805" s="17" t="str">
        <f>CHOOSE(IF(Increment_Pivot!A803&gt;=1,Increment_Pivot!A803,13),"JAN","FEB","MAR","APR","MAY","JUN","JLY","AUG","SEP","OCT","NOV","DEC","")</f>
        <v/>
      </c>
      <c r="B805" s="11" t="str">
        <f>VLOOKUP(IF(ISTEXT(Increment_Pivot!B803),Increment_Pivot!B803,""),Title_Lookup!$B$3:$C$27,2,0)</f>
        <v/>
      </c>
      <c r="C805" s="7" t="str">
        <f>VLOOKUP(IF(ISTEXT(Increment_Pivot!C803),Increment_Pivot!C803,""),Title_Lookup!$E$4:$F$6,2,1)</f>
        <v/>
      </c>
      <c r="D805" s="14" t="str">
        <f>MID(Increment_Pivot!D803,3,8)</f>
        <v>INLAND</v>
      </c>
      <c r="E805" s="72">
        <f>Increment_Pivot!E803</f>
        <v>2.34375</v>
      </c>
      <c r="F805" s="63">
        <f>Increment_Pivot!F803</f>
        <v>2.34375</v>
      </c>
      <c r="G805" s="63"/>
      <c r="H805" s="64">
        <f>Increment_Pivot!H803</f>
        <v>2.9089999999999998</v>
      </c>
    </row>
    <row r="806" spans="1:8" x14ac:dyDescent="0.25">
      <c r="A806" s="17" t="str">
        <f>CHOOSE(IF(Increment_Pivot!A804&gt;=1,Increment_Pivot!A804,13),"JAN","FEB","MAR","APR","MAY","JUN","JLY","AUG","SEP","OCT","NOV","DEC","")</f>
        <v/>
      </c>
      <c r="B806" s="9" t="str">
        <f>VLOOKUP(IF(ISTEXT(Increment_Pivot!B804),Increment_Pivot!B804,""),Title_Lookup!$B$3:$C$27,2,0)</f>
        <v>100 to 125 kWh</v>
      </c>
      <c r="C806" s="58" t="str">
        <f>VLOOKUP(IF(ISTEXT(Increment_Pivot!C804),Increment_Pivot!C804,""),Title_Lookup!$E$4:$F$6,2,1)</f>
        <v>ALL ELECT</v>
      </c>
      <c r="D806" s="12" t="str">
        <f>MID(Increment_Pivot!D804,3,8)</f>
        <v>COASTAL</v>
      </c>
      <c r="E806" s="70"/>
      <c r="F806" s="65">
        <f>Increment_Pivot!F804</f>
        <v>3.125</v>
      </c>
      <c r="G806" s="65">
        <f>Increment_Pivot!G804</f>
        <v>3.125</v>
      </c>
      <c r="H806" s="66">
        <f>Increment_Pivot!H804</f>
        <v>3.78146</v>
      </c>
    </row>
    <row r="807" spans="1:8" x14ac:dyDescent="0.25">
      <c r="A807" s="17" t="str">
        <f>CHOOSE(IF(Increment_Pivot!A805&gt;=1,Increment_Pivot!A805,13),"JAN","FEB","MAR","APR","MAY","JUN","JLY","AUG","SEP","OCT","NOV","DEC","")</f>
        <v/>
      </c>
      <c r="B807" s="10" t="str">
        <f>VLOOKUP(IF(ISTEXT(Increment_Pivot!B805),Increment_Pivot!B805,""),Title_Lookup!$B$3:$C$27,2,0)</f>
        <v/>
      </c>
      <c r="C807" s="6" t="str">
        <f>VLOOKUP(IF(ISTEXT(Increment_Pivot!C805),Increment_Pivot!C805,""),Title_Lookup!$E$4:$F$6,2,1)</f>
        <v/>
      </c>
      <c r="D807" s="13" t="str">
        <f>MID(Increment_Pivot!D805,3,8)</f>
        <v>MOUNTAIN</v>
      </c>
      <c r="E807" s="71"/>
      <c r="F807" s="59">
        <f>Increment_Pivot!F805</f>
        <v>3.125</v>
      </c>
      <c r="G807" s="59">
        <f>Increment_Pivot!G805</f>
        <v>3.125</v>
      </c>
      <c r="H807" s="60">
        <f>Increment_Pivot!H805</f>
        <v>3.7319100000000001</v>
      </c>
    </row>
    <row r="808" spans="1:8" x14ac:dyDescent="0.25">
      <c r="A808" s="17" t="str">
        <f>CHOOSE(IF(Increment_Pivot!A806&gt;=1,Increment_Pivot!A806,13),"JAN","FEB","MAR","APR","MAY","JUN","JLY","AUG","SEP","OCT","NOV","DEC","")</f>
        <v/>
      </c>
      <c r="B808" s="10" t="str">
        <f>VLOOKUP(IF(ISTEXT(Increment_Pivot!B806),Increment_Pivot!B806,""),Title_Lookup!$B$3:$C$27,2,0)</f>
        <v/>
      </c>
      <c r="C808" s="6" t="str">
        <f>VLOOKUP(IF(ISTEXT(Increment_Pivot!C806),Increment_Pivot!C806,""),Title_Lookup!$E$4:$F$6,2,1)</f>
        <v/>
      </c>
      <c r="D808" s="13" t="str">
        <f>MID(Increment_Pivot!D806,3,8)</f>
        <v>DESERT</v>
      </c>
      <c r="E808" s="71"/>
      <c r="F808" s="59">
        <f>Increment_Pivot!F806</f>
        <v>3.15625</v>
      </c>
      <c r="G808" s="59">
        <f>Increment_Pivot!G806</f>
        <v>3.15625</v>
      </c>
      <c r="H808" s="60">
        <f>Increment_Pivot!H806</f>
        <v>3.7540200000000001</v>
      </c>
    </row>
    <row r="809" spans="1:8" x14ac:dyDescent="0.25">
      <c r="A809" s="17" t="str">
        <f>CHOOSE(IF(Increment_Pivot!A807&gt;=1,Increment_Pivot!A807,13),"JAN","FEB","MAR","APR","MAY","JUN","JLY","AUG","SEP","OCT","NOV","DEC","")</f>
        <v/>
      </c>
      <c r="B809" s="10" t="str">
        <f>VLOOKUP(IF(ISTEXT(Increment_Pivot!B807),Increment_Pivot!B807,""),Title_Lookup!$B$3:$C$27,2,0)</f>
        <v/>
      </c>
      <c r="C809" s="7" t="str">
        <f>VLOOKUP(IF(ISTEXT(Increment_Pivot!C807),Increment_Pivot!C807,""),Title_Lookup!$E$4:$F$6,2,1)</f>
        <v/>
      </c>
      <c r="D809" s="14" t="str">
        <f>MID(Increment_Pivot!D807,3,8)</f>
        <v>INLAND</v>
      </c>
      <c r="E809" s="72"/>
      <c r="F809" s="63">
        <f>Increment_Pivot!F807</f>
        <v>3.125</v>
      </c>
      <c r="G809" s="63">
        <f>Increment_Pivot!G807</f>
        <v>3.125</v>
      </c>
      <c r="H809" s="64">
        <f>Increment_Pivot!H807</f>
        <v>3.7495699999999998</v>
      </c>
    </row>
    <row r="810" spans="1:8" x14ac:dyDescent="0.25">
      <c r="A810" s="17" t="str">
        <f>CHOOSE(IF(Increment_Pivot!A808&gt;=1,Increment_Pivot!A808,13),"JAN","FEB","MAR","APR","MAY","JUN","JLY","AUG","SEP","OCT","NOV","DEC","")</f>
        <v/>
      </c>
      <c r="B810" s="10" t="str">
        <f>VLOOKUP(IF(ISTEXT(Increment_Pivot!B808),Increment_Pivot!B808,""),Title_Lookup!$B$3:$C$27,2,0)</f>
        <v/>
      </c>
      <c r="C810" s="6" t="str">
        <f>VLOOKUP(IF(ISTEXT(Increment_Pivot!C808),Increment_Pivot!C808,""),Title_Lookup!$E$4:$F$6,2,1)</f>
        <v>BASIC</v>
      </c>
      <c r="D810" s="13" t="str">
        <f>MID(Increment_Pivot!D808,3,8)</f>
        <v>COASTAL</v>
      </c>
      <c r="E810" s="70">
        <f>Increment_Pivot!E808</f>
        <v>3.125</v>
      </c>
      <c r="F810" s="65">
        <f>Increment_Pivot!F808</f>
        <v>3.125</v>
      </c>
      <c r="G810" s="65"/>
      <c r="H810" s="66">
        <f>Increment_Pivot!H808</f>
        <v>3.7661099999999998</v>
      </c>
    </row>
    <row r="811" spans="1:8" x14ac:dyDescent="0.25">
      <c r="A811" s="17" t="str">
        <f>CHOOSE(IF(Increment_Pivot!A809&gt;=1,Increment_Pivot!A809,13),"JAN","FEB","MAR","APR","MAY","JUN","JLY","AUG","SEP","OCT","NOV","DEC","")</f>
        <v/>
      </c>
      <c r="B811" s="10" t="str">
        <f>VLOOKUP(IF(ISTEXT(Increment_Pivot!B809),Increment_Pivot!B809,""),Title_Lookup!$B$3:$C$27,2,0)</f>
        <v/>
      </c>
      <c r="C811" s="6" t="str">
        <f>VLOOKUP(IF(ISTEXT(Increment_Pivot!C809),Increment_Pivot!C809,""),Title_Lookup!$E$4:$F$6,2,1)</f>
        <v/>
      </c>
      <c r="D811" s="13" t="str">
        <f>MID(Increment_Pivot!D809,3,8)</f>
        <v>MOUNTAIN</v>
      </c>
      <c r="E811" s="71">
        <f>Increment_Pivot!E809</f>
        <v>3.0882399999999999</v>
      </c>
      <c r="F811" s="59">
        <f>Increment_Pivot!F809</f>
        <v>3.0882399999999999</v>
      </c>
      <c r="G811" s="59"/>
      <c r="H811" s="60">
        <f>Increment_Pivot!H809</f>
        <v>3.7389999999999999</v>
      </c>
    </row>
    <row r="812" spans="1:8" x14ac:dyDescent="0.25">
      <c r="A812" s="17" t="str">
        <f>CHOOSE(IF(Increment_Pivot!A810&gt;=1,Increment_Pivot!A810,13),"JAN","FEB","MAR","APR","MAY","JUN","JLY","AUG","SEP","OCT","NOV","DEC","")</f>
        <v/>
      </c>
      <c r="B812" s="10" t="str">
        <f>VLOOKUP(IF(ISTEXT(Increment_Pivot!B810),Increment_Pivot!B810,""),Title_Lookup!$B$3:$C$27,2,0)</f>
        <v/>
      </c>
      <c r="C812" s="6" t="str">
        <f>VLOOKUP(IF(ISTEXT(Increment_Pivot!C810),Increment_Pivot!C810,""),Title_Lookup!$E$4:$F$6,2,1)</f>
        <v/>
      </c>
      <c r="D812" s="13" t="str">
        <f>MID(Increment_Pivot!D810,3,8)</f>
        <v>DESERT</v>
      </c>
      <c r="E812" s="71">
        <f>Increment_Pivot!E810</f>
        <v>3.15625</v>
      </c>
      <c r="F812" s="59">
        <f>Increment_Pivot!F810</f>
        <v>3.15625</v>
      </c>
      <c r="G812" s="59"/>
      <c r="H812" s="60">
        <f>Increment_Pivot!H810</f>
        <v>3.79996</v>
      </c>
    </row>
    <row r="813" spans="1:8" x14ac:dyDescent="0.25">
      <c r="A813" s="17" t="str">
        <f>CHOOSE(IF(Increment_Pivot!A811&gt;=1,Increment_Pivot!A811,13),"JAN","FEB","MAR","APR","MAY","JUN","JLY","AUG","SEP","OCT","NOV","DEC","")</f>
        <v/>
      </c>
      <c r="B813" s="11" t="str">
        <f>VLOOKUP(IF(ISTEXT(Increment_Pivot!B811),Increment_Pivot!B811,""),Title_Lookup!$B$3:$C$27,2,0)</f>
        <v/>
      </c>
      <c r="C813" s="7" t="str">
        <f>VLOOKUP(IF(ISTEXT(Increment_Pivot!C811),Increment_Pivot!C811,""),Title_Lookup!$E$4:$F$6,2,1)</f>
        <v/>
      </c>
      <c r="D813" s="14" t="str">
        <f>MID(Increment_Pivot!D811,3,8)</f>
        <v>INLAND</v>
      </c>
      <c r="E813" s="72">
        <f>Increment_Pivot!E811</f>
        <v>3.125</v>
      </c>
      <c r="F813" s="63">
        <f>Increment_Pivot!F811</f>
        <v>3.125</v>
      </c>
      <c r="G813" s="63"/>
      <c r="H813" s="64">
        <f>Increment_Pivot!H811</f>
        <v>3.7373599999999998</v>
      </c>
    </row>
    <row r="814" spans="1:8" x14ac:dyDescent="0.25">
      <c r="A814" s="17" t="str">
        <f>CHOOSE(IF(Increment_Pivot!A812&gt;=1,Increment_Pivot!A812,13),"JAN","FEB","MAR","APR","MAY","JUN","JLY","AUG","SEP","OCT","NOV","DEC","")</f>
        <v/>
      </c>
      <c r="B814" s="9" t="str">
        <f>VLOOKUP(IF(ISTEXT(Increment_Pivot!B812),Increment_Pivot!B812,""),Title_Lookup!$B$3:$C$27,2,0)</f>
        <v>125 to 150 kWh</v>
      </c>
      <c r="C814" s="58" t="str">
        <f>VLOOKUP(IF(ISTEXT(Increment_Pivot!C812),Increment_Pivot!C812,""),Title_Lookup!$E$4:$F$6,2,1)</f>
        <v>ALL ELECT</v>
      </c>
      <c r="D814" s="12" t="str">
        <f>MID(Increment_Pivot!D812,3,8)</f>
        <v>COASTAL</v>
      </c>
      <c r="E814" s="70"/>
      <c r="F814" s="65">
        <f>Increment_Pivot!F812</f>
        <v>3.90625</v>
      </c>
      <c r="G814" s="65">
        <f>Increment_Pivot!G812</f>
        <v>3.90625</v>
      </c>
      <c r="H814" s="66">
        <f>Increment_Pivot!H812</f>
        <v>4.6025600000000004</v>
      </c>
    </row>
    <row r="815" spans="1:8" x14ac:dyDescent="0.25">
      <c r="A815" s="17" t="str">
        <f>CHOOSE(IF(Increment_Pivot!A813&gt;=1,Increment_Pivot!A813,13),"JAN","FEB","MAR","APR","MAY","JUN","JLY","AUG","SEP","OCT","NOV","DEC","")</f>
        <v/>
      </c>
      <c r="B815" s="10" t="str">
        <f>VLOOKUP(IF(ISTEXT(Increment_Pivot!B813),Increment_Pivot!B813,""),Title_Lookup!$B$3:$C$27,2,0)</f>
        <v/>
      </c>
      <c r="C815" s="6" t="str">
        <f>VLOOKUP(IF(ISTEXT(Increment_Pivot!C813),Increment_Pivot!C813,""),Title_Lookup!$E$4:$F$6,2,1)</f>
        <v/>
      </c>
      <c r="D815" s="13" t="str">
        <f>MID(Increment_Pivot!D813,3,8)</f>
        <v>MOUNTAIN</v>
      </c>
      <c r="E815" s="71"/>
      <c r="F815" s="59">
        <f>Increment_Pivot!F813</f>
        <v>3.90625</v>
      </c>
      <c r="G815" s="59">
        <f>Increment_Pivot!G813</f>
        <v>3.90625</v>
      </c>
      <c r="H815" s="60">
        <f>Increment_Pivot!H813</f>
        <v>4.6176500000000003</v>
      </c>
    </row>
    <row r="816" spans="1:8" x14ac:dyDescent="0.25">
      <c r="A816" s="17" t="str">
        <f>CHOOSE(IF(Increment_Pivot!A814&gt;=1,Increment_Pivot!A814,13),"JAN","FEB","MAR","APR","MAY","JUN","JLY","AUG","SEP","OCT","NOV","DEC","")</f>
        <v/>
      </c>
      <c r="B816" s="10" t="str">
        <f>VLOOKUP(IF(ISTEXT(Increment_Pivot!B814),Increment_Pivot!B814,""),Title_Lookup!$B$3:$C$27,2,0)</f>
        <v/>
      </c>
      <c r="C816" s="6" t="str">
        <f>VLOOKUP(IF(ISTEXT(Increment_Pivot!C814),Increment_Pivot!C814,""),Title_Lookup!$E$4:$F$6,2,1)</f>
        <v/>
      </c>
      <c r="D816" s="13" t="str">
        <f>MID(Increment_Pivot!D814,3,8)</f>
        <v>DESERT</v>
      </c>
      <c r="E816" s="71"/>
      <c r="F816" s="59">
        <f>Increment_Pivot!F814</f>
        <v>3.90625</v>
      </c>
      <c r="G816" s="59">
        <f>Increment_Pivot!G814</f>
        <v>3.90625</v>
      </c>
      <c r="H816" s="60">
        <f>Increment_Pivot!H814</f>
        <v>4.6392899999999999</v>
      </c>
    </row>
    <row r="817" spans="1:8" x14ac:dyDescent="0.25">
      <c r="A817" s="17" t="str">
        <f>CHOOSE(IF(Increment_Pivot!A815&gt;=1,Increment_Pivot!A815,13),"JAN","FEB","MAR","APR","MAY","JUN","JLY","AUG","SEP","OCT","NOV","DEC","")</f>
        <v/>
      </c>
      <c r="B817" s="10" t="str">
        <f>VLOOKUP(IF(ISTEXT(Increment_Pivot!B815),Increment_Pivot!B815,""),Title_Lookup!$B$3:$C$27,2,0)</f>
        <v/>
      </c>
      <c r="C817" s="7" t="str">
        <f>VLOOKUP(IF(ISTEXT(Increment_Pivot!C815),Increment_Pivot!C815,""),Title_Lookup!$E$4:$F$6,2,1)</f>
        <v/>
      </c>
      <c r="D817" s="14" t="str">
        <f>MID(Increment_Pivot!D815,3,8)</f>
        <v>INLAND</v>
      </c>
      <c r="E817" s="72"/>
      <c r="F817" s="63">
        <f>Increment_Pivot!F815</f>
        <v>3.90625</v>
      </c>
      <c r="G817" s="63">
        <f>Increment_Pivot!G815</f>
        <v>3.90625</v>
      </c>
      <c r="H817" s="64">
        <f>Increment_Pivot!H815</f>
        <v>4.5731299999999999</v>
      </c>
    </row>
    <row r="818" spans="1:8" x14ac:dyDescent="0.25">
      <c r="A818" s="17" t="str">
        <f>CHOOSE(IF(Increment_Pivot!A816&gt;=1,Increment_Pivot!A816,13),"JAN","FEB","MAR","APR","MAY","JUN","JLY","AUG","SEP","OCT","NOV","DEC","")</f>
        <v/>
      </c>
      <c r="B818" s="10" t="str">
        <f>VLOOKUP(IF(ISTEXT(Increment_Pivot!B816),Increment_Pivot!B816,""),Title_Lookup!$B$3:$C$27,2,0)</f>
        <v/>
      </c>
      <c r="C818" s="6" t="str">
        <f>VLOOKUP(IF(ISTEXT(Increment_Pivot!C816),Increment_Pivot!C816,""),Title_Lookup!$E$4:$F$6,2,1)</f>
        <v>BASIC</v>
      </c>
      <c r="D818" s="13" t="str">
        <f>MID(Increment_Pivot!D816,3,8)</f>
        <v>COASTAL</v>
      </c>
      <c r="E818" s="70">
        <f>Increment_Pivot!E816</f>
        <v>3.90625</v>
      </c>
      <c r="F818" s="65">
        <f>Increment_Pivot!F816</f>
        <v>3.90625</v>
      </c>
      <c r="G818" s="65"/>
      <c r="H818" s="66">
        <f>Increment_Pivot!H816</f>
        <v>4.5968900000000001</v>
      </c>
    </row>
    <row r="819" spans="1:8" x14ac:dyDescent="0.25">
      <c r="A819" s="17" t="str">
        <f>CHOOSE(IF(Increment_Pivot!A817&gt;=1,Increment_Pivot!A817,13),"JAN","FEB","MAR","APR","MAY","JUN","JLY","AUG","SEP","OCT","NOV","DEC","")</f>
        <v/>
      </c>
      <c r="B819" s="10" t="str">
        <f>VLOOKUP(IF(ISTEXT(Increment_Pivot!B817),Increment_Pivot!B817,""),Title_Lookup!$B$3:$C$27,2,0)</f>
        <v/>
      </c>
      <c r="C819" s="6" t="str">
        <f>VLOOKUP(IF(ISTEXT(Increment_Pivot!C817),Increment_Pivot!C817,""),Title_Lookup!$E$4:$F$6,2,1)</f>
        <v/>
      </c>
      <c r="D819" s="13" t="str">
        <f>MID(Increment_Pivot!D817,3,8)</f>
        <v>MOUNTAIN</v>
      </c>
      <c r="E819" s="71">
        <f>Increment_Pivot!E817</f>
        <v>3.90625</v>
      </c>
      <c r="F819" s="59">
        <f>Increment_Pivot!F817</f>
        <v>3.90625</v>
      </c>
      <c r="G819" s="59"/>
      <c r="H819" s="60">
        <f>Increment_Pivot!H817</f>
        <v>4.6063700000000001</v>
      </c>
    </row>
    <row r="820" spans="1:8" x14ac:dyDescent="0.25">
      <c r="A820" s="17" t="str">
        <f>CHOOSE(IF(Increment_Pivot!A818&gt;=1,Increment_Pivot!A818,13),"JAN","FEB","MAR","APR","MAY","JUN","JLY","AUG","SEP","OCT","NOV","DEC","")</f>
        <v/>
      </c>
      <c r="B820" s="10" t="str">
        <f>VLOOKUP(IF(ISTEXT(Increment_Pivot!B818),Increment_Pivot!B818,""),Title_Lookup!$B$3:$C$27,2,0)</f>
        <v/>
      </c>
      <c r="C820" s="6" t="str">
        <f>VLOOKUP(IF(ISTEXT(Increment_Pivot!C818),Increment_Pivot!C818,""),Title_Lookup!$E$4:$F$6,2,1)</f>
        <v/>
      </c>
      <c r="D820" s="13" t="str">
        <f>MID(Increment_Pivot!D818,3,8)</f>
        <v>DESERT</v>
      </c>
      <c r="E820" s="71">
        <f>Increment_Pivot!E818</f>
        <v>3.90625</v>
      </c>
      <c r="F820" s="59">
        <f>Increment_Pivot!F818</f>
        <v>3.90625</v>
      </c>
      <c r="G820" s="59"/>
      <c r="H820" s="60">
        <f>Increment_Pivot!H818</f>
        <v>4.5707599999999999</v>
      </c>
    </row>
    <row r="821" spans="1:8" x14ac:dyDescent="0.25">
      <c r="A821" s="17" t="str">
        <f>CHOOSE(IF(Increment_Pivot!A819&gt;=1,Increment_Pivot!A819,13),"JAN","FEB","MAR","APR","MAY","JUN","JLY","AUG","SEP","OCT","NOV","DEC","")</f>
        <v/>
      </c>
      <c r="B821" s="11" t="str">
        <f>VLOOKUP(IF(ISTEXT(Increment_Pivot!B819),Increment_Pivot!B819,""),Title_Lookup!$B$3:$C$27,2,0)</f>
        <v/>
      </c>
      <c r="C821" s="7" t="str">
        <f>VLOOKUP(IF(ISTEXT(Increment_Pivot!C819),Increment_Pivot!C819,""),Title_Lookup!$E$4:$F$6,2,1)</f>
        <v/>
      </c>
      <c r="D821" s="14" t="str">
        <f>MID(Increment_Pivot!D819,3,8)</f>
        <v>INLAND</v>
      </c>
      <c r="E821" s="72">
        <f>Increment_Pivot!E819</f>
        <v>3.90625</v>
      </c>
      <c r="F821" s="63">
        <f>Increment_Pivot!F819</f>
        <v>3.90625</v>
      </c>
      <c r="G821" s="63"/>
      <c r="H821" s="64">
        <f>Increment_Pivot!H819</f>
        <v>4.5721299999999996</v>
      </c>
    </row>
    <row r="822" spans="1:8" x14ac:dyDescent="0.25">
      <c r="A822" s="17" t="str">
        <f>CHOOSE(IF(Increment_Pivot!A820&gt;=1,Increment_Pivot!A820,13),"JAN","FEB","MAR","APR","MAY","JUN","JLY","AUG","SEP","OCT","NOV","DEC","")</f>
        <v/>
      </c>
      <c r="B822" s="9" t="str">
        <f>VLOOKUP(IF(ISTEXT(Increment_Pivot!B820),Increment_Pivot!B820,""),Title_Lookup!$B$3:$C$27,2,0)</f>
        <v>150 to 200 kWh</v>
      </c>
      <c r="C822" s="58" t="str">
        <f>VLOOKUP(IF(ISTEXT(Increment_Pivot!C820),Increment_Pivot!C820,""),Title_Lookup!$E$4:$F$6,2,1)</f>
        <v>ALL ELECT</v>
      </c>
      <c r="D822" s="12" t="str">
        <f>MID(Increment_Pivot!D820,3,8)</f>
        <v>COASTAL</v>
      </c>
      <c r="E822" s="70"/>
      <c r="F822" s="65">
        <f>Increment_Pivot!F820</f>
        <v>4.6875</v>
      </c>
      <c r="G822" s="65">
        <f>Increment_Pivot!G820</f>
        <v>4.6875</v>
      </c>
      <c r="H822" s="66">
        <f>Increment_Pivot!H820</f>
        <v>5.8511800000000003</v>
      </c>
    </row>
    <row r="823" spans="1:8" x14ac:dyDescent="0.25">
      <c r="A823" s="17" t="str">
        <f>CHOOSE(IF(Increment_Pivot!A821&gt;=1,Increment_Pivot!A821,13),"JAN","FEB","MAR","APR","MAY","JUN","JLY","AUG","SEP","OCT","NOV","DEC","")</f>
        <v/>
      </c>
      <c r="B823" s="10" t="str">
        <f>VLOOKUP(IF(ISTEXT(Increment_Pivot!B821),Increment_Pivot!B821,""),Title_Lookup!$B$3:$C$27,2,0)</f>
        <v/>
      </c>
      <c r="C823" s="6" t="str">
        <f>VLOOKUP(IF(ISTEXT(Increment_Pivot!C821),Increment_Pivot!C821,""),Title_Lookup!$E$4:$F$6,2,1)</f>
        <v/>
      </c>
      <c r="D823" s="13" t="str">
        <f>MID(Increment_Pivot!D821,3,8)</f>
        <v>MOUNTAIN</v>
      </c>
      <c r="E823" s="71"/>
      <c r="F823" s="59">
        <f>Increment_Pivot!F821</f>
        <v>4.6875</v>
      </c>
      <c r="G823" s="59">
        <f>Increment_Pivot!G821</f>
        <v>4.6875</v>
      </c>
      <c r="H823" s="60">
        <f>Increment_Pivot!H821</f>
        <v>5.8967599999999996</v>
      </c>
    </row>
    <row r="824" spans="1:8" x14ac:dyDescent="0.25">
      <c r="A824" s="17" t="str">
        <f>CHOOSE(IF(Increment_Pivot!A822&gt;=1,Increment_Pivot!A822,13),"JAN","FEB","MAR","APR","MAY","JUN","JLY","AUG","SEP","OCT","NOV","DEC","")</f>
        <v/>
      </c>
      <c r="B824" s="10" t="str">
        <f>VLOOKUP(IF(ISTEXT(Increment_Pivot!B822),Increment_Pivot!B822,""),Title_Lookup!$B$3:$C$27,2,0)</f>
        <v/>
      </c>
      <c r="C824" s="6" t="str">
        <f>VLOOKUP(IF(ISTEXT(Increment_Pivot!C822),Increment_Pivot!C822,""),Title_Lookup!$E$4:$F$6,2,1)</f>
        <v/>
      </c>
      <c r="D824" s="13" t="str">
        <f>MID(Increment_Pivot!D822,3,8)</f>
        <v>DESERT</v>
      </c>
      <c r="E824" s="71"/>
      <c r="F824" s="59">
        <f>Increment_Pivot!F822</f>
        <v>4.6875</v>
      </c>
      <c r="G824" s="59">
        <f>Increment_Pivot!G822</f>
        <v>4.6875</v>
      </c>
      <c r="H824" s="60">
        <f>Increment_Pivot!H822</f>
        <v>5.9046699999999994</v>
      </c>
    </row>
    <row r="825" spans="1:8" x14ac:dyDescent="0.25">
      <c r="A825" s="17" t="str">
        <f>CHOOSE(IF(Increment_Pivot!A823&gt;=1,Increment_Pivot!A823,13),"JAN","FEB","MAR","APR","MAY","JUN","JLY","AUG","SEP","OCT","NOV","DEC","")</f>
        <v/>
      </c>
      <c r="B825" s="10" t="str">
        <f>VLOOKUP(IF(ISTEXT(Increment_Pivot!B823),Increment_Pivot!B823,""),Title_Lookup!$B$3:$C$27,2,0)</f>
        <v/>
      </c>
      <c r="C825" s="7" t="str">
        <f>VLOOKUP(IF(ISTEXT(Increment_Pivot!C823),Increment_Pivot!C823,""),Title_Lookup!$E$4:$F$6,2,1)</f>
        <v/>
      </c>
      <c r="D825" s="14" t="str">
        <f>MID(Increment_Pivot!D823,3,8)</f>
        <v>INLAND</v>
      </c>
      <c r="E825" s="72"/>
      <c r="F825" s="63">
        <f>Increment_Pivot!F823</f>
        <v>4.6875</v>
      </c>
      <c r="G825" s="63">
        <f>Increment_Pivot!G823</f>
        <v>4.6875</v>
      </c>
      <c r="H825" s="64">
        <f>Increment_Pivot!H823</f>
        <v>5.8148799999999996</v>
      </c>
    </row>
    <row r="826" spans="1:8" x14ac:dyDescent="0.25">
      <c r="A826" s="17" t="str">
        <f>CHOOSE(IF(Increment_Pivot!A824&gt;=1,Increment_Pivot!A824,13),"JAN","FEB","MAR","APR","MAY","JUN","JLY","AUG","SEP","OCT","NOV","DEC","")</f>
        <v/>
      </c>
      <c r="B826" s="10" t="str">
        <f>VLOOKUP(IF(ISTEXT(Increment_Pivot!B824),Increment_Pivot!B824,""),Title_Lookup!$B$3:$C$27,2,0)</f>
        <v/>
      </c>
      <c r="C826" s="6" t="str">
        <f>VLOOKUP(IF(ISTEXT(Increment_Pivot!C824),Increment_Pivot!C824,""),Title_Lookup!$E$4:$F$6,2,1)</f>
        <v>BASIC</v>
      </c>
      <c r="D826" s="13" t="str">
        <f>MID(Increment_Pivot!D824,3,8)</f>
        <v>COASTAL</v>
      </c>
      <c r="E826" s="70">
        <f>Increment_Pivot!E824</f>
        <v>4.6875</v>
      </c>
      <c r="F826" s="65">
        <f>Increment_Pivot!F824</f>
        <v>4.6875</v>
      </c>
      <c r="G826" s="65"/>
      <c r="H826" s="66">
        <f>Increment_Pivot!H824</f>
        <v>5.8686299999999996</v>
      </c>
    </row>
    <row r="827" spans="1:8" x14ac:dyDescent="0.25">
      <c r="A827" s="17" t="str">
        <f>CHOOSE(IF(Increment_Pivot!A825&gt;=1,Increment_Pivot!A825,13),"JAN","FEB","MAR","APR","MAY","JUN","JLY","AUG","SEP","OCT","NOV","DEC","")</f>
        <v/>
      </c>
      <c r="B827" s="10" t="str">
        <f>VLOOKUP(IF(ISTEXT(Increment_Pivot!B825),Increment_Pivot!B825,""),Title_Lookup!$B$3:$C$27,2,0)</f>
        <v/>
      </c>
      <c r="C827" s="6" t="str">
        <f>VLOOKUP(IF(ISTEXT(Increment_Pivot!C825),Increment_Pivot!C825,""),Title_Lookup!$E$4:$F$6,2,1)</f>
        <v/>
      </c>
      <c r="D827" s="13" t="str">
        <f>MID(Increment_Pivot!D825,3,8)</f>
        <v>MOUNTAIN</v>
      </c>
      <c r="E827" s="71">
        <f>Increment_Pivot!E825</f>
        <v>4.6875</v>
      </c>
      <c r="F827" s="59">
        <f>Increment_Pivot!F825</f>
        <v>4.6875</v>
      </c>
      <c r="G827" s="59"/>
      <c r="H827" s="60">
        <f>Increment_Pivot!H825</f>
        <v>5.8996500000000003</v>
      </c>
    </row>
    <row r="828" spans="1:8" x14ac:dyDescent="0.25">
      <c r="A828" s="17" t="str">
        <f>CHOOSE(IF(Increment_Pivot!A826&gt;=1,Increment_Pivot!A826,13),"JAN","FEB","MAR","APR","MAY","JUN","JLY","AUG","SEP","OCT","NOV","DEC","")</f>
        <v/>
      </c>
      <c r="B828" s="10" t="str">
        <f>VLOOKUP(IF(ISTEXT(Increment_Pivot!B826),Increment_Pivot!B826,""),Title_Lookup!$B$3:$C$27,2,0)</f>
        <v/>
      </c>
      <c r="C828" s="6" t="str">
        <f>VLOOKUP(IF(ISTEXT(Increment_Pivot!C826),Increment_Pivot!C826,""),Title_Lookup!$E$4:$F$6,2,1)</f>
        <v/>
      </c>
      <c r="D828" s="13" t="str">
        <f>MID(Increment_Pivot!D826,3,8)</f>
        <v>DESERT</v>
      </c>
      <c r="E828" s="71">
        <f>Increment_Pivot!E826</f>
        <v>4.6875</v>
      </c>
      <c r="F828" s="59">
        <f>Increment_Pivot!F826</f>
        <v>4.6875</v>
      </c>
      <c r="G828" s="59"/>
      <c r="H828" s="60">
        <f>Increment_Pivot!H826</f>
        <v>5.8425900000000004</v>
      </c>
    </row>
    <row r="829" spans="1:8" x14ac:dyDescent="0.25">
      <c r="A829" s="17" t="str">
        <f>CHOOSE(IF(Increment_Pivot!A827&gt;=1,Increment_Pivot!A827,13),"JAN","FEB","MAR","APR","MAY","JUN","JLY","AUG","SEP","OCT","NOV","DEC","")</f>
        <v/>
      </c>
      <c r="B829" s="11" t="str">
        <f>VLOOKUP(IF(ISTEXT(Increment_Pivot!B827),Increment_Pivot!B827,""),Title_Lookup!$B$3:$C$27,2,0)</f>
        <v/>
      </c>
      <c r="C829" s="7" t="str">
        <f>VLOOKUP(IF(ISTEXT(Increment_Pivot!C827),Increment_Pivot!C827,""),Title_Lookup!$E$4:$F$6,2,1)</f>
        <v/>
      </c>
      <c r="D829" s="14" t="str">
        <f>MID(Increment_Pivot!D827,3,8)</f>
        <v>INLAND</v>
      </c>
      <c r="E829" s="72">
        <f>Increment_Pivot!E827</f>
        <v>4.6875</v>
      </c>
      <c r="F829" s="63">
        <f>Increment_Pivot!F827</f>
        <v>4.6875</v>
      </c>
      <c r="G829" s="63"/>
      <c r="H829" s="64">
        <f>Increment_Pivot!H827</f>
        <v>5.8477699999999997</v>
      </c>
    </row>
    <row r="830" spans="1:8" x14ac:dyDescent="0.25">
      <c r="A830" s="17" t="str">
        <f>CHOOSE(IF(Increment_Pivot!A828&gt;=1,Increment_Pivot!A828,13),"JAN","FEB","MAR","APR","MAY","JUN","JLY","AUG","SEP","OCT","NOV","DEC","")</f>
        <v/>
      </c>
      <c r="B830" s="9" t="str">
        <f>VLOOKUP(IF(ISTEXT(Increment_Pivot!B828),Increment_Pivot!B828,""),Title_Lookup!$B$3:$C$27,2,0)</f>
        <v>200 to 250 kWh</v>
      </c>
      <c r="C830" s="58" t="str">
        <f>VLOOKUP(IF(ISTEXT(Increment_Pivot!C828),Increment_Pivot!C828,""),Title_Lookup!$E$4:$F$6,2,1)</f>
        <v>ALL ELECT</v>
      </c>
      <c r="D830" s="12" t="str">
        <f>MID(Increment_Pivot!D828,3,8)</f>
        <v>COASTAL</v>
      </c>
      <c r="E830" s="70"/>
      <c r="F830" s="65">
        <f>Increment_Pivot!F828</f>
        <v>6.25</v>
      </c>
      <c r="G830" s="65">
        <f>Increment_Pivot!G828</f>
        <v>6.25</v>
      </c>
      <c r="H830" s="66">
        <f>Increment_Pivot!H828</f>
        <v>7.4896200000000004</v>
      </c>
    </row>
    <row r="831" spans="1:8" x14ac:dyDescent="0.25">
      <c r="A831" s="17" t="str">
        <f>CHOOSE(IF(Increment_Pivot!A829&gt;=1,Increment_Pivot!A829,13),"JAN","FEB","MAR","APR","MAY","JUN","JLY","AUG","SEP","OCT","NOV","DEC","")</f>
        <v/>
      </c>
      <c r="B831" s="10" t="str">
        <f>VLOOKUP(IF(ISTEXT(Increment_Pivot!B829),Increment_Pivot!B829,""),Title_Lookup!$B$3:$C$27,2,0)</f>
        <v/>
      </c>
      <c r="C831" s="6" t="str">
        <f>VLOOKUP(IF(ISTEXT(Increment_Pivot!C829),Increment_Pivot!C829,""),Title_Lookup!$E$4:$F$6,2,1)</f>
        <v/>
      </c>
      <c r="D831" s="13" t="str">
        <f>MID(Increment_Pivot!D829,3,8)</f>
        <v>MOUNTAIN</v>
      </c>
      <c r="E831" s="71"/>
      <c r="F831" s="59">
        <f>Increment_Pivot!F829</f>
        <v>6.25</v>
      </c>
      <c r="G831" s="59">
        <f>Increment_Pivot!G829</f>
        <v>6.25</v>
      </c>
      <c r="H831" s="60">
        <f>Increment_Pivot!H829</f>
        <v>7.6041499999999997</v>
      </c>
    </row>
    <row r="832" spans="1:8" x14ac:dyDescent="0.25">
      <c r="A832" s="17" t="str">
        <f>CHOOSE(IF(Increment_Pivot!A830&gt;=1,Increment_Pivot!A830,13),"JAN","FEB","MAR","APR","MAY","JUN","JLY","AUG","SEP","OCT","NOV","DEC","")</f>
        <v/>
      </c>
      <c r="B832" s="10" t="str">
        <f>VLOOKUP(IF(ISTEXT(Increment_Pivot!B830),Increment_Pivot!B830,""),Title_Lookup!$B$3:$C$27,2,0)</f>
        <v/>
      </c>
      <c r="C832" s="6" t="str">
        <f>VLOOKUP(IF(ISTEXT(Increment_Pivot!C830),Increment_Pivot!C830,""),Title_Lookup!$E$4:$F$6,2,1)</f>
        <v/>
      </c>
      <c r="D832" s="13" t="str">
        <f>MID(Increment_Pivot!D830,3,8)</f>
        <v>DESERT</v>
      </c>
      <c r="E832" s="71"/>
      <c r="F832" s="59">
        <f>Increment_Pivot!F830</f>
        <v>6.25</v>
      </c>
      <c r="G832" s="59">
        <f>Increment_Pivot!G830</f>
        <v>6.25</v>
      </c>
      <c r="H832" s="60">
        <f>Increment_Pivot!H830</f>
        <v>7.5601399999999996</v>
      </c>
    </row>
    <row r="833" spans="1:8" x14ac:dyDescent="0.25">
      <c r="A833" s="17" t="str">
        <f>CHOOSE(IF(Increment_Pivot!A831&gt;=1,Increment_Pivot!A831,13),"JAN","FEB","MAR","APR","MAY","JUN","JLY","AUG","SEP","OCT","NOV","DEC","")</f>
        <v/>
      </c>
      <c r="B833" s="10" t="str">
        <f>VLOOKUP(IF(ISTEXT(Increment_Pivot!B831),Increment_Pivot!B831,""),Title_Lookup!$B$3:$C$27,2,0)</f>
        <v/>
      </c>
      <c r="C833" s="7" t="str">
        <f>VLOOKUP(IF(ISTEXT(Increment_Pivot!C831),Increment_Pivot!C831,""),Title_Lookup!$E$4:$F$6,2,1)</f>
        <v/>
      </c>
      <c r="D833" s="14" t="str">
        <f>MID(Increment_Pivot!D831,3,8)</f>
        <v>INLAND</v>
      </c>
      <c r="E833" s="72"/>
      <c r="F833" s="63">
        <f>Increment_Pivot!F831</f>
        <v>6.25</v>
      </c>
      <c r="G833" s="63">
        <f>Increment_Pivot!G831</f>
        <v>6.25</v>
      </c>
      <c r="H833" s="64">
        <f>Increment_Pivot!H831</f>
        <v>7.44163</v>
      </c>
    </row>
    <row r="834" spans="1:8" x14ac:dyDescent="0.25">
      <c r="A834" s="17" t="str">
        <f>CHOOSE(IF(Increment_Pivot!A832&gt;=1,Increment_Pivot!A832,13),"JAN","FEB","MAR","APR","MAY","JUN","JLY","AUG","SEP","OCT","NOV","DEC","")</f>
        <v/>
      </c>
      <c r="B834" s="10" t="str">
        <f>VLOOKUP(IF(ISTEXT(Increment_Pivot!B832),Increment_Pivot!B832,""),Title_Lookup!$B$3:$C$27,2,0)</f>
        <v/>
      </c>
      <c r="C834" s="6" t="str">
        <f>VLOOKUP(IF(ISTEXT(Increment_Pivot!C832),Increment_Pivot!C832,""),Title_Lookup!$E$4:$F$6,2,1)</f>
        <v>BASIC</v>
      </c>
      <c r="D834" s="13" t="str">
        <f>MID(Increment_Pivot!D832,3,8)</f>
        <v>COASTAL</v>
      </c>
      <c r="E834" s="70">
        <f>Increment_Pivot!E832</f>
        <v>6.1515199999999997</v>
      </c>
      <c r="F834" s="65">
        <f>Increment_Pivot!F832</f>
        <v>6.1515199999999997</v>
      </c>
      <c r="G834" s="65"/>
      <c r="H834" s="66">
        <f>Increment_Pivot!H832</f>
        <v>7.5226699999999997</v>
      </c>
    </row>
    <row r="835" spans="1:8" x14ac:dyDescent="0.25">
      <c r="A835" s="17" t="str">
        <f>CHOOSE(IF(Increment_Pivot!A833&gt;=1,Increment_Pivot!A833,13),"JAN","FEB","MAR","APR","MAY","JUN","JLY","AUG","SEP","OCT","NOV","DEC","")</f>
        <v/>
      </c>
      <c r="B835" s="10" t="str">
        <f>VLOOKUP(IF(ISTEXT(Increment_Pivot!B833),Increment_Pivot!B833,""),Title_Lookup!$B$3:$C$27,2,0)</f>
        <v/>
      </c>
      <c r="C835" s="6" t="str">
        <f>VLOOKUP(IF(ISTEXT(Increment_Pivot!C833),Increment_Pivot!C833,""),Title_Lookup!$E$4:$F$6,2,1)</f>
        <v/>
      </c>
      <c r="D835" s="13" t="str">
        <f>MID(Increment_Pivot!D833,3,8)</f>
        <v>MOUNTAIN</v>
      </c>
      <c r="E835" s="71">
        <f>Increment_Pivot!E833</f>
        <v>6.25</v>
      </c>
      <c r="F835" s="59">
        <f>Increment_Pivot!F833</f>
        <v>6.25</v>
      </c>
      <c r="G835" s="59"/>
      <c r="H835" s="60">
        <f>Increment_Pivot!H833</f>
        <v>7.5847699999999998</v>
      </c>
    </row>
    <row r="836" spans="1:8" x14ac:dyDescent="0.25">
      <c r="A836" s="17" t="str">
        <f>CHOOSE(IF(Increment_Pivot!A834&gt;=1,Increment_Pivot!A834,13),"JAN","FEB","MAR","APR","MAY","JUN","JLY","AUG","SEP","OCT","NOV","DEC","")</f>
        <v/>
      </c>
      <c r="B836" s="10" t="str">
        <f>VLOOKUP(IF(ISTEXT(Increment_Pivot!B834),Increment_Pivot!B834,""),Title_Lookup!$B$3:$C$27,2,0)</f>
        <v/>
      </c>
      <c r="C836" s="6" t="str">
        <f>VLOOKUP(IF(ISTEXT(Increment_Pivot!C834),Increment_Pivot!C834,""),Title_Lookup!$E$4:$F$6,2,1)</f>
        <v/>
      </c>
      <c r="D836" s="13" t="str">
        <f>MID(Increment_Pivot!D834,3,8)</f>
        <v>DESERT</v>
      </c>
      <c r="E836" s="71">
        <f>Increment_Pivot!E834</f>
        <v>6.25</v>
      </c>
      <c r="F836" s="59">
        <f>Increment_Pivot!F834</f>
        <v>6.25</v>
      </c>
      <c r="G836" s="59"/>
      <c r="H836" s="60">
        <f>Increment_Pivot!H834</f>
        <v>7.5536799999999999</v>
      </c>
    </row>
    <row r="837" spans="1:8" x14ac:dyDescent="0.25">
      <c r="A837" s="17" t="str">
        <f>CHOOSE(IF(Increment_Pivot!A835&gt;=1,Increment_Pivot!A835,13),"JAN","FEB","MAR","APR","MAY","JUN","JLY","AUG","SEP","OCT","NOV","DEC","")</f>
        <v/>
      </c>
      <c r="B837" s="11" t="str">
        <f>VLOOKUP(IF(ISTEXT(Increment_Pivot!B835),Increment_Pivot!B835,""),Title_Lookup!$B$3:$C$27,2,0)</f>
        <v/>
      </c>
      <c r="C837" s="7" t="str">
        <f>VLOOKUP(IF(ISTEXT(Increment_Pivot!C835),Increment_Pivot!C835,""),Title_Lookup!$E$4:$F$6,2,1)</f>
        <v/>
      </c>
      <c r="D837" s="14" t="str">
        <f>MID(Increment_Pivot!D835,3,8)</f>
        <v>INLAND</v>
      </c>
      <c r="E837" s="72">
        <f>Increment_Pivot!E835</f>
        <v>6.25</v>
      </c>
      <c r="F837" s="63">
        <f>Increment_Pivot!F835</f>
        <v>6.25</v>
      </c>
      <c r="G837" s="63"/>
      <c r="H837" s="64">
        <f>Increment_Pivot!H835</f>
        <v>7.4899199999999997</v>
      </c>
    </row>
    <row r="838" spans="1:8" x14ac:dyDescent="0.25">
      <c r="A838" s="17" t="str">
        <f>CHOOSE(IF(Increment_Pivot!A836&gt;=1,Increment_Pivot!A836,13),"JAN","FEB","MAR","APR","MAY","JUN","JLY","AUG","SEP","OCT","NOV","DEC","")</f>
        <v/>
      </c>
      <c r="B838" s="9" t="str">
        <f>VLOOKUP(IF(ISTEXT(Increment_Pivot!B836),Increment_Pivot!B836,""),Title_Lookup!$B$3:$C$27,2,0)</f>
        <v>250 to 300 kWh</v>
      </c>
      <c r="C838" s="58" t="str">
        <f>VLOOKUP(IF(ISTEXT(Increment_Pivot!C836),Increment_Pivot!C836,""),Title_Lookup!$E$4:$F$6,2,1)</f>
        <v>ALL ELECT</v>
      </c>
      <c r="D838" s="12" t="str">
        <f>MID(Increment_Pivot!D836,3,8)</f>
        <v>COASTAL</v>
      </c>
      <c r="E838" s="70"/>
      <c r="F838" s="65">
        <f>Increment_Pivot!F836</f>
        <v>7.7272699999999999</v>
      </c>
      <c r="G838" s="65">
        <f>Increment_Pivot!G836</f>
        <v>7.7272699999999999</v>
      </c>
      <c r="H838" s="66">
        <f>Increment_Pivot!H836</f>
        <v>9.1414200000000001</v>
      </c>
    </row>
    <row r="839" spans="1:8" x14ac:dyDescent="0.25">
      <c r="A839" s="17" t="str">
        <f>CHOOSE(IF(Increment_Pivot!A837&gt;=1,Increment_Pivot!A837,13),"JAN","FEB","MAR","APR","MAY","JUN","JLY","AUG","SEP","OCT","NOV","DEC","")</f>
        <v/>
      </c>
      <c r="B839" s="10" t="str">
        <f>VLOOKUP(IF(ISTEXT(Increment_Pivot!B837),Increment_Pivot!B837,""),Title_Lookup!$B$3:$C$27,2,0)</f>
        <v/>
      </c>
      <c r="C839" s="6" t="str">
        <f>VLOOKUP(IF(ISTEXT(Increment_Pivot!C837),Increment_Pivot!C837,""),Title_Lookup!$E$4:$F$6,2,1)</f>
        <v/>
      </c>
      <c r="D839" s="13" t="str">
        <f>MID(Increment_Pivot!D837,3,8)</f>
        <v>MOUNTAIN</v>
      </c>
      <c r="E839" s="71"/>
      <c r="F839" s="59">
        <f>Increment_Pivot!F837</f>
        <v>7.8125</v>
      </c>
      <c r="G839" s="59">
        <f>Increment_Pivot!G837</f>
        <v>7.8125</v>
      </c>
      <c r="H839" s="60">
        <f>Increment_Pivot!H837</f>
        <v>9.2819099999999999</v>
      </c>
    </row>
    <row r="840" spans="1:8" x14ac:dyDescent="0.25">
      <c r="A840" s="17" t="str">
        <f>CHOOSE(IF(Increment_Pivot!A838&gt;=1,Increment_Pivot!A838,13),"JAN","FEB","MAR","APR","MAY","JUN","JLY","AUG","SEP","OCT","NOV","DEC","")</f>
        <v/>
      </c>
      <c r="B840" s="10" t="str">
        <f>VLOOKUP(IF(ISTEXT(Increment_Pivot!B838),Increment_Pivot!B838,""),Title_Lookup!$B$3:$C$27,2,0)</f>
        <v/>
      </c>
      <c r="C840" s="6" t="str">
        <f>VLOOKUP(IF(ISTEXT(Increment_Pivot!C838),Increment_Pivot!C838,""),Title_Lookup!$E$4:$F$6,2,1)</f>
        <v/>
      </c>
      <c r="D840" s="13" t="str">
        <f>MID(Increment_Pivot!D838,3,8)</f>
        <v>DESERT</v>
      </c>
      <c r="E840" s="71"/>
      <c r="F840" s="59">
        <f>Increment_Pivot!F838</f>
        <v>7.8125</v>
      </c>
      <c r="G840" s="59">
        <f>Increment_Pivot!G838</f>
        <v>7.8125</v>
      </c>
      <c r="H840" s="60">
        <f>Increment_Pivot!H838</f>
        <v>9.1713300000000011</v>
      </c>
    </row>
    <row r="841" spans="1:8" x14ac:dyDescent="0.25">
      <c r="A841" s="17" t="str">
        <f>CHOOSE(IF(Increment_Pivot!A839&gt;=1,Increment_Pivot!A839,13),"JAN","FEB","MAR","APR","MAY","JUN","JLY","AUG","SEP","OCT","NOV","DEC","")</f>
        <v/>
      </c>
      <c r="B841" s="10" t="str">
        <f>VLOOKUP(IF(ISTEXT(Increment_Pivot!B839),Increment_Pivot!B839,""),Title_Lookup!$B$3:$C$27,2,0)</f>
        <v/>
      </c>
      <c r="C841" s="7" t="str">
        <f>VLOOKUP(IF(ISTEXT(Increment_Pivot!C839),Increment_Pivot!C839,""),Title_Lookup!$E$4:$F$6,2,1)</f>
        <v/>
      </c>
      <c r="D841" s="14" t="str">
        <f>MID(Increment_Pivot!D839,3,8)</f>
        <v>INLAND</v>
      </c>
      <c r="E841" s="72"/>
      <c r="F841" s="63">
        <f>Increment_Pivot!F839</f>
        <v>7.8125</v>
      </c>
      <c r="G841" s="63">
        <f>Increment_Pivot!G839</f>
        <v>7.8125</v>
      </c>
      <c r="H841" s="64">
        <f>Increment_Pivot!H839</f>
        <v>9.0788799999999998</v>
      </c>
    </row>
    <row r="842" spans="1:8" x14ac:dyDescent="0.25">
      <c r="A842" s="17" t="str">
        <f>CHOOSE(IF(Increment_Pivot!A840&gt;=1,Increment_Pivot!A840,13),"JAN","FEB","MAR","APR","MAY","JUN","JLY","AUG","SEP","OCT","NOV","DEC","")</f>
        <v/>
      </c>
      <c r="B842" s="10" t="str">
        <f>VLOOKUP(IF(ISTEXT(Increment_Pivot!B840),Increment_Pivot!B840,""),Title_Lookup!$B$3:$C$27,2,0)</f>
        <v/>
      </c>
      <c r="C842" s="6" t="str">
        <f>VLOOKUP(IF(ISTEXT(Increment_Pivot!C840),Increment_Pivot!C840,""),Title_Lookup!$E$4:$F$6,2,1)</f>
        <v>BASIC</v>
      </c>
      <c r="D842" s="13" t="str">
        <f>MID(Increment_Pivot!D840,3,8)</f>
        <v>COASTAL</v>
      </c>
      <c r="E842" s="70">
        <f>Increment_Pivot!E840</f>
        <v>7.8125</v>
      </c>
      <c r="F842" s="65">
        <f>Increment_Pivot!F840</f>
        <v>7.8125</v>
      </c>
      <c r="G842" s="65"/>
      <c r="H842" s="66">
        <f>Increment_Pivot!H840</f>
        <v>9.1751100000000001</v>
      </c>
    </row>
    <row r="843" spans="1:8" x14ac:dyDescent="0.25">
      <c r="A843" s="17" t="str">
        <f>CHOOSE(IF(Increment_Pivot!A841&gt;=1,Increment_Pivot!A841,13),"JAN","FEB","MAR","APR","MAY","JUN","JLY","AUG","SEP","OCT","NOV","DEC","")</f>
        <v/>
      </c>
      <c r="B843" s="10" t="str">
        <f>VLOOKUP(IF(ISTEXT(Increment_Pivot!B841),Increment_Pivot!B841,""),Title_Lookup!$B$3:$C$27,2,0)</f>
        <v/>
      </c>
      <c r="C843" s="6" t="str">
        <f>VLOOKUP(IF(ISTEXT(Increment_Pivot!C841),Increment_Pivot!C841,""),Title_Lookup!$E$4:$F$6,2,1)</f>
        <v/>
      </c>
      <c r="D843" s="13" t="str">
        <f>MID(Increment_Pivot!D841,3,8)</f>
        <v>MOUNTAIN</v>
      </c>
      <c r="E843" s="71">
        <f>Increment_Pivot!E841</f>
        <v>7.8125</v>
      </c>
      <c r="F843" s="59">
        <f>Increment_Pivot!F841</f>
        <v>7.8125</v>
      </c>
      <c r="G843" s="59"/>
      <c r="H843" s="60">
        <f>Increment_Pivot!H841</f>
        <v>9.2544599999999999</v>
      </c>
    </row>
    <row r="844" spans="1:8" x14ac:dyDescent="0.25">
      <c r="A844" s="17" t="str">
        <f>CHOOSE(IF(Increment_Pivot!A842&gt;=1,Increment_Pivot!A842,13),"JAN","FEB","MAR","APR","MAY","JUN","JLY","AUG","SEP","OCT","NOV","DEC","")</f>
        <v/>
      </c>
      <c r="B844" s="10" t="str">
        <f>VLOOKUP(IF(ISTEXT(Increment_Pivot!B842),Increment_Pivot!B842,""),Title_Lookup!$B$3:$C$27,2,0)</f>
        <v/>
      </c>
      <c r="C844" s="6" t="str">
        <f>VLOOKUP(IF(ISTEXT(Increment_Pivot!C842),Increment_Pivot!C842,""),Title_Lookup!$E$4:$F$6,2,1)</f>
        <v/>
      </c>
      <c r="D844" s="13" t="str">
        <f>MID(Increment_Pivot!D842,3,8)</f>
        <v>DESERT</v>
      </c>
      <c r="E844" s="71">
        <f>Increment_Pivot!E842</f>
        <v>7.84375</v>
      </c>
      <c r="F844" s="59">
        <f>Increment_Pivot!F842</f>
        <v>7.84375</v>
      </c>
      <c r="G844" s="59"/>
      <c r="H844" s="60">
        <f>Increment_Pivot!H842</f>
        <v>9.2440600000000011</v>
      </c>
    </row>
    <row r="845" spans="1:8" x14ac:dyDescent="0.25">
      <c r="A845" s="17" t="str">
        <f>CHOOSE(IF(Increment_Pivot!A843&gt;=1,Increment_Pivot!A843,13),"JAN","FEB","MAR","APR","MAY","JUN","JLY","AUG","SEP","OCT","NOV","DEC","")</f>
        <v/>
      </c>
      <c r="B845" s="11" t="str">
        <f>VLOOKUP(IF(ISTEXT(Increment_Pivot!B843),Increment_Pivot!B843,""),Title_Lookup!$B$3:$C$27,2,0)</f>
        <v/>
      </c>
      <c r="C845" s="7" t="str">
        <f>VLOOKUP(IF(ISTEXT(Increment_Pivot!C843),Increment_Pivot!C843,""),Title_Lookup!$E$4:$F$6,2,1)</f>
        <v/>
      </c>
      <c r="D845" s="14" t="str">
        <f>MID(Increment_Pivot!D843,3,8)</f>
        <v>INLAND</v>
      </c>
      <c r="E845" s="72">
        <f>Increment_Pivot!E843</f>
        <v>7.8125</v>
      </c>
      <c r="F845" s="63">
        <f>Increment_Pivot!F843</f>
        <v>7.8125</v>
      </c>
      <c r="G845" s="63"/>
      <c r="H845" s="64">
        <f>Increment_Pivot!H843</f>
        <v>9.1361500000000007</v>
      </c>
    </row>
    <row r="846" spans="1:8" x14ac:dyDescent="0.25">
      <c r="A846" s="17" t="str">
        <f>CHOOSE(IF(Increment_Pivot!A844&gt;=1,Increment_Pivot!A844,13),"JAN","FEB","MAR","APR","MAY","JUN","JLY","AUG","SEP","OCT","NOV","DEC","")</f>
        <v/>
      </c>
      <c r="B846" s="9" t="str">
        <f>VLOOKUP(IF(ISTEXT(Increment_Pivot!B844),Increment_Pivot!B844,""),Title_Lookup!$B$3:$C$27,2,0)</f>
        <v>300 to 350 kWh</v>
      </c>
      <c r="C846" s="58" t="str">
        <f>VLOOKUP(IF(ISTEXT(Increment_Pivot!C844),Increment_Pivot!C844,""),Title_Lookup!$E$4:$F$6,2,1)</f>
        <v>ALL ELECT</v>
      </c>
      <c r="D846" s="12" t="str">
        <f>MID(Increment_Pivot!D844,3,8)</f>
        <v>COASTAL</v>
      </c>
      <c r="E846" s="70"/>
      <c r="F846" s="65">
        <f>Increment_Pivot!F844</f>
        <v>9.058819999999999</v>
      </c>
      <c r="G846" s="65">
        <f>Increment_Pivot!G844</f>
        <v>9.058819999999999</v>
      </c>
      <c r="H846" s="66">
        <f>Increment_Pivot!H844</f>
        <v>10.79616</v>
      </c>
    </row>
    <row r="847" spans="1:8" x14ac:dyDescent="0.25">
      <c r="A847" s="17" t="str">
        <f>CHOOSE(IF(Increment_Pivot!A845&gt;=1,Increment_Pivot!A845,13),"JAN","FEB","MAR","APR","MAY","JUN","JLY","AUG","SEP","OCT","NOV","DEC","")</f>
        <v/>
      </c>
      <c r="B847" s="10" t="str">
        <f>VLOOKUP(IF(ISTEXT(Increment_Pivot!B845),Increment_Pivot!B845,""),Title_Lookup!$B$3:$C$27,2,0)</f>
        <v/>
      </c>
      <c r="C847" s="6" t="str">
        <f>VLOOKUP(IF(ISTEXT(Increment_Pivot!C845),Increment_Pivot!C845,""),Title_Lookup!$E$4:$F$6,2,1)</f>
        <v/>
      </c>
      <c r="D847" s="13" t="str">
        <f>MID(Increment_Pivot!D845,3,8)</f>
        <v>MOUNTAIN</v>
      </c>
      <c r="E847" s="71"/>
      <c r="F847" s="59">
        <f>Increment_Pivot!F845</f>
        <v>9.375</v>
      </c>
      <c r="G847" s="59">
        <f>Increment_Pivot!G845</f>
        <v>9.375</v>
      </c>
      <c r="H847" s="60">
        <f>Increment_Pivot!H845</f>
        <v>10.97831</v>
      </c>
    </row>
    <row r="848" spans="1:8" x14ac:dyDescent="0.25">
      <c r="A848" s="17" t="str">
        <f>CHOOSE(IF(Increment_Pivot!A846&gt;=1,Increment_Pivot!A846,13),"JAN","FEB","MAR","APR","MAY","JUN","JLY","AUG","SEP","OCT","NOV","DEC","")</f>
        <v/>
      </c>
      <c r="B848" s="10" t="str">
        <f>VLOOKUP(IF(ISTEXT(Increment_Pivot!B846),Increment_Pivot!B846,""),Title_Lookup!$B$3:$C$27,2,0)</f>
        <v/>
      </c>
      <c r="C848" s="6" t="str">
        <f>VLOOKUP(IF(ISTEXT(Increment_Pivot!C846),Increment_Pivot!C846,""),Title_Lookup!$E$4:$F$6,2,1)</f>
        <v/>
      </c>
      <c r="D848" s="13" t="str">
        <f>MID(Increment_Pivot!D846,3,8)</f>
        <v>DESERT</v>
      </c>
      <c r="E848" s="71"/>
      <c r="F848" s="59">
        <f>Increment_Pivot!F846</f>
        <v>9.375</v>
      </c>
      <c r="G848" s="59">
        <f>Increment_Pivot!G846</f>
        <v>9.375</v>
      </c>
      <c r="H848" s="60">
        <f>Increment_Pivot!H846</f>
        <v>10.918480000000001</v>
      </c>
    </row>
    <row r="849" spans="1:8" x14ac:dyDescent="0.25">
      <c r="A849" s="17" t="str">
        <f>CHOOSE(IF(Increment_Pivot!A847&gt;=1,Increment_Pivot!A847,13),"JAN","FEB","MAR","APR","MAY","JUN","JLY","AUG","SEP","OCT","NOV","DEC","")</f>
        <v/>
      </c>
      <c r="B849" s="10" t="str">
        <f>VLOOKUP(IF(ISTEXT(Increment_Pivot!B847),Increment_Pivot!B847,""),Title_Lookup!$B$3:$C$27,2,0)</f>
        <v/>
      </c>
      <c r="C849" s="7" t="str">
        <f>VLOOKUP(IF(ISTEXT(Increment_Pivot!C847),Increment_Pivot!C847,""),Title_Lookup!$E$4:$F$6,2,1)</f>
        <v/>
      </c>
      <c r="D849" s="14" t="str">
        <f>MID(Increment_Pivot!D847,3,8)</f>
        <v>INLAND</v>
      </c>
      <c r="E849" s="72"/>
      <c r="F849" s="63">
        <f>Increment_Pivot!F847</f>
        <v>9.375</v>
      </c>
      <c r="G849" s="63">
        <f>Increment_Pivot!G847</f>
        <v>9.375</v>
      </c>
      <c r="H849" s="64">
        <f>Increment_Pivot!H847</f>
        <v>10.71372</v>
      </c>
    </row>
    <row r="850" spans="1:8" x14ac:dyDescent="0.25">
      <c r="A850" s="17" t="str">
        <f>CHOOSE(IF(Increment_Pivot!A848&gt;=1,Increment_Pivot!A848,13),"JAN","FEB","MAR","APR","MAY","JUN","JLY","AUG","SEP","OCT","NOV","DEC","")</f>
        <v/>
      </c>
      <c r="B850" s="10" t="str">
        <f>VLOOKUP(IF(ISTEXT(Increment_Pivot!B848),Increment_Pivot!B848,""),Title_Lookup!$B$3:$C$27,2,0)</f>
        <v/>
      </c>
      <c r="C850" s="6" t="str">
        <f>VLOOKUP(IF(ISTEXT(Increment_Pivot!C848),Increment_Pivot!C848,""),Title_Lookup!$E$4:$F$6,2,1)</f>
        <v>BASIC</v>
      </c>
      <c r="D850" s="13" t="str">
        <f>MID(Increment_Pivot!D848,3,8)</f>
        <v>COASTAL</v>
      </c>
      <c r="E850" s="70">
        <f>Increment_Pivot!E848</f>
        <v>8.941180000000001</v>
      </c>
      <c r="F850" s="65">
        <f>Increment_Pivot!F848</f>
        <v>8.941180000000001</v>
      </c>
      <c r="G850" s="65"/>
      <c r="H850" s="66">
        <f>Increment_Pivot!H848</f>
        <v>10.824859999999999</v>
      </c>
    </row>
    <row r="851" spans="1:8" x14ac:dyDescent="0.25">
      <c r="A851" s="17" t="str">
        <f>CHOOSE(IF(Increment_Pivot!A849&gt;=1,Increment_Pivot!A849,13),"JAN","FEB","MAR","APR","MAY","JUN","JLY","AUG","SEP","OCT","NOV","DEC","")</f>
        <v/>
      </c>
      <c r="B851" s="10" t="str">
        <f>VLOOKUP(IF(ISTEXT(Increment_Pivot!B849),Increment_Pivot!B849,""),Title_Lookup!$B$3:$C$27,2,0)</f>
        <v/>
      </c>
      <c r="C851" s="6" t="str">
        <f>VLOOKUP(IF(ISTEXT(Increment_Pivot!C849),Increment_Pivot!C849,""),Title_Lookup!$E$4:$F$6,2,1)</f>
        <v/>
      </c>
      <c r="D851" s="13" t="str">
        <f>MID(Increment_Pivot!D849,3,8)</f>
        <v>MOUNTAIN</v>
      </c>
      <c r="E851" s="71">
        <f>Increment_Pivot!E849</f>
        <v>9.375</v>
      </c>
      <c r="F851" s="59">
        <f>Increment_Pivot!F849</f>
        <v>9.375</v>
      </c>
      <c r="G851" s="59"/>
      <c r="H851" s="60">
        <f>Increment_Pivot!H849</f>
        <v>10.9343</v>
      </c>
    </row>
    <row r="852" spans="1:8" x14ac:dyDescent="0.25">
      <c r="A852" s="17" t="str">
        <f>CHOOSE(IF(Increment_Pivot!A850&gt;=1,Increment_Pivot!A850,13),"JAN","FEB","MAR","APR","MAY","JUN","JLY","AUG","SEP","OCT","NOV","DEC","")</f>
        <v/>
      </c>
      <c r="B852" s="10" t="str">
        <f>VLOOKUP(IF(ISTEXT(Increment_Pivot!B850),Increment_Pivot!B850,""),Title_Lookup!$B$3:$C$27,2,0)</f>
        <v/>
      </c>
      <c r="C852" s="6" t="str">
        <f>VLOOKUP(IF(ISTEXT(Increment_Pivot!C850),Increment_Pivot!C850,""),Title_Lookup!$E$4:$F$6,2,1)</f>
        <v/>
      </c>
      <c r="D852" s="13" t="str">
        <f>MID(Increment_Pivot!D850,3,8)</f>
        <v>DESERT</v>
      </c>
      <c r="E852" s="71">
        <f>Increment_Pivot!E850</f>
        <v>9.375</v>
      </c>
      <c r="F852" s="59">
        <f>Increment_Pivot!F850</f>
        <v>9.375</v>
      </c>
      <c r="G852" s="59"/>
      <c r="H852" s="60">
        <f>Increment_Pivot!H850</f>
        <v>10.943350000000001</v>
      </c>
    </row>
    <row r="853" spans="1:8" x14ac:dyDescent="0.25">
      <c r="A853" s="17" t="str">
        <f>CHOOSE(IF(Increment_Pivot!A851&gt;=1,Increment_Pivot!A851,13),"JAN","FEB","MAR","APR","MAY","JUN","JLY","AUG","SEP","OCT","NOV","DEC","")</f>
        <v/>
      </c>
      <c r="B853" s="11" t="str">
        <f>VLOOKUP(IF(ISTEXT(Increment_Pivot!B851),Increment_Pivot!B851,""),Title_Lookup!$B$3:$C$27,2,0)</f>
        <v/>
      </c>
      <c r="C853" s="7" t="str">
        <f>VLOOKUP(IF(ISTEXT(Increment_Pivot!C851),Increment_Pivot!C851,""),Title_Lookup!$E$4:$F$6,2,1)</f>
        <v/>
      </c>
      <c r="D853" s="14" t="str">
        <f>MID(Increment_Pivot!D851,3,8)</f>
        <v>INLAND</v>
      </c>
      <c r="E853" s="72">
        <f>Increment_Pivot!E851</f>
        <v>9.375</v>
      </c>
      <c r="F853" s="63">
        <f>Increment_Pivot!F851</f>
        <v>9.375</v>
      </c>
      <c r="G853" s="63"/>
      <c r="H853" s="64">
        <f>Increment_Pivot!H851</f>
        <v>10.784549999999999</v>
      </c>
    </row>
    <row r="854" spans="1:8" x14ac:dyDescent="0.25">
      <c r="A854" s="17" t="str">
        <f>CHOOSE(IF(Increment_Pivot!A852&gt;=1,Increment_Pivot!A852,13),"JAN","FEB","MAR","APR","MAY","JUN","JLY","AUG","SEP","OCT","NOV","DEC","")</f>
        <v/>
      </c>
      <c r="B854" s="9" t="str">
        <f>VLOOKUP(IF(ISTEXT(Increment_Pivot!B852),Increment_Pivot!B852,""),Title_Lookup!$B$3:$C$27,2,0)</f>
        <v>350 to 400 kWh</v>
      </c>
      <c r="C854" s="58" t="str">
        <f>VLOOKUP(IF(ISTEXT(Increment_Pivot!C852),Increment_Pivot!C852,""),Title_Lookup!$E$4:$F$6,2,1)</f>
        <v>ALL ELECT</v>
      </c>
      <c r="D854" s="12" t="str">
        <f>MID(Increment_Pivot!D852,3,8)</f>
        <v>COASTAL</v>
      </c>
      <c r="E854" s="70"/>
      <c r="F854" s="65">
        <f>Increment_Pivot!F852</f>
        <v>10.9375</v>
      </c>
      <c r="G854" s="65">
        <f>Increment_Pivot!G852</f>
        <v>10.9375</v>
      </c>
      <c r="H854" s="66">
        <f>Increment_Pivot!H852</f>
        <v>12.456519999999999</v>
      </c>
    </row>
    <row r="855" spans="1:8" x14ac:dyDescent="0.25">
      <c r="A855" s="17" t="str">
        <f>CHOOSE(IF(Increment_Pivot!A853&gt;=1,Increment_Pivot!A853,13),"JAN","FEB","MAR","APR","MAY","JUN","JLY","AUG","SEP","OCT","NOV","DEC","")</f>
        <v/>
      </c>
      <c r="B855" s="10" t="str">
        <f>VLOOKUP(IF(ISTEXT(Increment_Pivot!B853),Increment_Pivot!B853,""),Title_Lookup!$B$3:$C$27,2,0)</f>
        <v/>
      </c>
      <c r="C855" s="6" t="str">
        <f>VLOOKUP(IF(ISTEXT(Increment_Pivot!C853),Increment_Pivot!C853,""),Title_Lookup!$E$4:$F$6,2,1)</f>
        <v/>
      </c>
      <c r="D855" s="13" t="str">
        <f>MID(Increment_Pivot!D853,3,8)</f>
        <v>MOUNTAIN</v>
      </c>
      <c r="E855" s="71"/>
      <c r="F855" s="59">
        <f>Increment_Pivot!F853</f>
        <v>10.9375</v>
      </c>
      <c r="G855" s="59">
        <f>Increment_Pivot!G853</f>
        <v>10.9375</v>
      </c>
      <c r="H855" s="60">
        <f>Increment_Pivot!H853</f>
        <v>12.64761</v>
      </c>
    </row>
    <row r="856" spans="1:8" x14ac:dyDescent="0.25">
      <c r="A856" s="17" t="str">
        <f>CHOOSE(IF(Increment_Pivot!A854&gt;=1,Increment_Pivot!A854,13),"JAN","FEB","MAR","APR","MAY","JUN","JLY","AUG","SEP","OCT","NOV","DEC","")</f>
        <v/>
      </c>
      <c r="B856" s="10" t="str">
        <f>VLOOKUP(IF(ISTEXT(Increment_Pivot!B854),Increment_Pivot!B854,""),Title_Lookup!$B$3:$C$27,2,0)</f>
        <v/>
      </c>
      <c r="C856" s="6" t="str">
        <f>VLOOKUP(IF(ISTEXT(Increment_Pivot!C854),Increment_Pivot!C854,""),Title_Lookup!$E$4:$F$6,2,1)</f>
        <v/>
      </c>
      <c r="D856" s="13" t="str">
        <f>MID(Increment_Pivot!D854,3,8)</f>
        <v>DESERT</v>
      </c>
      <c r="E856" s="71"/>
      <c r="F856" s="59">
        <f>Increment_Pivot!F854</f>
        <v>10.9375</v>
      </c>
      <c r="G856" s="59">
        <f>Increment_Pivot!G854</f>
        <v>10.9375</v>
      </c>
      <c r="H856" s="60">
        <f>Increment_Pivot!H854</f>
        <v>12.677490000000001</v>
      </c>
    </row>
    <row r="857" spans="1:8" x14ac:dyDescent="0.25">
      <c r="A857" s="17" t="str">
        <f>CHOOSE(IF(Increment_Pivot!A855&gt;=1,Increment_Pivot!A855,13),"JAN","FEB","MAR","APR","MAY","JUN","JLY","AUG","SEP","OCT","NOV","DEC","")</f>
        <v/>
      </c>
      <c r="B857" s="10" t="str">
        <f>VLOOKUP(IF(ISTEXT(Increment_Pivot!B855),Increment_Pivot!B855,""),Title_Lookup!$B$3:$C$27,2,0)</f>
        <v/>
      </c>
      <c r="C857" s="7" t="str">
        <f>VLOOKUP(IF(ISTEXT(Increment_Pivot!C855),Increment_Pivot!C855,""),Title_Lookup!$E$4:$F$6,2,1)</f>
        <v/>
      </c>
      <c r="D857" s="14" t="str">
        <f>MID(Increment_Pivot!D855,3,8)</f>
        <v>INLAND</v>
      </c>
      <c r="E857" s="72"/>
      <c r="F857" s="63">
        <f>Increment_Pivot!F855</f>
        <v>10.9375</v>
      </c>
      <c r="G857" s="63">
        <f>Increment_Pivot!G855</f>
        <v>10.9375</v>
      </c>
      <c r="H857" s="64">
        <f>Increment_Pivot!H855</f>
        <v>12.3878</v>
      </c>
    </row>
    <row r="858" spans="1:8" x14ac:dyDescent="0.25">
      <c r="A858" s="17" t="str">
        <f>CHOOSE(IF(Increment_Pivot!A856&gt;=1,Increment_Pivot!A856,13),"JAN","FEB","MAR","APR","MAY","JUN","JLY","AUG","SEP","OCT","NOV","DEC","")</f>
        <v/>
      </c>
      <c r="B858" s="10" t="str">
        <f>VLOOKUP(IF(ISTEXT(Increment_Pivot!B856),Increment_Pivot!B856,""),Title_Lookup!$B$3:$C$27,2,0)</f>
        <v/>
      </c>
      <c r="C858" s="6" t="str">
        <f>VLOOKUP(IF(ISTEXT(Increment_Pivot!C856),Increment_Pivot!C856,""),Title_Lookup!$E$4:$F$6,2,1)</f>
        <v>BASIC</v>
      </c>
      <c r="D858" s="13" t="str">
        <f>MID(Increment_Pivot!D856,3,8)</f>
        <v>COASTAL</v>
      </c>
      <c r="E858" s="70">
        <f>Increment_Pivot!E856</f>
        <v>10.9375</v>
      </c>
      <c r="F858" s="65">
        <f>Increment_Pivot!F856</f>
        <v>10.9375</v>
      </c>
      <c r="G858" s="65"/>
      <c r="H858" s="66">
        <f>Increment_Pivot!H856</f>
        <v>12.4781</v>
      </c>
    </row>
    <row r="859" spans="1:8" x14ac:dyDescent="0.25">
      <c r="A859" s="17" t="str">
        <f>CHOOSE(IF(Increment_Pivot!A857&gt;=1,Increment_Pivot!A857,13),"JAN","FEB","MAR","APR","MAY","JUN","JLY","AUG","SEP","OCT","NOV","DEC","")</f>
        <v/>
      </c>
      <c r="B859" s="10" t="str">
        <f>VLOOKUP(IF(ISTEXT(Increment_Pivot!B857),Increment_Pivot!B857,""),Title_Lookup!$B$3:$C$27,2,0)</f>
        <v/>
      </c>
      <c r="C859" s="6" t="str">
        <f>VLOOKUP(IF(ISTEXT(Increment_Pivot!C857),Increment_Pivot!C857,""),Title_Lookup!$E$4:$F$6,2,1)</f>
        <v/>
      </c>
      <c r="D859" s="13" t="str">
        <f>MID(Increment_Pivot!D857,3,8)</f>
        <v>MOUNTAIN</v>
      </c>
      <c r="E859" s="71">
        <f>Increment_Pivot!E857</f>
        <v>10.9375</v>
      </c>
      <c r="F859" s="59">
        <f>Increment_Pivot!F857</f>
        <v>10.9375</v>
      </c>
      <c r="G859" s="59"/>
      <c r="H859" s="60">
        <f>Increment_Pivot!H857</f>
        <v>12.608750000000001</v>
      </c>
    </row>
    <row r="860" spans="1:8" x14ac:dyDescent="0.25">
      <c r="A860" s="17" t="str">
        <f>CHOOSE(IF(Increment_Pivot!A858&gt;=1,Increment_Pivot!A858,13),"JAN","FEB","MAR","APR","MAY","JUN","JLY","AUG","SEP","OCT","NOV","DEC","")</f>
        <v/>
      </c>
      <c r="B860" s="10" t="str">
        <f>VLOOKUP(IF(ISTEXT(Increment_Pivot!B858),Increment_Pivot!B858,""),Title_Lookup!$B$3:$C$27,2,0)</f>
        <v/>
      </c>
      <c r="C860" s="6" t="str">
        <f>VLOOKUP(IF(ISTEXT(Increment_Pivot!C858),Increment_Pivot!C858,""),Title_Lookup!$E$4:$F$6,2,1)</f>
        <v/>
      </c>
      <c r="D860" s="13" t="str">
        <f>MID(Increment_Pivot!D858,3,8)</f>
        <v>DESERT</v>
      </c>
      <c r="E860" s="71">
        <f>Increment_Pivot!E858</f>
        <v>10.96875</v>
      </c>
      <c r="F860" s="59">
        <f>Increment_Pivot!F858</f>
        <v>10.96875</v>
      </c>
      <c r="G860" s="59"/>
      <c r="H860" s="60">
        <f>Increment_Pivot!H858</f>
        <v>12.65771</v>
      </c>
    </row>
    <row r="861" spans="1:8" x14ac:dyDescent="0.25">
      <c r="A861" s="17" t="str">
        <f>CHOOSE(IF(Increment_Pivot!A859&gt;=1,Increment_Pivot!A859,13),"JAN","FEB","MAR","APR","MAY","JUN","JLY","AUG","SEP","OCT","NOV","DEC","")</f>
        <v/>
      </c>
      <c r="B861" s="11" t="str">
        <f>VLOOKUP(IF(ISTEXT(Increment_Pivot!B859),Increment_Pivot!B859,""),Title_Lookup!$B$3:$C$27,2,0)</f>
        <v/>
      </c>
      <c r="C861" s="7" t="str">
        <f>VLOOKUP(IF(ISTEXT(Increment_Pivot!C859),Increment_Pivot!C859,""),Title_Lookup!$E$4:$F$6,2,1)</f>
        <v/>
      </c>
      <c r="D861" s="14" t="str">
        <f>MID(Increment_Pivot!D859,3,8)</f>
        <v>INLAND</v>
      </c>
      <c r="E861" s="72">
        <f>Increment_Pivot!E859</f>
        <v>10.764709999999999</v>
      </c>
      <c r="F861" s="63">
        <f>Increment_Pivot!F859</f>
        <v>10.764709999999999</v>
      </c>
      <c r="G861" s="63"/>
      <c r="H861" s="64">
        <f>Increment_Pivot!H859</f>
        <v>12.428509999999999</v>
      </c>
    </row>
    <row r="862" spans="1:8" x14ac:dyDescent="0.25">
      <c r="A862" s="17" t="str">
        <f>CHOOSE(IF(Increment_Pivot!A860&gt;=1,Increment_Pivot!A860,13),"JAN","FEB","MAR","APR","MAY","JUN","JLY","AUG","SEP","OCT","NOV","DEC","")</f>
        <v/>
      </c>
      <c r="B862" s="9" t="str">
        <f>VLOOKUP(IF(ISTEXT(Increment_Pivot!B860),Increment_Pivot!B860,""),Title_Lookup!$B$3:$C$27,2,0)</f>
        <v>400 to 450 kWh</v>
      </c>
      <c r="C862" s="58" t="str">
        <f>VLOOKUP(IF(ISTEXT(Increment_Pivot!C860),Increment_Pivot!C860,""),Title_Lookup!$E$4:$F$6,2,1)</f>
        <v>ALL ELECT</v>
      </c>
      <c r="D862" s="12" t="str">
        <f>MID(Increment_Pivot!D860,3,8)</f>
        <v>COASTAL</v>
      </c>
      <c r="E862" s="70"/>
      <c r="F862" s="65">
        <f>Increment_Pivot!F860</f>
        <v>12.5</v>
      </c>
      <c r="G862" s="65">
        <f>Increment_Pivot!G860</f>
        <v>12.5</v>
      </c>
      <c r="H862" s="66">
        <f>Increment_Pivot!H860</f>
        <v>14.127789999999999</v>
      </c>
    </row>
    <row r="863" spans="1:8" x14ac:dyDescent="0.25">
      <c r="A863" s="17" t="str">
        <f>CHOOSE(IF(Increment_Pivot!A861&gt;=1,Increment_Pivot!A861,13),"JAN","FEB","MAR","APR","MAY","JUN","JLY","AUG","SEP","OCT","NOV","DEC","")</f>
        <v/>
      </c>
      <c r="B863" s="10" t="str">
        <f>VLOOKUP(IF(ISTEXT(Increment_Pivot!B861),Increment_Pivot!B861,""),Title_Lookup!$B$3:$C$27,2,0)</f>
        <v/>
      </c>
      <c r="C863" s="6" t="str">
        <f>VLOOKUP(IF(ISTEXT(Increment_Pivot!C861),Increment_Pivot!C861,""),Title_Lookup!$E$4:$F$6,2,1)</f>
        <v/>
      </c>
      <c r="D863" s="13" t="str">
        <f>MID(Increment_Pivot!D861,3,8)</f>
        <v>MOUNTAIN</v>
      </c>
      <c r="E863" s="71"/>
      <c r="F863" s="59">
        <f>Increment_Pivot!F861</f>
        <v>12.53125</v>
      </c>
      <c r="G863" s="59">
        <f>Increment_Pivot!G861</f>
        <v>12.53125</v>
      </c>
      <c r="H863" s="60">
        <f>Increment_Pivot!H861</f>
        <v>14.351039999999999</v>
      </c>
    </row>
    <row r="864" spans="1:8" x14ac:dyDescent="0.25">
      <c r="A864" s="17" t="str">
        <f>CHOOSE(IF(Increment_Pivot!A862&gt;=1,Increment_Pivot!A862,13),"JAN","FEB","MAR","APR","MAY","JUN","JLY","AUG","SEP","OCT","NOV","DEC","")</f>
        <v/>
      </c>
      <c r="B864" s="10" t="str">
        <f>VLOOKUP(IF(ISTEXT(Increment_Pivot!B862),Increment_Pivot!B862,""),Title_Lookup!$B$3:$C$27,2,0)</f>
        <v/>
      </c>
      <c r="C864" s="6" t="str">
        <f>VLOOKUP(IF(ISTEXT(Increment_Pivot!C862),Increment_Pivot!C862,""),Title_Lookup!$E$4:$F$6,2,1)</f>
        <v/>
      </c>
      <c r="D864" s="13" t="str">
        <f>MID(Increment_Pivot!D862,3,8)</f>
        <v>DESERT</v>
      </c>
      <c r="E864" s="71"/>
      <c r="F864" s="59">
        <f>Increment_Pivot!F862</f>
        <v>12.53125</v>
      </c>
      <c r="G864" s="59">
        <f>Increment_Pivot!G862</f>
        <v>12.53125</v>
      </c>
      <c r="H864" s="60">
        <f>Increment_Pivot!H862</f>
        <v>14.33433</v>
      </c>
    </row>
    <row r="865" spans="1:8" x14ac:dyDescent="0.25">
      <c r="A865" s="17" t="str">
        <f>CHOOSE(IF(Increment_Pivot!A863&gt;=1,Increment_Pivot!A863,13),"JAN","FEB","MAR","APR","MAY","JUN","JLY","AUG","SEP","OCT","NOV","DEC","")</f>
        <v/>
      </c>
      <c r="B865" s="10" t="str">
        <f>VLOOKUP(IF(ISTEXT(Increment_Pivot!B863),Increment_Pivot!B863,""),Title_Lookup!$B$3:$C$27,2,0)</f>
        <v/>
      </c>
      <c r="C865" s="7" t="str">
        <f>VLOOKUP(IF(ISTEXT(Increment_Pivot!C863),Increment_Pivot!C863,""),Title_Lookup!$E$4:$F$6,2,1)</f>
        <v/>
      </c>
      <c r="D865" s="14" t="str">
        <f>MID(Increment_Pivot!D863,3,8)</f>
        <v>INLAND</v>
      </c>
      <c r="E865" s="72"/>
      <c r="F865" s="63">
        <f>Increment_Pivot!F863</f>
        <v>12.5</v>
      </c>
      <c r="G865" s="63">
        <f>Increment_Pivot!G863</f>
        <v>12.5</v>
      </c>
      <c r="H865" s="64">
        <f>Increment_Pivot!H863</f>
        <v>14.03722</v>
      </c>
    </row>
    <row r="866" spans="1:8" x14ac:dyDescent="0.25">
      <c r="A866" s="17" t="str">
        <f>CHOOSE(IF(Increment_Pivot!A864&gt;=1,Increment_Pivot!A864,13),"JAN","FEB","MAR","APR","MAY","JUN","JLY","AUG","SEP","OCT","NOV","DEC","")</f>
        <v/>
      </c>
      <c r="B866" s="10" t="str">
        <f>VLOOKUP(IF(ISTEXT(Increment_Pivot!B864),Increment_Pivot!B864,""),Title_Lookup!$B$3:$C$27,2,0)</f>
        <v/>
      </c>
      <c r="C866" s="6" t="str">
        <f>VLOOKUP(IF(ISTEXT(Increment_Pivot!C864),Increment_Pivot!C864,""),Title_Lookup!$E$4:$F$6,2,1)</f>
        <v>BASIC</v>
      </c>
      <c r="D866" s="13" t="str">
        <f>MID(Increment_Pivot!D864,3,8)</f>
        <v>COASTAL</v>
      </c>
      <c r="E866" s="70">
        <f>Increment_Pivot!E864</f>
        <v>12.5</v>
      </c>
      <c r="F866" s="65">
        <f>Increment_Pivot!F864</f>
        <v>12.5</v>
      </c>
      <c r="G866" s="65"/>
      <c r="H866" s="66">
        <f>Increment_Pivot!H864</f>
        <v>14.12776</v>
      </c>
    </row>
    <row r="867" spans="1:8" x14ac:dyDescent="0.25">
      <c r="A867" s="17" t="str">
        <f>CHOOSE(IF(Increment_Pivot!A865&gt;=1,Increment_Pivot!A865,13),"JAN","FEB","MAR","APR","MAY","JUN","JLY","AUG","SEP","OCT","NOV","DEC","")</f>
        <v/>
      </c>
      <c r="B867" s="10" t="str">
        <f>VLOOKUP(IF(ISTEXT(Increment_Pivot!B865),Increment_Pivot!B865,""),Title_Lookup!$B$3:$C$27,2,0)</f>
        <v/>
      </c>
      <c r="C867" s="6" t="str">
        <f>VLOOKUP(IF(ISTEXT(Increment_Pivot!C865),Increment_Pivot!C865,""),Title_Lookup!$E$4:$F$6,2,1)</f>
        <v/>
      </c>
      <c r="D867" s="13" t="str">
        <f>MID(Increment_Pivot!D865,3,8)</f>
        <v>MOUNTAIN</v>
      </c>
      <c r="E867" s="71">
        <f>Increment_Pivot!E865</f>
        <v>12.5</v>
      </c>
      <c r="F867" s="59">
        <f>Increment_Pivot!F865</f>
        <v>12.5</v>
      </c>
      <c r="G867" s="59"/>
      <c r="H867" s="60">
        <f>Increment_Pivot!H865</f>
        <v>14.26286</v>
      </c>
    </row>
    <row r="868" spans="1:8" x14ac:dyDescent="0.25">
      <c r="A868" s="17" t="str">
        <f>CHOOSE(IF(Increment_Pivot!A866&gt;=1,Increment_Pivot!A866,13),"JAN","FEB","MAR","APR","MAY","JUN","JLY","AUG","SEP","OCT","NOV","DEC","")</f>
        <v/>
      </c>
      <c r="B868" s="10" t="str">
        <f>VLOOKUP(IF(ISTEXT(Increment_Pivot!B866),Increment_Pivot!B866,""),Title_Lookup!$B$3:$C$27,2,0)</f>
        <v/>
      </c>
      <c r="C868" s="6" t="str">
        <f>VLOOKUP(IF(ISTEXT(Increment_Pivot!C866),Increment_Pivot!C866,""),Title_Lookup!$E$4:$F$6,2,1)</f>
        <v/>
      </c>
      <c r="D868" s="13" t="str">
        <f>MID(Increment_Pivot!D866,3,8)</f>
        <v>DESERT</v>
      </c>
      <c r="E868" s="71">
        <f>Increment_Pivot!E866</f>
        <v>12.53125</v>
      </c>
      <c r="F868" s="59">
        <f>Increment_Pivot!F866</f>
        <v>12.53125</v>
      </c>
      <c r="G868" s="59"/>
      <c r="H868" s="60">
        <f>Increment_Pivot!H866</f>
        <v>14.23678</v>
      </c>
    </row>
    <row r="869" spans="1:8" x14ac:dyDescent="0.25">
      <c r="A869" s="17" t="str">
        <f>CHOOSE(IF(Increment_Pivot!A867&gt;=1,Increment_Pivot!A867,13),"JAN","FEB","MAR","APR","MAY","JUN","JLY","AUG","SEP","OCT","NOV","DEC","")</f>
        <v/>
      </c>
      <c r="B869" s="11" t="str">
        <f>VLOOKUP(IF(ISTEXT(Increment_Pivot!B867),Increment_Pivot!B867,""),Title_Lookup!$B$3:$C$27,2,0)</f>
        <v/>
      </c>
      <c r="C869" s="7" t="str">
        <f>VLOOKUP(IF(ISTEXT(Increment_Pivot!C867),Increment_Pivot!C867,""),Title_Lookup!$E$4:$F$6,2,1)</f>
        <v/>
      </c>
      <c r="D869" s="14" t="str">
        <f>MID(Increment_Pivot!D867,3,8)</f>
        <v>INLAND</v>
      </c>
      <c r="E869" s="72">
        <f>Increment_Pivot!E867</f>
        <v>12.5</v>
      </c>
      <c r="F869" s="63">
        <f>Increment_Pivot!F867</f>
        <v>12.5</v>
      </c>
      <c r="G869" s="63"/>
      <c r="H869" s="64">
        <f>Increment_Pivot!H867</f>
        <v>14.08348</v>
      </c>
    </row>
    <row r="870" spans="1:8" x14ac:dyDescent="0.25">
      <c r="A870" s="17" t="str">
        <f>CHOOSE(IF(Increment_Pivot!A868&gt;=1,Increment_Pivot!A868,13),"JAN","FEB","MAR","APR","MAY","JUN","JLY","AUG","SEP","OCT","NOV","DEC","")</f>
        <v/>
      </c>
      <c r="B870" s="9" t="str">
        <f>VLOOKUP(IF(ISTEXT(Increment_Pivot!B868),Increment_Pivot!B868,""),Title_Lookup!$B$3:$C$27,2,0)</f>
        <v>450 to 500 kWh</v>
      </c>
      <c r="C870" s="58" t="str">
        <f>VLOOKUP(IF(ISTEXT(Increment_Pivot!C868),Increment_Pivot!C868,""),Title_Lookup!$E$4:$F$6,2,1)</f>
        <v>ALL ELECT</v>
      </c>
      <c r="D870" s="12" t="str">
        <f>MID(Increment_Pivot!D868,3,8)</f>
        <v>COASTAL</v>
      </c>
      <c r="E870" s="70"/>
      <c r="F870" s="65">
        <f>Increment_Pivot!F868</f>
        <v>14.0625</v>
      </c>
      <c r="G870" s="65">
        <f>Increment_Pivot!G868</f>
        <v>14.0625</v>
      </c>
      <c r="H870" s="66">
        <f>Increment_Pivot!H868</f>
        <v>15.7836</v>
      </c>
    </row>
    <row r="871" spans="1:8" x14ac:dyDescent="0.25">
      <c r="A871" s="17" t="str">
        <f>CHOOSE(IF(Increment_Pivot!A869&gt;=1,Increment_Pivot!A869,13),"JAN","FEB","MAR","APR","MAY","JUN","JLY","AUG","SEP","OCT","NOV","DEC","")</f>
        <v/>
      </c>
      <c r="B871" s="10" t="str">
        <f>VLOOKUP(IF(ISTEXT(Increment_Pivot!B869),Increment_Pivot!B869,""),Title_Lookup!$B$3:$C$27,2,0)</f>
        <v/>
      </c>
      <c r="C871" s="6" t="str">
        <f>VLOOKUP(IF(ISTEXT(Increment_Pivot!C869),Increment_Pivot!C869,""),Title_Lookup!$E$4:$F$6,2,1)</f>
        <v/>
      </c>
      <c r="D871" s="13" t="str">
        <f>MID(Increment_Pivot!D869,3,8)</f>
        <v>MOUNTAIN</v>
      </c>
      <c r="E871" s="71"/>
      <c r="F871" s="59">
        <f>Increment_Pivot!F869</f>
        <v>14.0625</v>
      </c>
      <c r="G871" s="59">
        <f>Increment_Pivot!G869</f>
        <v>14.0625</v>
      </c>
      <c r="H871" s="60">
        <f>Increment_Pivot!H869</f>
        <v>15.998860000000001</v>
      </c>
    </row>
    <row r="872" spans="1:8" x14ac:dyDescent="0.25">
      <c r="A872" s="17" t="str">
        <f>CHOOSE(IF(Increment_Pivot!A870&gt;=1,Increment_Pivot!A870,13),"JAN","FEB","MAR","APR","MAY","JUN","JLY","AUG","SEP","OCT","NOV","DEC","")</f>
        <v/>
      </c>
      <c r="B872" s="10" t="str">
        <f>VLOOKUP(IF(ISTEXT(Increment_Pivot!B870),Increment_Pivot!B870,""),Title_Lookup!$B$3:$C$27,2,0)</f>
        <v/>
      </c>
      <c r="C872" s="6" t="str">
        <f>VLOOKUP(IF(ISTEXT(Increment_Pivot!C870),Increment_Pivot!C870,""),Title_Lookup!$E$4:$F$6,2,1)</f>
        <v/>
      </c>
      <c r="D872" s="13" t="str">
        <f>MID(Increment_Pivot!D870,3,8)</f>
        <v>DESERT</v>
      </c>
      <c r="E872" s="71"/>
      <c r="F872" s="59">
        <f>Increment_Pivot!F870</f>
        <v>14.125</v>
      </c>
      <c r="G872" s="59">
        <f>Increment_Pivot!G870</f>
        <v>14.125</v>
      </c>
      <c r="H872" s="60">
        <f>Increment_Pivot!H870</f>
        <v>15.93699</v>
      </c>
    </row>
    <row r="873" spans="1:8" x14ac:dyDescent="0.25">
      <c r="A873" s="17" t="str">
        <f>CHOOSE(IF(Increment_Pivot!A871&gt;=1,Increment_Pivot!A871,13),"JAN","FEB","MAR","APR","MAY","JUN","JLY","AUG","SEP","OCT","NOV","DEC","")</f>
        <v/>
      </c>
      <c r="B873" s="10" t="str">
        <f>VLOOKUP(IF(ISTEXT(Increment_Pivot!B871),Increment_Pivot!B871,""),Title_Lookup!$B$3:$C$27,2,0)</f>
        <v/>
      </c>
      <c r="C873" s="7" t="str">
        <f>VLOOKUP(IF(ISTEXT(Increment_Pivot!C871),Increment_Pivot!C871,""),Title_Lookup!$E$4:$F$6,2,1)</f>
        <v/>
      </c>
      <c r="D873" s="14" t="str">
        <f>MID(Increment_Pivot!D871,3,8)</f>
        <v>INLAND</v>
      </c>
      <c r="E873" s="72"/>
      <c r="F873" s="63">
        <f>Increment_Pivot!F871</f>
        <v>14.0625</v>
      </c>
      <c r="G873" s="63">
        <f>Increment_Pivot!G871</f>
        <v>14.0625</v>
      </c>
      <c r="H873" s="64">
        <f>Increment_Pivot!H871</f>
        <v>15.72298</v>
      </c>
    </row>
    <row r="874" spans="1:8" x14ac:dyDescent="0.25">
      <c r="A874" s="17" t="str">
        <f>CHOOSE(IF(Increment_Pivot!A872&gt;=1,Increment_Pivot!A872,13),"JAN","FEB","MAR","APR","MAY","JUN","JLY","AUG","SEP","OCT","NOV","DEC","")</f>
        <v/>
      </c>
      <c r="B874" s="10" t="str">
        <f>VLOOKUP(IF(ISTEXT(Increment_Pivot!B872),Increment_Pivot!B872,""),Title_Lookup!$B$3:$C$27,2,0)</f>
        <v/>
      </c>
      <c r="C874" s="6" t="str">
        <f>VLOOKUP(IF(ISTEXT(Increment_Pivot!C872),Increment_Pivot!C872,""),Title_Lookup!$E$4:$F$6,2,1)</f>
        <v>BASIC</v>
      </c>
      <c r="D874" s="13" t="str">
        <f>MID(Increment_Pivot!D872,3,8)</f>
        <v>COASTAL</v>
      </c>
      <c r="E874" s="70">
        <f>Increment_Pivot!E872</f>
        <v>14.0625</v>
      </c>
      <c r="F874" s="65">
        <f>Increment_Pivot!F872</f>
        <v>14.0625</v>
      </c>
      <c r="G874" s="65"/>
      <c r="H874" s="66">
        <f>Increment_Pivot!H872</f>
        <v>15.77891</v>
      </c>
    </row>
    <row r="875" spans="1:8" x14ac:dyDescent="0.25">
      <c r="A875" s="17" t="str">
        <f>CHOOSE(IF(Increment_Pivot!A873&gt;=1,Increment_Pivot!A873,13),"JAN","FEB","MAR","APR","MAY","JUN","JLY","AUG","SEP","OCT","NOV","DEC","")</f>
        <v/>
      </c>
      <c r="B875" s="10" t="str">
        <f>VLOOKUP(IF(ISTEXT(Increment_Pivot!B873),Increment_Pivot!B873,""),Title_Lookup!$B$3:$C$27,2,0)</f>
        <v/>
      </c>
      <c r="C875" s="6" t="str">
        <f>VLOOKUP(IF(ISTEXT(Increment_Pivot!C873),Increment_Pivot!C873,""),Title_Lookup!$E$4:$F$6,2,1)</f>
        <v/>
      </c>
      <c r="D875" s="13" t="str">
        <f>MID(Increment_Pivot!D873,3,8)</f>
        <v>MOUNTAIN</v>
      </c>
      <c r="E875" s="71">
        <f>Increment_Pivot!E873</f>
        <v>14.0625</v>
      </c>
      <c r="F875" s="59">
        <f>Increment_Pivot!F873</f>
        <v>14.0625</v>
      </c>
      <c r="G875" s="59"/>
      <c r="H875" s="60">
        <f>Increment_Pivot!H873</f>
        <v>15.93296</v>
      </c>
    </row>
    <row r="876" spans="1:8" x14ac:dyDescent="0.25">
      <c r="A876" s="17" t="str">
        <f>CHOOSE(IF(Increment_Pivot!A874&gt;=1,Increment_Pivot!A874,13),"JAN","FEB","MAR","APR","MAY","JUN","JLY","AUG","SEP","OCT","NOV","DEC","")</f>
        <v/>
      </c>
      <c r="B876" s="10" t="str">
        <f>VLOOKUP(IF(ISTEXT(Increment_Pivot!B874),Increment_Pivot!B874,""),Title_Lookup!$B$3:$C$27,2,0)</f>
        <v/>
      </c>
      <c r="C876" s="6" t="str">
        <f>VLOOKUP(IF(ISTEXT(Increment_Pivot!C874),Increment_Pivot!C874,""),Title_Lookup!$E$4:$F$6,2,1)</f>
        <v/>
      </c>
      <c r="D876" s="13" t="str">
        <f>MID(Increment_Pivot!D874,3,8)</f>
        <v>DESERT</v>
      </c>
      <c r="E876" s="71">
        <f>Increment_Pivot!E874</f>
        <v>14.09375</v>
      </c>
      <c r="F876" s="59">
        <f>Increment_Pivot!F874</f>
        <v>14.09375</v>
      </c>
      <c r="G876" s="59"/>
      <c r="H876" s="60">
        <f>Increment_Pivot!H874</f>
        <v>15.87623</v>
      </c>
    </row>
    <row r="877" spans="1:8" x14ac:dyDescent="0.25">
      <c r="A877" s="17" t="str">
        <f>CHOOSE(IF(Increment_Pivot!A875&gt;=1,Increment_Pivot!A875,13),"JAN","FEB","MAR","APR","MAY","JUN","JLY","AUG","SEP","OCT","NOV","DEC","")</f>
        <v/>
      </c>
      <c r="B877" s="11" t="str">
        <f>VLOOKUP(IF(ISTEXT(Increment_Pivot!B875),Increment_Pivot!B875,""),Title_Lookup!$B$3:$C$27,2,0)</f>
        <v/>
      </c>
      <c r="C877" s="7" t="str">
        <f>VLOOKUP(IF(ISTEXT(Increment_Pivot!C875),Increment_Pivot!C875,""),Title_Lookup!$E$4:$F$6,2,1)</f>
        <v/>
      </c>
      <c r="D877" s="14" t="str">
        <f>MID(Increment_Pivot!D875,3,8)</f>
        <v>INLAND</v>
      </c>
      <c r="E877" s="72">
        <f>Increment_Pivot!E875</f>
        <v>14.0303</v>
      </c>
      <c r="F877" s="63">
        <f>Increment_Pivot!F875</f>
        <v>14.0303</v>
      </c>
      <c r="G877" s="63"/>
      <c r="H877" s="64">
        <f>Increment_Pivot!H875</f>
        <v>15.728020000000001</v>
      </c>
    </row>
    <row r="878" spans="1:8" x14ac:dyDescent="0.25">
      <c r="A878" s="17" t="str">
        <f>CHOOSE(IF(Increment_Pivot!A876&gt;=1,Increment_Pivot!A876,13),"JAN","FEB","MAR","APR","MAY","JUN","JLY","AUG","SEP","OCT","NOV","DEC","")</f>
        <v/>
      </c>
      <c r="B878" s="9" t="str">
        <f>VLOOKUP(IF(ISTEXT(Increment_Pivot!B876),Increment_Pivot!B876,""),Title_Lookup!$B$3:$C$27,2,0)</f>
        <v>500 to 550 kWh</v>
      </c>
      <c r="C878" s="58" t="str">
        <f>VLOOKUP(IF(ISTEXT(Increment_Pivot!C876),Increment_Pivot!C876,""),Title_Lookup!$E$4:$F$6,2,1)</f>
        <v>ALL ELECT</v>
      </c>
      <c r="D878" s="12" t="str">
        <f>MID(Increment_Pivot!D876,3,8)</f>
        <v>COASTAL</v>
      </c>
      <c r="E878" s="70"/>
      <c r="F878" s="65">
        <f>Increment_Pivot!F876</f>
        <v>15.625</v>
      </c>
      <c r="G878" s="65">
        <f>Increment_Pivot!G876</f>
        <v>15.625</v>
      </c>
      <c r="H878" s="66">
        <f>Increment_Pivot!H876</f>
        <v>17.47878</v>
      </c>
    </row>
    <row r="879" spans="1:8" x14ac:dyDescent="0.25">
      <c r="A879" s="17" t="str">
        <f>CHOOSE(IF(Increment_Pivot!A877&gt;=1,Increment_Pivot!A877,13),"JAN","FEB","MAR","APR","MAY","JUN","JLY","AUG","SEP","OCT","NOV","DEC","")</f>
        <v/>
      </c>
      <c r="B879" s="10" t="str">
        <f>VLOOKUP(IF(ISTEXT(Increment_Pivot!B877),Increment_Pivot!B877,""),Title_Lookup!$B$3:$C$27,2,0)</f>
        <v/>
      </c>
      <c r="C879" s="6" t="str">
        <f>VLOOKUP(IF(ISTEXT(Increment_Pivot!C877),Increment_Pivot!C877,""),Title_Lookup!$E$4:$F$6,2,1)</f>
        <v/>
      </c>
      <c r="D879" s="13" t="str">
        <f>MID(Increment_Pivot!D877,3,8)</f>
        <v>MOUNTAIN</v>
      </c>
      <c r="E879" s="71"/>
      <c r="F879" s="59">
        <f>Increment_Pivot!F877</f>
        <v>15.625</v>
      </c>
      <c r="G879" s="59">
        <f>Increment_Pivot!G877</f>
        <v>15.625</v>
      </c>
      <c r="H879" s="60">
        <f>Increment_Pivot!H877</f>
        <v>17.66508</v>
      </c>
    </row>
    <row r="880" spans="1:8" x14ac:dyDescent="0.25">
      <c r="A880" s="17" t="str">
        <f>CHOOSE(IF(Increment_Pivot!A878&gt;=1,Increment_Pivot!A878,13),"JAN","FEB","MAR","APR","MAY","JUN","JLY","AUG","SEP","OCT","NOV","DEC","")</f>
        <v/>
      </c>
      <c r="B880" s="10" t="str">
        <f>VLOOKUP(IF(ISTEXT(Increment_Pivot!B878),Increment_Pivot!B878,""),Title_Lookup!$B$3:$C$27,2,0)</f>
        <v/>
      </c>
      <c r="C880" s="6" t="str">
        <f>VLOOKUP(IF(ISTEXT(Increment_Pivot!C878),Increment_Pivot!C878,""),Title_Lookup!$E$4:$F$6,2,1)</f>
        <v/>
      </c>
      <c r="D880" s="13" t="str">
        <f>MID(Increment_Pivot!D878,3,8)</f>
        <v>DESERT</v>
      </c>
      <c r="E880" s="71"/>
      <c r="F880" s="59">
        <f>Increment_Pivot!F878</f>
        <v>15.65625</v>
      </c>
      <c r="G880" s="59">
        <f>Increment_Pivot!G878</f>
        <v>15.65625</v>
      </c>
      <c r="H880" s="60">
        <f>Increment_Pivot!H878</f>
        <v>17.677009999999999</v>
      </c>
    </row>
    <row r="881" spans="1:8" x14ac:dyDescent="0.25">
      <c r="A881" s="17" t="str">
        <f>CHOOSE(IF(Increment_Pivot!A879&gt;=1,Increment_Pivot!A879,13),"JAN","FEB","MAR","APR","MAY","JUN","JLY","AUG","SEP","OCT","NOV","DEC","")</f>
        <v/>
      </c>
      <c r="B881" s="10" t="str">
        <f>VLOOKUP(IF(ISTEXT(Increment_Pivot!B879),Increment_Pivot!B879,""),Title_Lookup!$B$3:$C$27,2,0)</f>
        <v/>
      </c>
      <c r="C881" s="7" t="str">
        <f>VLOOKUP(IF(ISTEXT(Increment_Pivot!C879),Increment_Pivot!C879,""),Title_Lookup!$E$4:$F$6,2,1)</f>
        <v/>
      </c>
      <c r="D881" s="14" t="str">
        <f>MID(Increment_Pivot!D879,3,8)</f>
        <v>INLAND</v>
      </c>
      <c r="E881" s="72"/>
      <c r="F881" s="63">
        <f>Increment_Pivot!F879</f>
        <v>15.625</v>
      </c>
      <c r="G881" s="63">
        <f>Increment_Pivot!G879</f>
        <v>15.625</v>
      </c>
      <c r="H881" s="64">
        <f>Increment_Pivot!H879</f>
        <v>17.387229999999999</v>
      </c>
    </row>
    <row r="882" spans="1:8" x14ac:dyDescent="0.25">
      <c r="A882" s="17" t="str">
        <f>CHOOSE(IF(Increment_Pivot!A880&gt;=1,Increment_Pivot!A880,13),"JAN","FEB","MAR","APR","MAY","JUN","JLY","AUG","SEP","OCT","NOV","DEC","")</f>
        <v/>
      </c>
      <c r="B882" s="10" t="str">
        <f>VLOOKUP(IF(ISTEXT(Increment_Pivot!B880),Increment_Pivot!B880,""),Title_Lookup!$B$3:$C$27,2,0)</f>
        <v/>
      </c>
      <c r="C882" s="6" t="str">
        <f>VLOOKUP(IF(ISTEXT(Increment_Pivot!C880),Increment_Pivot!C880,""),Title_Lookup!$E$4:$F$6,2,1)</f>
        <v>BASIC</v>
      </c>
      <c r="D882" s="13" t="str">
        <f>MID(Increment_Pivot!D880,3,8)</f>
        <v>COASTAL</v>
      </c>
      <c r="E882" s="70">
        <f>Increment_Pivot!E880</f>
        <v>15.625</v>
      </c>
      <c r="F882" s="65">
        <f>Increment_Pivot!F880</f>
        <v>15.625</v>
      </c>
      <c r="G882" s="65"/>
      <c r="H882" s="66">
        <f>Increment_Pivot!H880</f>
        <v>17.432459999999999</v>
      </c>
    </row>
    <row r="883" spans="1:8" x14ac:dyDescent="0.25">
      <c r="A883" s="17" t="str">
        <f>CHOOSE(IF(Increment_Pivot!A881&gt;=1,Increment_Pivot!A881,13),"JAN","FEB","MAR","APR","MAY","JUN","JLY","AUG","SEP","OCT","NOV","DEC","")</f>
        <v/>
      </c>
      <c r="B883" s="10" t="str">
        <f>VLOOKUP(IF(ISTEXT(Increment_Pivot!B881),Increment_Pivot!B881,""),Title_Lookup!$B$3:$C$27,2,0)</f>
        <v/>
      </c>
      <c r="C883" s="6" t="str">
        <f>VLOOKUP(IF(ISTEXT(Increment_Pivot!C881),Increment_Pivot!C881,""),Title_Lookup!$E$4:$F$6,2,1)</f>
        <v/>
      </c>
      <c r="D883" s="13" t="str">
        <f>MID(Increment_Pivot!D881,3,8)</f>
        <v>MOUNTAIN</v>
      </c>
      <c r="E883" s="71">
        <f>Increment_Pivot!E881</f>
        <v>15.625</v>
      </c>
      <c r="F883" s="59">
        <f>Increment_Pivot!F881</f>
        <v>15.625</v>
      </c>
      <c r="G883" s="59"/>
      <c r="H883" s="60">
        <f>Increment_Pivot!H881</f>
        <v>17.655110000000001</v>
      </c>
    </row>
    <row r="884" spans="1:8" x14ac:dyDescent="0.25">
      <c r="A884" s="17" t="str">
        <f>CHOOSE(IF(Increment_Pivot!A882&gt;=1,Increment_Pivot!A882,13),"JAN","FEB","MAR","APR","MAY","JUN","JLY","AUG","SEP","OCT","NOV","DEC","")</f>
        <v/>
      </c>
      <c r="B884" s="10" t="str">
        <f>VLOOKUP(IF(ISTEXT(Increment_Pivot!B882),Increment_Pivot!B882,""),Title_Lookup!$B$3:$C$27,2,0)</f>
        <v/>
      </c>
      <c r="C884" s="6" t="str">
        <f>VLOOKUP(IF(ISTEXT(Increment_Pivot!C882),Increment_Pivot!C882,""),Title_Lookup!$E$4:$F$6,2,1)</f>
        <v/>
      </c>
      <c r="D884" s="13" t="str">
        <f>MID(Increment_Pivot!D882,3,8)</f>
        <v>DESERT</v>
      </c>
      <c r="E884" s="71">
        <f>Increment_Pivot!E882</f>
        <v>15.71875</v>
      </c>
      <c r="F884" s="59">
        <f>Increment_Pivot!F882</f>
        <v>15.71875</v>
      </c>
      <c r="G884" s="59"/>
      <c r="H884" s="60">
        <f>Increment_Pivot!H882</f>
        <v>17.702870000000001</v>
      </c>
    </row>
    <row r="885" spans="1:8" x14ac:dyDescent="0.25">
      <c r="A885" s="17" t="str">
        <f>CHOOSE(IF(Increment_Pivot!A883&gt;=1,Increment_Pivot!A883,13),"JAN","FEB","MAR","APR","MAY","JUN","JLY","AUG","SEP","OCT","NOV","DEC","")</f>
        <v/>
      </c>
      <c r="B885" s="11" t="str">
        <f>VLOOKUP(IF(ISTEXT(Increment_Pivot!B883),Increment_Pivot!B883,""),Title_Lookup!$B$3:$C$27,2,0)</f>
        <v/>
      </c>
      <c r="C885" s="7" t="str">
        <f>VLOOKUP(IF(ISTEXT(Increment_Pivot!C883),Increment_Pivot!C883,""),Title_Lookup!$E$4:$F$6,2,1)</f>
        <v/>
      </c>
      <c r="D885" s="14" t="str">
        <f>MID(Increment_Pivot!D883,3,8)</f>
        <v>INLAND</v>
      </c>
      <c r="E885" s="72">
        <f>Increment_Pivot!E883</f>
        <v>15.625</v>
      </c>
      <c r="F885" s="63">
        <f>Increment_Pivot!F883</f>
        <v>15.625</v>
      </c>
      <c r="G885" s="63"/>
      <c r="H885" s="64">
        <f>Increment_Pivot!H883</f>
        <v>17.3843</v>
      </c>
    </row>
    <row r="886" spans="1:8" x14ac:dyDescent="0.25">
      <c r="A886" s="17" t="str">
        <f>CHOOSE(IF(Increment_Pivot!A884&gt;=1,Increment_Pivot!A884,13),"JAN","FEB","MAR","APR","MAY","JUN","JLY","AUG","SEP","OCT","NOV","DEC","")</f>
        <v/>
      </c>
      <c r="B886" s="9" t="str">
        <f>VLOOKUP(IF(ISTEXT(Increment_Pivot!B884),Increment_Pivot!B884,""),Title_Lookup!$B$3:$C$27,2,0)</f>
        <v>550 to 600 kWh</v>
      </c>
      <c r="C886" s="58" t="str">
        <f>VLOOKUP(IF(ISTEXT(Increment_Pivot!C884),Increment_Pivot!C884,""),Title_Lookup!$E$4:$F$6,2,1)</f>
        <v>ALL ELECT</v>
      </c>
      <c r="D886" s="12" t="str">
        <f>MID(Increment_Pivot!D884,3,8)</f>
        <v>COASTAL</v>
      </c>
      <c r="E886" s="70"/>
      <c r="F886" s="65">
        <f>Increment_Pivot!F884</f>
        <v>17.1875</v>
      </c>
      <c r="G886" s="65">
        <f>Increment_Pivot!G884</f>
        <v>17.1875</v>
      </c>
      <c r="H886" s="66">
        <f>Increment_Pivot!H884</f>
        <v>19.10453</v>
      </c>
    </row>
    <row r="887" spans="1:8" x14ac:dyDescent="0.25">
      <c r="A887" s="17" t="str">
        <f>CHOOSE(IF(Increment_Pivot!A885&gt;=1,Increment_Pivot!A885,13),"JAN","FEB","MAR","APR","MAY","JUN","JLY","AUG","SEP","OCT","NOV","DEC","")</f>
        <v/>
      </c>
      <c r="B887" s="10" t="str">
        <f>VLOOKUP(IF(ISTEXT(Increment_Pivot!B885),Increment_Pivot!B885,""),Title_Lookup!$B$3:$C$27,2,0)</f>
        <v/>
      </c>
      <c r="C887" s="6" t="str">
        <f>VLOOKUP(IF(ISTEXT(Increment_Pivot!C885),Increment_Pivot!C885,""),Title_Lookup!$E$4:$F$6,2,1)</f>
        <v/>
      </c>
      <c r="D887" s="13" t="str">
        <f>MID(Increment_Pivot!D885,3,8)</f>
        <v>MOUNTAIN</v>
      </c>
      <c r="E887" s="71"/>
      <c r="F887" s="59">
        <f>Increment_Pivot!F885</f>
        <v>17.21875</v>
      </c>
      <c r="G887" s="59">
        <f>Increment_Pivot!G885</f>
        <v>17.21875</v>
      </c>
      <c r="H887" s="60">
        <f>Increment_Pivot!H885</f>
        <v>19.297149999999998</v>
      </c>
    </row>
    <row r="888" spans="1:8" x14ac:dyDescent="0.25">
      <c r="A888" s="17" t="str">
        <f>CHOOSE(IF(Increment_Pivot!A886&gt;=1,Increment_Pivot!A886,13),"JAN","FEB","MAR","APR","MAY","JUN","JLY","AUG","SEP","OCT","NOV","DEC","")</f>
        <v/>
      </c>
      <c r="B888" s="10" t="str">
        <f>VLOOKUP(IF(ISTEXT(Increment_Pivot!B886),Increment_Pivot!B886,""),Title_Lookup!$B$3:$C$27,2,0)</f>
        <v/>
      </c>
      <c r="C888" s="6" t="str">
        <f>VLOOKUP(IF(ISTEXT(Increment_Pivot!C886),Increment_Pivot!C886,""),Title_Lookup!$E$4:$F$6,2,1)</f>
        <v/>
      </c>
      <c r="D888" s="13" t="str">
        <f>MID(Increment_Pivot!D886,3,8)</f>
        <v>DESERT</v>
      </c>
      <c r="E888" s="71"/>
      <c r="F888" s="59">
        <f>Increment_Pivot!F886</f>
        <v>17.3125</v>
      </c>
      <c r="G888" s="59">
        <f>Increment_Pivot!G886</f>
        <v>17.3125</v>
      </c>
      <c r="H888" s="60">
        <f>Increment_Pivot!H886</f>
        <v>19.35313</v>
      </c>
    </row>
    <row r="889" spans="1:8" x14ac:dyDescent="0.25">
      <c r="A889" s="17" t="str">
        <f>CHOOSE(IF(Increment_Pivot!A887&gt;=1,Increment_Pivot!A887,13),"JAN","FEB","MAR","APR","MAY","JUN","JLY","AUG","SEP","OCT","NOV","DEC","")</f>
        <v/>
      </c>
      <c r="B889" s="10" t="str">
        <f>VLOOKUP(IF(ISTEXT(Increment_Pivot!B887),Increment_Pivot!B887,""),Title_Lookup!$B$3:$C$27,2,0)</f>
        <v/>
      </c>
      <c r="C889" s="7" t="str">
        <f>VLOOKUP(IF(ISTEXT(Increment_Pivot!C887),Increment_Pivot!C887,""),Title_Lookup!$E$4:$F$6,2,1)</f>
        <v/>
      </c>
      <c r="D889" s="14" t="str">
        <f>MID(Increment_Pivot!D887,3,8)</f>
        <v>INLAND</v>
      </c>
      <c r="E889" s="72"/>
      <c r="F889" s="63">
        <f>Increment_Pivot!F887</f>
        <v>17.1875</v>
      </c>
      <c r="G889" s="63">
        <f>Increment_Pivot!G887</f>
        <v>17.1875</v>
      </c>
      <c r="H889" s="64">
        <f>Increment_Pivot!H887</f>
        <v>19.054130000000001</v>
      </c>
    </row>
    <row r="890" spans="1:8" x14ac:dyDescent="0.25">
      <c r="A890" s="17" t="str">
        <f>CHOOSE(IF(Increment_Pivot!A888&gt;=1,Increment_Pivot!A888,13),"JAN","FEB","MAR","APR","MAY","JUN","JLY","AUG","SEP","OCT","NOV","DEC","")</f>
        <v/>
      </c>
      <c r="B890" s="10" t="str">
        <f>VLOOKUP(IF(ISTEXT(Increment_Pivot!B888),Increment_Pivot!B888,""),Title_Lookup!$B$3:$C$27,2,0)</f>
        <v/>
      </c>
      <c r="C890" s="6" t="str">
        <f>VLOOKUP(IF(ISTEXT(Increment_Pivot!C888),Increment_Pivot!C888,""),Title_Lookup!$E$4:$F$6,2,1)</f>
        <v>BASIC</v>
      </c>
      <c r="D890" s="13" t="str">
        <f>MID(Increment_Pivot!D888,3,8)</f>
        <v>COASTAL</v>
      </c>
      <c r="E890" s="70">
        <f>Increment_Pivot!E888</f>
        <v>16.727270000000001</v>
      </c>
      <c r="F890" s="65">
        <f>Increment_Pivot!F888</f>
        <v>16.727270000000001</v>
      </c>
      <c r="G890" s="65"/>
      <c r="H890" s="66">
        <f>Increment_Pivot!H888</f>
        <v>19.086410000000001</v>
      </c>
    </row>
    <row r="891" spans="1:8" x14ac:dyDescent="0.25">
      <c r="A891" s="17" t="str">
        <f>CHOOSE(IF(Increment_Pivot!A889&gt;=1,Increment_Pivot!A889,13),"JAN","FEB","MAR","APR","MAY","JUN","JLY","AUG","SEP","OCT","NOV","DEC","")</f>
        <v/>
      </c>
      <c r="B891" s="10" t="str">
        <f>VLOOKUP(IF(ISTEXT(Increment_Pivot!B889),Increment_Pivot!B889,""),Title_Lookup!$B$3:$C$27,2,0)</f>
        <v/>
      </c>
      <c r="C891" s="6" t="str">
        <f>VLOOKUP(IF(ISTEXT(Increment_Pivot!C889),Increment_Pivot!C889,""),Title_Lookup!$E$4:$F$6,2,1)</f>
        <v/>
      </c>
      <c r="D891" s="13" t="str">
        <f>MID(Increment_Pivot!D889,3,8)</f>
        <v>MOUNTAIN</v>
      </c>
      <c r="E891" s="71">
        <f>Increment_Pivot!E889</f>
        <v>17.1875</v>
      </c>
      <c r="F891" s="59">
        <f>Increment_Pivot!F889</f>
        <v>17.1875</v>
      </c>
      <c r="G891" s="59"/>
      <c r="H891" s="60">
        <f>Increment_Pivot!H889</f>
        <v>19.28698</v>
      </c>
    </row>
    <row r="892" spans="1:8" x14ac:dyDescent="0.25">
      <c r="A892" s="17" t="str">
        <f>CHOOSE(IF(Increment_Pivot!A890&gt;=1,Increment_Pivot!A890,13),"JAN","FEB","MAR","APR","MAY","JUN","JLY","AUG","SEP","OCT","NOV","DEC","")</f>
        <v/>
      </c>
      <c r="B892" s="10" t="str">
        <f>VLOOKUP(IF(ISTEXT(Increment_Pivot!B890),Increment_Pivot!B890,""),Title_Lookup!$B$3:$C$27,2,0)</f>
        <v/>
      </c>
      <c r="C892" s="6" t="str">
        <f>VLOOKUP(IF(ISTEXT(Increment_Pivot!C890),Increment_Pivot!C890,""),Title_Lookup!$E$4:$F$6,2,1)</f>
        <v/>
      </c>
      <c r="D892" s="13" t="str">
        <f>MID(Increment_Pivot!D890,3,8)</f>
        <v>DESERT</v>
      </c>
      <c r="E892" s="71">
        <f>Increment_Pivot!E890</f>
        <v>17.21875</v>
      </c>
      <c r="F892" s="59">
        <f>Increment_Pivot!F890</f>
        <v>17.21875</v>
      </c>
      <c r="G892" s="59"/>
      <c r="H892" s="60">
        <f>Increment_Pivot!H890</f>
        <v>19.33991</v>
      </c>
    </row>
    <row r="893" spans="1:8" x14ac:dyDescent="0.25">
      <c r="A893" s="17" t="str">
        <f>CHOOSE(IF(Increment_Pivot!A891&gt;=1,Increment_Pivot!A891,13),"JAN","FEB","MAR","APR","MAY","JUN","JLY","AUG","SEP","OCT","NOV","DEC","")</f>
        <v/>
      </c>
      <c r="B893" s="11" t="str">
        <f>VLOOKUP(IF(ISTEXT(Increment_Pivot!B891),Increment_Pivot!B891,""),Title_Lookup!$B$3:$C$27,2,0)</f>
        <v/>
      </c>
      <c r="C893" s="7" t="str">
        <f>VLOOKUP(IF(ISTEXT(Increment_Pivot!C891),Increment_Pivot!C891,""),Title_Lookup!$E$4:$F$6,2,1)</f>
        <v/>
      </c>
      <c r="D893" s="14" t="str">
        <f>MID(Increment_Pivot!D891,3,8)</f>
        <v>INLAND</v>
      </c>
      <c r="E893" s="72">
        <f>Increment_Pivot!E891</f>
        <v>17.1875</v>
      </c>
      <c r="F893" s="63">
        <f>Increment_Pivot!F891</f>
        <v>17.1875</v>
      </c>
      <c r="G893" s="63"/>
      <c r="H893" s="64">
        <f>Increment_Pivot!H891</f>
        <v>19.034680000000002</v>
      </c>
    </row>
    <row r="894" spans="1:8" x14ac:dyDescent="0.25">
      <c r="A894" s="17" t="str">
        <f>CHOOSE(IF(Increment_Pivot!A892&gt;=1,Increment_Pivot!A892,13),"JAN","FEB","MAR","APR","MAY","JUN","JLY","AUG","SEP","OCT","NOV","DEC","")</f>
        <v/>
      </c>
      <c r="B894" s="9" t="str">
        <f>VLOOKUP(IF(ISTEXT(Increment_Pivot!B892),Increment_Pivot!B892,""),Title_Lookup!$B$3:$C$27,2,0)</f>
        <v>600 to 650 kWh</v>
      </c>
      <c r="C894" s="58" t="str">
        <f>VLOOKUP(IF(ISTEXT(Increment_Pivot!C892),Increment_Pivot!C892,""),Title_Lookup!$E$4:$F$6,2,1)</f>
        <v>ALL ELECT</v>
      </c>
      <c r="D894" s="12" t="str">
        <f>MID(Increment_Pivot!D892,3,8)</f>
        <v>COASTAL</v>
      </c>
      <c r="E894" s="70"/>
      <c r="F894" s="65">
        <f>Increment_Pivot!F892</f>
        <v>18.75</v>
      </c>
      <c r="G894" s="65">
        <f>Increment_Pivot!G892</f>
        <v>18.75</v>
      </c>
      <c r="H894" s="66">
        <f>Increment_Pivot!H892</f>
        <v>20.784220000000001</v>
      </c>
    </row>
    <row r="895" spans="1:8" x14ac:dyDescent="0.25">
      <c r="A895" s="17" t="str">
        <f>CHOOSE(IF(Increment_Pivot!A893&gt;=1,Increment_Pivot!A893,13),"JAN","FEB","MAR","APR","MAY","JUN","JLY","AUG","SEP","OCT","NOV","DEC","")</f>
        <v/>
      </c>
      <c r="B895" s="10" t="str">
        <f>VLOOKUP(IF(ISTEXT(Increment_Pivot!B893),Increment_Pivot!B893,""),Title_Lookup!$B$3:$C$27,2,0)</f>
        <v/>
      </c>
      <c r="C895" s="6" t="str">
        <f>VLOOKUP(IF(ISTEXT(Increment_Pivot!C893),Increment_Pivot!C893,""),Title_Lookup!$E$4:$F$6,2,1)</f>
        <v/>
      </c>
      <c r="D895" s="13" t="str">
        <f>MID(Increment_Pivot!D893,3,8)</f>
        <v>MOUNTAIN</v>
      </c>
      <c r="E895" s="71"/>
      <c r="F895" s="59">
        <f>Increment_Pivot!F893</f>
        <v>18.75</v>
      </c>
      <c r="G895" s="59">
        <f>Increment_Pivot!G893</f>
        <v>18.75</v>
      </c>
      <c r="H895" s="60">
        <f>Increment_Pivot!H893</f>
        <v>21.05461</v>
      </c>
    </row>
    <row r="896" spans="1:8" x14ac:dyDescent="0.25">
      <c r="A896" s="17" t="str">
        <f>CHOOSE(IF(Increment_Pivot!A894&gt;=1,Increment_Pivot!A894,13),"JAN","FEB","MAR","APR","MAY","JUN","JLY","AUG","SEP","OCT","NOV","DEC","")</f>
        <v/>
      </c>
      <c r="B896" s="10" t="str">
        <f>VLOOKUP(IF(ISTEXT(Increment_Pivot!B894),Increment_Pivot!B894,""),Title_Lookup!$B$3:$C$27,2,0)</f>
        <v/>
      </c>
      <c r="C896" s="6" t="str">
        <f>VLOOKUP(IF(ISTEXT(Increment_Pivot!C894),Increment_Pivot!C894,""),Title_Lookup!$E$4:$F$6,2,1)</f>
        <v/>
      </c>
      <c r="D896" s="13" t="str">
        <f>MID(Increment_Pivot!D894,3,8)</f>
        <v>DESERT</v>
      </c>
      <c r="E896" s="71"/>
      <c r="F896" s="59">
        <f>Increment_Pivot!F894</f>
        <v>18.75</v>
      </c>
      <c r="G896" s="59">
        <f>Increment_Pivot!G894</f>
        <v>18.75</v>
      </c>
      <c r="H896" s="60">
        <f>Increment_Pivot!H894</f>
        <v>20.961120000000001</v>
      </c>
    </row>
    <row r="897" spans="1:8" x14ac:dyDescent="0.25">
      <c r="A897" s="17" t="str">
        <f>CHOOSE(IF(Increment_Pivot!A895&gt;=1,Increment_Pivot!A895,13),"JAN","FEB","MAR","APR","MAY","JUN","JLY","AUG","SEP","OCT","NOV","DEC","")</f>
        <v/>
      </c>
      <c r="B897" s="10" t="str">
        <f>VLOOKUP(IF(ISTEXT(Increment_Pivot!B895),Increment_Pivot!B895,""),Title_Lookup!$B$3:$C$27,2,0)</f>
        <v/>
      </c>
      <c r="C897" s="7" t="str">
        <f>VLOOKUP(IF(ISTEXT(Increment_Pivot!C895),Increment_Pivot!C895,""),Title_Lookup!$E$4:$F$6,2,1)</f>
        <v/>
      </c>
      <c r="D897" s="14" t="str">
        <f>MID(Increment_Pivot!D895,3,8)</f>
        <v>INLAND</v>
      </c>
      <c r="E897" s="72"/>
      <c r="F897" s="63">
        <f>Increment_Pivot!F895</f>
        <v>18.75</v>
      </c>
      <c r="G897" s="63">
        <f>Increment_Pivot!G895</f>
        <v>18.75</v>
      </c>
      <c r="H897" s="64">
        <f>Increment_Pivot!H895</f>
        <v>20.731729999999999</v>
      </c>
    </row>
    <row r="898" spans="1:8" x14ac:dyDescent="0.25">
      <c r="A898" s="17" t="str">
        <f>CHOOSE(IF(Increment_Pivot!A896&gt;=1,Increment_Pivot!A896,13),"JAN","FEB","MAR","APR","MAY","JUN","JLY","AUG","SEP","OCT","NOV","DEC","")</f>
        <v/>
      </c>
      <c r="B898" s="10" t="str">
        <f>VLOOKUP(IF(ISTEXT(Increment_Pivot!B896),Increment_Pivot!B896,""),Title_Lookup!$B$3:$C$27,2,0)</f>
        <v/>
      </c>
      <c r="C898" s="6" t="str">
        <f>VLOOKUP(IF(ISTEXT(Increment_Pivot!C896),Increment_Pivot!C896,""),Title_Lookup!$E$4:$F$6,2,1)</f>
        <v>BASIC</v>
      </c>
      <c r="D898" s="13" t="str">
        <f>MID(Increment_Pivot!D896,3,8)</f>
        <v>COASTAL</v>
      </c>
      <c r="E898" s="70">
        <f>Increment_Pivot!E896</f>
        <v>18.75</v>
      </c>
      <c r="F898" s="65">
        <f>Increment_Pivot!F896</f>
        <v>18.75</v>
      </c>
      <c r="G898" s="65"/>
      <c r="H898" s="66">
        <f>Increment_Pivot!H896</f>
        <v>20.737850000000002</v>
      </c>
    </row>
    <row r="899" spans="1:8" x14ac:dyDescent="0.25">
      <c r="A899" s="17" t="str">
        <f>CHOOSE(IF(Increment_Pivot!A897&gt;=1,Increment_Pivot!A897,13),"JAN","FEB","MAR","APR","MAY","JUN","JLY","AUG","SEP","OCT","NOV","DEC","")</f>
        <v/>
      </c>
      <c r="B899" s="10" t="str">
        <f>VLOOKUP(IF(ISTEXT(Increment_Pivot!B897),Increment_Pivot!B897,""),Title_Lookup!$B$3:$C$27,2,0)</f>
        <v/>
      </c>
      <c r="C899" s="6" t="str">
        <f>VLOOKUP(IF(ISTEXT(Increment_Pivot!C897),Increment_Pivot!C897,""),Title_Lookup!$E$4:$F$6,2,1)</f>
        <v/>
      </c>
      <c r="D899" s="13" t="str">
        <f>MID(Increment_Pivot!D897,3,8)</f>
        <v>MOUNTAIN</v>
      </c>
      <c r="E899" s="71">
        <f>Increment_Pivot!E897</f>
        <v>18.75</v>
      </c>
      <c r="F899" s="59">
        <f>Increment_Pivot!F897</f>
        <v>18.75</v>
      </c>
      <c r="G899" s="59"/>
      <c r="H899" s="60">
        <f>Increment_Pivot!H897</f>
        <v>20.941330000000001</v>
      </c>
    </row>
    <row r="900" spans="1:8" x14ac:dyDescent="0.25">
      <c r="A900" s="17" t="str">
        <f>CHOOSE(IF(Increment_Pivot!A898&gt;=1,Increment_Pivot!A898,13),"JAN","FEB","MAR","APR","MAY","JUN","JLY","AUG","SEP","OCT","NOV","DEC","")</f>
        <v/>
      </c>
      <c r="B900" s="10" t="str">
        <f>VLOOKUP(IF(ISTEXT(Increment_Pivot!B898),Increment_Pivot!B898,""),Title_Lookup!$B$3:$C$27,2,0)</f>
        <v/>
      </c>
      <c r="C900" s="6" t="str">
        <f>VLOOKUP(IF(ISTEXT(Increment_Pivot!C898),Increment_Pivot!C898,""),Title_Lookup!$E$4:$F$6,2,1)</f>
        <v/>
      </c>
      <c r="D900" s="13" t="str">
        <f>MID(Increment_Pivot!D898,3,8)</f>
        <v>DESERT</v>
      </c>
      <c r="E900" s="71">
        <f>Increment_Pivot!E898</f>
        <v>18.78125</v>
      </c>
      <c r="F900" s="59">
        <f>Increment_Pivot!F898</f>
        <v>18.78125</v>
      </c>
      <c r="G900" s="59"/>
      <c r="H900" s="60">
        <f>Increment_Pivot!H898</f>
        <v>20.965589999999999</v>
      </c>
    </row>
    <row r="901" spans="1:8" x14ac:dyDescent="0.25">
      <c r="A901" s="17" t="str">
        <f>CHOOSE(IF(Increment_Pivot!A899&gt;=1,Increment_Pivot!A899,13),"JAN","FEB","MAR","APR","MAY","JUN","JLY","AUG","SEP","OCT","NOV","DEC","")</f>
        <v/>
      </c>
      <c r="B901" s="11" t="str">
        <f>VLOOKUP(IF(ISTEXT(Increment_Pivot!B899),Increment_Pivot!B899,""),Title_Lookup!$B$3:$C$27,2,0)</f>
        <v/>
      </c>
      <c r="C901" s="7" t="str">
        <f>VLOOKUP(IF(ISTEXT(Increment_Pivot!C899),Increment_Pivot!C899,""),Title_Lookup!$E$4:$F$6,2,1)</f>
        <v/>
      </c>
      <c r="D901" s="14" t="str">
        <f>MID(Increment_Pivot!D899,3,8)</f>
        <v>INLAND</v>
      </c>
      <c r="E901" s="72">
        <f>Increment_Pivot!E899</f>
        <v>18.75</v>
      </c>
      <c r="F901" s="63">
        <f>Increment_Pivot!F899</f>
        <v>18.75</v>
      </c>
      <c r="G901" s="63"/>
      <c r="H901" s="64">
        <f>Increment_Pivot!H899</f>
        <v>20.687069999999999</v>
      </c>
    </row>
    <row r="902" spans="1:8" x14ac:dyDescent="0.25">
      <c r="A902" s="17" t="str">
        <f>CHOOSE(IF(Increment_Pivot!A900&gt;=1,Increment_Pivot!A900,13),"JAN","FEB","MAR","APR","MAY","JUN","JLY","AUG","SEP","OCT","NOV","DEC","")</f>
        <v/>
      </c>
      <c r="B902" s="9" t="str">
        <f>VLOOKUP(IF(ISTEXT(Increment_Pivot!B900),Increment_Pivot!B900,""),Title_Lookup!$B$3:$C$27,2,0)</f>
        <v>650 to 700 kWh</v>
      </c>
      <c r="C902" s="58" t="str">
        <f>VLOOKUP(IF(ISTEXT(Increment_Pivot!C900),Increment_Pivot!C900,""),Title_Lookup!$E$4:$F$6,2,1)</f>
        <v>ALL ELECT</v>
      </c>
      <c r="D902" s="12" t="str">
        <f>MID(Increment_Pivot!D900,3,8)</f>
        <v>COASTAL</v>
      </c>
      <c r="E902" s="70"/>
      <c r="F902" s="65">
        <f>Increment_Pivot!F900</f>
        <v>20.3125</v>
      </c>
      <c r="G902" s="65">
        <f>Increment_Pivot!G900</f>
        <v>20.3125</v>
      </c>
      <c r="H902" s="66">
        <f>Increment_Pivot!H900</f>
        <v>22.423539999999999</v>
      </c>
    </row>
    <row r="903" spans="1:8" x14ac:dyDescent="0.25">
      <c r="A903" s="17" t="str">
        <f>CHOOSE(IF(Increment_Pivot!A901&gt;=1,Increment_Pivot!A901,13),"JAN","FEB","MAR","APR","MAY","JUN","JLY","AUG","SEP","OCT","NOV","DEC","")</f>
        <v/>
      </c>
      <c r="B903" s="10" t="str">
        <f>VLOOKUP(IF(ISTEXT(Increment_Pivot!B901),Increment_Pivot!B901,""),Title_Lookup!$B$3:$C$27,2,0)</f>
        <v/>
      </c>
      <c r="C903" s="6" t="str">
        <f>VLOOKUP(IF(ISTEXT(Increment_Pivot!C901),Increment_Pivot!C901,""),Title_Lookup!$E$4:$F$6,2,1)</f>
        <v/>
      </c>
      <c r="D903" s="13" t="str">
        <f>MID(Increment_Pivot!D901,3,8)</f>
        <v>MOUNTAIN</v>
      </c>
      <c r="E903" s="71"/>
      <c r="F903" s="59">
        <f>Increment_Pivot!F901</f>
        <v>20.3125</v>
      </c>
      <c r="G903" s="59">
        <f>Increment_Pivot!G901</f>
        <v>20.3125</v>
      </c>
      <c r="H903" s="60">
        <f>Increment_Pivot!H901</f>
        <v>22.66732</v>
      </c>
    </row>
    <row r="904" spans="1:8" x14ac:dyDescent="0.25">
      <c r="A904" s="17" t="str">
        <f>CHOOSE(IF(Increment_Pivot!A902&gt;=1,Increment_Pivot!A902,13),"JAN","FEB","MAR","APR","MAY","JUN","JLY","AUG","SEP","OCT","NOV","DEC","")</f>
        <v/>
      </c>
      <c r="B904" s="10" t="str">
        <f>VLOOKUP(IF(ISTEXT(Increment_Pivot!B902),Increment_Pivot!B902,""),Title_Lookup!$B$3:$C$27,2,0)</f>
        <v/>
      </c>
      <c r="C904" s="6" t="str">
        <f>VLOOKUP(IF(ISTEXT(Increment_Pivot!C902),Increment_Pivot!C902,""),Title_Lookup!$E$4:$F$6,2,1)</f>
        <v/>
      </c>
      <c r="D904" s="13" t="str">
        <f>MID(Increment_Pivot!D902,3,8)</f>
        <v>DESERT</v>
      </c>
      <c r="E904" s="71"/>
      <c r="F904" s="59">
        <f>Increment_Pivot!F902</f>
        <v>20.40625</v>
      </c>
      <c r="G904" s="59">
        <f>Increment_Pivot!G902</f>
        <v>20.40625</v>
      </c>
      <c r="H904" s="60">
        <f>Increment_Pivot!H902</f>
        <v>22.694769999999998</v>
      </c>
    </row>
    <row r="905" spans="1:8" x14ac:dyDescent="0.25">
      <c r="A905" s="17" t="str">
        <f>CHOOSE(IF(Increment_Pivot!A903&gt;=1,Increment_Pivot!A903,13),"JAN","FEB","MAR","APR","MAY","JUN","JLY","AUG","SEP","OCT","NOV","DEC","")</f>
        <v/>
      </c>
      <c r="B905" s="10" t="str">
        <f>VLOOKUP(IF(ISTEXT(Increment_Pivot!B903),Increment_Pivot!B903,""),Title_Lookup!$B$3:$C$27,2,0)</f>
        <v/>
      </c>
      <c r="C905" s="7" t="str">
        <f>VLOOKUP(IF(ISTEXT(Increment_Pivot!C903),Increment_Pivot!C903,""),Title_Lookup!$E$4:$F$6,2,1)</f>
        <v/>
      </c>
      <c r="D905" s="14" t="str">
        <f>MID(Increment_Pivot!D903,3,8)</f>
        <v>INLAND</v>
      </c>
      <c r="E905" s="72"/>
      <c r="F905" s="63">
        <f>Increment_Pivot!F903</f>
        <v>20.3125</v>
      </c>
      <c r="G905" s="63">
        <f>Increment_Pivot!G903</f>
        <v>20.3125</v>
      </c>
      <c r="H905" s="64">
        <f>Increment_Pivot!H903</f>
        <v>22.371780000000001</v>
      </c>
    </row>
    <row r="906" spans="1:8" x14ac:dyDescent="0.25">
      <c r="A906" s="17" t="str">
        <f>CHOOSE(IF(Increment_Pivot!A904&gt;=1,Increment_Pivot!A904,13),"JAN","FEB","MAR","APR","MAY","JUN","JLY","AUG","SEP","OCT","NOV","DEC","")</f>
        <v/>
      </c>
      <c r="B906" s="10" t="str">
        <f>VLOOKUP(IF(ISTEXT(Increment_Pivot!B904),Increment_Pivot!B904,""),Title_Lookup!$B$3:$C$27,2,0)</f>
        <v/>
      </c>
      <c r="C906" s="6" t="str">
        <f>VLOOKUP(IF(ISTEXT(Increment_Pivot!C904),Increment_Pivot!C904,""),Title_Lookup!$E$4:$F$6,2,1)</f>
        <v>BASIC</v>
      </c>
      <c r="D906" s="13" t="str">
        <f>MID(Increment_Pivot!D904,3,8)</f>
        <v>COASTAL</v>
      </c>
      <c r="E906" s="70">
        <f>Increment_Pivot!E904</f>
        <v>20.3125</v>
      </c>
      <c r="F906" s="65">
        <f>Increment_Pivot!F904</f>
        <v>20.3125</v>
      </c>
      <c r="G906" s="65"/>
      <c r="H906" s="66">
        <f>Increment_Pivot!H904</f>
        <v>22.407080000000001</v>
      </c>
    </row>
    <row r="907" spans="1:8" x14ac:dyDescent="0.25">
      <c r="A907" s="17" t="str">
        <f>CHOOSE(IF(Increment_Pivot!A905&gt;=1,Increment_Pivot!A905,13),"JAN","FEB","MAR","APR","MAY","JUN","JLY","AUG","SEP","OCT","NOV","DEC","")</f>
        <v/>
      </c>
      <c r="B907" s="10" t="str">
        <f>VLOOKUP(IF(ISTEXT(Increment_Pivot!B905),Increment_Pivot!B905,""),Title_Lookup!$B$3:$C$27,2,0)</f>
        <v/>
      </c>
      <c r="C907" s="6" t="str">
        <f>VLOOKUP(IF(ISTEXT(Increment_Pivot!C905),Increment_Pivot!C905,""),Title_Lookup!$E$4:$F$6,2,1)</f>
        <v/>
      </c>
      <c r="D907" s="13" t="str">
        <f>MID(Increment_Pivot!D905,3,8)</f>
        <v>MOUNTAIN</v>
      </c>
      <c r="E907" s="71">
        <f>Increment_Pivot!E905</f>
        <v>20.3125</v>
      </c>
      <c r="F907" s="59">
        <f>Increment_Pivot!F905</f>
        <v>20.3125</v>
      </c>
      <c r="G907" s="59"/>
      <c r="H907" s="60">
        <f>Increment_Pivot!H905</f>
        <v>22.635840000000002</v>
      </c>
    </row>
    <row r="908" spans="1:8" x14ac:dyDescent="0.25">
      <c r="A908" s="17" t="str">
        <f>CHOOSE(IF(Increment_Pivot!A906&gt;=1,Increment_Pivot!A906,13),"JAN","FEB","MAR","APR","MAY","JUN","JLY","AUG","SEP","OCT","NOV","DEC","")</f>
        <v/>
      </c>
      <c r="B908" s="10" t="str">
        <f>VLOOKUP(IF(ISTEXT(Increment_Pivot!B906),Increment_Pivot!B906,""),Title_Lookup!$B$3:$C$27,2,0)</f>
        <v/>
      </c>
      <c r="C908" s="6" t="str">
        <f>VLOOKUP(IF(ISTEXT(Increment_Pivot!C906),Increment_Pivot!C906,""),Title_Lookup!$E$4:$F$6,2,1)</f>
        <v/>
      </c>
      <c r="D908" s="13" t="str">
        <f>MID(Increment_Pivot!D906,3,8)</f>
        <v>DESERT</v>
      </c>
      <c r="E908" s="71">
        <f>Increment_Pivot!E906</f>
        <v>20.3125</v>
      </c>
      <c r="F908" s="59">
        <f>Increment_Pivot!F906</f>
        <v>20.3125</v>
      </c>
      <c r="G908" s="59"/>
      <c r="H908" s="60">
        <f>Increment_Pivot!H906</f>
        <v>22.76024</v>
      </c>
    </row>
    <row r="909" spans="1:8" x14ac:dyDescent="0.25">
      <c r="A909" s="17" t="str">
        <f>CHOOSE(IF(Increment_Pivot!A907&gt;=1,Increment_Pivot!A907,13),"JAN","FEB","MAR","APR","MAY","JUN","JLY","AUG","SEP","OCT","NOV","DEC","")</f>
        <v/>
      </c>
      <c r="B909" s="11" t="str">
        <f>VLOOKUP(IF(ISTEXT(Increment_Pivot!B907),Increment_Pivot!B907,""),Title_Lookup!$B$3:$C$27,2,0)</f>
        <v/>
      </c>
      <c r="C909" s="7" t="str">
        <f>VLOOKUP(IF(ISTEXT(Increment_Pivot!C907),Increment_Pivot!C907,""),Title_Lookup!$E$4:$F$6,2,1)</f>
        <v/>
      </c>
      <c r="D909" s="14" t="str">
        <f>MID(Increment_Pivot!D907,3,8)</f>
        <v>INLAND</v>
      </c>
      <c r="E909" s="72">
        <f>Increment_Pivot!E907</f>
        <v>20.3125</v>
      </c>
      <c r="F909" s="63">
        <f>Increment_Pivot!F907</f>
        <v>20.3125</v>
      </c>
      <c r="G909" s="63"/>
      <c r="H909" s="64">
        <f>Increment_Pivot!H907</f>
        <v>22.34939</v>
      </c>
    </row>
    <row r="910" spans="1:8" x14ac:dyDescent="0.25">
      <c r="A910" s="17" t="str">
        <f>CHOOSE(IF(Increment_Pivot!A908&gt;=1,Increment_Pivot!A908,13),"JAN","FEB","MAR","APR","MAY","JUN","JLY","AUG","SEP","OCT","NOV","DEC","")</f>
        <v/>
      </c>
      <c r="B910" s="9" t="str">
        <f>VLOOKUP(IF(ISTEXT(Increment_Pivot!B908),Increment_Pivot!B908,""),Title_Lookup!$B$3:$C$27,2,0)</f>
        <v>700 to 800 kWh</v>
      </c>
      <c r="C910" s="58" t="str">
        <f>VLOOKUP(IF(ISTEXT(Increment_Pivot!C908),Increment_Pivot!C908,""),Title_Lookup!$E$4:$F$6,2,1)</f>
        <v>ALL ELECT</v>
      </c>
      <c r="D910" s="12" t="str">
        <f>MID(Increment_Pivot!D908,3,8)</f>
        <v>COASTAL</v>
      </c>
      <c r="E910" s="70"/>
      <c r="F910" s="65">
        <f>Increment_Pivot!F908</f>
        <v>21.875</v>
      </c>
      <c r="G910" s="65">
        <f>Increment_Pivot!G908</f>
        <v>21.875</v>
      </c>
      <c r="H910" s="66">
        <f>Increment_Pivot!H908</f>
        <v>24.816669999999998</v>
      </c>
    </row>
    <row r="911" spans="1:8" x14ac:dyDescent="0.25">
      <c r="A911" s="17" t="str">
        <f>CHOOSE(IF(Increment_Pivot!A909&gt;=1,Increment_Pivot!A909,13),"JAN","FEB","MAR","APR","MAY","JUN","JLY","AUG","SEP","OCT","NOV","DEC","")</f>
        <v/>
      </c>
      <c r="B911" s="10" t="str">
        <f>VLOOKUP(IF(ISTEXT(Increment_Pivot!B909),Increment_Pivot!B909,""),Title_Lookup!$B$3:$C$27,2,0)</f>
        <v/>
      </c>
      <c r="C911" s="6" t="str">
        <f>VLOOKUP(IF(ISTEXT(Increment_Pivot!C909),Increment_Pivot!C909,""),Title_Lookup!$E$4:$F$6,2,1)</f>
        <v/>
      </c>
      <c r="D911" s="13" t="str">
        <f>MID(Increment_Pivot!D909,3,8)</f>
        <v>MOUNTAIN</v>
      </c>
      <c r="E911" s="71"/>
      <c r="F911" s="59">
        <f>Increment_Pivot!F909</f>
        <v>21.90625</v>
      </c>
      <c r="G911" s="59">
        <f>Increment_Pivot!G909</f>
        <v>21.90625</v>
      </c>
      <c r="H911" s="60">
        <f>Increment_Pivot!H909</f>
        <v>25.206679999999999</v>
      </c>
    </row>
    <row r="912" spans="1:8" x14ac:dyDescent="0.25">
      <c r="A912" s="17" t="str">
        <f>CHOOSE(IF(Increment_Pivot!A910&gt;=1,Increment_Pivot!A910,13),"JAN","FEB","MAR","APR","MAY","JUN","JLY","AUG","SEP","OCT","NOV","DEC","")</f>
        <v/>
      </c>
      <c r="B912" s="10" t="str">
        <f>VLOOKUP(IF(ISTEXT(Increment_Pivot!B910),Increment_Pivot!B910,""),Title_Lookup!$B$3:$C$27,2,0)</f>
        <v/>
      </c>
      <c r="C912" s="6" t="str">
        <f>VLOOKUP(IF(ISTEXT(Increment_Pivot!C910),Increment_Pivot!C910,""),Title_Lookup!$E$4:$F$6,2,1)</f>
        <v/>
      </c>
      <c r="D912" s="13" t="str">
        <f>MID(Increment_Pivot!D910,3,8)</f>
        <v>DESERT</v>
      </c>
      <c r="E912" s="71"/>
      <c r="F912" s="59">
        <f>Increment_Pivot!F910</f>
        <v>21.875</v>
      </c>
      <c r="G912" s="59">
        <f>Increment_Pivot!G910</f>
        <v>21.875</v>
      </c>
      <c r="H912" s="60">
        <f>Increment_Pivot!H910</f>
        <v>25.147549999999999</v>
      </c>
    </row>
    <row r="913" spans="1:8" x14ac:dyDescent="0.25">
      <c r="A913" s="17" t="str">
        <f>CHOOSE(IF(Increment_Pivot!A911&gt;=1,Increment_Pivot!A911,13),"JAN","FEB","MAR","APR","MAY","JUN","JLY","AUG","SEP","OCT","NOV","DEC","")</f>
        <v/>
      </c>
      <c r="B913" s="10" t="str">
        <f>VLOOKUP(IF(ISTEXT(Increment_Pivot!B911),Increment_Pivot!B911,""),Title_Lookup!$B$3:$C$27,2,0)</f>
        <v/>
      </c>
      <c r="C913" s="7" t="str">
        <f>VLOOKUP(IF(ISTEXT(Increment_Pivot!C911),Increment_Pivot!C911,""),Title_Lookup!$E$4:$F$6,2,1)</f>
        <v/>
      </c>
      <c r="D913" s="14" t="str">
        <f>MID(Increment_Pivot!D911,3,8)</f>
        <v>INLAND</v>
      </c>
      <c r="E913" s="72"/>
      <c r="F913" s="63">
        <f>Increment_Pivot!F911</f>
        <v>21.875</v>
      </c>
      <c r="G913" s="63">
        <f>Increment_Pivot!G911</f>
        <v>21.875</v>
      </c>
      <c r="H913" s="64">
        <f>Increment_Pivot!H911</f>
        <v>24.827590000000001</v>
      </c>
    </row>
    <row r="914" spans="1:8" x14ac:dyDescent="0.25">
      <c r="A914" s="17" t="str">
        <f>CHOOSE(IF(Increment_Pivot!A912&gt;=1,Increment_Pivot!A912,13),"JAN","FEB","MAR","APR","MAY","JUN","JLY","AUG","SEP","OCT","NOV","DEC","")</f>
        <v/>
      </c>
      <c r="B914" s="10" t="str">
        <f>VLOOKUP(IF(ISTEXT(Increment_Pivot!B912),Increment_Pivot!B912,""),Title_Lookup!$B$3:$C$27,2,0)</f>
        <v/>
      </c>
      <c r="C914" s="6" t="str">
        <f>VLOOKUP(IF(ISTEXT(Increment_Pivot!C912),Increment_Pivot!C912,""),Title_Lookup!$E$4:$F$6,2,1)</f>
        <v>BASIC</v>
      </c>
      <c r="D914" s="13" t="str">
        <f>MID(Increment_Pivot!D912,3,8)</f>
        <v>COASTAL</v>
      </c>
      <c r="E914" s="70">
        <f>Increment_Pivot!E912</f>
        <v>21.875</v>
      </c>
      <c r="F914" s="65">
        <f>Increment_Pivot!F912</f>
        <v>21.875</v>
      </c>
      <c r="G914" s="65"/>
      <c r="H914" s="66">
        <f>Increment_Pivot!H912</f>
        <v>24.797440000000002</v>
      </c>
    </row>
    <row r="915" spans="1:8" x14ac:dyDescent="0.25">
      <c r="A915" s="17" t="str">
        <f>CHOOSE(IF(Increment_Pivot!A913&gt;=1,Increment_Pivot!A913,13),"JAN","FEB","MAR","APR","MAY","JUN","JLY","AUG","SEP","OCT","NOV","DEC","")</f>
        <v/>
      </c>
      <c r="B915" s="10" t="str">
        <f>VLOOKUP(IF(ISTEXT(Increment_Pivot!B913),Increment_Pivot!B913,""),Title_Lookup!$B$3:$C$27,2,0)</f>
        <v/>
      </c>
      <c r="C915" s="6" t="str">
        <f>VLOOKUP(IF(ISTEXT(Increment_Pivot!C913),Increment_Pivot!C913,""),Title_Lookup!$E$4:$F$6,2,1)</f>
        <v/>
      </c>
      <c r="D915" s="13" t="str">
        <f>MID(Increment_Pivot!D913,3,8)</f>
        <v>MOUNTAIN</v>
      </c>
      <c r="E915" s="71">
        <f>Increment_Pivot!E913</f>
        <v>21.875</v>
      </c>
      <c r="F915" s="59">
        <f>Increment_Pivot!F913</f>
        <v>21.875</v>
      </c>
      <c r="G915" s="59"/>
      <c r="H915" s="60">
        <f>Increment_Pivot!H913</f>
        <v>25.010259999999999</v>
      </c>
    </row>
    <row r="916" spans="1:8" x14ac:dyDescent="0.25">
      <c r="A916" s="17" t="str">
        <f>CHOOSE(IF(Increment_Pivot!A914&gt;=1,Increment_Pivot!A914,13),"JAN","FEB","MAR","APR","MAY","JUN","JLY","AUG","SEP","OCT","NOV","DEC","")</f>
        <v/>
      </c>
      <c r="B916" s="10" t="str">
        <f>VLOOKUP(IF(ISTEXT(Increment_Pivot!B914),Increment_Pivot!B914,""),Title_Lookup!$B$3:$C$27,2,0)</f>
        <v/>
      </c>
      <c r="C916" s="6" t="str">
        <f>VLOOKUP(IF(ISTEXT(Increment_Pivot!C914),Increment_Pivot!C914,""),Title_Lookup!$E$4:$F$6,2,1)</f>
        <v/>
      </c>
      <c r="D916" s="13" t="str">
        <f>MID(Increment_Pivot!D914,3,8)</f>
        <v>DESERT</v>
      </c>
      <c r="E916" s="71">
        <f>Increment_Pivot!E914</f>
        <v>22.1875</v>
      </c>
      <c r="F916" s="59">
        <f>Increment_Pivot!F914</f>
        <v>22.1875</v>
      </c>
      <c r="G916" s="59"/>
      <c r="H916" s="60">
        <f>Increment_Pivot!H914</f>
        <v>25.124179999999999</v>
      </c>
    </row>
    <row r="917" spans="1:8" x14ac:dyDescent="0.25">
      <c r="A917" s="17" t="str">
        <f>CHOOSE(IF(Increment_Pivot!A915&gt;=1,Increment_Pivot!A915,13),"JAN","FEB","MAR","APR","MAY","JUN","JLY","AUG","SEP","OCT","NOV","DEC","")</f>
        <v/>
      </c>
      <c r="B917" s="11" t="str">
        <f>VLOOKUP(IF(ISTEXT(Increment_Pivot!B915),Increment_Pivot!B915,""),Title_Lookup!$B$3:$C$27,2,0)</f>
        <v/>
      </c>
      <c r="C917" s="7" t="str">
        <f>VLOOKUP(IF(ISTEXT(Increment_Pivot!C915),Increment_Pivot!C915,""),Title_Lookup!$E$4:$F$6,2,1)</f>
        <v/>
      </c>
      <c r="D917" s="14" t="str">
        <f>MID(Increment_Pivot!D915,3,8)</f>
        <v>INLAND</v>
      </c>
      <c r="E917" s="72">
        <f>Increment_Pivot!E915</f>
        <v>21.875</v>
      </c>
      <c r="F917" s="63">
        <f>Increment_Pivot!F915</f>
        <v>21.875</v>
      </c>
      <c r="G917" s="63"/>
      <c r="H917" s="64">
        <f>Increment_Pivot!H915</f>
        <v>24.72728</v>
      </c>
    </row>
    <row r="918" spans="1:8" x14ac:dyDescent="0.25">
      <c r="A918" s="17" t="str">
        <f>CHOOSE(IF(Increment_Pivot!A916&gt;=1,Increment_Pivot!A916,13),"JAN","FEB","MAR","APR","MAY","JUN","JLY","AUG","SEP","OCT","NOV","DEC","")</f>
        <v/>
      </c>
      <c r="B918" s="9" t="str">
        <f>VLOOKUP(IF(ISTEXT(Increment_Pivot!B916),Increment_Pivot!B916,""),Title_Lookup!$B$3:$C$27,2,0)</f>
        <v>800 to 900 kWh</v>
      </c>
      <c r="C918" s="58" t="str">
        <f>VLOOKUP(IF(ISTEXT(Increment_Pivot!C916),Increment_Pivot!C916,""),Title_Lookup!$E$4:$F$6,2,1)</f>
        <v>ALL ELECT</v>
      </c>
      <c r="D918" s="12" t="str">
        <f>MID(Increment_Pivot!D916,3,8)</f>
        <v>COASTAL</v>
      </c>
      <c r="E918" s="70"/>
      <c r="F918" s="65">
        <f>Increment_Pivot!F916</f>
        <v>25</v>
      </c>
      <c r="G918" s="65">
        <f>Increment_Pivot!G916</f>
        <v>25</v>
      </c>
      <c r="H918" s="66">
        <f>Increment_Pivot!H916</f>
        <v>28.119630000000001</v>
      </c>
    </row>
    <row r="919" spans="1:8" x14ac:dyDescent="0.25">
      <c r="A919" s="17" t="str">
        <f>CHOOSE(IF(Increment_Pivot!A917&gt;=1,Increment_Pivot!A917,13),"JAN","FEB","MAR","APR","MAY","JUN","JLY","AUG","SEP","OCT","NOV","DEC","")</f>
        <v/>
      </c>
      <c r="B919" s="10" t="str">
        <f>VLOOKUP(IF(ISTEXT(Increment_Pivot!B917),Increment_Pivot!B917,""),Title_Lookup!$B$3:$C$27,2,0)</f>
        <v/>
      </c>
      <c r="C919" s="6" t="str">
        <f>VLOOKUP(IF(ISTEXT(Increment_Pivot!C917),Increment_Pivot!C917,""),Title_Lookup!$E$4:$F$6,2,1)</f>
        <v/>
      </c>
      <c r="D919" s="13" t="str">
        <f>MID(Increment_Pivot!D917,3,8)</f>
        <v>MOUNTAIN</v>
      </c>
      <c r="E919" s="71"/>
      <c r="F919" s="59">
        <f>Increment_Pivot!F917</f>
        <v>25.03125</v>
      </c>
      <c r="G919" s="59">
        <f>Increment_Pivot!G917</f>
        <v>25.03125</v>
      </c>
      <c r="H919" s="60">
        <f>Increment_Pivot!H917</f>
        <v>28.49644</v>
      </c>
    </row>
    <row r="920" spans="1:8" x14ac:dyDescent="0.25">
      <c r="A920" s="17" t="str">
        <f>CHOOSE(IF(Increment_Pivot!A918&gt;=1,Increment_Pivot!A918,13),"JAN","FEB","MAR","APR","MAY","JUN","JLY","AUG","SEP","OCT","NOV","DEC","")</f>
        <v/>
      </c>
      <c r="B920" s="10" t="str">
        <f>VLOOKUP(IF(ISTEXT(Increment_Pivot!B918),Increment_Pivot!B918,""),Title_Lookup!$B$3:$C$27,2,0)</f>
        <v/>
      </c>
      <c r="C920" s="6" t="str">
        <f>VLOOKUP(IF(ISTEXT(Increment_Pivot!C918),Increment_Pivot!C918,""),Title_Lookup!$E$4:$F$6,2,1)</f>
        <v/>
      </c>
      <c r="D920" s="13" t="str">
        <f>MID(Increment_Pivot!D918,3,8)</f>
        <v>DESERT</v>
      </c>
      <c r="E920" s="71"/>
      <c r="F920" s="59">
        <f>Increment_Pivot!F918</f>
        <v>25.09375</v>
      </c>
      <c r="G920" s="59">
        <f>Increment_Pivot!G918</f>
        <v>25.09375</v>
      </c>
      <c r="H920" s="60">
        <f>Increment_Pivot!H918</f>
        <v>28.36666</v>
      </c>
    </row>
    <row r="921" spans="1:8" x14ac:dyDescent="0.25">
      <c r="A921" s="17" t="str">
        <f>CHOOSE(IF(Increment_Pivot!A919&gt;=1,Increment_Pivot!A919,13),"JAN","FEB","MAR","APR","MAY","JUN","JLY","AUG","SEP","OCT","NOV","DEC","")</f>
        <v/>
      </c>
      <c r="B921" s="10" t="str">
        <f>VLOOKUP(IF(ISTEXT(Increment_Pivot!B919),Increment_Pivot!B919,""),Title_Lookup!$B$3:$C$27,2,0)</f>
        <v/>
      </c>
      <c r="C921" s="7" t="str">
        <f>VLOOKUP(IF(ISTEXT(Increment_Pivot!C919),Increment_Pivot!C919,""),Title_Lookup!$E$4:$F$6,2,1)</f>
        <v/>
      </c>
      <c r="D921" s="14" t="str">
        <f>MID(Increment_Pivot!D919,3,8)</f>
        <v>INLAND</v>
      </c>
      <c r="E921" s="72"/>
      <c r="F921" s="63">
        <f>Increment_Pivot!F919</f>
        <v>25</v>
      </c>
      <c r="G921" s="63">
        <f>Increment_Pivot!G919</f>
        <v>25</v>
      </c>
      <c r="H921" s="64">
        <f>Increment_Pivot!H919</f>
        <v>28.13974</v>
      </c>
    </row>
    <row r="922" spans="1:8" x14ac:dyDescent="0.25">
      <c r="A922" s="17" t="str">
        <f>CHOOSE(IF(Increment_Pivot!A920&gt;=1,Increment_Pivot!A920,13),"JAN","FEB","MAR","APR","MAY","JUN","JLY","AUG","SEP","OCT","NOV","DEC","")</f>
        <v/>
      </c>
      <c r="B922" s="10" t="str">
        <f>VLOOKUP(IF(ISTEXT(Increment_Pivot!B920),Increment_Pivot!B920,""),Title_Lookup!$B$3:$C$27,2,0)</f>
        <v/>
      </c>
      <c r="C922" s="6" t="str">
        <f>VLOOKUP(IF(ISTEXT(Increment_Pivot!C920),Increment_Pivot!C920,""),Title_Lookup!$E$4:$F$6,2,1)</f>
        <v>BASIC</v>
      </c>
      <c r="D922" s="13" t="str">
        <f>MID(Increment_Pivot!D920,3,8)</f>
        <v>COASTAL</v>
      </c>
      <c r="E922" s="70">
        <f>Increment_Pivot!E920</f>
        <v>25</v>
      </c>
      <c r="F922" s="65">
        <f>Increment_Pivot!F920</f>
        <v>25</v>
      </c>
      <c r="G922" s="65"/>
      <c r="H922" s="66">
        <f>Increment_Pivot!H920</f>
        <v>28.123760000000001</v>
      </c>
    </row>
    <row r="923" spans="1:8" x14ac:dyDescent="0.25">
      <c r="A923" s="17" t="str">
        <f>CHOOSE(IF(Increment_Pivot!A921&gt;=1,Increment_Pivot!A921,13),"JAN","FEB","MAR","APR","MAY","JUN","JLY","AUG","SEP","OCT","NOV","DEC","")</f>
        <v/>
      </c>
      <c r="B923" s="10" t="str">
        <f>VLOOKUP(IF(ISTEXT(Increment_Pivot!B921),Increment_Pivot!B921,""),Title_Lookup!$B$3:$C$27,2,0)</f>
        <v/>
      </c>
      <c r="C923" s="6" t="str">
        <f>VLOOKUP(IF(ISTEXT(Increment_Pivot!C921),Increment_Pivot!C921,""),Title_Lookup!$E$4:$F$6,2,1)</f>
        <v/>
      </c>
      <c r="D923" s="13" t="str">
        <f>MID(Increment_Pivot!D921,3,8)</f>
        <v>MOUNTAIN</v>
      </c>
      <c r="E923" s="71">
        <f>Increment_Pivot!E921</f>
        <v>25</v>
      </c>
      <c r="F923" s="59">
        <f>Increment_Pivot!F921</f>
        <v>25</v>
      </c>
      <c r="G923" s="59"/>
      <c r="H923" s="60">
        <f>Increment_Pivot!H921</f>
        <v>28.374700000000001</v>
      </c>
    </row>
    <row r="924" spans="1:8" x14ac:dyDescent="0.25">
      <c r="A924" s="17" t="str">
        <f>CHOOSE(IF(Increment_Pivot!A922&gt;=1,Increment_Pivot!A922,13),"JAN","FEB","MAR","APR","MAY","JUN","JLY","AUG","SEP","OCT","NOV","DEC","")</f>
        <v/>
      </c>
      <c r="B924" s="10" t="str">
        <f>VLOOKUP(IF(ISTEXT(Increment_Pivot!B922),Increment_Pivot!B922,""),Title_Lookup!$B$3:$C$27,2,0)</f>
        <v/>
      </c>
      <c r="C924" s="6" t="str">
        <f>VLOOKUP(IF(ISTEXT(Increment_Pivot!C922),Increment_Pivot!C922,""),Title_Lookup!$E$4:$F$6,2,1)</f>
        <v/>
      </c>
      <c r="D924" s="13" t="str">
        <f>MID(Increment_Pivot!D922,3,8)</f>
        <v>DESERT</v>
      </c>
      <c r="E924" s="71">
        <f>Increment_Pivot!E922</f>
        <v>25.125</v>
      </c>
      <c r="F924" s="59">
        <f>Increment_Pivot!F922</f>
        <v>25.125</v>
      </c>
      <c r="G924" s="59"/>
      <c r="H924" s="60">
        <f>Increment_Pivot!H922</f>
        <v>28.475490000000001</v>
      </c>
    </row>
    <row r="925" spans="1:8" x14ac:dyDescent="0.25">
      <c r="A925" s="17" t="str">
        <f>CHOOSE(IF(Increment_Pivot!A923&gt;=1,Increment_Pivot!A923,13),"JAN","FEB","MAR","APR","MAY","JUN","JLY","AUG","SEP","OCT","NOV","DEC","")</f>
        <v/>
      </c>
      <c r="B925" s="11" t="str">
        <f>VLOOKUP(IF(ISTEXT(Increment_Pivot!B923),Increment_Pivot!B923,""),Title_Lookup!$B$3:$C$27,2,0)</f>
        <v/>
      </c>
      <c r="C925" s="7" t="str">
        <f>VLOOKUP(IF(ISTEXT(Increment_Pivot!C923),Increment_Pivot!C923,""),Title_Lookup!$E$4:$F$6,2,1)</f>
        <v/>
      </c>
      <c r="D925" s="14" t="str">
        <f>MID(Increment_Pivot!D923,3,8)</f>
        <v>INLAND</v>
      </c>
      <c r="E925" s="72">
        <f>Increment_Pivot!E923</f>
        <v>25</v>
      </c>
      <c r="F925" s="63">
        <f>Increment_Pivot!F923</f>
        <v>25</v>
      </c>
      <c r="G925" s="63"/>
      <c r="H925" s="64">
        <f>Increment_Pivot!H923</f>
        <v>28.02721</v>
      </c>
    </row>
    <row r="926" spans="1:8" x14ac:dyDescent="0.25">
      <c r="A926" s="17" t="str">
        <f>CHOOSE(IF(Increment_Pivot!A924&gt;=1,Increment_Pivot!A924,13),"JAN","FEB","MAR","APR","MAY","JUN","JLY","AUG","SEP","OCT","NOV","DEC","")</f>
        <v/>
      </c>
      <c r="B926" s="9" t="str">
        <f>VLOOKUP(IF(ISTEXT(Increment_Pivot!B924),Increment_Pivot!B924,""),Title_Lookup!$B$3:$C$27,2,0)</f>
        <v>900 to 1000 kWh</v>
      </c>
      <c r="C926" s="58" t="str">
        <f>VLOOKUP(IF(ISTEXT(Increment_Pivot!C924),Increment_Pivot!C924,""),Title_Lookup!$E$4:$F$6,2,1)</f>
        <v>ALL ELECT</v>
      </c>
      <c r="D926" s="12" t="str">
        <f>MID(Increment_Pivot!D924,3,8)</f>
        <v>COASTAL</v>
      </c>
      <c r="E926" s="70"/>
      <c r="F926" s="65">
        <f>Increment_Pivot!F924</f>
        <v>28.125</v>
      </c>
      <c r="G926" s="65">
        <f>Increment_Pivot!G924</f>
        <v>28.125</v>
      </c>
      <c r="H926" s="66">
        <f>Increment_Pivot!H924</f>
        <v>31.47494</v>
      </c>
    </row>
    <row r="927" spans="1:8" x14ac:dyDescent="0.25">
      <c r="A927" s="17" t="str">
        <f>CHOOSE(IF(Increment_Pivot!A925&gt;=1,Increment_Pivot!A925,13),"JAN","FEB","MAR","APR","MAY","JUN","JLY","AUG","SEP","OCT","NOV","DEC","")</f>
        <v/>
      </c>
      <c r="B927" s="10" t="str">
        <f>VLOOKUP(IF(ISTEXT(Increment_Pivot!B925),Increment_Pivot!B925,""),Title_Lookup!$B$3:$C$27,2,0)</f>
        <v/>
      </c>
      <c r="C927" s="6" t="str">
        <f>VLOOKUP(IF(ISTEXT(Increment_Pivot!C925),Increment_Pivot!C925,""),Title_Lookup!$E$4:$F$6,2,1)</f>
        <v/>
      </c>
      <c r="D927" s="13" t="str">
        <f>MID(Increment_Pivot!D925,3,8)</f>
        <v>MOUNTAIN</v>
      </c>
      <c r="E927" s="71"/>
      <c r="F927" s="59">
        <f>Increment_Pivot!F925</f>
        <v>27.545449999999999</v>
      </c>
      <c r="G927" s="59">
        <f>Increment_Pivot!G925</f>
        <v>27.545449999999999</v>
      </c>
      <c r="H927" s="60">
        <f>Increment_Pivot!H925</f>
        <v>31.852049999999998</v>
      </c>
    </row>
    <row r="928" spans="1:8" x14ac:dyDescent="0.25">
      <c r="A928" s="17" t="str">
        <f>CHOOSE(IF(Increment_Pivot!A926&gt;=1,Increment_Pivot!A926,13),"JAN","FEB","MAR","APR","MAY","JUN","JLY","AUG","SEP","OCT","NOV","DEC","")</f>
        <v/>
      </c>
      <c r="B928" s="10" t="str">
        <f>VLOOKUP(IF(ISTEXT(Increment_Pivot!B926),Increment_Pivot!B926,""),Title_Lookup!$B$3:$C$27,2,0)</f>
        <v/>
      </c>
      <c r="C928" s="6" t="str">
        <f>VLOOKUP(IF(ISTEXT(Increment_Pivot!C926),Increment_Pivot!C926,""),Title_Lookup!$E$4:$F$6,2,1)</f>
        <v/>
      </c>
      <c r="D928" s="13" t="str">
        <f>MID(Increment_Pivot!D926,3,8)</f>
        <v>DESERT</v>
      </c>
      <c r="E928" s="71"/>
      <c r="F928" s="59">
        <f>Increment_Pivot!F926</f>
        <v>28.1875</v>
      </c>
      <c r="G928" s="59">
        <f>Increment_Pivot!G926</f>
        <v>28.1875</v>
      </c>
      <c r="H928" s="60">
        <f>Increment_Pivot!H926</f>
        <v>31.855979999999999</v>
      </c>
    </row>
    <row r="929" spans="1:8" x14ac:dyDescent="0.25">
      <c r="A929" s="17" t="str">
        <f>CHOOSE(IF(Increment_Pivot!A927&gt;=1,Increment_Pivot!A927,13),"JAN","FEB","MAR","APR","MAY","JUN","JLY","AUG","SEP","OCT","NOV","DEC","")</f>
        <v/>
      </c>
      <c r="B929" s="10" t="str">
        <f>VLOOKUP(IF(ISTEXT(Increment_Pivot!B927),Increment_Pivot!B927,""),Title_Lookup!$B$3:$C$27,2,0)</f>
        <v/>
      </c>
      <c r="C929" s="7" t="str">
        <f>VLOOKUP(IF(ISTEXT(Increment_Pivot!C927),Increment_Pivot!C927,""),Title_Lookup!$E$4:$F$6,2,1)</f>
        <v/>
      </c>
      <c r="D929" s="14" t="str">
        <f>MID(Increment_Pivot!D927,3,8)</f>
        <v>INLAND</v>
      </c>
      <c r="E929" s="72"/>
      <c r="F929" s="63">
        <f>Increment_Pivot!F927</f>
        <v>28.125</v>
      </c>
      <c r="G929" s="63">
        <f>Increment_Pivot!G927</f>
        <v>28.125</v>
      </c>
      <c r="H929" s="64">
        <f>Increment_Pivot!H927</f>
        <v>31.411069999999999</v>
      </c>
    </row>
    <row r="930" spans="1:8" x14ac:dyDescent="0.25">
      <c r="A930" s="17" t="str">
        <f>CHOOSE(IF(Increment_Pivot!A928&gt;=1,Increment_Pivot!A928,13),"JAN","FEB","MAR","APR","MAY","JUN","JLY","AUG","SEP","OCT","NOV","DEC","")</f>
        <v/>
      </c>
      <c r="B930" s="10" t="str">
        <f>VLOOKUP(IF(ISTEXT(Increment_Pivot!B928),Increment_Pivot!B928,""),Title_Lookup!$B$3:$C$27,2,0)</f>
        <v/>
      </c>
      <c r="C930" s="6" t="str">
        <f>VLOOKUP(IF(ISTEXT(Increment_Pivot!C928),Increment_Pivot!C928,""),Title_Lookup!$E$4:$F$6,2,1)</f>
        <v>BASIC</v>
      </c>
      <c r="D930" s="13" t="str">
        <f>MID(Increment_Pivot!D928,3,8)</f>
        <v>COASTAL</v>
      </c>
      <c r="E930" s="70">
        <f>Increment_Pivot!E928</f>
        <v>28.125</v>
      </c>
      <c r="F930" s="65">
        <f>Increment_Pivot!F928</f>
        <v>28.125</v>
      </c>
      <c r="G930" s="65"/>
      <c r="H930" s="66">
        <f>Increment_Pivot!H928</f>
        <v>31.452020000000001</v>
      </c>
    </row>
    <row r="931" spans="1:8" x14ac:dyDescent="0.25">
      <c r="A931" s="17" t="str">
        <f>CHOOSE(IF(Increment_Pivot!A929&gt;=1,Increment_Pivot!A929,13),"JAN","FEB","MAR","APR","MAY","JUN","JLY","AUG","SEP","OCT","NOV","DEC","")</f>
        <v/>
      </c>
      <c r="B931" s="10" t="str">
        <f>VLOOKUP(IF(ISTEXT(Increment_Pivot!B929),Increment_Pivot!B929,""),Title_Lookup!$B$3:$C$27,2,0)</f>
        <v/>
      </c>
      <c r="C931" s="6" t="str">
        <f>VLOOKUP(IF(ISTEXT(Increment_Pivot!C929),Increment_Pivot!C929,""),Title_Lookup!$E$4:$F$6,2,1)</f>
        <v/>
      </c>
      <c r="D931" s="13" t="str">
        <f>MID(Increment_Pivot!D929,3,8)</f>
        <v>MOUNTAIN</v>
      </c>
      <c r="E931" s="71">
        <f>Increment_Pivot!E929</f>
        <v>28.15625</v>
      </c>
      <c r="F931" s="59">
        <f>Increment_Pivot!F929</f>
        <v>28.15625</v>
      </c>
      <c r="G931" s="59"/>
      <c r="H931" s="60">
        <f>Increment_Pivot!H929</f>
        <v>31.795079999999999</v>
      </c>
    </row>
    <row r="932" spans="1:8" x14ac:dyDescent="0.25">
      <c r="A932" s="17" t="str">
        <f>CHOOSE(IF(Increment_Pivot!A930&gt;=1,Increment_Pivot!A930,13),"JAN","FEB","MAR","APR","MAY","JUN","JLY","AUG","SEP","OCT","NOV","DEC","")</f>
        <v/>
      </c>
      <c r="B932" s="10" t="str">
        <f>VLOOKUP(IF(ISTEXT(Increment_Pivot!B930),Increment_Pivot!B930,""),Title_Lookup!$B$3:$C$27,2,0)</f>
        <v/>
      </c>
      <c r="C932" s="6" t="str">
        <f>VLOOKUP(IF(ISTEXT(Increment_Pivot!C930),Increment_Pivot!C930,""),Title_Lookup!$E$4:$F$6,2,1)</f>
        <v/>
      </c>
      <c r="D932" s="13" t="str">
        <f>MID(Increment_Pivot!D930,3,8)</f>
        <v>DESERT</v>
      </c>
      <c r="E932" s="71">
        <f>Increment_Pivot!E930</f>
        <v>28.125</v>
      </c>
      <c r="F932" s="59">
        <f>Increment_Pivot!F930</f>
        <v>28.125</v>
      </c>
      <c r="G932" s="59"/>
      <c r="H932" s="60">
        <f>Increment_Pivot!H930</f>
        <v>31.66845</v>
      </c>
    </row>
    <row r="933" spans="1:8" x14ac:dyDescent="0.25">
      <c r="A933" s="17" t="str">
        <f>CHOOSE(IF(Increment_Pivot!A931&gt;=1,Increment_Pivot!A931,13),"JAN","FEB","MAR","APR","MAY","JUN","JLY","AUG","SEP","OCT","NOV","DEC","")</f>
        <v/>
      </c>
      <c r="B933" s="11" t="str">
        <f>VLOOKUP(IF(ISTEXT(Increment_Pivot!B931),Increment_Pivot!B931,""),Title_Lookup!$B$3:$C$27,2,0)</f>
        <v/>
      </c>
      <c r="C933" s="7" t="str">
        <f>VLOOKUP(IF(ISTEXT(Increment_Pivot!C931),Increment_Pivot!C931,""),Title_Lookup!$E$4:$F$6,2,1)</f>
        <v/>
      </c>
      <c r="D933" s="14" t="str">
        <f>MID(Increment_Pivot!D931,3,8)</f>
        <v>INLAND</v>
      </c>
      <c r="E933" s="72">
        <f>Increment_Pivot!E931</f>
        <v>28.125</v>
      </c>
      <c r="F933" s="63">
        <f>Increment_Pivot!F931</f>
        <v>28.125</v>
      </c>
      <c r="G933" s="63"/>
      <c r="H933" s="64">
        <f>Increment_Pivot!H931</f>
        <v>31.316990000000001</v>
      </c>
    </row>
    <row r="934" spans="1:8" x14ac:dyDescent="0.25">
      <c r="A934" s="17" t="str">
        <f>CHOOSE(IF(Increment_Pivot!A932&gt;=1,Increment_Pivot!A932,13),"JAN","FEB","MAR","APR","MAY","JUN","JLY","AUG","SEP","OCT","NOV","DEC","")</f>
        <v/>
      </c>
      <c r="B934" s="9" t="str">
        <f>VLOOKUP(IF(ISTEXT(Increment_Pivot!B932),Increment_Pivot!B932,""),Title_Lookup!$B$3:$C$27,2,0)</f>
        <v>1000 to 1500 kWh</v>
      </c>
      <c r="C934" s="58" t="str">
        <f>VLOOKUP(IF(ISTEXT(Increment_Pivot!C932),Increment_Pivot!C932,""),Title_Lookup!$E$4:$F$6,2,1)</f>
        <v>ALL ELECT</v>
      </c>
      <c r="D934" s="12" t="str">
        <f>MID(Increment_Pivot!D932,3,8)</f>
        <v>COASTAL</v>
      </c>
      <c r="E934" s="70"/>
      <c r="F934" s="65">
        <f>Increment_Pivot!F932</f>
        <v>31.25</v>
      </c>
      <c r="G934" s="65">
        <f>Increment_Pivot!G932</f>
        <v>31.25</v>
      </c>
      <c r="H934" s="66">
        <f>Increment_Pivot!H932</f>
        <v>39.584769999999999</v>
      </c>
    </row>
    <row r="935" spans="1:8" x14ac:dyDescent="0.25">
      <c r="A935" s="17" t="str">
        <f>CHOOSE(IF(Increment_Pivot!A933&gt;=1,Increment_Pivot!A933,13),"JAN","FEB","MAR","APR","MAY","JUN","JLY","AUG","SEP","OCT","NOV","DEC","")</f>
        <v/>
      </c>
      <c r="B935" s="10" t="str">
        <f>VLOOKUP(IF(ISTEXT(Increment_Pivot!B933),Increment_Pivot!B933,""),Title_Lookup!$B$3:$C$27,2,0)</f>
        <v/>
      </c>
      <c r="C935" s="6" t="str">
        <f>VLOOKUP(IF(ISTEXT(Increment_Pivot!C933),Increment_Pivot!C933,""),Title_Lookup!$E$4:$F$6,2,1)</f>
        <v/>
      </c>
      <c r="D935" s="13" t="str">
        <f>MID(Increment_Pivot!D933,3,8)</f>
        <v>MOUNTAIN</v>
      </c>
      <c r="E935" s="71"/>
      <c r="F935" s="59">
        <f>Increment_Pivot!F933</f>
        <v>31.3125</v>
      </c>
      <c r="G935" s="59">
        <f>Increment_Pivot!G933</f>
        <v>31.3125</v>
      </c>
      <c r="H935" s="60">
        <f>Increment_Pivot!H933</f>
        <v>39.73621</v>
      </c>
    </row>
    <row r="936" spans="1:8" x14ac:dyDescent="0.25">
      <c r="A936" s="17" t="str">
        <f>CHOOSE(IF(Increment_Pivot!A934&gt;=1,Increment_Pivot!A934,13),"JAN","FEB","MAR","APR","MAY","JUN","JLY","AUG","SEP","OCT","NOV","DEC","")</f>
        <v/>
      </c>
      <c r="B936" s="10" t="str">
        <f>VLOOKUP(IF(ISTEXT(Increment_Pivot!B934),Increment_Pivot!B934,""),Title_Lookup!$B$3:$C$27,2,0)</f>
        <v/>
      </c>
      <c r="C936" s="6" t="str">
        <f>VLOOKUP(IF(ISTEXT(Increment_Pivot!C934),Increment_Pivot!C934,""),Title_Lookup!$E$4:$F$6,2,1)</f>
        <v/>
      </c>
      <c r="D936" s="13" t="str">
        <f>MID(Increment_Pivot!D934,3,8)</f>
        <v>DESERT</v>
      </c>
      <c r="E936" s="71"/>
      <c r="F936" s="59">
        <f>Increment_Pivot!F934</f>
        <v>31.25</v>
      </c>
      <c r="G936" s="59">
        <f>Increment_Pivot!G934</f>
        <v>31.25</v>
      </c>
      <c r="H936" s="60">
        <f>Increment_Pivot!H934</f>
        <v>39.523299999999999</v>
      </c>
    </row>
    <row r="937" spans="1:8" x14ac:dyDescent="0.25">
      <c r="A937" s="17" t="str">
        <f>CHOOSE(IF(Increment_Pivot!A935&gt;=1,Increment_Pivot!A935,13),"JAN","FEB","MAR","APR","MAY","JUN","JLY","AUG","SEP","OCT","NOV","DEC","")</f>
        <v/>
      </c>
      <c r="B937" s="10" t="str">
        <f>VLOOKUP(IF(ISTEXT(Increment_Pivot!B935),Increment_Pivot!B935,""),Title_Lookup!$B$3:$C$27,2,0)</f>
        <v/>
      </c>
      <c r="C937" s="7" t="str">
        <f>VLOOKUP(IF(ISTEXT(Increment_Pivot!C935),Increment_Pivot!C935,""),Title_Lookup!$E$4:$F$6,2,1)</f>
        <v/>
      </c>
      <c r="D937" s="14" t="str">
        <f>MID(Increment_Pivot!D935,3,8)</f>
        <v>INLAND</v>
      </c>
      <c r="E937" s="72"/>
      <c r="F937" s="63">
        <f>Increment_Pivot!F935</f>
        <v>31.25</v>
      </c>
      <c r="G937" s="63">
        <f>Increment_Pivot!G935</f>
        <v>31.25</v>
      </c>
      <c r="H937" s="64">
        <f>Increment_Pivot!H935</f>
        <v>39.340539999999997</v>
      </c>
    </row>
    <row r="938" spans="1:8" x14ac:dyDescent="0.25">
      <c r="A938" s="17" t="str">
        <f>CHOOSE(IF(Increment_Pivot!A936&gt;=1,Increment_Pivot!A936,13),"JAN","FEB","MAR","APR","MAY","JUN","JLY","AUG","SEP","OCT","NOV","DEC","")</f>
        <v/>
      </c>
      <c r="B938" s="10" t="str">
        <f>VLOOKUP(IF(ISTEXT(Increment_Pivot!B936),Increment_Pivot!B936,""),Title_Lookup!$B$3:$C$27,2,0)</f>
        <v/>
      </c>
      <c r="C938" s="6" t="str">
        <f>VLOOKUP(IF(ISTEXT(Increment_Pivot!C936),Increment_Pivot!C936,""),Title_Lookup!$E$4:$F$6,2,1)</f>
        <v>BASIC</v>
      </c>
      <c r="D938" s="13" t="str">
        <f>MID(Increment_Pivot!D936,3,8)</f>
        <v>COASTAL</v>
      </c>
      <c r="E938" s="70">
        <f>Increment_Pivot!E936</f>
        <v>31.25</v>
      </c>
      <c r="F938" s="65">
        <f>Increment_Pivot!F936</f>
        <v>31.25</v>
      </c>
      <c r="G938" s="65"/>
      <c r="H938" s="66">
        <f>Increment_Pivot!H936</f>
        <v>39.376330000000003</v>
      </c>
    </row>
    <row r="939" spans="1:8" x14ac:dyDescent="0.25">
      <c r="A939" s="17" t="str">
        <f>CHOOSE(IF(Increment_Pivot!A937&gt;=1,Increment_Pivot!A937,13),"JAN","FEB","MAR","APR","MAY","JUN","JLY","AUG","SEP","OCT","NOV","DEC","")</f>
        <v/>
      </c>
      <c r="B939" s="10" t="str">
        <f>VLOOKUP(IF(ISTEXT(Increment_Pivot!B937),Increment_Pivot!B937,""),Title_Lookup!$B$3:$C$27,2,0)</f>
        <v/>
      </c>
      <c r="C939" s="6" t="str">
        <f>VLOOKUP(IF(ISTEXT(Increment_Pivot!C937),Increment_Pivot!C937,""),Title_Lookup!$E$4:$F$6,2,1)</f>
        <v/>
      </c>
      <c r="D939" s="13" t="str">
        <f>MID(Increment_Pivot!D937,3,8)</f>
        <v>MOUNTAIN</v>
      </c>
      <c r="E939" s="71">
        <f>Increment_Pivot!E937</f>
        <v>31.25</v>
      </c>
      <c r="F939" s="59">
        <f>Increment_Pivot!F937</f>
        <v>31.25</v>
      </c>
      <c r="G939" s="59"/>
      <c r="H939" s="60">
        <f>Increment_Pivot!H937</f>
        <v>39.480319999999999</v>
      </c>
    </row>
    <row r="940" spans="1:8" x14ac:dyDescent="0.25">
      <c r="A940" s="17" t="str">
        <f>CHOOSE(IF(Increment_Pivot!A938&gt;=1,Increment_Pivot!A938,13),"JAN","FEB","MAR","APR","MAY","JUN","JLY","AUG","SEP","OCT","NOV","DEC","")</f>
        <v/>
      </c>
      <c r="B940" s="10" t="str">
        <f>VLOOKUP(IF(ISTEXT(Increment_Pivot!B938),Increment_Pivot!B938,""),Title_Lookup!$B$3:$C$27,2,0)</f>
        <v/>
      </c>
      <c r="C940" s="6" t="str">
        <f>VLOOKUP(IF(ISTEXT(Increment_Pivot!C938),Increment_Pivot!C938,""),Title_Lookup!$E$4:$F$6,2,1)</f>
        <v/>
      </c>
      <c r="D940" s="13" t="str">
        <f>MID(Increment_Pivot!D938,3,8)</f>
        <v>DESERT</v>
      </c>
      <c r="E940" s="71">
        <f>Increment_Pivot!E938</f>
        <v>31.84375</v>
      </c>
      <c r="F940" s="59">
        <f>Increment_Pivot!F938</f>
        <v>31.84375</v>
      </c>
      <c r="G940" s="59"/>
      <c r="H940" s="60">
        <f>Increment_Pivot!H938</f>
        <v>39.764870000000002</v>
      </c>
    </row>
    <row r="941" spans="1:8" x14ac:dyDescent="0.25">
      <c r="A941" s="17" t="str">
        <f>CHOOSE(IF(Increment_Pivot!A939&gt;=1,Increment_Pivot!A939,13),"JAN","FEB","MAR","APR","MAY","JUN","JLY","AUG","SEP","OCT","NOV","DEC","")</f>
        <v/>
      </c>
      <c r="B941" s="11" t="str">
        <f>VLOOKUP(IF(ISTEXT(Increment_Pivot!B939),Increment_Pivot!B939,""),Title_Lookup!$B$3:$C$27,2,0)</f>
        <v/>
      </c>
      <c r="C941" s="7" t="str">
        <f>VLOOKUP(IF(ISTEXT(Increment_Pivot!C939),Increment_Pivot!C939,""),Title_Lookup!$E$4:$F$6,2,1)</f>
        <v/>
      </c>
      <c r="D941" s="14" t="str">
        <f>MID(Increment_Pivot!D939,3,8)</f>
        <v>INLAND</v>
      </c>
      <c r="E941" s="72">
        <f>Increment_Pivot!E939</f>
        <v>31.25</v>
      </c>
      <c r="F941" s="63">
        <f>Increment_Pivot!F939</f>
        <v>31.25</v>
      </c>
      <c r="G941" s="63"/>
      <c r="H941" s="64">
        <f>Increment_Pivot!H939</f>
        <v>38.774189999999997</v>
      </c>
    </row>
    <row r="942" spans="1:8" x14ac:dyDescent="0.25">
      <c r="A942" s="17" t="str">
        <f>CHOOSE(IF(Increment_Pivot!A940&gt;=1,Increment_Pivot!A940,13),"JAN","FEB","MAR","APR","MAY","JUN","JLY","AUG","SEP","OCT","NOV","DEC","")</f>
        <v/>
      </c>
      <c r="B942" s="9" t="str">
        <f>VLOOKUP(IF(ISTEXT(Increment_Pivot!B940),Increment_Pivot!B940,""),Title_Lookup!$B$3:$C$27,2,0)</f>
        <v>1500 to 2000 kWh</v>
      </c>
      <c r="C942" s="58" t="str">
        <f>VLOOKUP(IF(ISTEXT(Increment_Pivot!C940),Increment_Pivot!C940,""),Title_Lookup!$E$4:$F$6,2,1)</f>
        <v>ALL ELECT</v>
      </c>
      <c r="D942" s="12" t="str">
        <f>MID(Increment_Pivot!D940,3,8)</f>
        <v>COASTAL</v>
      </c>
      <c r="E942" s="70"/>
      <c r="F942" s="65">
        <f>Increment_Pivot!F940</f>
        <v>46.875</v>
      </c>
      <c r="G942" s="65">
        <f>Increment_Pivot!G940</f>
        <v>46.875</v>
      </c>
      <c r="H942" s="66">
        <f>Increment_Pivot!H940</f>
        <v>56.214940000000013</v>
      </c>
    </row>
    <row r="943" spans="1:8" x14ac:dyDescent="0.25">
      <c r="A943" s="17" t="str">
        <f>CHOOSE(IF(Increment_Pivot!A941&gt;=1,Increment_Pivot!A941,13),"JAN","FEB","MAR","APR","MAY","JUN","JLY","AUG","SEP","OCT","NOV","DEC","")</f>
        <v/>
      </c>
      <c r="B943" s="10" t="str">
        <f>VLOOKUP(IF(ISTEXT(Increment_Pivot!B941),Increment_Pivot!B941,""),Title_Lookup!$B$3:$C$27,2,0)</f>
        <v/>
      </c>
      <c r="C943" s="6" t="str">
        <f>VLOOKUP(IF(ISTEXT(Increment_Pivot!C941),Increment_Pivot!C941,""),Title_Lookup!$E$4:$F$6,2,1)</f>
        <v/>
      </c>
      <c r="D943" s="13" t="str">
        <f>MID(Increment_Pivot!D941,3,8)</f>
        <v>MOUNTAIN</v>
      </c>
      <c r="E943" s="71"/>
      <c r="F943" s="59">
        <f>Increment_Pivot!F941</f>
        <v>46.9375</v>
      </c>
      <c r="G943" s="59">
        <f>Increment_Pivot!G941</f>
        <v>46.9375</v>
      </c>
      <c r="H943" s="60">
        <f>Increment_Pivot!H941</f>
        <v>56.631749999999997</v>
      </c>
    </row>
    <row r="944" spans="1:8" x14ac:dyDescent="0.25">
      <c r="A944" s="17" t="str">
        <f>CHOOSE(IF(Increment_Pivot!A942&gt;=1,Increment_Pivot!A942,13),"JAN","FEB","MAR","APR","MAY","JUN","JLY","AUG","SEP","OCT","NOV","DEC","")</f>
        <v/>
      </c>
      <c r="B944" s="10" t="str">
        <f>VLOOKUP(IF(ISTEXT(Increment_Pivot!B942),Increment_Pivot!B942,""),Title_Lookup!$B$3:$C$27,2,0)</f>
        <v/>
      </c>
      <c r="C944" s="6" t="str">
        <f>VLOOKUP(IF(ISTEXT(Increment_Pivot!C942),Increment_Pivot!C942,""),Title_Lookup!$E$4:$F$6,2,1)</f>
        <v/>
      </c>
      <c r="D944" s="13" t="str">
        <f>MID(Increment_Pivot!D942,3,8)</f>
        <v>DESERT</v>
      </c>
      <c r="E944" s="71"/>
      <c r="F944" s="59">
        <f>Increment_Pivot!F942</f>
        <v>48.4375</v>
      </c>
      <c r="G944" s="59">
        <f>Increment_Pivot!G942</f>
        <v>48.4375</v>
      </c>
      <c r="H944" s="60">
        <f>Increment_Pivot!H942</f>
        <v>55.493930000000013</v>
      </c>
    </row>
    <row r="945" spans="1:8" x14ac:dyDescent="0.25">
      <c r="A945" s="17" t="str">
        <f>CHOOSE(IF(Increment_Pivot!A943&gt;=1,Increment_Pivot!A943,13),"JAN","FEB","MAR","APR","MAY","JUN","JLY","AUG","SEP","OCT","NOV","DEC","")</f>
        <v/>
      </c>
      <c r="B945" s="10" t="str">
        <f>VLOOKUP(IF(ISTEXT(Increment_Pivot!B943),Increment_Pivot!B943,""),Title_Lookup!$B$3:$C$27,2,0)</f>
        <v/>
      </c>
      <c r="C945" s="7" t="str">
        <f>VLOOKUP(IF(ISTEXT(Increment_Pivot!C943),Increment_Pivot!C943,""),Title_Lookup!$E$4:$F$6,2,1)</f>
        <v/>
      </c>
      <c r="D945" s="14" t="str">
        <f>MID(Increment_Pivot!D943,3,8)</f>
        <v>INLAND</v>
      </c>
      <c r="E945" s="72"/>
      <c r="F945" s="63">
        <f>Increment_Pivot!F943</f>
        <v>46.875</v>
      </c>
      <c r="G945" s="63">
        <f>Increment_Pivot!G943</f>
        <v>46.875</v>
      </c>
      <c r="H945" s="64">
        <f>Increment_Pivot!H943</f>
        <v>56.046030000000002</v>
      </c>
    </row>
    <row r="946" spans="1:8" x14ac:dyDescent="0.25">
      <c r="A946" s="17" t="str">
        <f>CHOOSE(IF(Increment_Pivot!A944&gt;=1,Increment_Pivot!A944,13),"JAN","FEB","MAR","APR","MAY","JUN","JLY","AUG","SEP","OCT","NOV","DEC","")</f>
        <v/>
      </c>
      <c r="B946" s="10" t="str">
        <f>VLOOKUP(IF(ISTEXT(Increment_Pivot!B944),Increment_Pivot!B944,""),Title_Lookup!$B$3:$C$27,2,0)</f>
        <v/>
      </c>
      <c r="C946" s="6" t="str">
        <f>VLOOKUP(IF(ISTEXT(Increment_Pivot!C944),Increment_Pivot!C944,""),Title_Lookup!$E$4:$F$6,2,1)</f>
        <v>BASIC</v>
      </c>
      <c r="D946" s="13" t="str">
        <f>MID(Increment_Pivot!D944,3,8)</f>
        <v>COASTAL</v>
      </c>
      <c r="E946" s="70">
        <f>Increment_Pivot!E944</f>
        <v>46.875</v>
      </c>
      <c r="F946" s="65">
        <f>Increment_Pivot!F944</f>
        <v>46.875</v>
      </c>
      <c r="G946" s="65"/>
      <c r="H946" s="66">
        <f>Increment_Pivot!H944</f>
        <v>56.693939999999998</v>
      </c>
    </row>
    <row r="947" spans="1:8" x14ac:dyDescent="0.25">
      <c r="A947" s="17" t="str">
        <f>CHOOSE(IF(Increment_Pivot!A945&gt;=1,Increment_Pivot!A945,13),"JAN","FEB","MAR","APR","MAY","JUN","JLY","AUG","SEP","OCT","NOV","DEC","")</f>
        <v/>
      </c>
      <c r="B947" s="10" t="str">
        <f>VLOOKUP(IF(ISTEXT(Increment_Pivot!B945),Increment_Pivot!B945,""),Title_Lookup!$B$3:$C$27,2,0)</f>
        <v/>
      </c>
      <c r="C947" s="6" t="str">
        <f>VLOOKUP(IF(ISTEXT(Increment_Pivot!C945),Increment_Pivot!C945,""),Title_Lookup!$E$4:$F$6,2,1)</f>
        <v/>
      </c>
      <c r="D947" s="13" t="str">
        <f>MID(Increment_Pivot!D945,3,8)</f>
        <v>MOUNTAIN</v>
      </c>
      <c r="E947" s="71">
        <f>Increment_Pivot!E945</f>
        <v>46.96875</v>
      </c>
      <c r="F947" s="59">
        <f>Increment_Pivot!F945</f>
        <v>46.96875</v>
      </c>
      <c r="G947" s="59"/>
      <c r="H947" s="60">
        <f>Increment_Pivot!H945</f>
        <v>56.023580000000003</v>
      </c>
    </row>
    <row r="948" spans="1:8" x14ac:dyDescent="0.25">
      <c r="A948" s="17" t="str">
        <f>CHOOSE(IF(Increment_Pivot!A946&gt;=1,Increment_Pivot!A946,13),"JAN","FEB","MAR","APR","MAY","JUN","JLY","AUG","SEP","OCT","NOV","DEC","")</f>
        <v/>
      </c>
      <c r="B948" s="10" t="str">
        <f>VLOOKUP(IF(ISTEXT(Increment_Pivot!B946),Increment_Pivot!B946,""),Title_Lookup!$B$3:$C$27,2,0)</f>
        <v/>
      </c>
      <c r="C948" s="6" t="str">
        <f>VLOOKUP(IF(ISTEXT(Increment_Pivot!C946),Increment_Pivot!C946,""),Title_Lookup!$E$4:$F$6,2,1)</f>
        <v/>
      </c>
      <c r="D948" s="13" t="str">
        <f>MID(Increment_Pivot!D946,3,8)</f>
        <v>DESERT</v>
      </c>
      <c r="E948" s="71">
        <f>Increment_Pivot!E946</f>
        <v>49.3125</v>
      </c>
      <c r="F948" s="59">
        <f>Increment_Pivot!F946</f>
        <v>49.3125</v>
      </c>
      <c r="G948" s="59"/>
      <c r="H948" s="60">
        <f>Increment_Pivot!H946</f>
        <v>58.01041</v>
      </c>
    </row>
    <row r="949" spans="1:8" x14ac:dyDescent="0.25">
      <c r="A949" s="17" t="str">
        <f>CHOOSE(IF(Increment_Pivot!A947&gt;=1,Increment_Pivot!A947,13),"JAN","FEB","MAR","APR","MAY","JUN","JLY","AUG","SEP","OCT","NOV","DEC","")</f>
        <v/>
      </c>
      <c r="B949" s="11" t="str">
        <f>VLOOKUP(IF(ISTEXT(Increment_Pivot!B947),Increment_Pivot!B947,""),Title_Lookup!$B$3:$C$27,2,0)</f>
        <v/>
      </c>
      <c r="C949" s="7" t="str">
        <f>VLOOKUP(IF(ISTEXT(Increment_Pivot!C947),Increment_Pivot!C947,""),Title_Lookup!$E$4:$F$6,2,1)</f>
        <v/>
      </c>
      <c r="D949" s="14" t="str">
        <f>MID(Increment_Pivot!D947,3,8)</f>
        <v>INLAND</v>
      </c>
      <c r="E949" s="72">
        <f>Increment_Pivot!E947</f>
        <v>46.875</v>
      </c>
      <c r="F949" s="63">
        <f>Increment_Pivot!F947</f>
        <v>46.875</v>
      </c>
      <c r="G949" s="63"/>
      <c r="H949" s="64">
        <f>Increment_Pivot!H947</f>
        <v>56.050490000000003</v>
      </c>
    </row>
    <row r="950" spans="1:8" x14ac:dyDescent="0.25">
      <c r="A950" s="17" t="str">
        <f>CHOOSE(IF(Increment_Pivot!A948&gt;=1,Increment_Pivot!A948,13),"JAN","FEB","MAR","APR","MAY","JUN","JLY","AUG","SEP","OCT","NOV","DEC","")</f>
        <v/>
      </c>
      <c r="B950" s="9" t="str">
        <f>VLOOKUP(IF(ISTEXT(Increment_Pivot!B948),Increment_Pivot!B948,""),Title_Lookup!$B$3:$C$27,2,0)</f>
        <v>2000 to 3000 kWh</v>
      </c>
      <c r="C950" s="58" t="str">
        <f>VLOOKUP(IF(ISTEXT(Increment_Pivot!C948),Increment_Pivot!C948,""),Title_Lookup!$E$4:$F$6,2,1)</f>
        <v>ALL ELECT</v>
      </c>
      <c r="D950" s="12" t="str">
        <f>MID(Increment_Pivot!D948,3,8)</f>
        <v>COASTAL</v>
      </c>
      <c r="E950" s="70"/>
      <c r="F950" s="65">
        <f>Increment_Pivot!F948</f>
        <v>62.5</v>
      </c>
      <c r="G950" s="65">
        <f>Increment_Pivot!G948</f>
        <v>62.5</v>
      </c>
      <c r="H950" s="66">
        <f>Increment_Pivot!H948</f>
        <v>79.102069999999998</v>
      </c>
    </row>
    <row r="951" spans="1:8" x14ac:dyDescent="0.25">
      <c r="A951" s="17" t="str">
        <f>CHOOSE(IF(Increment_Pivot!A949&gt;=1,Increment_Pivot!A949,13),"JAN","FEB","MAR","APR","MAY","JUN","JLY","AUG","SEP","OCT","NOV","DEC","")</f>
        <v/>
      </c>
      <c r="B951" s="10" t="str">
        <f>VLOOKUP(IF(ISTEXT(Increment_Pivot!B949),Increment_Pivot!B949,""),Title_Lookup!$B$3:$C$27,2,0)</f>
        <v/>
      </c>
      <c r="C951" s="6" t="str">
        <f>VLOOKUP(IF(ISTEXT(Increment_Pivot!C949),Increment_Pivot!C949,""),Title_Lookup!$E$4:$F$6,2,1)</f>
        <v/>
      </c>
      <c r="D951" s="13" t="str">
        <f>MID(Increment_Pivot!D949,3,8)</f>
        <v>MOUNTAIN</v>
      </c>
      <c r="E951" s="71"/>
      <c r="F951" s="59">
        <f>Increment_Pivot!F949</f>
        <v>62.65625</v>
      </c>
      <c r="G951" s="59">
        <f>Increment_Pivot!G949</f>
        <v>62.65625</v>
      </c>
      <c r="H951" s="60">
        <f>Increment_Pivot!H949</f>
        <v>77.710560000000001</v>
      </c>
    </row>
    <row r="952" spans="1:8" x14ac:dyDescent="0.25">
      <c r="A952" s="17" t="str">
        <f>CHOOSE(IF(Increment_Pivot!A950&gt;=1,Increment_Pivot!A950,13),"JAN","FEB","MAR","APR","MAY","JUN","JLY","AUG","SEP","OCT","NOV","DEC","")</f>
        <v/>
      </c>
      <c r="B952" s="10" t="str">
        <f>VLOOKUP(IF(ISTEXT(Increment_Pivot!B950),Increment_Pivot!B950,""),Title_Lookup!$B$3:$C$27,2,0)</f>
        <v/>
      </c>
      <c r="C952" s="6" t="str">
        <f>VLOOKUP(IF(ISTEXT(Increment_Pivot!C950),Increment_Pivot!C950,""),Title_Lookup!$E$4:$F$6,2,1)</f>
        <v/>
      </c>
      <c r="D952" s="13" t="str">
        <f>MID(Increment_Pivot!D950,3,8)</f>
        <v>DESERT</v>
      </c>
      <c r="E952" s="71"/>
      <c r="F952" s="59">
        <f>Increment_Pivot!F950</f>
        <v>65.322580000000002</v>
      </c>
      <c r="G952" s="59">
        <f>Increment_Pivot!G950</f>
        <v>65.322580000000002</v>
      </c>
      <c r="H952" s="60">
        <f>Increment_Pivot!H950</f>
        <v>79.915390000000002</v>
      </c>
    </row>
    <row r="953" spans="1:8" x14ac:dyDescent="0.25">
      <c r="A953" s="17" t="str">
        <f>CHOOSE(IF(Increment_Pivot!A951&gt;=1,Increment_Pivot!A951,13),"JAN","FEB","MAR","APR","MAY","JUN","JLY","AUG","SEP","OCT","NOV","DEC","")</f>
        <v/>
      </c>
      <c r="B953" s="10" t="str">
        <f>VLOOKUP(IF(ISTEXT(Increment_Pivot!B951),Increment_Pivot!B951,""),Title_Lookup!$B$3:$C$27,2,0)</f>
        <v/>
      </c>
      <c r="C953" s="7" t="str">
        <f>VLOOKUP(IF(ISTEXT(Increment_Pivot!C951),Increment_Pivot!C951,""),Title_Lookup!$E$4:$F$6,2,1)</f>
        <v/>
      </c>
      <c r="D953" s="14" t="str">
        <f>MID(Increment_Pivot!D951,3,8)</f>
        <v>INLAND</v>
      </c>
      <c r="E953" s="72"/>
      <c r="F953" s="63">
        <f>Increment_Pivot!F951</f>
        <v>62.5</v>
      </c>
      <c r="G953" s="63">
        <f>Increment_Pivot!G951</f>
        <v>62.5</v>
      </c>
      <c r="H953" s="64">
        <f>Increment_Pivot!H951</f>
        <v>77.767510000000001</v>
      </c>
    </row>
    <row r="954" spans="1:8" x14ac:dyDescent="0.25">
      <c r="A954" s="17" t="str">
        <f>CHOOSE(IF(Increment_Pivot!A952&gt;=1,Increment_Pivot!A952,13),"JAN","FEB","MAR","APR","MAY","JUN","JLY","AUG","SEP","OCT","NOV","DEC","")</f>
        <v/>
      </c>
      <c r="B954" s="10" t="str">
        <f>VLOOKUP(IF(ISTEXT(Increment_Pivot!B952),Increment_Pivot!B952,""),Title_Lookup!$B$3:$C$27,2,0)</f>
        <v/>
      </c>
      <c r="C954" s="6" t="str">
        <f>VLOOKUP(IF(ISTEXT(Increment_Pivot!C952),Increment_Pivot!C952,""),Title_Lookup!$E$4:$F$6,2,1)</f>
        <v>BASIC</v>
      </c>
      <c r="D954" s="13" t="str">
        <f>MID(Increment_Pivot!D952,3,8)</f>
        <v>COASTAL</v>
      </c>
      <c r="E954" s="70">
        <f>Increment_Pivot!E952</f>
        <v>62.5</v>
      </c>
      <c r="F954" s="65">
        <f>Increment_Pivot!F952</f>
        <v>62.5</v>
      </c>
      <c r="G954" s="65"/>
      <c r="H954" s="66">
        <f>Increment_Pivot!H952</f>
        <v>79.301919999999996</v>
      </c>
    </row>
    <row r="955" spans="1:8" x14ac:dyDescent="0.25">
      <c r="A955" s="17" t="str">
        <f>CHOOSE(IF(Increment_Pivot!A953&gt;=1,Increment_Pivot!A953,13),"JAN","FEB","MAR","APR","MAY","JUN","JLY","AUG","SEP","OCT","NOV","DEC","")</f>
        <v/>
      </c>
      <c r="B955" s="10" t="str">
        <f>VLOOKUP(IF(ISTEXT(Increment_Pivot!B953),Increment_Pivot!B953,""),Title_Lookup!$B$3:$C$27,2,0)</f>
        <v/>
      </c>
      <c r="C955" s="6" t="str">
        <f>VLOOKUP(IF(ISTEXT(Increment_Pivot!C953),Increment_Pivot!C953,""),Title_Lookup!$E$4:$F$6,2,1)</f>
        <v/>
      </c>
      <c r="D955" s="13" t="str">
        <f>MID(Increment_Pivot!D953,3,8)</f>
        <v>MOUNTAIN</v>
      </c>
      <c r="E955" s="71">
        <f>Increment_Pivot!E953</f>
        <v>62.5625</v>
      </c>
      <c r="F955" s="59">
        <f>Increment_Pivot!F953</f>
        <v>62.5625</v>
      </c>
      <c r="G955" s="59"/>
      <c r="H955" s="60">
        <f>Increment_Pivot!H953</f>
        <v>78.412959999999998</v>
      </c>
    </row>
    <row r="956" spans="1:8" x14ac:dyDescent="0.25">
      <c r="A956" s="17" t="str">
        <f>CHOOSE(IF(Increment_Pivot!A954&gt;=1,Increment_Pivot!A954,13),"JAN","FEB","MAR","APR","MAY","JUN","JLY","AUG","SEP","OCT","NOV","DEC","")</f>
        <v/>
      </c>
      <c r="B956" s="10" t="str">
        <f>VLOOKUP(IF(ISTEXT(Increment_Pivot!B954),Increment_Pivot!B954,""),Title_Lookup!$B$3:$C$27,2,0)</f>
        <v/>
      </c>
      <c r="C956" s="6" t="str">
        <f>VLOOKUP(IF(ISTEXT(Increment_Pivot!C954),Increment_Pivot!C954,""),Title_Lookup!$E$4:$F$6,2,1)</f>
        <v/>
      </c>
      <c r="D956" s="13" t="str">
        <f>MID(Increment_Pivot!D954,3,8)</f>
        <v>DESERT</v>
      </c>
      <c r="E956" s="71">
        <f>Increment_Pivot!E954</f>
        <v>64.612899999999996</v>
      </c>
      <c r="F956" s="59">
        <f>Increment_Pivot!F954</f>
        <v>64.612899999999996</v>
      </c>
      <c r="G956" s="59"/>
      <c r="H956" s="60">
        <f>Increment_Pivot!H954</f>
        <v>78.497140000000002</v>
      </c>
    </row>
    <row r="957" spans="1:8" x14ac:dyDescent="0.25">
      <c r="A957" s="17" t="str">
        <f>CHOOSE(IF(Increment_Pivot!A955&gt;=1,Increment_Pivot!A955,13),"JAN","FEB","MAR","APR","MAY","JUN","JLY","AUG","SEP","OCT","NOV","DEC","")</f>
        <v/>
      </c>
      <c r="B957" s="11" t="str">
        <f>VLOOKUP(IF(ISTEXT(Increment_Pivot!B955),Increment_Pivot!B955,""),Title_Lookup!$B$3:$C$27,2,0)</f>
        <v/>
      </c>
      <c r="C957" s="7" t="str">
        <f>VLOOKUP(IF(ISTEXT(Increment_Pivot!C955),Increment_Pivot!C955,""),Title_Lookup!$E$4:$F$6,2,1)</f>
        <v/>
      </c>
      <c r="D957" s="14" t="str">
        <f>MID(Increment_Pivot!D955,3,8)</f>
        <v>INLAND</v>
      </c>
      <c r="E957" s="72">
        <f>Increment_Pivot!E955</f>
        <v>62.5</v>
      </c>
      <c r="F957" s="63">
        <f>Increment_Pivot!F955</f>
        <v>62.5</v>
      </c>
      <c r="G957" s="63"/>
      <c r="H957" s="64">
        <f>Increment_Pivot!H955</f>
        <v>78.796480000000003</v>
      </c>
    </row>
    <row r="958" spans="1:8" x14ac:dyDescent="0.25">
      <c r="A958" s="17" t="str">
        <f>CHOOSE(IF(Increment_Pivot!A956&gt;=1,Increment_Pivot!A956,13),"JAN","FEB","MAR","APR","MAY","JUN","JLY","AUG","SEP","OCT","NOV","DEC","")</f>
        <v/>
      </c>
      <c r="B958" s="9" t="str">
        <f>VLOOKUP(IF(ISTEXT(Increment_Pivot!B956),Increment_Pivot!B956,""),Title_Lookup!$B$3:$C$27,2,0)</f>
        <v>&gt; 3000 kWh</v>
      </c>
      <c r="C958" s="58" t="str">
        <f>VLOOKUP(IF(ISTEXT(Increment_Pivot!C956),Increment_Pivot!C956,""),Title_Lookup!$E$4:$F$6,2,1)</f>
        <v>ALL ELECT</v>
      </c>
      <c r="D958" s="12" t="str">
        <f>MID(Increment_Pivot!D956,3,8)</f>
        <v>COASTAL</v>
      </c>
      <c r="E958" s="70"/>
      <c r="F958" s="65">
        <f>Increment_Pivot!F956</f>
        <v>95.9375</v>
      </c>
      <c r="G958" s="65">
        <f>Increment_Pivot!G956</f>
        <v>115.31034</v>
      </c>
      <c r="H958" s="66">
        <f>Increment_Pivot!H956</f>
        <v>160.69184999999999</v>
      </c>
    </row>
    <row r="959" spans="1:8" x14ac:dyDescent="0.25">
      <c r="A959" s="17" t="str">
        <f>CHOOSE(IF(Increment_Pivot!A957&gt;=1,Increment_Pivot!A957,13),"JAN","FEB","MAR","APR","MAY","JUN","JLY","AUG","SEP","OCT","NOV","DEC","")</f>
        <v/>
      </c>
      <c r="B959" s="10" t="str">
        <f>VLOOKUP(IF(ISTEXT(Increment_Pivot!B957),Increment_Pivot!B957,""),Title_Lookup!$B$3:$C$27,2,0)</f>
        <v/>
      </c>
      <c r="C959" s="6" t="str">
        <f>VLOOKUP(IF(ISTEXT(Increment_Pivot!C957),Increment_Pivot!C957,""),Title_Lookup!$E$4:$F$6,2,1)</f>
        <v/>
      </c>
      <c r="D959" s="13" t="str">
        <f>MID(Increment_Pivot!D957,3,8)</f>
        <v>MOUNTAIN</v>
      </c>
      <c r="E959" s="71"/>
      <c r="F959" s="59">
        <f>Increment_Pivot!F957</f>
        <v>94.6875</v>
      </c>
      <c r="G959" s="59">
        <f>Increment_Pivot!G957</f>
        <v>102.8</v>
      </c>
      <c r="H959" s="60">
        <f>Increment_Pivot!H957</f>
        <v>146.04261</v>
      </c>
    </row>
    <row r="960" spans="1:8" x14ac:dyDescent="0.25">
      <c r="A960" s="17" t="str">
        <f>CHOOSE(IF(Increment_Pivot!A958&gt;=1,Increment_Pivot!A958,13),"JAN","FEB","MAR","APR","MAY","JUN","JLY","AUG","SEP","OCT","NOV","DEC","")</f>
        <v/>
      </c>
      <c r="B960" s="10" t="str">
        <f>VLOOKUP(IF(ISTEXT(Increment_Pivot!B958),Increment_Pivot!B958,""),Title_Lookup!$B$3:$C$27,2,0)</f>
        <v/>
      </c>
      <c r="C960" s="6" t="str">
        <f>VLOOKUP(IF(ISTEXT(Increment_Pivot!C958),Increment_Pivot!C958,""),Title_Lookup!$E$4:$F$6,2,1)</f>
        <v/>
      </c>
      <c r="D960" s="13" t="str">
        <f>MID(Increment_Pivot!D958,3,8)</f>
        <v>DESERT</v>
      </c>
      <c r="E960" s="71"/>
      <c r="F960" s="59">
        <f>Increment_Pivot!F958</f>
        <v>114.19355</v>
      </c>
      <c r="G960" s="59">
        <f>Increment_Pivot!G958</f>
        <v>114.19355</v>
      </c>
      <c r="H960" s="60">
        <f>Increment_Pivot!H958</f>
        <v>114.19355</v>
      </c>
    </row>
    <row r="961" spans="1:8" x14ac:dyDescent="0.25">
      <c r="A961" s="17" t="str">
        <f>CHOOSE(IF(Increment_Pivot!A959&gt;=1,Increment_Pivot!A959,13),"JAN","FEB","MAR","APR","MAY","JUN","JLY","AUG","SEP","OCT","NOV","DEC","")</f>
        <v/>
      </c>
      <c r="B961" s="10" t="str">
        <f>VLOOKUP(IF(ISTEXT(Increment_Pivot!B959),Increment_Pivot!B959,""),Title_Lookup!$B$3:$C$27,2,0)</f>
        <v/>
      </c>
      <c r="C961" s="7" t="str">
        <f>VLOOKUP(IF(ISTEXT(Increment_Pivot!C959),Increment_Pivot!C959,""),Title_Lookup!$E$4:$F$6,2,1)</f>
        <v/>
      </c>
      <c r="D961" s="14" t="str">
        <f>MID(Increment_Pivot!D959,3,8)</f>
        <v>INLAND</v>
      </c>
      <c r="E961" s="72"/>
      <c r="F961" s="63">
        <f>Increment_Pivot!F959</f>
        <v>93.875</v>
      </c>
      <c r="G961" s="63">
        <f>Increment_Pivot!G959</f>
        <v>97.53125</v>
      </c>
      <c r="H961" s="64">
        <f>Increment_Pivot!H959</f>
        <v>139.09264999999999</v>
      </c>
    </row>
    <row r="962" spans="1:8" x14ac:dyDescent="0.25">
      <c r="A962" s="17" t="str">
        <f>CHOOSE(IF(Increment_Pivot!A960&gt;=1,Increment_Pivot!A960,13),"JAN","FEB","MAR","APR","MAY","JUN","JLY","AUG","SEP","OCT","NOV","DEC","")</f>
        <v/>
      </c>
      <c r="B962" s="10" t="str">
        <f>VLOOKUP(IF(ISTEXT(Increment_Pivot!B960),Increment_Pivot!B960,""),Title_Lookup!$B$3:$C$27,2,0)</f>
        <v/>
      </c>
      <c r="C962" s="6" t="str">
        <f>VLOOKUP(IF(ISTEXT(Increment_Pivot!C960),Increment_Pivot!C960,""),Title_Lookup!$E$4:$F$6,2,1)</f>
        <v>BASIC</v>
      </c>
      <c r="D962" s="13" t="str">
        <f>MID(Increment_Pivot!D960,3,8)</f>
        <v>COASTAL</v>
      </c>
      <c r="E962" s="70">
        <f>Increment_Pivot!E960</f>
        <v>93.75</v>
      </c>
      <c r="F962" s="65">
        <f>Increment_Pivot!F960</f>
        <v>93.75</v>
      </c>
      <c r="G962" s="65"/>
      <c r="H962" s="66">
        <f>Increment_Pivot!H960</f>
        <v>149.22879</v>
      </c>
    </row>
    <row r="963" spans="1:8" x14ac:dyDescent="0.25">
      <c r="A963" s="17" t="str">
        <f>CHOOSE(IF(Increment_Pivot!A961&gt;=1,Increment_Pivot!A961,13),"JAN","FEB","MAR","APR","MAY","JUN","JLY","AUG","SEP","OCT","NOV","DEC","")</f>
        <v/>
      </c>
      <c r="B963" s="10" t="str">
        <f>VLOOKUP(IF(ISTEXT(Increment_Pivot!B961),Increment_Pivot!B961,""),Title_Lookup!$B$3:$C$27,2,0)</f>
        <v/>
      </c>
      <c r="C963" s="6" t="str">
        <f>VLOOKUP(IF(ISTEXT(Increment_Pivot!C961),Increment_Pivot!C961,""),Title_Lookup!$E$4:$F$6,2,1)</f>
        <v/>
      </c>
      <c r="D963" s="13" t="str">
        <f>MID(Increment_Pivot!D961,3,8)</f>
        <v>MOUNTAIN</v>
      </c>
      <c r="E963" s="71">
        <f>Increment_Pivot!E961</f>
        <v>96.5</v>
      </c>
      <c r="F963" s="59">
        <f>Increment_Pivot!F961</f>
        <v>99.03125</v>
      </c>
      <c r="G963" s="59"/>
      <c r="H963" s="60">
        <f>Increment_Pivot!H961</f>
        <v>164.87406999999999</v>
      </c>
    </row>
    <row r="964" spans="1:8" x14ac:dyDescent="0.25">
      <c r="A964" s="17" t="str">
        <f>CHOOSE(IF(Increment_Pivot!A962&gt;=1,Increment_Pivot!A962,13),"JAN","FEB","MAR","APR","MAY","JUN","JLY","AUG","SEP","OCT","NOV","DEC","")</f>
        <v/>
      </c>
      <c r="B964" s="10" t="str">
        <f>VLOOKUP(IF(ISTEXT(Increment_Pivot!B962),Increment_Pivot!B962,""),Title_Lookup!$B$3:$C$27,2,0)</f>
        <v/>
      </c>
      <c r="C964" s="6" t="str">
        <f>VLOOKUP(IF(ISTEXT(Increment_Pivot!C962),Increment_Pivot!C962,""),Title_Lookup!$E$4:$F$6,2,1)</f>
        <v/>
      </c>
      <c r="D964" s="13" t="str">
        <f>MID(Increment_Pivot!D962,3,8)</f>
        <v>DESERT</v>
      </c>
      <c r="E964" s="71">
        <f>Increment_Pivot!E962</f>
        <v>101.48387</v>
      </c>
      <c r="F964" s="59">
        <f>Increment_Pivot!F962</f>
        <v>101.48387</v>
      </c>
      <c r="G964" s="59"/>
      <c r="H964" s="60">
        <f>Increment_Pivot!H962</f>
        <v>123.02914</v>
      </c>
    </row>
    <row r="965" spans="1:8" x14ac:dyDescent="0.25">
      <c r="A965" s="18" t="str">
        <f>CHOOSE(IF(Increment_Pivot!A963&gt;=1,Increment_Pivot!A963,13),"JAN","FEB","MAR","APR","MAY","JUN","JLY","AUG","SEP","OCT","NOV","DEC","")</f>
        <v/>
      </c>
      <c r="B965" s="11" t="str">
        <f>VLOOKUP(IF(ISTEXT(Increment_Pivot!B963),Increment_Pivot!B963,""),Title_Lookup!$B$3:$C$27,2,0)</f>
        <v/>
      </c>
      <c r="C965" s="7" t="str">
        <f>VLOOKUP(IF(ISTEXT(Increment_Pivot!C963),Increment_Pivot!C963,""),Title_Lookup!$E$4:$F$6,2,1)</f>
        <v/>
      </c>
      <c r="D965" s="14" t="str">
        <f>MID(Increment_Pivot!D963,3,8)</f>
        <v>INLAND</v>
      </c>
      <c r="E965" s="72">
        <f>Increment_Pivot!E963</f>
        <v>93.75</v>
      </c>
      <c r="F965" s="63">
        <f>Increment_Pivot!F963</f>
        <v>93.75</v>
      </c>
      <c r="G965" s="63"/>
      <c r="H965" s="64">
        <f>Increment_Pivot!H963</f>
        <v>139.07730000000001</v>
      </c>
    </row>
    <row r="966" spans="1:8" x14ac:dyDescent="0.25">
      <c r="A966" s="19" t="str">
        <f>CHOOSE(IF(Increment_Pivot!A964&gt;=1,Increment_Pivot!A964,13),"JAN","FEB","MAR","APR","MAY","JUN","JLY","AUG","SEP","OCT","NOV","DEC","")</f>
        <v>JUN</v>
      </c>
      <c r="B966" s="9" t="str">
        <f>VLOOKUP(IF(ISTEXT(Increment_Pivot!B964),Increment_Pivot!B964,""),Title_Lookup!$B$3:$C$27,2,0)</f>
        <v>0 to 25 kWh</v>
      </c>
      <c r="C966" s="58" t="str">
        <f>VLOOKUP(IF(ISTEXT(Increment_Pivot!C964),Increment_Pivot!C964,""),Title_Lookup!$E$4:$F$6,2,1)</f>
        <v>ALL ELECT</v>
      </c>
      <c r="D966" s="12" t="str">
        <f>MID(Increment_Pivot!D964,3,8)</f>
        <v>COASTAL</v>
      </c>
      <c r="E966" s="70">
        <f>Increment_Pivot!E964</f>
        <v>0.21875</v>
      </c>
      <c r="F966" s="65">
        <f>Increment_Pivot!F964</f>
        <v>0.28125</v>
      </c>
      <c r="G966" s="65"/>
      <c r="H966" s="66">
        <f>Increment_Pivot!H964</f>
        <v>0.11154</v>
      </c>
    </row>
    <row r="967" spans="1:8" x14ac:dyDescent="0.25">
      <c r="A967" s="17" t="str">
        <f>CHOOSE(IF(Increment_Pivot!A965&gt;=1,Increment_Pivot!A965,13),"JAN","FEB","MAR","APR","MAY","JUN","JLY","AUG","SEP","OCT","NOV","DEC","")</f>
        <v/>
      </c>
      <c r="B967" s="10" t="str">
        <f>VLOOKUP(IF(ISTEXT(Increment_Pivot!B965),Increment_Pivot!B965,""),Title_Lookup!$B$3:$C$27,2,0)</f>
        <v/>
      </c>
      <c r="C967" s="6" t="str">
        <f>VLOOKUP(IF(ISTEXT(Increment_Pivot!C965),Increment_Pivot!C965,""),Title_Lookup!$E$4:$F$6,2,1)</f>
        <v/>
      </c>
      <c r="D967" s="13" t="str">
        <f>MID(Increment_Pivot!D965,3,8)</f>
        <v>MOUNTAIN</v>
      </c>
      <c r="E967" s="71">
        <f>Increment_Pivot!E965</f>
        <v>0.21875</v>
      </c>
      <c r="F967" s="59">
        <f>Increment_Pivot!F965</f>
        <v>0.28125</v>
      </c>
      <c r="G967" s="59"/>
      <c r="H967" s="60">
        <f>Increment_Pivot!H965</f>
        <v>7.6200000000000004E-2</v>
      </c>
    </row>
    <row r="968" spans="1:8" x14ac:dyDescent="0.25">
      <c r="A968" s="17" t="str">
        <f>CHOOSE(IF(Increment_Pivot!A966&gt;=1,Increment_Pivot!A966,13),"JAN","FEB","MAR","APR","MAY","JUN","JLY","AUG","SEP","OCT","NOV","DEC","")</f>
        <v/>
      </c>
      <c r="B968" s="10" t="str">
        <f>VLOOKUP(IF(ISTEXT(Increment_Pivot!B966),Increment_Pivot!B966,""),Title_Lookup!$B$3:$C$27,2,0)</f>
        <v/>
      </c>
      <c r="C968" s="6" t="str">
        <f>VLOOKUP(IF(ISTEXT(Increment_Pivot!C966),Increment_Pivot!C966,""),Title_Lookup!$E$4:$F$6,2,1)</f>
        <v/>
      </c>
      <c r="D968" s="13" t="str">
        <f>MID(Increment_Pivot!D966,3,8)</f>
        <v>DESERT</v>
      </c>
      <c r="E968" s="71">
        <f>Increment_Pivot!E966</f>
        <v>0.23333000000000001</v>
      </c>
      <c r="F968" s="59">
        <f>Increment_Pivot!F966</f>
        <v>0.3125</v>
      </c>
      <c r="G968" s="59"/>
      <c r="H968" s="60">
        <f>Increment_Pivot!H966</f>
        <v>0.11260000000000001</v>
      </c>
    </row>
    <row r="969" spans="1:8" x14ac:dyDescent="0.25">
      <c r="A969" s="17" t="str">
        <f>CHOOSE(IF(Increment_Pivot!A967&gt;=1,Increment_Pivot!A967,13),"JAN","FEB","MAR","APR","MAY","JUN","JLY","AUG","SEP","OCT","NOV","DEC","")</f>
        <v/>
      </c>
      <c r="B969" s="10" t="str">
        <f>VLOOKUP(IF(ISTEXT(Increment_Pivot!B967),Increment_Pivot!B967,""),Title_Lookup!$B$3:$C$27,2,0)</f>
        <v/>
      </c>
      <c r="C969" s="7" t="str">
        <f>VLOOKUP(IF(ISTEXT(Increment_Pivot!C967),Increment_Pivot!C967,""),Title_Lookup!$E$4:$F$6,2,1)</f>
        <v/>
      </c>
      <c r="D969" s="14" t="str">
        <f>MID(Increment_Pivot!D967,3,8)</f>
        <v>INLAND</v>
      </c>
      <c r="E969" s="72">
        <f>Increment_Pivot!E967</f>
        <v>0.22581000000000001</v>
      </c>
      <c r="F969" s="63">
        <f>Increment_Pivot!F967</f>
        <v>0.29032000000000002</v>
      </c>
      <c r="G969" s="63"/>
      <c r="H969" s="64">
        <f>Increment_Pivot!H967</f>
        <v>3.8219999999999997E-2</v>
      </c>
    </row>
    <row r="970" spans="1:8" x14ac:dyDescent="0.25">
      <c r="A970" s="17" t="str">
        <f>CHOOSE(IF(Increment_Pivot!A968&gt;=1,Increment_Pivot!A968,13),"JAN","FEB","MAR","APR","MAY","JUN","JLY","AUG","SEP","OCT","NOV","DEC","")</f>
        <v/>
      </c>
      <c r="B970" s="10" t="str">
        <f>VLOOKUP(IF(ISTEXT(Increment_Pivot!B968),Increment_Pivot!B968,""),Title_Lookup!$B$3:$C$27,2,0)</f>
        <v/>
      </c>
      <c r="C970" s="6" t="str">
        <f>VLOOKUP(IF(ISTEXT(Increment_Pivot!C968),Increment_Pivot!C968,""),Title_Lookup!$E$4:$F$6,2,1)</f>
        <v>BASIC</v>
      </c>
      <c r="D970" s="13" t="str">
        <f>MID(Increment_Pivot!D968,3,8)</f>
        <v>COASTAL</v>
      </c>
      <c r="E970" s="70">
        <f>Increment_Pivot!E968</f>
        <v>0.2</v>
      </c>
      <c r="F970" s="65">
        <f>Increment_Pivot!F968</f>
        <v>0.26667000000000002</v>
      </c>
      <c r="G970" s="65"/>
      <c r="H970" s="66">
        <f>Increment_Pivot!H968</f>
        <v>0.11575000000000001</v>
      </c>
    </row>
    <row r="971" spans="1:8" x14ac:dyDescent="0.25">
      <c r="A971" s="17" t="str">
        <f>CHOOSE(IF(Increment_Pivot!A969&gt;=1,Increment_Pivot!A969,13),"JAN","FEB","MAR","APR","MAY","JUN","JLY","AUG","SEP","OCT","NOV","DEC","")</f>
        <v/>
      </c>
      <c r="B971" s="10" t="str">
        <f>VLOOKUP(IF(ISTEXT(Increment_Pivot!B969),Increment_Pivot!B969,""),Title_Lookup!$B$3:$C$27,2,0)</f>
        <v/>
      </c>
      <c r="C971" s="6" t="str">
        <f>VLOOKUP(IF(ISTEXT(Increment_Pivot!C969),Increment_Pivot!C969,""),Title_Lookup!$E$4:$F$6,2,1)</f>
        <v/>
      </c>
      <c r="D971" s="13" t="str">
        <f>MID(Increment_Pivot!D969,3,8)</f>
        <v>MOUNTAIN</v>
      </c>
      <c r="E971" s="71">
        <f>Increment_Pivot!E969</f>
        <v>0.24138000000000001</v>
      </c>
      <c r="F971" s="59">
        <f>Increment_Pivot!F969</f>
        <v>0.3</v>
      </c>
      <c r="G971" s="59"/>
      <c r="H971" s="60">
        <f>Increment_Pivot!H969</f>
        <v>9.2749999999999999E-2</v>
      </c>
    </row>
    <row r="972" spans="1:8" x14ac:dyDescent="0.25">
      <c r="A972" s="17" t="str">
        <f>CHOOSE(IF(Increment_Pivot!A970&gt;=1,Increment_Pivot!A970,13),"JAN","FEB","MAR","APR","MAY","JUN","JLY","AUG","SEP","OCT","NOV","DEC","")</f>
        <v/>
      </c>
      <c r="B972" s="10" t="str">
        <f>VLOOKUP(IF(ISTEXT(Increment_Pivot!B970),Increment_Pivot!B970,""),Title_Lookup!$B$3:$C$27,2,0)</f>
        <v/>
      </c>
      <c r="C972" s="6" t="str">
        <f>VLOOKUP(IF(ISTEXT(Increment_Pivot!C970),Increment_Pivot!C970,""),Title_Lookup!$E$4:$F$6,2,1)</f>
        <v/>
      </c>
      <c r="D972" s="13" t="str">
        <f>MID(Increment_Pivot!D970,3,8)</f>
        <v>DESERT</v>
      </c>
      <c r="E972" s="71">
        <f>Increment_Pivot!E970</f>
        <v>0.1875</v>
      </c>
      <c r="F972" s="59">
        <f>Increment_Pivot!F970</f>
        <v>0.25</v>
      </c>
      <c r="G972" s="59"/>
      <c r="H972" s="60">
        <f>Increment_Pivot!H970</f>
        <v>8.6239999999999997E-2</v>
      </c>
    </row>
    <row r="973" spans="1:8" x14ac:dyDescent="0.25">
      <c r="A973" s="17" t="str">
        <f>CHOOSE(IF(Increment_Pivot!A971&gt;=1,Increment_Pivot!A971,13),"JAN","FEB","MAR","APR","MAY","JUN","JLY","AUG","SEP","OCT","NOV","DEC","")</f>
        <v/>
      </c>
      <c r="B973" s="11" t="str">
        <f>VLOOKUP(IF(ISTEXT(Increment_Pivot!B971),Increment_Pivot!B971,""),Title_Lookup!$B$3:$C$27,2,0)</f>
        <v/>
      </c>
      <c r="C973" s="7" t="str">
        <f>VLOOKUP(IF(ISTEXT(Increment_Pivot!C971),Increment_Pivot!C971,""),Title_Lookup!$E$4:$F$6,2,1)</f>
        <v/>
      </c>
      <c r="D973" s="14" t="str">
        <f>MID(Increment_Pivot!D971,3,8)</f>
        <v>INLAND</v>
      </c>
      <c r="E973" s="72">
        <f>Increment_Pivot!E971</f>
        <v>0.2</v>
      </c>
      <c r="F973" s="63">
        <f>Increment_Pivot!F971</f>
        <v>0.26667000000000002</v>
      </c>
      <c r="G973" s="63"/>
      <c r="H973" s="64">
        <f>Increment_Pivot!H971</f>
        <v>6.7779999999999993E-2</v>
      </c>
    </row>
    <row r="974" spans="1:8" x14ac:dyDescent="0.25">
      <c r="A974" s="17" t="str">
        <f>CHOOSE(IF(Increment_Pivot!A972&gt;=1,Increment_Pivot!A972,13),"JAN","FEB","MAR","APR","MAY","JUN","JLY","AUG","SEP","OCT","NOV","DEC","")</f>
        <v/>
      </c>
      <c r="B974" s="9" t="str">
        <f>VLOOKUP(IF(ISTEXT(Increment_Pivot!B972),Increment_Pivot!B972,""),Title_Lookup!$B$3:$C$27,2,0)</f>
        <v>25 to 50 kWh</v>
      </c>
      <c r="C974" s="58" t="str">
        <f>VLOOKUP(IF(ISTEXT(Increment_Pivot!C972),Increment_Pivot!C972,""),Title_Lookup!$E$4:$F$6,2,1)</f>
        <v>ALL ELECT</v>
      </c>
      <c r="D974" s="12" t="str">
        <f>MID(Increment_Pivot!D972,3,8)</f>
        <v>COASTAL</v>
      </c>
      <c r="E974" s="70">
        <f>Increment_Pivot!E972</f>
        <v>0.78125</v>
      </c>
      <c r="F974" s="65">
        <f>Increment_Pivot!F972</f>
        <v>0.78125</v>
      </c>
      <c r="G974" s="65"/>
      <c r="H974" s="66">
        <f>Increment_Pivot!H972</f>
        <v>1.2816399999999999</v>
      </c>
    </row>
    <row r="975" spans="1:8" x14ac:dyDescent="0.25">
      <c r="A975" s="17" t="str">
        <f>CHOOSE(IF(Increment_Pivot!A973&gt;=1,Increment_Pivot!A973,13),"JAN","FEB","MAR","APR","MAY","JUN","JLY","AUG","SEP","OCT","NOV","DEC","")</f>
        <v/>
      </c>
      <c r="B975" s="10" t="str">
        <f>VLOOKUP(IF(ISTEXT(Increment_Pivot!B973),Increment_Pivot!B973,""),Title_Lookup!$B$3:$C$27,2,0)</f>
        <v/>
      </c>
      <c r="C975" s="6" t="str">
        <f>VLOOKUP(IF(ISTEXT(Increment_Pivot!C973),Increment_Pivot!C973,""),Title_Lookup!$E$4:$F$6,2,1)</f>
        <v/>
      </c>
      <c r="D975" s="13" t="str">
        <f>MID(Increment_Pivot!D973,3,8)</f>
        <v>MOUNTAIN</v>
      </c>
      <c r="E975" s="71">
        <f>Increment_Pivot!E973</f>
        <v>0.78125</v>
      </c>
      <c r="F975" s="59">
        <f>Increment_Pivot!F973</f>
        <v>0.78125</v>
      </c>
      <c r="G975" s="59"/>
      <c r="H975" s="60">
        <f>Increment_Pivot!H973</f>
        <v>1.2370099999999999</v>
      </c>
    </row>
    <row r="976" spans="1:8" x14ac:dyDescent="0.25">
      <c r="A976" s="17" t="str">
        <f>CHOOSE(IF(Increment_Pivot!A974&gt;=1,Increment_Pivot!A974,13),"JAN","FEB","MAR","APR","MAY","JUN","JLY","AUG","SEP","OCT","NOV","DEC","")</f>
        <v/>
      </c>
      <c r="B976" s="10" t="str">
        <f>VLOOKUP(IF(ISTEXT(Increment_Pivot!B974),Increment_Pivot!B974,""),Title_Lookup!$B$3:$C$27,2,0)</f>
        <v/>
      </c>
      <c r="C976" s="6" t="str">
        <f>VLOOKUP(IF(ISTEXT(Increment_Pivot!C974),Increment_Pivot!C974,""),Title_Lookup!$E$4:$F$6,2,1)</f>
        <v/>
      </c>
      <c r="D976" s="13" t="str">
        <f>MID(Increment_Pivot!D974,3,8)</f>
        <v>DESERT</v>
      </c>
      <c r="E976" s="71">
        <f>Increment_Pivot!E974</f>
        <v>0.84375</v>
      </c>
      <c r="F976" s="59">
        <f>Increment_Pivot!F974</f>
        <v>0.84375</v>
      </c>
      <c r="G976" s="59"/>
      <c r="H976" s="60">
        <f>Increment_Pivot!H974</f>
        <v>1.2121999999999999</v>
      </c>
    </row>
    <row r="977" spans="1:8" x14ac:dyDescent="0.25">
      <c r="A977" s="17" t="str">
        <f>CHOOSE(IF(Increment_Pivot!A975&gt;=1,Increment_Pivot!A975,13),"JAN","FEB","MAR","APR","MAY","JUN","JLY","AUG","SEP","OCT","NOV","DEC","")</f>
        <v/>
      </c>
      <c r="B977" s="10" t="str">
        <f>VLOOKUP(IF(ISTEXT(Increment_Pivot!B975),Increment_Pivot!B975,""),Title_Lookup!$B$3:$C$27,2,0)</f>
        <v/>
      </c>
      <c r="C977" s="7" t="str">
        <f>VLOOKUP(IF(ISTEXT(Increment_Pivot!C975),Increment_Pivot!C975,""),Title_Lookup!$E$4:$F$6,2,1)</f>
        <v/>
      </c>
      <c r="D977" s="14" t="str">
        <f>MID(Increment_Pivot!D975,3,8)</f>
        <v>INLAND</v>
      </c>
      <c r="E977" s="72">
        <f>Increment_Pivot!E975</f>
        <v>0.78125</v>
      </c>
      <c r="F977" s="63">
        <f>Increment_Pivot!F975</f>
        <v>0.78125</v>
      </c>
      <c r="G977" s="63"/>
      <c r="H977" s="64">
        <f>Increment_Pivot!H975</f>
        <v>1.25769</v>
      </c>
    </row>
    <row r="978" spans="1:8" x14ac:dyDescent="0.25">
      <c r="A978" s="17" t="str">
        <f>CHOOSE(IF(Increment_Pivot!A976&gt;=1,Increment_Pivot!A976,13),"JAN","FEB","MAR","APR","MAY","JUN","JLY","AUG","SEP","OCT","NOV","DEC","")</f>
        <v/>
      </c>
      <c r="B978" s="10" t="str">
        <f>VLOOKUP(IF(ISTEXT(Increment_Pivot!B976),Increment_Pivot!B976,""),Title_Lookup!$B$3:$C$27,2,0)</f>
        <v/>
      </c>
      <c r="C978" s="6" t="str">
        <f>VLOOKUP(IF(ISTEXT(Increment_Pivot!C976),Increment_Pivot!C976,""),Title_Lookup!$E$4:$F$6,2,1)</f>
        <v>BASIC</v>
      </c>
      <c r="D978" s="13" t="str">
        <f>MID(Increment_Pivot!D976,3,8)</f>
        <v>COASTAL</v>
      </c>
      <c r="E978" s="70">
        <f>Increment_Pivot!E976</f>
        <v>0.78125</v>
      </c>
      <c r="F978" s="65">
        <f>Increment_Pivot!F976</f>
        <v>0.78125</v>
      </c>
      <c r="G978" s="65"/>
      <c r="H978" s="66">
        <f>Increment_Pivot!H976</f>
        <v>1.22245</v>
      </c>
    </row>
    <row r="979" spans="1:8" x14ac:dyDescent="0.25">
      <c r="A979" s="17" t="str">
        <f>CHOOSE(IF(Increment_Pivot!A977&gt;=1,Increment_Pivot!A977,13),"JAN","FEB","MAR","APR","MAY","JUN","JLY","AUG","SEP","OCT","NOV","DEC","")</f>
        <v/>
      </c>
      <c r="B979" s="10" t="str">
        <f>VLOOKUP(IF(ISTEXT(Increment_Pivot!B977),Increment_Pivot!B977,""),Title_Lookup!$B$3:$C$27,2,0)</f>
        <v/>
      </c>
      <c r="C979" s="6" t="str">
        <f>VLOOKUP(IF(ISTEXT(Increment_Pivot!C977),Increment_Pivot!C977,""),Title_Lookup!$E$4:$F$6,2,1)</f>
        <v/>
      </c>
      <c r="D979" s="13" t="str">
        <f>MID(Increment_Pivot!D977,3,8)</f>
        <v>MOUNTAIN</v>
      </c>
      <c r="E979" s="71">
        <f>Increment_Pivot!E977</f>
        <v>0.78125</v>
      </c>
      <c r="F979" s="59">
        <f>Increment_Pivot!F977</f>
        <v>0.78125</v>
      </c>
      <c r="G979" s="59"/>
      <c r="H979" s="60">
        <f>Increment_Pivot!H977</f>
        <v>1.20895</v>
      </c>
    </row>
    <row r="980" spans="1:8" x14ac:dyDescent="0.25">
      <c r="A980" s="17" t="str">
        <f>CHOOSE(IF(Increment_Pivot!A978&gt;=1,Increment_Pivot!A978,13),"JAN","FEB","MAR","APR","MAY","JUN","JLY","AUG","SEP","OCT","NOV","DEC","")</f>
        <v/>
      </c>
      <c r="B980" s="10" t="str">
        <f>VLOOKUP(IF(ISTEXT(Increment_Pivot!B978),Increment_Pivot!B978,""),Title_Lookup!$B$3:$C$27,2,0)</f>
        <v/>
      </c>
      <c r="C980" s="6" t="str">
        <f>VLOOKUP(IF(ISTEXT(Increment_Pivot!C978),Increment_Pivot!C978,""),Title_Lookup!$E$4:$F$6,2,1)</f>
        <v/>
      </c>
      <c r="D980" s="13" t="str">
        <f>MID(Increment_Pivot!D978,3,8)</f>
        <v>DESERT</v>
      </c>
      <c r="E980" s="71">
        <f>Increment_Pivot!E978</f>
        <v>0.78125</v>
      </c>
      <c r="F980" s="59">
        <f>Increment_Pivot!F978</f>
        <v>0.78125</v>
      </c>
      <c r="G980" s="59"/>
      <c r="H980" s="60">
        <f>Increment_Pivot!H978</f>
        <v>1.2037899999999999</v>
      </c>
    </row>
    <row r="981" spans="1:8" x14ac:dyDescent="0.25">
      <c r="A981" s="17" t="str">
        <f>CHOOSE(IF(Increment_Pivot!A979&gt;=1,Increment_Pivot!A979,13),"JAN","FEB","MAR","APR","MAY","JUN","JLY","AUG","SEP","OCT","NOV","DEC","")</f>
        <v/>
      </c>
      <c r="B981" s="11" t="str">
        <f>VLOOKUP(IF(ISTEXT(Increment_Pivot!B979),Increment_Pivot!B979,""),Title_Lookup!$B$3:$C$27,2,0)</f>
        <v/>
      </c>
      <c r="C981" s="7" t="str">
        <f>VLOOKUP(IF(ISTEXT(Increment_Pivot!C979),Increment_Pivot!C979,""),Title_Lookup!$E$4:$F$6,2,1)</f>
        <v/>
      </c>
      <c r="D981" s="14" t="str">
        <f>MID(Increment_Pivot!D979,3,8)</f>
        <v>INLAND</v>
      </c>
      <c r="E981" s="72">
        <f>Increment_Pivot!E979</f>
        <v>0.78125</v>
      </c>
      <c r="F981" s="63">
        <f>Increment_Pivot!F979</f>
        <v>0.78125</v>
      </c>
      <c r="G981" s="63"/>
      <c r="H981" s="64">
        <f>Increment_Pivot!H979</f>
        <v>1.2116499999999999</v>
      </c>
    </row>
    <row r="982" spans="1:8" x14ac:dyDescent="0.25">
      <c r="A982" s="17" t="str">
        <f>CHOOSE(IF(Increment_Pivot!A980&gt;=1,Increment_Pivot!A980,13),"JAN","FEB","MAR","APR","MAY","JUN","JLY","AUG","SEP","OCT","NOV","DEC","")</f>
        <v/>
      </c>
      <c r="B982" s="9" t="str">
        <f>VLOOKUP(IF(ISTEXT(Increment_Pivot!B980),Increment_Pivot!B980,""),Title_Lookup!$B$3:$C$27,2,0)</f>
        <v>50 to 75 kWh</v>
      </c>
      <c r="C982" s="58" t="str">
        <f>VLOOKUP(IF(ISTEXT(Increment_Pivot!C980),Increment_Pivot!C980,""),Title_Lookup!$E$4:$F$6,2,1)</f>
        <v>ALL ELECT</v>
      </c>
      <c r="D982" s="12" t="str">
        <f>MID(Increment_Pivot!D980,3,8)</f>
        <v>COASTAL</v>
      </c>
      <c r="E982" s="70">
        <f>Increment_Pivot!E980</f>
        <v>1.5625</v>
      </c>
      <c r="F982" s="65">
        <f>Increment_Pivot!F980</f>
        <v>1.5625</v>
      </c>
      <c r="G982" s="65"/>
      <c r="H982" s="66">
        <f>Increment_Pivot!H980</f>
        <v>2.08683</v>
      </c>
    </row>
    <row r="983" spans="1:8" x14ac:dyDescent="0.25">
      <c r="A983" s="17" t="str">
        <f>CHOOSE(IF(Increment_Pivot!A981&gt;=1,Increment_Pivot!A981,13),"JAN","FEB","MAR","APR","MAY","JUN","JLY","AUG","SEP","OCT","NOV","DEC","")</f>
        <v/>
      </c>
      <c r="B983" s="10" t="str">
        <f>VLOOKUP(IF(ISTEXT(Increment_Pivot!B981),Increment_Pivot!B981,""),Title_Lookup!$B$3:$C$27,2,0)</f>
        <v/>
      </c>
      <c r="C983" s="6" t="str">
        <f>VLOOKUP(IF(ISTEXT(Increment_Pivot!C981),Increment_Pivot!C981,""),Title_Lookup!$E$4:$F$6,2,1)</f>
        <v/>
      </c>
      <c r="D983" s="13" t="str">
        <f>MID(Increment_Pivot!D981,3,8)</f>
        <v>MOUNTAIN</v>
      </c>
      <c r="E983" s="71">
        <f>Increment_Pivot!E981</f>
        <v>1.5625</v>
      </c>
      <c r="F983" s="59">
        <f>Increment_Pivot!F981</f>
        <v>1.5625</v>
      </c>
      <c r="G983" s="59"/>
      <c r="H983" s="60">
        <f>Increment_Pivot!H981</f>
        <v>2.0372599999999998</v>
      </c>
    </row>
    <row r="984" spans="1:8" x14ac:dyDescent="0.25">
      <c r="A984" s="17" t="str">
        <f>CHOOSE(IF(Increment_Pivot!A982&gt;=1,Increment_Pivot!A982,13),"JAN","FEB","MAR","APR","MAY","JUN","JLY","AUG","SEP","OCT","NOV","DEC","")</f>
        <v/>
      </c>
      <c r="B984" s="10" t="str">
        <f>VLOOKUP(IF(ISTEXT(Increment_Pivot!B982),Increment_Pivot!B982,""),Title_Lookup!$B$3:$C$27,2,0)</f>
        <v/>
      </c>
      <c r="C984" s="6" t="str">
        <f>VLOOKUP(IF(ISTEXT(Increment_Pivot!C982),Increment_Pivot!C982,""),Title_Lookup!$E$4:$F$6,2,1)</f>
        <v/>
      </c>
      <c r="D984" s="13" t="str">
        <f>MID(Increment_Pivot!D982,3,8)</f>
        <v>DESERT</v>
      </c>
      <c r="E984" s="71">
        <f>Increment_Pivot!E982</f>
        <v>1.5625</v>
      </c>
      <c r="F984" s="59">
        <f>Increment_Pivot!F982</f>
        <v>1.5625</v>
      </c>
      <c r="G984" s="59"/>
      <c r="H984" s="60">
        <f>Increment_Pivot!H982</f>
        <v>2.0573100000000002</v>
      </c>
    </row>
    <row r="985" spans="1:8" x14ac:dyDescent="0.25">
      <c r="A985" s="17" t="str">
        <f>CHOOSE(IF(Increment_Pivot!A983&gt;=1,Increment_Pivot!A983,13),"JAN","FEB","MAR","APR","MAY","JUN","JLY","AUG","SEP","OCT","NOV","DEC","")</f>
        <v/>
      </c>
      <c r="B985" s="10" t="str">
        <f>VLOOKUP(IF(ISTEXT(Increment_Pivot!B983),Increment_Pivot!B983,""),Title_Lookup!$B$3:$C$27,2,0)</f>
        <v/>
      </c>
      <c r="C985" s="7" t="str">
        <f>VLOOKUP(IF(ISTEXT(Increment_Pivot!C983),Increment_Pivot!C983,""),Title_Lookup!$E$4:$F$6,2,1)</f>
        <v/>
      </c>
      <c r="D985" s="14" t="str">
        <f>MID(Increment_Pivot!D983,3,8)</f>
        <v>INLAND</v>
      </c>
      <c r="E985" s="72">
        <f>Increment_Pivot!E983</f>
        <v>1.5625</v>
      </c>
      <c r="F985" s="63">
        <f>Increment_Pivot!F983</f>
        <v>1.5625</v>
      </c>
      <c r="G985" s="63"/>
      <c r="H985" s="64">
        <f>Increment_Pivot!H983</f>
        <v>2.0800200000000002</v>
      </c>
    </row>
    <row r="986" spans="1:8" x14ac:dyDescent="0.25">
      <c r="A986" s="17" t="str">
        <f>CHOOSE(IF(Increment_Pivot!A984&gt;=1,Increment_Pivot!A984,13),"JAN","FEB","MAR","APR","MAY","JUN","JLY","AUG","SEP","OCT","NOV","DEC","")</f>
        <v/>
      </c>
      <c r="B986" s="10" t="str">
        <f>VLOOKUP(IF(ISTEXT(Increment_Pivot!B984),Increment_Pivot!B984,""),Title_Lookup!$B$3:$C$27,2,0)</f>
        <v/>
      </c>
      <c r="C986" s="6" t="str">
        <f>VLOOKUP(IF(ISTEXT(Increment_Pivot!C984),Increment_Pivot!C984,""),Title_Lookup!$E$4:$F$6,2,1)</f>
        <v>BASIC</v>
      </c>
      <c r="D986" s="13" t="str">
        <f>MID(Increment_Pivot!D984,3,8)</f>
        <v>COASTAL</v>
      </c>
      <c r="E986" s="70">
        <f>Increment_Pivot!E984</f>
        <v>1.54545</v>
      </c>
      <c r="F986" s="65">
        <f>Increment_Pivot!F984</f>
        <v>1.54545</v>
      </c>
      <c r="G986" s="65"/>
      <c r="H986" s="66">
        <f>Increment_Pivot!H984</f>
        <v>2.0535100000000002</v>
      </c>
    </row>
    <row r="987" spans="1:8" x14ac:dyDescent="0.25">
      <c r="A987" s="17" t="str">
        <f>CHOOSE(IF(Increment_Pivot!A985&gt;=1,Increment_Pivot!A985,13),"JAN","FEB","MAR","APR","MAY","JUN","JLY","AUG","SEP","OCT","NOV","DEC","")</f>
        <v/>
      </c>
      <c r="B987" s="10" t="str">
        <f>VLOOKUP(IF(ISTEXT(Increment_Pivot!B985),Increment_Pivot!B985,""),Title_Lookup!$B$3:$C$27,2,0)</f>
        <v/>
      </c>
      <c r="C987" s="6" t="str">
        <f>VLOOKUP(IF(ISTEXT(Increment_Pivot!C985),Increment_Pivot!C985,""),Title_Lookup!$E$4:$F$6,2,1)</f>
        <v/>
      </c>
      <c r="D987" s="13" t="str">
        <f>MID(Increment_Pivot!D985,3,8)</f>
        <v>MOUNTAIN</v>
      </c>
      <c r="E987" s="71">
        <f>Increment_Pivot!E985</f>
        <v>1.5625</v>
      </c>
      <c r="F987" s="59">
        <f>Increment_Pivot!F985</f>
        <v>1.5625</v>
      </c>
      <c r="G987" s="59"/>
      <c r="H987" s="60">
        <f>Increment_Pivot!H985</f>
        <v>2.0286599999999999</v>
      </c>
    </row>
    <row r="988" spans="1:8" x14ac:dyDescent="0.25">
      <c r="A988" s="17" t="str">
        <f>CHOOSE(IF(Increment_Pivot!A986&gt;=1,Increment_Pivot!A986,13),"JAN","FEB","MAR","APR","MAY","JUN","JLY","AUG","SEP","OCT","NOV","DEC","")</f>
        <v/>
      </c>
      <c r="B988" s="10" t="str">
        <f>VLOOKUP(IF(ISTEXT(Increment_Pivot!B986),Increment_Pivot!B986,""),Title_Lookup!$B$3:$C$27,2,0)</f>
        <v/>
      </c>
      <c r="C988" s="6" t="str">
        <f>VLOOKUP(IF(ISTEXT(Increment_Pivot!C986),Increment_Pivot!C986,""),Title_Lookup!$E$4:$F$6,2,1)</f>
        <v/>
      </c>
      <c r="D988" s="13" t="str">
        <f>MID(Increment_Pivot!D986,3,8)</f>
        <v>DESERT</v>
      </c>
      <c r="E988" s="71">
        <f>Increment_Pivot!E986</f>
        <v>1.5625</v>
      </c>
      <c r="F988" s="59">
        <f>Increment_Pivot!F986</f>
        <v>1.5625</v>
      </c>
      <c r="G988" s="59"/>
      <c r="H988" s="60">
        <f>Increment_Pivot!H986</f>
        <v>2.00048</v>
      </c>
    </row>
    <row r="989" spans="1:8" x14ac:dyDescent="0.25">
      <c r="A989" s="17" t="str">
        <f>CHOOSE(IF(Increment_Pivot!A987&gt;=1,Increment_Pivot!A987,13),"JAN","FEB","MAR","APR","MAY","JUN","JLY","AUG","SEP","OCT","NOV","DEC","")</f>
        <v/>
      </c>
      <c r="B989" s="11" t="str">
        <f>VLOOKUP(IF(ISTEXT(Increment_Pivot!B987),Increment_Pivot!B987,""),Title_Lookup!$B$3:$C$27,2,0)</f>
        <v/>
      </c>
      <c r="C989" s="7" t="str">
        <f>VLOOKUP(IF(ISTEXT(Increment_Pivot!C987),Increment_Pivot!C987,""),Title_Lookup!$E$4:$F$6,2,1)</f>
        <v/>
      </c>
      <c r="D989" s="14" t="str">
        <f>MID(Increment_Pivot!D987,3,8)</f>
        <v>INLAND</v>
      </c>
      <c r="E989" s="72">
        <f>Increment_Pivot!E987</f>
        <v>1.5625</v>
      </c>
      <c r="F989" s="63">
        <f>Increment_Pivot!F987</f>
        <v>1.5625</v>
      </c>
      <c r="G989" s="63"/>
      <c r="H989" s="64">
        <f>Increment_Pivot!H987</f>
        <v>2.0373700000000001</v>
      </c>
    </row>
    <row r="990" spans="1:8" x14ac:dyDescent="0.25">
      <c r="A990" s="17" t="str">
        <f>CHOOSE(IF(Increment_Pivot!A988&gt;=1,Increment_Pivot!A988,13),"JAN","FEB","MAR","APR","MAY","JUN","JLY","AUG","SEP","OCT","NOV","DEC","")</f>
        <v/>
      </c>
      <c r="B990" s="9" t="str">
        <f>VLOOKUP(IF(ISTEXT(Increment_Pivot!B988),Increment_Pivot!B988,""),Title_Lookup!$B$3:$C$27,2,0)</f>
        <v>75 to 100 kWh</v>
      </c>
      <c r="C990" s="58" t="str">
        <f>VLOOKUP(IF(ISTEXT(Increment_Pivot!C988),Increment_Pivot!C988,""),Title_Lookup!$E$4:$F$6,2,1)</f>
        <v>ALL ELECT</v>
      </c>
      <c r="D990" s="12" t="str">
        <f>MID(Increment_Pivot!D988,3,8)</f>
        <v>COASTAL</v>
      </c>
      <c r="E990" s="70">
        <f>Increment_Pivot!E988</f>
        <v>2.34375</v>
      </c>
      <c r="F990" s="65">
        <f>Increment_Pivot!F988</f>
        <v>2.34375</v>
      </c>
      <c r="G990" s="65"/>
      <c r="H990" s="66">
        <f>Increment_Pivot!H988</f>
        <v>2.8966699999999999</v>
      </c>
    </row>
    <row r="991" spans="1:8" x14ac:dyDescent="0.25">
      <c r="A991" s="17" t="str">
        <f>CHOOSE(IF(Increment_Pivot!A989&gt;=1,Increment_Pivot!A989,13),"JAN","FEB","MAR","APR","MAY","JUN","JLY","AUG","SEP","OCT","NOV","DEC","")</f>
        <v/>
      </c>
      <c r="B991" s="10" t="str">
        <f>VLOOKUP(IF(ISTEXT(Increment_Pivot!B989),Increment_Pivot!B989,""),Title_Lookup!$B$3:$C$27,2,0)</f>
        <v/>
      </c>
      <c r="C991" s="6" t="str">
        <f>VLOOKUP(IF(ISTEXT(Increment_Pivot!C989),Increment_Pivot!C989,""),Title_Lookup!$E$4:$F$6,2,1)</f>
        <v/>
      </c>
      <c r="D991" s="13" t="str">
        <f>MID(Increment_Pivot!D989,3,8)</f>
        <v>MOUNTAIN</v>
      </c>
      <c r="E991" s="71">
        <f>Increment_Pivot!E989</f>
        <v>2.34375</v>
      </c>
      <c r="F991" s="59">
        <f>Increment_Pivot!F989</f>
        <v>2.34375</v>
      </c>
      <c r="G991" s="59"/>
      <c r="H991" s="60">
        <f>Increment_Pivot!H989</f>
        <v>2.8586100000000001</v>
      </c>
    </row>
    <row r="992" spans="1:8" x14ac:dyDescent="0.25">
      <c r="A992" s="17" t="str">
        <f>CHOOSE(IF(Increment_Pivot!A990&gt;=1,Increment_Pivot!A990,13),"JAN","FEB","MAR","APR","MAY","JUN","JLY","AUG","SEP","OCT","NOV","DEC","")</f>
        <v/>
      </c>
      <c r="B992" s="10" t="str">
        <f>VLOOKUP(IF(ISTEXT(Increment_Pivot!B990),Increment_Pivot!B990,""),Title_Lookup!$B$3:$C$27,2,0)</f>
        <v/>
      </c>
      <c r="C992" s="6" t="str">
        <f>VLOOKUP(IF(ISTEXT(Increment_Pivot!C990),Increment_Pivot!C990,""),Title_Lookup!$E$4:$F$6,2,1)</f>
        <v/>
      </c>
      <c r="D992" s="13" t="str">
        <f>MID(Increment_Pivot!D990,3,8)</f>
        <v>DESERT</v>
      </c>
      <c r="E992" s="71">
        <f>Increment_Pivot!E990</f>
        <v>2.34375</v>
      </c>
      <c r="F992" s="59">
        <f>Increment_Pivot!F990</f>
        <v>2.34375</v>
      </c>
      <c r="G992" s="59"/>
      <c r="H992" s="60">
        <f>Increment_Pivot!H990</f>
        <v>2.7882799999999999</v>
      </c>
    </row>
    <row r="993" spans="1:8" x14ac:dyDescent="0.25">
      <c r="A993" s="17" t="str">
        <f>CHOOSE(IF(Increment_Pivot!A991&gt;=1,Increment_Pivot!A991,13),"JAN","FEB","MAR","APR","MAY","JUN","JLY","AUG","SEP","OCT","NOV","DEC","")</f>
        <v/>
      </c>
      <c r="B993" s="10" t="str">
        <f>VLOOKUP(IF(ISTEXT(Increment_Pivot!B991),Increment_Pivot!B991,""),Title_Lookup!$B$3:$C$27,2,0)</f>
        <v/>
      </c>
      <c r="C993" s="7" t="str">
        <f>VLOOKUP(IF(ISTEXT(Increment_Pivot!C991),Increment_Pivot!C991,""),Title_Lookup!$E$4:$F$6,2,1)</f>
        <v/>
      </c>
      <c r="D993" s="14" t="str">
        <f>MID(Increment_Pivot!D991,3,8)</f>
        <v>INLAND</v>
      </c>
      <c r="E993" s="72">
        <f>Increment_Pivot!E991</f>
        <v>2.34375</v>
      </c>
      <c r="F993" s="63">
        <f>Increment_Pivot!F991</f>
        <v>2.34375</v>
      </c>
      <c r="G993" s="63"/>
      <c r="H993" s="64">
        <f>Increment_Pivot!H991</f>
        <v>2.9047399999999999</v>
      </c>
    </row>
    <row r="994" spans="1:8" x14ac:dyDescent="0.25">
      <c r="A994" s="17" t="str">
        <f>CHOOSE(IF(Increment_Pivot!A992&gt;=1,Increment_Pivot!A992,13),"JAN","FEB","MAR","APR","MAY","JUN","JLY","AUG","SEP","OCT","NOV","DEC","")</f>
        <v/>
      </c>
      <c r="B994" s="10" t="str">
        <f>VLOOKUP(IF(ISTEXT(Increment_Pivot!B992),Increment_Pivot!B992,""),Title_Lookup!$B$3:$C$27,2,0)</f>
        <v/>
      </c>
      <c r="C994" s="6" t="str">
        <f>VLOOKUP(IF(ISTEXT(Increment_Pivot!C992),Increment_Pivot!C992,""),Title_Lookup!$E$4:$F$6,2,1)</f>
        <v>BASIC</v>
      </c>
      <c r="D994" s="13" t="str">
        <f>MID(Increment_Pivot!D992,3,8)</f>
        <v>COASTAL</v>
      </c>
      <c r="E994" s="70">
        <f>Increment_Pivot!E992</f>
        <v>2.34375</v>
      </c>
      <c r="F994" s="65">
        <f>Increment_Pivot!F992</f>
        <v>2.34375</v>
      </c>
      <c r="G994" s="65"/>
      <c r="H994" s="66">
        <f>Increment_Pivot!H992</f>
        <v>2.8742700000000001</v>
      </c>
    </row>
    <row r="995" spans="1:8" x14ac:dyDescent="0.25">
      <c r="A995" s="17" t="str">
        <f>CHOOSE(IF(Increment_Pivot!A993&gt;=1,Increment_Pivot!A993,13),"JAN","FEB","MAR","APR","MAY","JUN","JLY","AUG","SEP","OCT","NOV","DEC","")</f>
        <v/>
      </c>
      <c r="B995" s="10" t="str">
        <f>VLOOKUP(IF(ISTEXT(Increment_Pivot!B993),Increment_Pivot!B993,""),Title_Lookup!$B$3:$C$27,2,0)</f>
        <v/>
      </c>
      <c r="C995" s="6" t="str">
        <f>VLOOKUP(IF(ISTEXT(Increment_Pivot!C993),Increment_Pivot!C993,""),Title_Lookup!$E$4:$F$6,2,1)</f>
        <v/>
      </c>
      <c r="D995" s="13" t="str">
        <f>MID(Increment_Pivot!D993,3,8)</f>
        <v>MOUNTAIN</v>
      </c>
      <c r="E995" s="71">
        <f>Increment_Pivot!E993</f>
        <v>2.34375</v>
      </c>
      <c r="F995" s="59">
        <f>Increment_Pivot!F993</f>
        <v>2.34375</v>
      </c>
      <c r="G995" s="59"/>
      <c r="H995" s="60">
        <f>Increment_Pivot!H993</f>
        <v>2.8586100000000001</v>
      </c>
    </row>
    <row r="996" spans="1:8" x14ac:dyDescent="0.25">
      <c r="A996" s="17" t="str">
        <f>CHOOSE(IF(Increment_Pivot!A994&gt;=1,Increment_Pivot!A994,13),"JAN","FEB","MAR","APR","MAY","JUN","JLY","AUG","SEP","OCT","NOV","DEC","")</f>
        <v/>
      </c>
      <c r="B996" s="10" t="str">
        <f>VLOOKUP(IF(ISTEXT(Increment_Pivot!B994),Increment_Pivot!B994,""),Title_Lookup!$B$3:$C$27,2,0)</f>
        <v/>
      </c>
      <c r="C996" s="6" t="str">
        <f>VLOOKUP(IF(ISTEXT(Increment_Pivot!C994),Increment_Pivot!C994,""),Title_Lookup!$E$4:$F$6,2,1)</f>
        <v/>
      </c>
      <c r="D996" s="13" t="str">
        <f>MID(Increment_Pivot!D994,3,8)</f>
        <v>DESERT</v>
      </c>
      <c r="E996" s="71">
        <f>Increment_Pivot!E994</f>
        <v>2.34375</v>
      </c>
      <c r="F996" s="59">
        <f>Increment_Pivot!F994</f>
        <v>2.34375</v>
      </c>
      <c r="G996" s="59"/>
      <c r="H996" s="60">
        <f>Increment_Pivot!H994</f>
        <v>2.8166899999999999</v>
      </c>
    </row>
    <row r="997" spans="1:8" x14ac:dyDescent="0.25">
      <c r="A997" s="17" t="str">
        <f>CHOOSE(IF(Increment_Pivot!A995&gt;=1,Increment_Pivot!A995,13),"JAN","FEB","MAR","APR","MAY","JUN","JLY","AUG","SEP","OCT","NOV","DEC","")</f>
        <v/>
      </c>
      <c r="B997" s="11" t="str">
        <f>VLOOKUP(IF(ISTEXT(Increment_Pivot!B995),Increment_Pivot!B995,""),Title_Lookup!$B$3:$C$27,2,0)</f>
        <v/>
      </c>
      <c r="C997" s="7" t="str">
        <f>VLOOKUP(IF(ISTEXT(Increment_Pivot!C995),Increment_Pivot!C995,""),Title_Lookup!$E$4:$F$6,2,1)</f>
        <v/>
      </c>
      <c r="D997" s="14" t="str">
        <f>MID(Increment_Pivot!D995,3,8)</f>
        <v>INLAND</v>
      </c>
      <c r="E997" s="72">
        <f>Increment_Pivot!E995</f>
        <v>2.34375</v>
      </c>
      <c r="F997" s="63">
        <f>Increment_Pivot!F995</f>
        <v>2.34375</v>
      </c>
      <c r="G997" s="63"/>
      <c r="H997" s="64">
        <f>Increment_Pivot!H995</f>
        <v>2.86713</v>
      </c>
    </row>
    <row r="998" spans="1:8" x14ac:dyDescent="0.25">
      <c r="A998" s="17" t="str">
        <f>CHOOSE(IF(Increment_Pivot!A996&gt;=1,Increment_Pivot!A996,13),"JAN","FEB","MAR","APR","MAY","JUN","JLY","AUG","SEP","OCT","NOV","DEC","")</f>
        <v/>
      </c>
      <c r="B998" s="9" t="str">
        <f>VLOOKUP(IF(ISTEXT(Increment_Pivot!B996),Increment_Pivot!B996,""),Title_Lookup!$B$3:$C$27,2,0)</f>
        <v>100 to 125 kWh</v>
      </c>
      <c r="C998" s="58" t="str">
        <f>VLOOKUP(IF(ISTEXT(Increment_Pivot!C996),Increment_Pivot!C996,""),Title_Lookup!$E$4:$F$6,2,1)</f>
        <v>ALL ELECT</v>
      </c>
      <c r="D998" s="12" t="str">
        <f>MID(Increment_Pivot!D996,3,8)</f>
        <v>COASTAL</v>
      </c>
      <c r="E998" s="70">
        <f>Increment_Pivot!E996</f>
        <v>3.125</v>
      </c>
      <c r="F998" s="65">
        <f>Increment_Pivot!F996</f>
        <v>3.125</v>
      </c>
      <c r="G998" s="65"/>
      <c r="H998" s="66">
        <f>Increment_Pivot!H996</f>
        <v>3.7025100000000002</v>
      </c>
    </row>
    <row r="999" spans="1:8" x14ac:dyDescent="0.25">
      <c r="A999" s="17" t="str">
        <f>CHOOSE(IF(Increment_Pivot!A997&gt;=1,Increment_Pivot!A997,13),"JAN","FEB","MAR","APR","MAY","JUN","JLY","AUG","SEP","OCT","NOV","DEC","")</f>
        <v/>
      </c>
      <c r="B999" s="10" t="str">
        <f>VLOOKUP(IF(ISTEXT(Increment_Pivot!B997),Increment_Pivot!B997,""),Title_Lookup!$B$3:$C$27,2,0)</f>
        <v/>
      </c>
      <c r="C999" s="6" t="str">
        <f>VLOOKUP(IF(ISTEXT(Increment_Pivot!C997),Increment_Pivot!C997,""),Title_Lookup!$E$4:$F$6,2,1)</f>
        <v/>
      </c>
      <c r="D999" s="13" t="str">
        <f>MID(Increment_Pivot!D997,3,8)</f>
        <v>MOUNTAIN</v>
      </c>
      <c r="E999" s="71">
        <f>Increment_Pivot!E997</f>
        <v>3.125</v>
      </c>
      <c r="F999" s="59">
        <f>Increment_Pivot!F997</f>
        <v>3.125</v>
      </c>
      <c r="G999" s="59"/>
      <c r="H999" s="60">
        <f>Increment_Pivot!H997</f>
        <v>3.6911900000000002</v>
      </c>
    </row>
    <row r="1000" spans="1:8" x14ac:dyDescent="0.25">
      <c r="A1000" s="17" t="str">
        <f>CHOOSE(IF(Increment_Pivot!A998&gt;=1,Increment_Pivot!A998,13),"JAN","FEB","MAR","APR","MAY","JUN","JLY","AUG","SEP","OCT","NOV","DEC","")</f>
        <v/>
      </c>
      <c r="B1000" s="10" t="str">
        <f>VLOOKUP(IF(ISTEXT(Increment_Pivot!B998),Increment_Pivot!B998,""),Title_Lookup!$B$3:$C$27,2,0)</f>
        <v/>
      </c>
      <c r="C1000" s="6" t="str">
        <f>VLOOKUP(IF(ISTEXT(Increment_Pivot!C998),Increment_Pivot!C998,""),Title_Lookup!$E$4:$F$6,2,1)</f>
        <v/>
      </c>
      <c r="D1000" s="13" t="str">
        <f>MID(Increment_Pivot!D998,3,8)</f>
        <v>DESERT</v>
      </c>
      <c r="E1000" s="71">
        <f>Increment_Pivot!E998</f>
        <v>3.125</v>
      </c>
      <c r="F1000" s="59">
        <f>Increment_Pivot!F998</f>
        <v>3.125</v>
      </c>
      <c r="G1000" s="59"/>
      <c r="H1000" s="60">
        <f>Increment_Pivot!H998</f>
        <v>3.6024799999999999</v>
      </c>
    </row>
    <row r="1001" spans="1:8" x14ac:dyDescent="0.25">
      <c r="A1001" s="17" t="str">
        <f>CHOOSE(IF(Increment_Pivot!A999&gt;=1,Increment_Pivot!A999,13),"JAN","FEB","MAR","APR","MAY","JUN","JLY","AUG","SEP","OCT","NOV","DEC","")</f>
        <v/>
      </c>
      <c r="B1001" s="10" t="str">
        <f>VLOOKUP(IF(ISTEXT(Increment_Pivot!B999),Increment_Pivot!B999,""),Title_Lookup!$B$3:$C$27,2,0)</f>
        <v/>
      </c>
      <c r="C1001" s="7" t="str">
        <f>VLOOKUP(IF(ISTEXT(Increment_Pivot!C999),Increment_Pivot!C999,""),Title_Lookup!$E$4:$F$6,2,1)</f>
        <v/>
      </c>
      <c r="D1001" s="14" t="str">
        <f>MID(Increment_Pivot!D999,3,8)</f>
        <v>INLAND</v>
      </c>
      <c r="E1001" s="72">
        <f>Increment_Pivot!E999</f>
        <v>3.125</v>
      </c>
      <c r="F1001" s="63">
        <f>Increment_Pivot!F999</f>
        <v>3.125</v>
      </c>
      <c r="G1001" s="63"/>
      <c r="H1001" s="64">
        <f>Increment_Pivot!H999</f>
        <v>3.7097099999999998</v>
      </c>
    </row>
    <row r="1002" spans="1:8" x14ac:dyDescent="0.25">
      <c r="A1002" s="17" t="str">
        <f>CHOOSE(IF(Increment_Pivot!A1000&gt;=1,Increment_Pivot!A1000,13),"JAN","FEB","MAR","APR","MAY","JUN","JLY","AUG","SEP","OCT","NOV","DEC","")</f>
        <v/>
      </c>
      <c r="B1002" s="10" t="str">
        <f>VLOOKUP(IF(ISTEXT(Increment_Pivot!B1000),Increment_Pivot!B1000,""),Title_Lookup!$B$3:$C$27,2,0)</f>
        <v/>
      </c>
      <c r="C1002" s="6" t="str">
        <f>VLOOKUP(IF(ISTEXT(Increment_Pivot!C1000),Increment_Pivot!C1000,""),Title_Lookup!$E$4:$F$6,2,1)</f>
        <v>BASIC</v>
      </c>
      <c r="D1002" s="13" t="str">
        <f>MID(Increment_Pivot!D1000,3,8)</f>
        <v>COASTAL</v>
      </c>
      <c r="E1002" s="70">
        <f>Increment_Pivot!E1000</f>
        <v>2.9411800000000001</v>
      </c>
      <c r="F1002" s="65">
        <f>Increment_Pivot!F1000</f>
        <v>2.9411800000000001</v>
      </c>
      <c r="G1002" s="65"/>
      <c r="H1002" s="66">
        <f>Increment_Pivot!H1000</f>
        <v>3.6934200000000001</v>
      </c>
    </row>
    <row r="1003" spans="1:8" x14ac:dyDescent="0.25">
      <c r="A1003" s="17" t="str">
        <f>CHOOSE(IF(Increment_Pivot!A1001&gt;=1,Increment_Pivot!A1001,13),"JAN","FEB","MAR","APR","MAY","JUN","JLY","AUG","SEP","OCT","NOV","DEC","")</f>
        <v/>
      </c>
      <c r="B1003" s="10" t="str">
        <f>VLOOKUP(IF(ISTEXT(Increment_Pivot!B1001),Increment_Pivot!B1001,""),Title_Lookup!$B$3:$C$27,2,0)</f>
        <v/>
      </c>
      <c r="C1003" s="6" t="str">
        <f>VLOOKUP(IF(ISTEXT(Increment_Pivot!C1001),Increment_Pivot!C1001,""),Title_Lookup!$E$4:$F$6,2,1)</f>
        <v/>
      </c>
      <c r="D1003" s="13" t="str">
        <f>MID(Increment_Pivot!D1001,3,8)</f>
        <v>MOUNTAIN</v>
      </c>
      <c r="E1003" s="71">
        <f>Increment_Pivot!E1001</f>
        <v>3.125</v>
      </c>
      <c r="F1003" s="59">
        <f>Increment_Pivot!F1001</f>
        <v>3.125</v>
      </c>
      <c r="G1003" s="59"/>
      <c r="H1003" s="60">
        <f>Increment_Pivot!H1001</f>
        <v>3.6599499999999998</v>
      </c>
    </row>
    <row r="1004" spans="1:8" x14ac:dyDescent="0.25">
      <c r="A1004" s="17" t="str">
        <f>CHOOSE(IF(Increment_Pivot!A1002&gt;=1,Increment_Pivot!A1002,13),"JAN","FEB","MAR","APR","MAY","JUN","JLY","AUG","SEP","OCT","NOV","DEC","")</f>
        <v/>
      </c>
      <c r="B1004" s="10" t="str">
        <f>VLOOKUP(IF(ISTEXT(Increment_Pivot!B1002),Increment_Pivot!B1002,""),Title_Lookup!$B$3:$C$27,2,0)</f>
        <v/>
      </c>
      <c r="C1004" s="6" t="str">
        <f>VLOOKUP(IF(ISTEXT(Increment_Pivot!C1002),Increment_Pivot!C1002,""),Title_Lookup!$E$4:$F$6,2,1)</f>
        <v/>
      </c>
      <c r="D1004" s="13" t="str">
        <f>MID(Increment_Pivot!D1002,3,8)</f>
        <v>DESERT</v>
      </c>
      <c r="E1004" s="71">
        <f>Increment_Pivot!E1002</f>
        <v>3.125</v>
      </c>
      <c r="F1004" s="59">
        <f>Increment_Pivot!F1002</f>
        <v>3.125</v>
      </c>
      <c r="G1004" s="59"/>
      <c r="H1004" s="60">
        <f>Increment_Pivot!H1002</f>
        <v>3.6138300000000001</v>
      </c>
    </row>
    <row r="1005" spans="1:8" x14ac:dyDescent="0.25">
      <c r="A1005" s="17" t="str">
        <f>CHOOSE(IF(Increment_Pivot!A1003&gt;=1,Increment_Pivot!A1003,13),"JAN","FEB","MAR","APR","MAY","JUN","JLY","AUG","SEP","OCT","NOV","DEC","")</f>
        <v/>
      </c>
      <c r="B1005" s="11" t="str">
        <f>VLOOKUP(IF(ISTEXT(Increment_Pivot!B1003),Increment_Pivot!B1003,""),Title_Lookup!$B$3:$C$27,2,0)</f>
        <v/>
      </c>
      <c r="C1005" s="7" t="str">
        <f>VLOOKUP(IF(ISTEXT(Increment_Pivot!C1003),Increment_Pivot!C1003,""),Title_Lookup!$E$4:$F$6,2,1)</f>
        <v/>
      </c>
      <c r="D1005" s="14" t="str">
        <f>MID(Increment_Pivot!D1003,3,8)</f>
        <v>INLAND</v>
      </c>
      <c r="E1005" s="72">
        <f>Increment_Pivot!E1003</f>
        <v>3.125</v>
      </c>
      <c r="F1005" s="63">
        <f>Increment_Pivot!F1003</f>
        <v>3.125</v>
      </c>
      <c r="G1005" s="63"/>
      <c r="H1005" s="64">
        <f>Increment_Pivot!H1003</f>
        <v>3.6863000000000001</v>
      </c>
    </row>
    <row r="1006" spans="1:8" x14ac:dyDescent="0.25">
      <c r="A1006" s="17" t="str">
        <f>CHOOSE(IF(Increment_Pivot!A1004&gt;=1,Increment_Pivot!A1004,13),"JAN","FEB","MAR","APR","MAY","JUN","JLY","AUG","SEP","OCT","NOV","DEC","")</f>
        <v/>
      </c>
      <c r="B1006" s="9" t="str">
        <f>VLOOKUP(IF(ISTEXT(Increment_Pivot!B1004),Increment_Pivot!B1004,""),Title_Lookup!$B$3:$C$27,2,0)</f>
        <v>125 to 150 kWh</v>
      </c>
      <c r="C1006" s="58" t="str">
        <f>VLOOKUP(IF(ISTEXT(Increment_Pivot!C1004),Increment_Pivot!C1004,""),Title_Lookup!$E$4:$F$6,2,1)</f>
        <v>ALL ELECT</v>
      </c>
      <c r="D1006" s="12" t="str">
        <f>MID(Increment_Pivot!D1004,3,8)</f>
        <v>COASTAL</v>
      </c>
      <c r="E1006" s="70">
        <f>Increment_Pivot!E1004</f>
        <v>3.90625</v>
      </c>
      <c r="F1006" s="65">
        <f>Increment_Pivot!F1004</f>
        <v>3.90625</v>
      </c>
      <c r="G1006" s="65"/>
      <c r="H1006" s="66">
        <f>Increment_Pivot!H1004</f>
        <v>4.51119</v>
      </c>
    </row>
    <row r="1007" spans="1:8" x14ac:dyDescent="0.25">
      <c r="A1007" s="17" t="str">
        <f>CHOOSE(IF(Increment_Pivot!A1005&gt;=1,Increment_Pivot!A1005,13),"JAN","FEB","MAR","APR","MAY","JUN","JLY","AUG","SEP","OCT","NOV","DEC","")</f>
        <v/>
      </c>
      <c r="B1007" s="10" t="str">
        <f>VLOOKUP(IF(ISTEXT(Increment_Pivot!B1005),Increment_Pivot!B1005,""),Title_Lookup!$B$3:$C$27,2,0)</f>
        <v/>
      </c>
      <c r="C1007" s="6" t="str">
        <f>VLOOKUP(IF(ISTEXT(Increment_Pivot!C1005),Increment_Pivot!C1005,""),Title_Lookup!$E$4:$F$6,2,1)</f>
        <v/>
      </c>
      <c r="D1007" s="13" t="str">
        <f>MID(Increment_Pivot!D1005,3,8)</f>
        <v>MOUNTAIN</v>
      </c>
      <c r="E1007" s="71">
        <f>Increment_Pivot!E1005</f>
        <v>3.90625</v>
      </c>
      <c r="F1007" s="59">
        <f>Increment_Pivot!F1005</f>
        <v>3.90625</v>
      </c>
      <c r="G1007" s="59"/>
      <c r="H1007" s="60">
        <f>Increment_Pivot!H1005</f>
        <v>4.4588700000000001</v>
      </c>
    </row>
    <row r="1008" spans="1:8" x14ac:dyDescent="0.25">
      <c r="A1008" s="17" t="str">
        <f>CHOOSE(IF(Increment_Pivot!A1006&gt;=1,Increment_Pivot!A1006,13),"JAN","FEB","MAR","APR","MAY","JUN","JLY","AUG","SEP","OCT","NOV","DEC","")</f>
        <v/>
      </c>
      <c r="B1008" s="10" t="str">
        <f>VLOOKUP(IF(ISTEXT(Increment_Pivot!B1006),Increment_Pivot!B1006,""),Title_Lookup!$B$3:$C$27,2,0)</f>
        <v/>
      </c>
      <c r="C1008" s="6" t="str">
        <f>VLOOKUP(IF(ISTEXT(Increment_Pivot!C1006),Increment_Pivot!C1006,""),Title_Lookup!$E$4:$F$6,2,1)</f>
        <v/>
      </c>
      <c r="D1008" s="13" t="str">
        <f>MID(Increment_Pivot!D1006,3,8)</f>
        <v>DESERT</v>
      </c>
      <c r="E1008" s="71">
        <f>Increment_Pivot!E1006</f>
        <v>3.90625</v>
      </c>
      <c r="F1008" s="59">
        <f>Increment_Pivot!F1006</f>
        <v>3.90625</v>
      </c>
      <c r="G1008" s="59"/>
      <c r="H1008" s="60">
        <f>Increment_Pivot!H1006</f>
        <v>4.4534199999999986</v>
      </c>
    </row>
    <row r="1009" spans="1:8" x14ac:dyDescent="0.25">
      <c r="A1009" s="17" t="str">
        <f>CHOOSE(IF(Increment_Pivot!A1007&gt;=1,Increment_Pivot!A1007,13),"JAN","FEB","MAR","APR","MAY","JUN","JLY","AUG","SEP","OCT","NOV","DEC","")</f>
        <v/>
      </c>
      <c r="B1009" s="10" t="str">
        <f>VLOOKUP(IF(ISTEXT(Increment_Pivot!B1007),Increment_Pivot!B1007,""),Title_Lookup!$B$3:$C$27,2,0)</f>
        <v/>
      </c>
      <c r="C1009" s="7" t="str">
        <f>VLOOKUP(IF(ISTEXT(Increment_Pivot!C1007),Increment_Pivot!C1007,""),Title_Lookup!$E$4:$F$6,2,1)</f>
        <v/>
      </c>
      <c r="D1009" s="14" t="str">
        <f>MID(Increment_Pivot!D1007,3,8)</f>
        <v>INLAND</v>
      </c>
      <c r="E1009" s="72">
        <f>Increment_Pivot!E1007</f>
        <v>3.90625</v>
      </c>
      <c r="F1009" s="63">
        <f>Increment_Pivot!F1007</f>
        <v>3.90625</v>
      </c>
      <c r="G1009" s="63"/>
      <c r="H1009" s="64">
        <f>Increment_Pivot!H1007</f>
        <v>4.5242300000000002</v>
      </c>
    </row>
    <row r="1010" spans="1:8" x14ac:dyDescent="0.25">
      <c r="A1010" s="17" t="str">
        <f>CHOOSE(IF(Increment_Pivot!A1008&gt;=1,Increment_Pivot!A1008,13),"JAN","FEB","MAR","APR","MAY","JUN","JLY","AUG","SEP","OCT","NOV","DEC","")</f>
        <v/>
      </c>
      <c r="B1010" s="10" t="str">
        <f>VLOOKUP(IF(ISTEXT(Increment_Pivot!B1008),Increment_Pivot!B1008,""),Title_Lookup!$B$3:$C$27,2,0)</f>
        <v/>
      </c>
      <c r="C1010" s="6" t="str">
        <f>VLOOKUP(IF(ISTEXT(Increment_Pivot!C1008),Increment_Pivot!C1008,""),Title_Lookup!$E$4:$F$6,2,1)</f>
        <v>BASIC</v>
      </c>
      <c r="D1010" s="13" t="str">
        <f>MID(Increment_Pivot!D1008,3,8)</f>
        <v>COASTAL</v>
      </c>
      <c r="E1010" s="70">
        <f>Increment_Pivot!E1008</f>
        <v>3.90625</v>
      </c>
      <c r="F1010" s="65">
        <f>Increment_Pivot!F1008</f>
        <v>3.90625</v>
      </c>
      <c r="G1010" s="65"/>
      <c r="H1010" s="66">
        <f>Increment_Pivot!H1008</f>
        <v>4.5115099999999986</v>
      </c>
    </row>
    <row r="1011" spans="1:8" x14ac:dyDescent="0.25">
      <c r="A1011" s="17" t="str">
        <f>CHOOSE(IF(Increment_Pivot!A1009&gt;=1,Increment_Pivot!A1009,13),"JAN","FEB","MAR","APR","MAY","JUN","JLY","AUG","SEP","OCT","NOV","DEC","")</f>
        <v/>
      </c>
      <c r="B1011" s="10" t="str">
        <f>VLOOKUP(IF(ISTEXT(Increment_Pivot!B1009),Increment_Pivot!B1009,""),Title_Lookup!$B$3:$C$27,2,0)</f>
        <v/>
      </c>
      <c r="C1011" s="6" t="str">
        <f>VLOOKUP(IF(ISTEXT(Increment_Pivot!C1009),Increment_Pivot!C1009,""),Title_Lookup!$E$4:$F$6,2,1)</f>
        <v/>
      </c>
      <c r="D1011" s="13" t="str">
        <f>MID(Increment_Pivot!D1009,3,8)</f>
        <v>MOUNTAIN</v>
      </c>
      <c r="E1011" s="71">
        <f>Increment_Pivot!E1009</f>
        <v>3.90625</v>
      </c>
      <c r="F1011" s="59">
        <f>Increment_Pivot!F1009</f>
        <v>3.90625</v>
      </c>
      <c r="G1011" s="59"/>
      <c r="H1011" s="60">
        <f>Increment_Pivot!H1009</f>
        <v>4.4781599999999999</v>
      </c>
    </row>
    <row r="1012" spans="1:8" x14ac:dyDescent="0.25">
      <c r="A1012" s="17" t="str">
        <f>CHOOSE(IF(Increment_Pivot!A1010&gt;=1,Increment_Pivot!A1010,13),"JAN","FEB","MAR","APR","MAY","JUN","JLY","AUG","SEP","OCT","NOV","DEC","")</f>
        <v/>
      </c>
      <c r="B1012" s="10" t="str">
        <f>VLOOKUP(IF(ISTEXT(Increment_Pivot!B1010),Increment_Pivot!B1010,""),Title_Lookup!$B$3:$C$27,2,0)</f>
        <v/>
      </c>
      <c r="C1012" s="6" t="str">
        <f>VLOOKUP(IF(ISTEXT(Increment_Pivot!C1010),Increment_Pivot!C1010,""),Title_Lookup!$E$4:$F$6,2,1)</f>
        <v/>
      </c>
      <c r="D1012" s="13" t="str">
        <f>MID(Increment_Pivot!D1010,3,8)</f>
        <v>DESERT</v>
      </c>
      <c r="E1012" s="71">
        <f>Increment_Pivot!E1010</f>
        <v>3.9375</v>
      </c>
      <c r="F1012" s="59">
        <f>Increment_Pivot!F1010</f>
        <v>3.9375</v>
      </c>
      <c r="G1012" s="59"/>
      <c r="H1012" s="60">
        <f>Increment_Pivot!H1010</f>
        <v>4.3969500000000004</v>
      </c>
    </row>
    <row r="1013" spans="1:8" x14ac:dyDescent="0.25">
      <c r="A1013" s="17" t="str">
        <f>CHOOSE(IF(Increment_Pivot!A1011&gt;=1,Increment_Pivot!A1011,13),"JAN","FEB","MAR","APR","MAY","JUN","JLY","AUG","SEP","OCT","NOV","DEC","")</f>
        <v/>
      </c>
      <c r="B1013" s="11" t="str">
        <f>VLOOKUP(IF(ISTEXT(Increment_Pivot!B1011),Increment_Pivot!B1011,""),Title_Lookup!$B$3:$C$27,2,0)</f>
        <v/>
      </c>
      <c r="C1013" s="7" t="str">
        <f>VLOOKUP(IF(ISTEXT(Increment_Pivot!C1011),Increment_Pivot!C1011,""),Title_Lookup!$E$4:$F$6,2,1)</f>
        <v/>
      </c>
      <c r="D1013" s="14" t="str">
        <f>MID(Increment_Pivot!D1011,3,8)</f>
        <v>INLAND</v>
      </c>
      <c r="E1013" s="72">
        <f>Increment_Pivot!E1011</f>
        <v>3.90625</v>
      </c>
      <c r="F1013" s="63">
        <f>Increment_Pivot!F1011</f>
        <v>3.90625</v>
      </c>
      <c r="G1013" s="63"/>
      <c r="H1013" s="64">
        <f>Increment_Pivot!H1011</f>
        <v>4.5072000000000001</v>
      </c>
    </row>
    <row r="1014" spans="1:8" x14ac:dyDescent="0.25">
      <c r="A1014" s="17" t="str">
        <f>CHOOSE(IF(Increment_Pivot!A1012&gt;=1,Increment_Pivot!A1012,13),"JAN","FEB","MAR","APR","MAY","JUN","JLY","AUG","SEP","OCT","NOV","DEC","")</f>
        <v/>
      </c>
      <c r="B1014" s="9" t="str">
        <f>VLOOKUP(IF(ISTEXT(Increment_Pivot!B1012),Increment_Pivot!B1012,""),Title_Lookup!$B$3:$C$27,2,0)</f>
        <v>150 to 200 kWh</v>
      </c>
      <c r="C1014" s="58" t="str">
        <f>VLOOKUP(IF(ISTEXT(Increment_Pivot!C1012),Increment_Pivot!C1012,""),Title_Lookup!$E$4:$F$6,2,1)</f>
        <v>ALL ELECT</v>
      </c>
      <c r="D1014" s="12" t="str">
        <f>MID(Increment_Pivot!D1012,3,8)</f>
        <v>COASTAL</v>
      </c>
      <c r="E1014" s="70">
        <f>Increment_Pivot!E1012</f>
        <v>4.6875</v>
      </c>
      <c r="F1014" s="65">
        <f>Increment_Pivot!F1012</f>
        <v>4.6875</v>
      </c>
      <c r="G1014" s="65"/>
      <c r="H1014" s="66">
        <f>Increment_Pivot!H1012</f>
        <v>5.7375400000000001</v>
      </c>
    </row>
    <row r="1015" spans="1:8" x14ac:dyDescent="0.25">
      <c r="A1015" s="17" t="str">
        <f>CHOOSE(IF(Increment_Pivot!A1013&gt;=1,Increment_Pivot!A1013,13),"JAN","FEB","MAR","APR","MAY","JUN","JLY","AUG","SEP","OCT","NOV","DEC","")</f>
        <v/>
      </c>
      <c r="B1015" s="10" t="str">
        <f>VLOOKUP(IF(ISTEXT(Increment_Pivot!B1013),Increment_Pivot!B1013,""),Title_Lookup!$B$3:$C$27,2,0)</f>
        <v/>
      </c>
      <c r="C1015" s="6" t="str">
        <f>VLOOKUP(IF(ISTEXT(Increment_Pivot!C1013),Increment_Pivot!C1013,""),Title_Lookup!$E$4:$F$6,2,1)</f>
        <v/>
      </c>
      <c r="D1015" s="13" t="str">
        <f>MID(Increment_Pivot!D1013,3,8)</f>
        <v>MOUNTAIN</v>
      </c>
      <c r="E1015" s="71">
        <f>Increment_Pivot!E1013</f>
        <v>4.6875</v>
      </c>
      <c r="F1015" s="59">
        <f>Increment_Pivot!F1013</f>
        <v>4.6875</v>
      </c>
      <c r="G1015" s="59"/>
      <c r="H1015" s="60">
        <f>Increment_Pivot!H1013</f>
        <v>5.7355600000000004</v>
      </c>
    </row>
    <row r="1016" spans="1:8" x14ac:dyDescent="0.25">
      <c r="A1016" s="17" t="str">
        <f>CHOOSE(IF(Increment_Pivot!A1014&gt;=1,Increment_Pivot!A1014,13),"JAN","FEB","MAR","APR","MAY","JUN","JLY","AUG","SEP","OCT","NOV","DEC","")</f>
        <v/>
      </c>
      <c r="B1016" s="10" t="str">
        <f>VLOOKUP(IF(ISTEXT(Increment_Pivot!B1014),Increment_Pivot!B1014,""),Title_Lookup!$B$3:$C$27,2,0)</f>
        <v/>
      </c>
      <c r="C1016" s="6" t="str">
        <f>VLOOKUP(IF(ISTEXT(Increment_Pivot!C1014),Increment_Pivot!C1014,""),Title_Lookup!$E$4:$F$6,2,1)</f>
        <v/>
      </c>
      <c r="D1016" s="13" t="str">
        <f>MID(Increment_Pivot!D1014,3,8)</f>
        <v>DESERT</v>
      </c>
      <c r="E1016" s="71">
        <f>Increment_Pivot!E1014</f>
        <v>4.6875</v>
      </c>
      <c r="F1016" s="59">
        <f>Increment_Pivot!F1014</f>
        <v>4.6875</v>
      </c>
      <c r="G1016" s="59"/>
      <c r="H1016" s="60">
        <f>Increment_Pivot!H1014</f>
        <v>5.5934699999999999</v>
      </c>
    </row>
    <row r="1017" spans="1:8" x14ac:dyDescent="0.25">
      <c r="A1017" s="17" t="str">
        <f>CHOOSE(IF(Increment_Pivot!A1015&gt;=1,Increment_Pivot!A1015,13),"JAN","FEB","MAR","APR","MAY","JUN","JLY","AUG","SEP","OCT","NOV","DEC","")</f>
        <v/>
      </c>
      <c r="B1017" s="10" t="str">
        <f>VLOOKUP(IF(ISTEXT(Increment_Pivot!B1015),Increment_Pivot!B1015,""),Title_Lookup!$B$3:$C$27,2,0)</f>
        <v/>
      </c>
      <c r="C1017" s="7" t="str">
        <f>VLOOKUP(IF(ISTEXT(Increment_Pivot!C1015),Increment_Pivot!C1015,""),Title_Lookup!$E$4:$F$6,2,1)</f>
        <v/>
      </c>
      <c r="D1017" s="14" t="str">
        <f>MID(Increment_Pivot!D1015,3,8)</f>
        <v>INLAND</v>
      </c>
      <c r="E1017" s="72">
        <f>Increment_Pivot!E1015</f>
        <v>4.6875</v>
      </c>
      <c r="F1017" s="63">
        <f>Increment_Pivot!F1015</f>
        <v>4.6875</v>
      </c>
      <c r="G1017" s="63"/>
      <c r="H1017" s="64">
        <f>Increment_Pivot!H1015</f>
        <v>5.7632199999999996</v>
      </c>
    </row>
    <row r="1018" spans="1:8" x14ac:dyDescent="0.25">
      <c r="A1018" s="17" t="str">
        <f>CHOOSE(IF(Increment_Pivot!A1016&gt;=1,Increment_Pivot!A1016,13),"JAN","FEB","MAR","APR","MAY","JUN","JLY","AUG","SEP","OCT","NOV","DEC","")</f>
        <v/>
      </c>
      <c r="B1018" s="10" t="str">
        <f>VLOOKUP(IF(ISTEXT(Increment_Pivot!B1016),Increment_Pivot!B1016,""),Title_Lookup!$B$3:$C$27,2,0)</f>
        <v/>
      </c>
      <c r="C1018" s="6" t="str">
        <f>VLOOKUP(IF(ISTEXT(Increment_Pivot!C1016),Increment_Pivot!C1016,""),Title_Lookup!$E$4:$F$6,2,1)</f>
        <v>BASIC</v>
      </c>
      <c r="D1018" s="13" t="str">
        <f>MID(Increment_Pivot!D1016,3,8)</f>
        <v>COASTAL</v>
      </c>
      <c r="E1018" s="70">
        <f>Increment_Pivot!E1016</f>
        <v>4.5454499999999998</v>
      </c>
      <c r="F1018" s="65">
        <f>Increment_Pivot!F1016</f>
        <v>4.5454499999999998</v>
      </c>
      <c r="G1018" s="65"/>
      <c r="H1018" s="66">
        <f>Increment_Pivot!H1016</f>
        <v>5.7590300000000001</v>
      </c>
    </row>
    <row r="1019" spans="1:8" x14ac:dyDescent="0.25">
      <c r="A1019" s="17" t="str">
        <f>CHOOSE(IF(Increment_Pivot!A1017&gt;=1,Increment_Pivot!A1017,13),"JAN","FEB","MAR","APR","MAY","JUN","JLY","AUG","SEP","OCT","NOV","DEC","")</f>
        <v/>
      </c>
      <c r="B1019" s="10" t="str">
        <f>VLOOKUP(IF(ISTEXT(Increment_Pivot!B1017),Increment_Pivot!B1017,""),Title_Lookup!$B$3:$C$27,2,0)</f>
        <v/>
      </c>
      <c r="C1019" s="6" t="str">
        <f>VLOOKUP(IF(ISTEXT(Increment_Pivot!C1017),Increment_Pivot!C1017,""),Title_Lookup!$E$4:$F$6,2,1)</f>
        <v/>
      </c>
      <c r="D1019" s="13" t="str">
        <f>MID(Increment_Pivot!D1017,3,8)</f>
        <v>MOUNTAIN</v>
      </c>
      <c r="E1019" s="71">
        <f>Increment_Pivot!E1017</f>
        <v>4.6875</v>
      </c>
      <c r="F1019" s="59">
        <f>Increment_Pivot!F1017</f>
        <v>4.6875</v>
      </c>
      <c r="G1019" s="59"/>
      <c r="H1019" s="60">
        <f>Increment_Pivot!H1017</f>
        <v>5.6986999999999997</v>
      </c>
    </row>
    <row r="1020" spans="1:8" x14ac:dyDescent="0.25">
      <c r="A1020" s="17" t="str">
        <f>CHOOSE(IF(Increment_Pivot!A1018&gt;=1,Increment_Pivot!A1018,13),"JAN","FEB","MAR","APR","MAY","JUN","JLY","AUG","SEP","OCT","NOV","DEC","")</f>
        <v/>
      </c>
      <c r="B1020" s="10" t="str">
        <f>VLOOKUP(IF(ISTEXT(Increment_Pivot!B1018),Increment_Pivot!B1018,""),Title_Lookup!$B$3:$C$27,2,0)</f>
        <v/>
      </c>
      <c r="C1020" s="6" t="str">
        <f>VLOOKUP(IF(ISTEXT(Increment_Pivot!C1018),Increment_Pivot!C1018,""),Title_Lookup!$E$4:$F$6,2,1)</f>
        <v/>
      </c>
      <c r="D1020" s="13" t="str">
        <f>MID(Increment_Pivot!D1018,3,8)</f>
        <v>DESERT</v>
      </c>
      <c r="E1020" s="71">
        <f>Increment_Pivot!E1018</f>
        <v>4.6875</v>
      </c>
      <c r="F1020" s="59">
        <f>Increment_Pivot!F1018</f>
        <v>4.6875</v>
      </c>
      <c r="G1020" s="59"/>
      <c r="H1020" s="60">
        <f>Increment_Pivot!H1018</f>
        <v>5.6079699999999999</v>
      </c>
    </row>
    <row r="1021" spans="1:8" x14ac:dyDescent="0.25">
      <c r="A1021" s="17" t="str">
        <f>CHOOSE(IF(Increment_Pivot!A1019&gt;=1,Increment_Pivot!A1019,13),"JAN","FEB","MAR","APR","MAY","JUN","JLY","AUG","SEP","OCT","NOV","DEC","")</f>
        <v/>
      </c>
      <c r="B1021" s="11" t="str">
        <f>VLOOKUP(IF(ISTEXT(Increment_Pivot!B1019),Increment_Pivot!B1019,""),Title_Lookup!$B$3:$C$27,2,0)</f>
        <v/>
      </c>
      <c r="C1021" s="7" t="str">
        <f>VLOOKUP(IF(ISTEXT(Increment_Pivot!C1019),Increment_Pivot!C1019,""),Title_Lookup!$E$4:$F$6,2,1)</f>
        <v/>
      </c>
      <c r="D1021" s="14" t="str">
        <f>MID(Increment_Pivot!D1019,3,8)</f>
        <v>INLAND</v>
      </c>
      <c r="E1021" s="72">
        <f>Increment_Pivot!E1019</f>
        <v>4.6875</v>
      </c>
      <c r="F1021" s="63">
        <f>Increment_Pivot!F1019</f>
        <v>4.6875</v>
      </c>
      <c r="G1021" s="63"/>
      <c r="H1021" s="64">
        <f>Increment_Pivot!H1019</f>
        <v>5.7623899999999999</v>
      </c>
    </row>
    <row r="1022" spans="1:8" x14ac:dyDescent="0.25">
      <c r="A1022" s="17" t="str">
        <f>CHOOSE(IF(Increment_Pivot!A1020&gt;=1,Increment_Pivot!A1020,13),"JAN","FEB","MAR","APR","MAY","JUN","JLY","AUG","SEP","OCT","NOV","DEC","")</f>
        <v/>
      </c>
      <c r="B1022" s="9" t="str">
        <f>VLOOKUP(IF(ISTEXT(Increment_Pivot!B1020),Increment_Pivot!B1020,""),Title_Lookup!$B$3:$C$27,2,0)</f>
        <v>200 to 250 kWh</v>
      </c>
      <c r="C1022" s="58" t="str">
        <f>VLOOKUP(IF(ISTEXT(Increment_Pivot!C1020),Increment_Pivot!C1020,""),Title_Lookup!$E$4:$F$6,2,1)</f>
        <v>ALL ELECT</v>
      </c>
      <c r="D1022" s="12" t="str">
        <f>MID(Increment_Pivot!D1020,3,8)</f>
        <v>COASTAL</v>
      </c>
      <c r="E1022" s="70">
        <f>Increment_Pivot!E1020</f>
        <v>6.25</v>
      </c>
      <c r="F1022" s="65">
        <f>Increment_Pivot!F1020</f>
        <v>6.25</v>
      </c>
      <c r="G1022" s="65"/>
      <c r="H1022" s="66">
        <f>Increment_Pivot!H1020</f>
        <v>7.3431800000000003</v>
      </c>
    </row>
    <row r="1023" spans="1:8" x14ac:dyDescent="0.25">
      <c r="A1023" s="17" t="str">
        <f>CHOOSE(IF(Increment_Pivot!A1021&gt;=1,Increment_Pivot!A1021,13),"JAN","FEB","MAR","APR","MAY","JUN","JLY","AUG","SEP","OCT","NOV","DEC","")</f>
        <v/>
      </c>
      <c r="B1023" s="10" t="str">
        <f>VLOOKUP(IF(ISTEXT(Increment_Pivot!B1021),Increment_Pivot!B1021,""),Title_Lookup!$B$3:$C$27,2,0)</f>
        <v/>
      </c>
      <c r="C1023" s="6" t="str">
        <f>VLOOKUP(IF(ISTEXT(Increment_Pivot!C1021),Increment_Pivot!C1021,""),Title_Lookup!$E$4:$F$6,2,1)</f>
        <v/>
      </c>
      <c r="D1023" s="13" t="str">
        <f>MID(Increment_Pivot!D1021,3,8)</f>
        <v>MOUNTAIN</v>
      </c>
      <c r="E1023" s="71">
        <f>Increment_Pivot!E1021</f>
        <v>6.25</v>
      </c>
      <c r="F1023" s="59">
        <f>Increment_Pivot!F1021</f>
        <v>6.25</v>
      </c>
      <c r="G1023" s="59"/>
      <c r="H1023" s="60">
        <f>Increment_Pivot!H1021</f>
        <v>7.3503399999999992</v>
      </c>
    </row>
    <row r="1024" spans="1:8" x14ac:dyDescent="0.25">
      <c r="A1024" s="17" t="str">
        <f>CHOOSE(IF(Increment_Pivot!A1022&gt;=1,Increment_Pivot!A1022,13),"JAN","FEB","MAR","APR","MAY","JUN","JLY","AUG","SEP","OCT","NOV","DEC","")</f>
        <v/>
      </c>
      <c r="B1024" s="10" t="str">
        <f>VLOOKUP(IF(ISTEXT(Increment_Pivot!B1022),Increment_Pivot!B1022,""),Title_Lookup!$B$3:$C$27,2,0)</f>
        <v/>
      </c>
      <c r="C1024" s="6" t="str">
        <f>VLOOKUP(IF(ISTEXT(Increment_Pivot!C1022),Increment_Pivot!C1022,""),Title_Lookup!$E$4:$F$6,2,1)</f>
        <v/>
      </c>
      <c r="D1024" s="13" t="str">
        <f>MID(Increment_Pivot!D1022,3,8)</f>
        <v>DESERT</v>
      </c>
      <c r="E1024" s="71">
        <f>Increment_Pivot!E1022</f>
        <v>6.25</v>
      </c>
      <c r="F1024" s="59">
        <f>Increment_Pivot!F1022</f>
        <v>6.25</v>
      </c>
      <c r="G1024" s="59"/>
      <c r="H1024" s="60">
        <f>Increment_Pivot!H1022</f>
        <v>7.2945100000000007</v>
      </c>
    </row>
    <row r="1025" spans="1:8" x14ac:dyDescent="0.25">
      <c r="A1025" s="17" t="str">
        <f>CHOOSE(IF(Increment_Pivot!A1023&gt;=1,Increment_Pivot!A1023,13),"JAN","FEB","MAR","APR","MAY","JUN","JLY","AUG","SEP","OCT","NOV","DEC","")</f>
        <v/>
      </c>
      <c r="B1025" s="10" t="str">
        <f>VLOOKUP(IF(ISTEXT(Increment_Pivot!B1023),Increment_Pivot!B1023,""),Title_Lookup!$B$3:$C$27,2,0)</f>
        <v/>
      </c>
      <c r="C1025" s="7" t="str">
        <f>VLOOKUP(IF(ISTEXT(Increment_Pivot!C1023),Increment_Pivot!C1023,""),Title_Lookup!$E$4:$F$6,2,1)</f>
        <v/>
      </c>
      <c r="D1025" s="14" t="str">
        <f>MID(Increment_Pivot!D1023,3,8)</f>
        <v>INLAND</v>
      </c>
      <c r="E1025" s="72">
        <f>Increment_Pivot!E1023</f>
        <v>6.25</v>
      </c>
      <c r="F1025" s="63">
        <f>Increment_Pivot!F1023</f>
        <v>6.25</v>
      </c>
      <c r="G1025" s="63"/>
      <c r="H1025" s="64">
        <f>Increment_Pivot!H1023</f>
        <v>7.3787500000000001</v>
      </c>
    </row>
    <row r="1026" spans="1:8" x14ac:dyDescent="0.25">
      <c r="A1026" s="17" t="str">
        <f>CHOOSE(IF(Increment_Pivot!A1024&gt;=1,Increment_Pivot!A1024,13),"JAN","FEB","MAR","APR","MAY","JUN","JLY","AUG","SEP","OCT","NOV","DEC","")</f>
        <v/>
      </c>
      <c r="B1026" s="10" t="str">
        <f>VLOOKUP(IF(ISTEXT(Increment_Pivot!B1024),Increment_Pivot!B1024,""),Title_Lookup!$B$3:$C$27,2,0)</f>
        <v/>
      </c>
      <c r="C1026" s="6" t="str">
        <f>VLOOKUP(IF(ISTEXT(Increment_Pivot!C1024),Increment_Pivot!C1024,""),Title_Lookup!$E$4:$F$6,2,1)</f>
        <v>BASIC</v>
      </c>
      <c r="D1026" s="13" t="str">
        <f>MID(Increment_Pivot!D1024,3,8)</f>
        <v>COASTAL</v>
      </c>
      <c r="E1026" s="70">
        <f>Increment_Pivot!E1024</f>
        <v>6.09091</v>
      </c>
      <c r="F1026" s="65">
        <f>Increment_Pivot!F1024</f>
        <v>6.09091</v>
      </c>
      <c r="G1026" s="65"/>
      <c r="H1026" s="66">
        <f>Increment_Pivot!H1024</f>
        <v>7.3844399999999997</v>
      </c>
    </row>
    <row r="1027" spans="1:8" x14ac:dyDescent="0.25">
      <c r="A1027" s="17" t="str">
        <f>CHOOSE(IF(Increment_Pivot!A1025&gt;=1,Increment_Pivot!A1025,13),"JAN","FEB","MAR","APR","MAY","JUN","JLY","AUG","SEP","OCT","NOV","DEC","")</f>
        <v/>
      </c>
      <c r="B1027" s="10" t="str">
        <f>VLOOKUP(IF(ISTEXT(Increment_Pivot!B1025),Increment_Pivot!B1025,""),Title_Lookup!$B$3:$C$27,2,0)</f>
        <v/>
      </c>
      <c r="C1027" s="6" t="str">
        <f>VLOOKUP(IF(ISTEXT(Increment_Pivot!C1025),Increment_Pivot!C1025,""),Title_Lookup!$E$4:$F$6,2,1)</f>
        <v/>
      </c>
      <c r="D1027" s="13" t="str">
        <f>MID(Increment_Pivot!D1025,3,8)</f>
        <v>MOUNTAIN</v>
      </c>
      <c r="E1027" s="71">
        <f>Increment_Pivot!E1025</f>
        <v>6.25</v>
      </c>
      <c r="F1027" s="59">
        <f>Increment_Pivot!F1025</f>
        <v>6.25</v>
      </c>
      <c r="G1027" s="59"/>
      <c r="H1027" s="60">
        <f>Increment_Pivot!H1025</f>
        <v>7.3348000000000004</v>
      </c>
    </row>
    <row r="1028" spans="1:8" x14ac:dyDescent="0.25">
      <c r="A1028" s="17" t="str">
        <f>CHOOSE(IF(Increment_Pivot!A1026&gt;=1,Increment_Pivot!A1026,13),"JAN","FEB","MAR","APR","MAY","JUN","JLY","AUG","SEP","OCT","NOV","DEC","")</f>
        <v/>
      </c>
      <c r="B1028" s="10" t="str">
        <f>VLOOKUP(IF(ISTEXT(Increment_Pivot!B1026),Increment_Pivot!B1026,""),Title_Lookup!$B$3:$C$27,2,0)</f>
        <v/>
      </c>
      <c r="C1028" s="6" t="str">
        <f>VLOOKUP(IF(ISTEXT(Increment_Pivot!C1026),Increment_Pivot!C1026,""),Title_Lookup!$E$4:$F$6,2,1)</f>
        <v/>
      </c>
      <c r="D1028" s="13" t="str">
        <f>MID(Increment_Pivot!D1026,3,8)</f>
        <v>DESERT</v>
      </c>
      <c r="E1028" s="71">
        <f>Increment_Pivot!E1026</f>
        <v>6.28125</v>
      </c>
      <c r="F1028" s="59">
        <f>Increment_Pivot!F1026</f>
        <v>6.28125</v>
      </c>
      <c r="G1028" s="59"/>
      <c r="H1028" s="60">
        <f>Increment_Pivot!H1026</f>
        <v>7.2642399999999991</v>
      </c>
    </row>
    <row r="1029" spans="1:8" x14ac:dyDescent="0.25">
      <c r="A1029" s="17" t="str">
        <f>CHOOSE(IF(Increment_Pivot!A1027&gt;=1,Increment_Pivot!A1027,13),"JAN","FEB","MAR","APR","MAY","JUN","JLY","AUG","SEP","OCT","NOV","DEC","")</f>
        <v/>
      </c>
      <c r="B1029" s="11" t="str">
        <f>VLOOKUP(IF(ISTEXT(Increment_Pivot!B1027),Increment_Pivot!B1027,""),Title_Lookup!$B$3:$C$27,2,0)</f>
        <v/>
      </c>
      <c r="C1029" s="7" t="str">
        <f>VLOOKUP(IF(ISTEXT(Increment_Pivot!C1027),Increment_Pivot!C1027,""),Title_Lookup!$E$4:$F$6,2,1)</f>
        <v/>
      </c>
      <c r="D1029" s="14" t="str">
        <f>MID(Increment_Pivot!D1027,3,8)</f>
        <v>INLAND</v>
      </c>
      <c r="E1029" s="72">
        <f>Increment_Pivot!E1027</f>
        <v>6.25</v>
      </c>
      <c r="F1029" s="63">
        <f>Increment_Pivot!F1027</f>
        <v>6.25</v>
      </c>
      <c r="G1029" s="63"/>
      <c r="H1029" s="64">
        <f>Increment_Pivot!H1027</f>
        <v>7.3777899999999992</v>
      </c>
    </row>
    <row r="1030" spans="1:8" x14ac:dyDescent="0.25">
      <c r="A1030" s="17" t="str">
        <f>CHOOSE(IF(Increment_Pivot!A1028&gt;=1,Increment_Pivot!A1028,13),"JAN","FEB","MAR","APR","MAY","JUN","JLY","AUG","SEP","OCT","NOV","DEC","")</f>
        <v/>
      </c>
      <c r="B1030" s="9" t="str">
        <f>VLOOKUP(IF(ISTEXT(Increment_Pivot!B1028),Increment_Pivot!B1028,""),Title_Lookup!$B$3:$C$27,2,0)</f>
        <v>250 to 300 kWh</v>
      </c>
      <c r="C1030" s="58" t="str">
        <f>VLOOKUP(IF(ISTEXT(Increment_Pivot!C1028),Increment_Pivot!C1028,""),Title_Lookup!$E$4:$F$6,2,1)</f>
        <v>ALL ELECT</v>
      </c>
      <c r="D1030" s="12" t="str">
        <f>MID(Increment_Pivot!D1028,3,8)</f>
        <v>COASTAL</v>
      </c>
      <c r="E1030" s="70">
        <f>Increment_Pivot!E1028</f>
        <v>7.8125</v>
      </c>
      <c r="F1030" s="65">
        <f>Increment_Pivot!F1028</f>
        <v>7.8125</v>
      </c>
      <c r="G1030" s="65"/>
      <c r="H1030" s="66">
        <f>Increment_Pivot!H1028</f>
        <v>8.9699299999999997</v>
      </c>
    </row>
    <row r="1031" spans="1:8" x14ac:dyDescent="0.25">
      <c r="A1031" s="17" t="str">
        <f>CHOOSE(IF(Increment_Pivot!A1029&gt;=1,Increment_Pivot!A1029,13),"JAN","FEB","MAR","APR","MAY","JUN","JLY","AUG","SEP","OCT","NOV","DEC","")</f>
        <v/>
      </c>
      <c r="B1031" s="10" t="str">
        <f>VLOOKUP(IF(ISTEXT(Increment_Pivot!B1029),Increment_Pivot!B1029,""),Title_Lookup!$B$3:$C$27,2,0)</f>
        <v/>
      </c>
      <c r="C1031" s="6" t="str">
        <f>VLOOKUP(IF(ISTEXT(Increment_Pivot!C1029),Increment_Pivot!C1029,""),Title_Lookup!$E$4:$F$6,2,1)</f>
        <v/>
      </c>
      <c r="D1031" s="13" t="str">
        <f>MID(Increment_Pivot!D1029,3,8)</f>
        <v>MOUNTAIN</v>
      </c>
      <c r="E1031" s="71">
        <f>Increment_Pivot!E1029</f>
        <v>7.8125</v>
      </c>
      <c r="F1031" s="59">
        <f>Increment_Pivot!F1029</f>
        <v>7.8125</v>
      </c>
      <c r="G1031" s="59"/>
      <c r="H1031" s="60">
        <f>Increment_Pivot!H1029</f>
        <v>8.9935899999999993</v>
      </c>
    </row>
    <row r="1032" spans="1:8" x14ac:dyDescent="0.25">
      <c r="A1032" s="17" t="str">
        <f>CHOOSE(IF(Increment_Pivot!A1030&gt;=1,Increment_Pivot!A1030,13),"JAN","FEB","MAR","APR","MAY","JUN","JLY","AUG","SEP","OCT","NOV","DEC","")</f>
        <v/>
      </c>
      <c r="B1032" s="10" t="str">
        <f>VLOOKUP(IF(ISTEXT(Increment_Pivot!B1030),Increment_Pivot!B1030,""),Title_Lookup!$B$3:$C$27,2,0)</f>
        <v/>
      </c>
      <c r="C1032" s="6" t="str">
        <f>VLOOKUP(IF(ISTEXT(Increment_Pivot!C1030),Increment_Pivot!C1030,""),Title_Lookup!$E$4:$F$6,2,1)</f>
        <v/>
      </c>
      <c r="D1032" s="13" t="str">
        <f>MID(Increment_Pivot!D1030,3,8)</f>
        <v>DESERT</v>
      </c>
      <c r="E1032" s="71">
        <f>Increment_Pivot!E1030</f>
        <v>7.8125</v>
      </c>
      <c r="F1032" s="59">
        <f>Increment_Pivot!F1030</f>
        <v>7.8125</v>
      </c>
      <c r="G1032" s="59"/>
      <c r="H1032" s="60">
        <f>Increment_Pivot!H1030</f>
        <v>8.8469699999999989</v>
      </c>
    </row>
    <row r="1033" spans="1:8" x14ac:dyDescent="0.25">
      <c r="A1033" s="17" t="str">
        <f>CHOOSE(IF(Increment_Pivot!A1031&gt;=1,Increment_Pivot!A1031,13),"JAN","FEB","MAR","APR","MAY","JUN","JLY","AUG","SEP","OCT","NOV","DEC","")</f>
        <v/>
      </c>
      <c r="B1033" s="10" t="str">
        <f>VLOOKUP(IF(ISTEXT(Increment_Pivot!B1031),Increment_Pivot!B1031,""),Title_Lookup!$B$3:$C$27,2,0)</f>
        <v/>
      </c>
      <c r="C1033" s="7" t="str">
        <f>VLOOKUP(IF(ISTEXT(Increment_Pivot!C1031),Increment_Pivot!C1031,""),Title_Lookup!$E$4:$F$6,2,1)</f>
        <v/>
      </c>
      <c r="D1033" s="14" t="str">
        <f>MID(Increment_Pivot!D1031,3,8)</f>
        <v>INLAND</v>
      </c>
      <c r="E1033" s="72">
        <f>Increment_Pivot!E1031</f>
        <v>7.8125</v>
      </c>
      <c r="F1033" s="63">
        <f>Increment_Pivot!F1031</f>
        <v>7.8125</v>
      </c>
      <c r="G1033" s="63"/>
      <c r="H1033" s="64">
        <f>Increment_Pivot!H1031</f>
        <v>9.0047499999999996</v>
      </c>
    </row>
    <row r="1034" spans="1:8" x14ac:dyDescent="0.25">
      <c r="A1034" s="17" t="str">
        <f>CHOOSE(IF(Increment_Pivot!A1032&gt;=1,Increment_Pivot!A1032,13),"JAN","FEB","MAR","APR","MAY","JUN","JLY","AUG","SEP","OCT","NOV","DEC","")</f>
        <v/>
      </c>
      <c r="B1034" s="10" t="str">
        <f>VLOOKUP(IF(ISTEXT(Increment_Pivot!B1032),Increment_Pivot!B1032,""),Title_Lookup!$B$3:$C$27,2,0)</f>
        <v/>
      </c>
      <c r="C1034" s="6" t="str">
        <f>VLOOKUP(IF(ISTEXT(Increment_Pivot!C1032),Increment_Pivot!C1032,""),Title_Lookup!$E$4:$F$6,2,1)</f>
        <v>BASIC</v>
      </c>
      <c r="D1034" s="13" t="str">
        <f>MID(Increment_Pivot!D1032,3,8)</f>
        <v>COASTAL</v>
      </c>
      <c r="E1034" s="70">
        <f>Increment_Pivot!E1032</f>
        <v>7.3529399999999994</v>
      </c>
      <c r="F1034" s="65">
        <f>Increment_Pivot!F1032</f>
        <v>7.3529399999999994</v>
      </c>
      <c r="G1034" s="65"/>
      <c r="H1034" s="66">
        <f>Increment_Pivot!H1032</f>
        <v>9.0157000000000007</v>
      </c>
    </row>
    <row r="1035" spans="1:8" x14ac:dyDescent="0.25">
      <c r="A1035" s="17" t="str">
        <f>CHOOSE(IF(Increment_Pivot!A1033&gt;=1,Increment_Pivot!A1033,13),"JAN","FEB","MAR","APR","MAY","JUN","JLY","AUG","SEP","OCT","NOV","DEC","")</f>
        <v/>
      </c>
      <c r="B1035" s="10" t="str">
        <f>VLOOKUP(IF(ISTEXT(Increment_Pivot!B1033),Increment_Pivot!B1033,""),Title_Lookup!$B$3:$C$27,2,0)</f>
        <v/>
      </c>
      <c r="C1035" s="6" t="str">
        <f>VLOOKUP(IF(ISTEXT(Increment_Pivot!C1033),Increment_Pivot!C1033,""),Title_Lookup!$E$4:$F$6,2,1)</f>
        <v/>
      </c>
      <c r="D1035" s="13" t="str">
        <f>MID(Increment_Pivot!D1033,3,8)</f>
        <v>MOUNTAIN</v>
      </c>
      <c r="E1035" s="71">
        <f>Increment_Pivot!E1033</f>
        <v>7.8125</v>
      </c>
      <c r="F1035" s="59">
        <f>Increment_Pivot!F1033</f>
        <v>7.8125</v>
      </c>
      <c r="G1035" s="59"/>
      <c r="H1035" s="60">
        <f>Increment_Pivot!H1033</f>
        <v>8.9925899999999999</v>
      </c>
    </row>
    <row r="1036" spans="1:8" x14ac:dyDescent="0.25">
      <c r="A1036" s="17" t="str">
        <f>CHOOSE(IF(Increment_Pivot!A1034&gt;=1,Increment_Pivot!A1034,13),"JAN","FEB","MAR","APR","MAY","JUN","JLY","AUG","SEP","OCT","NOV","DEC","")</f>
        <v/>
      </c>
      <c r="B1036" s="10" t="str">
        <f>VLOOKUP(IF(ISTEXT(Increment_Pivot!B1034),Increment_Pivot!B1034,""),Title_Lookup!$B$3:$C$27,2,0)</f>
        <v/>
      </c>
      <c r="C1036" s="6" t="str">
        <f>VLOOKUP(IF(ISTEXT(Increment_Pivot!C1034),Increment_Pivot!C1034,""),Title_Lookup!$E$4:$F$6,2,1)</f>
        <v/>
      </c>
      <c r="D1036" s="13" t="str">
        <f>MID(Increment_Pivot!D1034,3,8)</f>
        <v>DESERT</v>
      </c>
      <c r="E1036" s="71">
        <f>Increment_Pivot!E1034</f>
        <v>7.8125</v>
      </c>
      <c r="F1036" s="59">
        <f>Increment_Pivot!F1034</f>
        <v>7.8125</v>
      </c>
      <c r="G1036" s="59"/>
      <c r="H1036" s="60">
        <f>Increment_Pivot!H1034</f>
        <v>8.8017800000000008</v>
      </c>
    </row>
    <row r="1037" spans="1:8" x14ac:dyDescent="0.25">
      <c r="A1037" s="17" t="str">
        <f>CHOOSE(IF(Increment_Pivot!A1035&gt;=1,Increment_Pivot!A1035,13),"JAN","FEB","MAR","APR","MAY","JUN","JLY","AUG","SEP","OCT","NOV","DEC","")</f>
        <v/>
      </c>
      <c r="B1037" s="11" t="str">
        <f>VLOOKUP(IF(ISTEXT(Increment_Pivot!B1035),Increment_Pivot!B1035,""),Title_Lookup!$B$3:$C$27,2,0)</f>
        <v/>
      </c>
      <c r="C1037" s="7" t="str">
        <f>VLOOKUP(IF(ISTEXT(Increment_Pivot!C1035),Increment_Pivot!C1035,""),Title_Lookup!$E$4:$F$6,2,1)</f>
        <v/>
      </c>
      <c r="D1037" s="14" t="str">
        <f>MID(Increment_Pivot!D1035,3,8)</f>
        <v>INLAND</v>
      </c>
      <c r="E1037" s="72">
        <f>Increment_Pivot!E1035</f>
        <v>7.8125</v>
      </c>
      <c r="F1037" s="63">
        <f>Increment_Pivot!F1035</f>
        <v>7.8125</v>
      </c>
      <c r="G1037" s="63"/>
      <c r="H1037" s="64">
        <f>Increment_Pivot!H1035</f>
        <v>8.9926399999999997</v>
      </c>
    </row>
    <row r="1038" spans="1:8" x14ac:dyDescent="0.25">
      <c r="A1038" s="17" t="str">
        <f>CHOOSE(IF(Increment_Pivot!A1036&gt;=1,Increment_Pivot!A1036,13),"JAN","FEB","MAR","APR","MAY","JUN","JLY","AUG","SEP","OCT","NOV","DEC","")</f>
        <v/>
      </c>
      <c r="B1038" s="9" t="str">
        <f>VLOOKUP(IF(ISTEXT(Increment_Pivot!B1036),Increment_Pivot!B1036,""),Title_Lookup!$B$3:$C$27,2,0)</f>
        <v>300 to 350 kWh</v>
      </c>
      <c r="C1038" s="58" t="str">
        <f>VLOOKUP(IF(ISTEXT(Increment_Pivot!C1036),Increment_Pivot!C1036,""),Title_Lookup!$E$4:$F$6,2,1)</f>
        <v>ALL ELECT</v>
      </c>
      <c r="D1038" s="12" t="str">
        <f>MID(Increment_Pivot!D1036,3,8)</f>
        <v>COASTAL</v>
      </c>
      <c r="E1038" s="70">
        <f>Increment_Pivot!E1036</f>
        <v>9.375</v>
      </c>
      <c r="F1038" s="65">
        <f>Increment_Pivot!F1036</f>
        <v>9.375</v>
      </c>
      <c r="G1038" s="65"/>
      <c r="H1038" s="66">
        <f>Increment_Pivot!H1036</f>
        <v>10.590949999999999</v>
      </c>
    </row>
    <row r="1039" spans="1:8" x14ac:dyDescent="0.25">
      <c r="A1039" s="17" t="str">
        <f>CHOOSE(IF(Increment_Pivot!A1037&gt;=1,Increment_Pivot!A1037,13),"JAN","FEB","MAR","APR","MAY","JUN","JLY","AUG","SEP","OCT","NOV","DEC","")</f>
        <v/>
      </c>
      <c r="B1039" s="10" t="str">
        <f>VLOOKUP(IF(ISTEXT(Increment_Pivot!B1037),Increment_Pivot!B1037,""),Title_Lookup!$B$3:$C$27,2,0)</f>
        <v/>
      </c>
      <c r="C1039" s="6" t="str">
        <f>VLOOKUP(IF(ISTEXT(Increment_Pivot!C1037),Increment_Pivot!C1037,""),Title_Lookup!$E$4:$F$6,2,1)</f>
        <v/>
      </c>
      <c r="D1039" s="13" t="str">
        <f>MID(Increment_Pivot!D1037,3,8)</f>
        <v>MOUNTAIN</v>
      </c>
      <c r="E1039" s="71">
        <f>Increment_Pivot!E1037</f>
        <v>9.375</v>
      </c>
      <c r="F1039" s="59">
        <f>Increment_Pivot!F1037</f>
        <v>9.375</v>
      </c>
      <c r="G1039" s="59"/>
      <c r="H1039" s="60">
        <f>Increment_Pivot!H1037</f>
        <v>10.609959999999999</v>
      </c>
    </row>
    <row r="1040" spans="1:8" x14ac:dyDescent="0.25">
      <c r="A1040" s="17" t="str">
        <f>CHOOSE(IF(Increment_Pivot!A1038&gt;=1,Increment_Pivot!A1038,13),"JAN","FEB","MAR","APR","MAY","JUN","JLY","AUG","SEP","OCT","NOV","DEC","")</f>
        <v/>
      </c>
      <c r="B1040" s="10" t="str">
        <f>VLOOKUP(IF(ISTEXT(Increment_Pivot!B1038),Increment_Pivot!B1038,""),Title_Lookup!$B$3:$C$27,2,0)</f>
        <v/>
      </c>
      <c r="C1040" s="6" t="str">
        <f>VLOOKUP(IF(ISTEXT(Increment_Pivot!C1038),Increment_Pivot!C1038,""),Title_Lookup!$E$4:$F$6,2,1)</f>
        <v/>
      </c>
      <c r="D1040" s="13" t="str">
        <f>MID(Increment_Pivot!D1038,3,8)</f>
        <v>DESERT</v>
      </c>
      <c r="E1040" s="71">
        <f>Increment_Pivot!E1038</f>
        <v>9.375</v>
      </c>
      <c r="F1040" s="59">
        <f>Increment_Pivot!F1038</f>
        <v>9.375</v>
      </c>
      <c r="G1040" s="59"/>
      <c r="H1040" s="60">
        <f>Increment_Pivot!H1038</f>
        <v>10.50447</v>
      </c>
    </row>
    <row r="1041" spans="1:8" x14ac:dyDescent="0.25">
      <c r="A1041" s="17" t="str">
        <f>CHOOSE(IF(Increment_Pivot!A1039&gt;=1,Increment_Pivot!A1039,13),"JAN","FEB","MAR","APR","MAY","JUN","JLY","AUG","SEP","OCT","NOV","DEC","")</f>
        <v/>
      </c>
      <c r="B1041" s="10" t="str">
        <f>VLOOKUP(IF(ISTEXT(Increment_Pivot!B1039),Increment_Pivot!B1039,""),Title_Lookup!$B$3:$C$27,2,0)</f>
        <v/>
      </c>
      <c r="C1041" s="7" t="str">
        <f>VLOOKUP(IF(ISTEXT(Increment_Pivot!C1039),Increment_Pivot!C1039,""),Title_Lookup!$E$4:$F$6,2,1)</f>
        <v/>
      </c>
      <c r="D1041" s="14" t="str">
        <f>MID(Increment_Pivot!D1039,3,8)</f>
        <v>INLAND</v>
      </c>
      <c r="E1041" s="72">
        <f>Increment_Pivot!E1039</f>
        <v>9.375</v>
      </c>
      <c r="F1041" s="63">
        <f>Increment_Pivot!F1039</f>
        <v>9.375</v>
      </c>
      <c r="G1041" s="63"/>
      <c r="H1041" s="64">
        <f>Increment_Pivot!H1039</f>
        <v>10.639290000000001</v>
      </c>
    </row>
    <row r="1042" spans="1:8" x14ac:dyDescent="0.25">
      <c r="A1042" s="17" t="str">
        <f>CHOOSE(IF(Increment_Pivot!A1040&gt;=1,Increment_Pivot!A1040,13),"JAN","FEB","MAR","APR","MAY","JUN","JLY","AUG","SEP","OCT","NOV","DEC","")</f>
        <v/>
      </c>
      <c r="B1042" s="10" t="str">
        <f>VLOOKUP(IF(ISTEXT(Increment_Pivot!B1040),Increment_Pivot!B1040,""),Title_Lookup!$B$3:$C$27,2,0)</f>
        <v/>
      </c>
      <c r="C1042" s="6" t="str">
        <f>VLOOKUP(IF(ISTEXT(Increment_Pivot!C1040),Increment_Pivot!C1040,""),Title_Lookup!$E$4:$F$6,2,1)</f>
        <v>BASIC</v>
      </c>
      <c r="D1042" s="13" t="str">
        <f>MID(Increment_Pivot!D1040,3,8)</f>
        <v>COASTAL</v>
      </c>
      <c r="E1042" s="70">
        <f>Increment_Pivot!E1040</f>
        <v>9.375</v>
      </c>
      <c r="F1042" s="65">
        <f>Increment_Pivot!F1040</f>
        <v>9.375</v>
      </c>
      <c r="G1042" s="65"/>
      <c r="H1042" s="66">
        <f>Increment_Pivot!H1040</f>
        <v>10.644550000000001</v>
      </c>
    </row>
    <row r="1043" spans="1:8" x14ac:dyDescent="0.25">
      <c r="A1043" s="17" t="str">
        <f>CHOOSE(IF(Increment_Pivot!A1041&gt;=1,Increment_Pivot!A1041,13),"JAN","FEB","MAR","APR","MAY","JUN","JLY","AUG","SEP","OCT","NOV","DEC","")</f>
        <v/>
      </c>
      <c r="B1043" s="10" t="str">
        <f>VLOOKUP(IF(ISTEXT(Increment_Pivot!B1041),Increment_Pivot!B1041,""),Title_Lookup!$B$3:$C$27,2,0)</f>
        <v/>
      </c>
      <c r="C1043" s="6" t="str">
        <f>VLOOKUP(IF(ISTEXT(Increment_Pivot!C1041),Increment_Pivot!C1041,""),Title_Lookup!$E$4:$F$6,2,1)</f>
        <v/>
      </c>
      <c r="D1043" s="13" t="str">
        <f>MID(Increment_Pivot!D1041,3,8)</f>
        <v>MOUNTAIN</v>
      </c>
      <c r="E1043" s="71">
        <f>Increment_Pivot!E1041</f>
        <v>9.375</v>
      </c>
      <c r="F1043" s="59">
        <f>Increment_Pivot!F1041</f>
        <v>9.375</v>
      </c>
      <c r="G1043" s="59"/>
      <c r="H1043" s="60">
        <f>Increment_Pivot!H1041</f>
        <v>10.59834</v>
      </c>
    </row>
    <row r="1044" spans="1:8" x14ac:dyDescent="0.25">
      <c r="A1044" s="17" t="str">
        <f>CHOOSE(IF(Increment_Pivot!A1042&gt;=1,Increment_Pivot!A1042,13),"JAN","FEB","MAR","APR","MAY","JUN","JLY","AUG","SEP","OCT","NOV","DEC","")</f>
        <v/>
      </c>
      <c r="B1044" s="10" t="str">
        <f>VLOOKUP(IF(ISTEXT(Increment_Pivot!B1042),Increment_Pivot!B1042,""),Title_Lookup!$B$3:$C$27,2,0)</f>
        <v/>
      </c>
      <c r="C1044" s="6" t="str">
        <f>VLOOKUP(IF(ISTEXT(Increment_Pivot!C1042),Increment_Pivot!C1042,""),Title_Lookup!$E$4:$F$6,2,1)</f>
        <v/>
      </c>
      <c r="D1044" s="13" t="str">
        <f>MID(Increment_Pivot!D1042,3,8)</f>
        <v>DESERT</v>
      </c>
      <c r="E1044" s="71">
        <f>Increment_Pivot!E1042</f>
        <v>9.375</v>
      </c>
      <c r="F1044" s="59">
        <f>Increment_Pivot!F1042</f>
        <v>9.375</v>
      </c>
      <c r="G1044" s="59"/>
      <c r="H1044" s="60">
        <f>Increment_Pivot!H1042</f>
        <v>10.459569999999999</v>
      </c>
    </row>
    <row r="1045" spans="1:8" x14ac:dyDescent="0.25">
      <c r="A1045" s="17" t="str">
        <f>CHOOSE(IF(Increment_Pivot!A1043&gt;=1,Increment_Pivot!A1043,13),"JAN","FEB","MAR","APR","MAY","JUN","JLY","AUG","SEP","OCT","NOV","DEC","")</f>
        <v/>
      </c>
      <c r="B1045" s="11" t="str">
        <f>VLOOKUP(IF(ISTEXT(Increment_Pivot!B1043),Increment_Pivot!B1043,""),Title_Lookup!$B$3:$C$27,2,0)</f>
        <v/>
      </c>
      <c r="C1045" s="7" t="str">
        <f>VLOOKUP(IF(ISTEXT(Increment_Pivot!C1043),Increment_Pivot!C1043,""),Title_Lookup!$E$4:$F$6,2,1)</f>
        <v/>
      </c>
      <c r="D1045" s="14" t="str">
        <f>MID(Increment_Pivot!D1043,3,8)</f>
        <v>INLAND</v>
      </c>
      <c r="E1045" s="72">
        <f>Increment_Pivot!E1043</f>
        <v>9.272730000000001</v>
      </c>
      <c r="F1045" s="63">
        <f>Increment_Pivot!F1043</f>
        <v>9.272730000000001</v>
      </c>
      <c r="G1045" s="63"/>
      <c r="H1045" s="64">
        <f>Increment_Pivot!H1043</f>
        <v>10.6129</v>
      </c>
    </row>
    <row r="1046" spans="1:8" x14ac:dyDescent="0.25">
      <c r="A1046" s="17" t="str">
        <f>CHOOSE(IF(Increment_Pivot!A1044&gt;=1,Increment_Pivot!A1044,13),"JAN","FEB","MAR","APR","MAY","JUN","JLY","AUG","SEP","OCT","NOV","DEC","")</f>
        <v/>
      </c>
      <c r="B1046" s="9" t="str">
        <f>VLOOKUP(IF(ISTEXT(Increment_Pivot!B1044),Increment_Pivot!B1044,""),Title_Lookup!$B$3:$C$27,2,0)</f>
        <v>350 to 400 kWh</v>
      </c>
      <c r="C1046" s="58" t="str">
        <f>VLOOKUP(IF(ISTEXT(Increment_Pivot!C1044),Increment_Pivot!C1044,""),Title_Lookup!$E$4:$F$6,2,1)</f>
        <v>ALL ELECT</v>
      </c>
      <c r="D1046" s="12" t="str">
        <f>MID(Increment_Pivot!D1044,3,8)</f>
        <v>COASTAL</v>
      </c>
      <c r="E1046" s="70">
        <f>Increment_Pivot!E1044</f>
        <v>10.9375</v>
      </c>
      <c r="F1046" s="65">
        <f>Increment_Pivot!F1044</f>
        <v>10.9375</v>
      </c>
      <c r="G1046" s="65"/>
      <c r="H1046" s="66">
        <f>Increment_Pivot!H1044</f>
        <v>12.22261</v>
      </c>
    </row>
    <row r="1047" spans="1:8" x14ac:dyDescent="0.25">
      <c r="A1047" s="17" t="str">
        <f>CHOOSE(IF(Increment_Pivot!A1045&gt;=1,Increment_Pivot!A1045,13),"JAN","FEB","MAR","APR","MAY","JUN","JLY","AUG","SEP","OCT","NOV","DEC","")</f>
        <v/>
      </c>
      <c r="B1047" s="10" t="str">
        <f>VLOOKUP(IF(ISTEXT(Increment_Pivot!B1045),Increment_Pivot!B1045,""),Title_Lookup!$B$3:$C$27,2,0)</f>
        <v/>
      </c>
      <c r="C1047" s="6" t="str">
        <f>VLOOKUP(IF(ISTEXT(Increment_Pivot!C1045),Increment_Pivot!C1045,""),Title_Lookup!$E$4:$F$6,2,1)</f>
        <v/>
      </c>
      <c r="D1047" s="13" t="str">
        <f>MID(Increment_Pivot!D1045,3,8)</f>
        <v>MOUNTAIN</v>
      </c>
      <c r="E1047" s="71">
        <f>Increment_Pivot!E1045</f>
        <v>10.9375</v>
      </c>
      <c r="F1047" s="59">
        <f>Increment_Pivot!F1045</f>
        <v>10.9375</v>
      </c>
      <c r="G1047" s="59"/>
      <c r="H1047" s="60">
        <f>Increment_Pivot!H1045</f>
        <v>12.26793</v>
      </c>
    </row>
    <row r="1048" spans="1:8" x14ac:dyDescent="0.25">
      <c r="A1048" s="17" t="str">
        <f>CHOOSE(IF(Increment_Pivot!A1046&gt;=1,Increment_Pivot!A1046,13),"JAN","FEB","MAR","APR","MAY","JUN","JLY","AUG","SEP","OCT","NOV","DEC","")</f>
        <v/>
      </c>
      <c r="B1048" s="10" t="str">
        <f>VLOOKUP(IF(ISTEXT(Increment_Pivot!B1046),Increment_Pivot!B1046,""),Title_Lookup!$B$3:$C$27,2,0)</f>
        <v/>
      </c>
      <c r="C1048" s="6" t="str">
        <f>VLOOKUP(IF(ISTEXT(Increment_Pivot!C1046),Increment_Pivot!C1046,""),Title_Lookup!$E$4:$F$6,2,1)</f>
        <v/>
      </c>
      <c r="D1048" s="13" t="str">
        <f>MID(Increment_Pivot!D1046,3,8)</f>
        <v>DESERT</v>
      </c>
      <c r="E1048" s="71">
        <f>Increment_Pivot!E1046</f>
        <v>10.9375</v>
      </c>
      <c r="F1048" s="59">
        <f>Increment_Pivot!F1046</f>
        <v>10.9375</v>
      </c>
      <c r="G1048" s="59"/>
      <c r="H1048" s="60">
        <f>Increment_Pivot!H1046</f>
        <v>12.028779999999999</v>
      </c>
    </row>
    <row r="1049" spans="1:8" x14ac:dyDescent="0.25">
      <c r="A1049" s="17" t="str">
        <f>CHOOSE(IF(Increment_Pivot!A1047&gt;=1,Increment_Pivot!A1047,13),"JAN","FEB","MAR","APR","MAY","JUN","JLY","AUG","SEP","OCT","NOV","DEC","")</f>
        <v/>
      </c>
      <c r="B1049" s="10" t="str">
        <f>VLOOKUP(IF(ISTEXT(Increment_Pivot!B1047),Increment_Pivot!B1047,""),Title_Lookup!$B$3:$C$27,2,0)</f>
        <v/>
      </c>
      <c r="C1049" s="7" t="str">
        <f>VLOOKUP(IF(ISTEXT(Increment_Pivot!C1047),Increment_Pivot!C1047,""),Title_Lookup!$E$4:$F$6,2,1)</f>
        <v/>
      </c>
      <c r="D1049" s="14" t="str">
        <f>MID(Increment_Pivot!D1047,3,8)</f>
        <v>INLAND</v>
      </c>
      <c r="E1049" s="72">
        <f>Increment_Pivot!E1047</f>
        <v>10.9375</v>
      </c>
      <c r="F1049" s="63">
        <f>Increment_Pivot!F1047</f>
        <v>10.9375</v>
      </c>
      <c r="G1049" s="63"/>
      <c r="H1049" s="64">
        <f>Increment_Pivot!H1047</f>
        <v>12.27205</v>
      </c>
    </row>
    <row r="1050" spans="1:8" x14ac:dyDescent="0.25">
      <c r="A1050" s="17" t="str">
        <f>CHOOSE(IF(Increment_Pivot!A1048&gt;=1,Increment_Pivot!A1048,13),"JAN","FEB","MAR","APR","MAY","JUN","JLY","AUG","SEP","OCT","NOV","DEC","")</f>
        <v/>
      </c>
      <c r="B1050" s="10" t="str">
        <f>VLOOKUP(IF(ISTEXT(Increment_Pivot!B1048),Increment_Pivot!B1048,""),Title_Lookup!$B$3:$C$27,2,0)</f>
        <v/>
      </c>
      <c r="C1050" s="6" t="str">
        <f>VLOOKUP(IF(ISTEXT(Increment_Pivot!C1048),Increment_Pivot!C1048,""),Title_Lookup!$E$4:$F$6,2,1)</f>
        <v>BASIC</v>
      </c>
      <c r="D1050" s="13" t="str">
        <f>MID(Increment_Pivot!D1048,3,8)</f>
        <v>COASTAL</v>
      </c>
      <c r="E1050" s="70">
        <f>Increment_Pivot!E1048</f>
        <v>10.558820000000001</v>
      </c>
      <c r="F1050" s="65">
        <f>Increment_Pivot!F1048</f>
        <v>10.558820000000001</v>
      </c>
      <c r="G1050" s="65"/>
      <c r="H1050" s="66">
        <f>Increment_Pivot!H1048</f>
        <v>12.272360000000001</v>
      </c>
    </row>
    <row r="1051" spans="1:8" x14ac:dyDescent="0.25">
      <c r="A1051" s="17" t="str">
        <f>CHOOSE(IF(Increment_Pivot!A1049&gt;=1,Increment_Pivot!A1049,13),"JAN","FEB","MAR","APR","MAY","JUN","JLY","AUG","SEP","OCT","NOV","DEC","")</f>
        <v/>
      </c>
      <c r="B1051" s="10" t="str">
        <f>VLOOKUP(IF(ISTEXT(Increment_Pivot!B1049),Increment_Pivot!B1049,""),Title_Lookup!$B$3:$C$27,2,0)</f>
        <v/>
      </c>
      <c r="C1051" s="6" t="str">
        <f>VLOOKUP(IF(ISTEXT(Increment_Pivot!C1049),Increment_Pivot!C1049,""),Title_Lookup!$E$4:$F$6,2,1)</f>
        <v/>
      </c>
      <c r="D1051" s="13" t="str">
        <f>MID(Increment_Pivot!D1049,3,8)</f>
        <v>MOUNTAIN</v>
      </c>
      <c r="E1051" s="71">
        <f>Increment_Pivot!E1049</f>
        <v>10.9375</v>
      </c>
      <c r="F1051" s="59">
        <f>Increment_Pivot!F1049</f>
        <v>10.9375</v>
      </c>
      <c r="G1051" s="59"/>
      <c r="H1051" s="60">
        <f>Increment_Pivot!H1049</f>
        <v>12.21876</v>
      </c>
    </row>
    <row r="1052" spans="1:8" x14ac:dyDescent="0.25">
      <c r="A1052" s="17" t="str">
        <f>CHOOSE(IF(Increment_Pivot!A1050&gt;=1,Increment_Pivot!A1050,13),"JAN","FEB","MAR","APR","MAY","JUN","JLY","AUG","SEP","OCT","NOV","DEC","")</f>
        <v/>
      </c>
      <c r="B1052" s="10" t="str">
        <f>VLOOKUP(IF(ISTEXT(Increment_Pivot!B1050),Increment_Pivot!B1050,""),Title_Lookup!$B$3:$C$27,2,0)</f>
        <v/>
      </c>
      <c r="C1052" s="6" t="str">
        <f>VLOOKUP(IF(ISTEXT(Increment_Pivot!C1050),Increment_Pivot!C1050,""),Title_Lookup!$E$4:$F$6,2,1)</f>
        <v/>
      </c>
      <c r="D1052" s="13" t="str">
        <f>MID(Increment_Pivot!D1050,3,8)</f>
        <v>DESERT</v>
      </c>
      <c r="E1052" s="71">
        <f>Increment_Pivot!E1050</f>
        <v>10.96875</v>
      </c>
      <c r="F1052" s="59">
        <f>Increment_Pivot!F1050</f>
        <v>10.96875</v>
      </c>
      <c r="G1052" s="59"/>
      <c r="H1052" s="60">
        <f>Increment_Pivot!H1050</f>
        <v>12.074260000000001</v>
      </c>
    </row>
    <row r="1053" spans="1:8" x14ac:dyDescent="0.25">
      <c r="A1053" s="17" t="str">
        <f>CHOOSE(IF(Increment_Pivot!A1051&gt;=1,Increment_Pivot!A1051,13),"JAN","FEB","MAR","APR","MAY","JUN","JLY","AUG","SEP","OCT","NOV","DEC","")</f>
        <v/>
      </c>
      <c r="B1053" s="11" t="str">
        <f>VLOOKUP(IF(ISTEXT(Increment_Pivot!B1051),Increment_Pivot!B1051,""),Title_Lookup!$B$3:$C$27,2,0)</f>
        <v/>
      </c>
      <c r="C1053" s="7" t="str">
        <f>VLOOKUP(IF(ISTEXT(Increment_Pivot!C1051),Increment_Pivot!C1051,""),Title_Lookup!$E$4:$F$6,2,1)</f>
        <v/>
      </c>
      <c r="D1053" s="14" t="str">
        <f>MID(Increment_Pivot!D1051,3,8)</f>
        <v>INLAND</v>
      </c>
      <c r="E1053" s="72">
        <f>Increment_Pivot!E1051</f>
        <v>10.9375</v>
      </c>
      <c r="F1053" s="63">
        <f>Increment_Pivot!F1051</f>
        <v>10.9375</v>
      </c>
      <c r="G1053" s="63"/>
      <c r="H1053" s="64">
        <f>Increment_Pivot!H1051</f>
        <v>12.2324</v>
      </c>
    </row>
    <row r="1054" spans="1:8" x14ac:dyDescent="0.25">
      <c r="A1054" s="17" t="str">
        <f>CHOOSE(IF(Increment_Pivot!A1052&gt;=1,Increment_Pivot!A1052,13),"JAN","FEB","MAR","APR","MAY","JUN","JLY","AUG","SEP","OCT","NOV","DEC","")</f>
        <v/>
      </c>
      <c r="B1054" s="9" t="str">
        <f>VLOOKUP(IF(ISTEXT(Increment_Pivot!B1052),Increment_Pivot!B1052,""),Title_Lookup!$B$3:$C$27,2,0)</f>
        <v>400 to 450 kWh</v>
      </c>
      <c r="C1054" s="58" t="str">
        <f>VLOOKUP(IF(ISTEXT(Increment_Pivot!C1052),Increment_Pivot!C1052,""),Title_Lookup!$E$4:$F$6,2,1)</f>
        <v>ALL ELECT</v>
      </c>
      <c r="D1054" s="12" t="str">
        <f>MID(Increment_Pivot!D1052,3,8)</f>
        <v>COASTAL</v>
      </c>
      <c r="E1054" s="70">
        <f>Increment_Pivot!E1052</f>
        <v>12.5</v>
      </c>
      <c r="F1054" s="65">
        <f>Increment_Pivot!F1052</f>
        <v>12.5</v>
      </c>
      <c r="G1054" s="65"/>
      <c r="H1054" s="66">
        <f>Increment_Pivot!H1052</f>
        <v>13.84512</v>
      </c>
    </row>
    <row r="1055" spans="1:8" x14ac:dyDescent="0.25">
      <c r="A1055" s="17" t="str">
        <f>CHOOSE(IF(Increment_Pivot!A1053&gt;=1,Increment_Pivot!A1053,13),"JAN","FEB","MAR","APR","MAY","JUN","JLY","AUG","SEP","OCT","NOV","DEC","")</f>
        <v/>
      </c>
      <c r="B1055" s="10" t="str">
        <f>VLOOKUP(IF(ISTEXT(Increment_Pivot!B1053),Increment_Pivot!B1053,""),Title_Lookup!$B$3:$C$27,2,0)</f>
        <v/>
      </c>
      <c r="C1055" s="6" t="str">
        <f>VLOOKUP(IF(ISTEXT(Increment_Pivot!C1053),Increment_Pivot!C1053,""),Title_Lookup!$E$4:$F$6,2,1)</f>
        <v/>
      </c>
      <c r="D1055" s="13" t="str">
        <f>MID(Increment_Pivot!D1053,3,8)</f>
        <v>MOUNTAIN</v>
      </c>
      <c r="E1055" s="71">
        <f>Increment_Pivot!E1053</f>
        <v>12.5</v>
      </c>
      <c r="F1055" s="59">
        <f>Increment_Pivot!F1053</f>
        <v>12.5</v>
      </c>
      <c r="G1055" s="59"/>
      <c r="H1055" s="60">
        <f>Increment_Pivot!H1053</f>
        <v>13.88672</v>
      </c>
    </row>
    <row r="1056" spans="1:8" x14ac:dyDescent="0.25">
      <c r="A1056" s="17" t="str">
        <f>CHOOSE(IF(Increment_Pivot!A1054&gt;=1,Increment_Pivot!A1054,13),"JAN","FEB","MAR","APR","MAY","JUN","JLY","AUG","SEP","OCT","NOV","DEC","")</f>
        <v/>
      </c>
      <c r="B1056" s="10" t="str">
        <f>VLOOKUP(IF(ISTEXT(Increment_Pivot!B1054),Increment_Pivot!B1054,""),Title_Lookup!$B$3:$C$27,2,0)</f>
        <v/>
      </c>
      <c r="C1056" s="6" t="str">
        <f>VLOOKUP(IF(ISTEXT(Increment_Pivot!C1054),Increment_Pivot!C1054,""),Title_Lookup!$E$4:$F$6,2,1)</f>
        <v/>
      </c>
      <c r="D1056" s="13" t="str">
        <f>MID(Increment_Pivot!D1054,3,8)</f>
        <v>DESERT</v>
      </c>
      <c r="E1056" s="71">
        <f>Increment_Pivot!E1054</f>
        <v>12.5</v>
      </c>
      <c r="F1056" s="59">
        <f>Increment_Pivot!F1054</f>
        <v>12.5</v>
      </c>
      <c r="G1056" s="59"/>
      <c r="H1056" s="60">
        <f>Increment_Pivot!H1054</f>
        <v>13.66638</v>
      </c>
    </row>
    <row r="1057" spans="1:8" x14ac:dyDescent="0.25">
      <c r="A1057" s="17" t="str">
        <f>CHOOSE(IF(Increment_Pivot!A1055&gt;=1,Increment_Pivot!A1055,13),"JAN","FEB","MAR","APR","MAY","JUN","JLY","AUG","SEP","OCT","NOV","DEC","")</f>
        <v/>
      </c>
      <c r="B1057" s="10" t="str">
        <f>VLOOKUP(IF(ISTEXT(Increment_Pivot!B1055),Increment_Pivot!B1055,""),Title_Lookup!$B$3:$C$27,2,0)</f>
        <v/>
      </c>
      <c r="C1057" s="7" t="str">
        <f>VLOOKUP(IF(ISTEXT(Increment_Pivot!C1055),Increment_Pivot!C1055,""),Title_Lookup!$E$4:$F$6,2,1)</f>
        <v/>
      </c>
      <c r="D1057" s="14" t="str">
        <f>MID(Increment_Pivot!D1055,3,8)</f>
        <v>INLAND</v>
      </c>
      <c r="E1057" s="72">
        <f>Increment_Pivot!E1055</f>
        <v>12.5</v>
      </c>
      <c r="F1057" s="63">
        <f>Increment_Pivot!F1055</f>
        <v>12.5</v>
      </c>
      <c r="G1057" s="63"/>
      <c r="H1057" s="64">
        <f>Increment_Pivot!H1055</f>
        <v>13.906029999999999</v>
      </c>
    </row>
    <row r="1058" spans="1:8" x14ac:dyDescent="0.25">
      <c r="A1058" s="17" t="str">
        <f>CHOOSE(IF(Increment_Pivot!A1056&gt;=1,Increment_Pivot!A1056,13),"JAN","FEB","MAR","APR","MAY","JUN","JLY","AUG","SEP","OCT","NOV","DEC","")</f>
        <v/>
      </c>
      <c r="B1058" s="10" t="str">
        <f>VLOOKUP(IF(ISTEXT(Increment_Pivot!B1056),Increment_Pivot!B1056,""),Title_Lookup!$B$3:$C$27,2,0)</f>
        <v/>
      </c>
      <c r="C1058" s="6" t="str">
        <f>VLOOKUP(IF(ISTEXT(Increment_Pivot!C1056),Increment_Pivot!C1056,""),Title_Lookup!$E$4:$F$6,2,1)</f>
        <v>BASIC</v>
      </c>
      <c r="D1058" s="13" t="str">
        <f>MID(Increment_Pivot!D1056,3,8)</f>
        <v>COASTAL</v>
      </c>
      <c r="E1058" s="70">
        <f>Increment_Pivot!E1056</f>
        <v>12.17647</v>
      </c>
      <c r="F1058" s="65">
        <f>Increment_Pivot!F1056</f>
        <v>12.17647</v>
      </c>
      <c r="G1058" s="65"/>
      <c r="H1058" s="66">
        <f>Increment_Pivot!H1056</f>
        <v>13.89472</v>
      </c>
    </row>
    <row r="1059" spans="1:8" x14ac:dyDescent="0.25">
      <c r="A1059" s="17" t="str">
        <f>CHOOSE(IF(Increment_Pivot!A1057&gt;=1,Increment_Pivot!A1057,13),"JAN","FEB","MAR","APR","MAY","JUN","JLY","AUG","SEP","OCT","NOV","DEC","")</f>
        <v/>
      </c>
      <c r="B1059" s="10" t="str">
        <f>VLOOKUP(IF(ISTEXT(Increment_Pivot!B1057),Increment_Pivot!B1057,""),Title_Lookup!$B$3:$C$27,2,0)</f>
        <v/>
      </c>
      <c r="C1059" s="6" t="str">
        <f>VLOOKUP(IF(ISTEXT(Increment_Pivot!C1057),Increment_Pivot!C1057,""),Title_Lookup!$E$4:$F$6,2,1)</f>
        <v/>
      </c>
      <c r="D1059" s="13" t="str">
        <f>MID(Increment_Pivot!D1057,3,8)</f>
        <v>MOUNTAIN</v>
      </c>
      <c r="E1059" s="71">
        <f>Increment_Pivot!E1057</f>
        <v>12.5</v>
      </c>
      <c r="F1059" s="59">
        <f>Increment_Pivot!F1057</f>
        <v>12.5</v>
      </c>
      <c r="G1059" s="59"/>
      <c r="H1059" s="60">
        <f>Increment_Pivot!H1057</f>
        <v>13.867990000000001</v>
      </c>
    </row>
    <row r="1060" spans="1:8" x14ac:dyDescent="0.25">
      <c r="A1060" s="17" t="str">
        <f>CHOOSE(IF(Increment_Pivot!A1058&gt;=1,Increment_Pivot!A1058,13),"JAN","FEB","MAR","APR","MAY","JUN","JLY","AUG","SEP","OCT","NOV","DEC","")</f>
        <v/>
      </c>
      <c r="B1060" s="10" t="str">
        <f>VLOOKUP(IF(ISTEXT(Increment_Pivot!B1058),Increment_Pivot!B1058,""),Title_Lookup!$B$3:$C$27,2,0)</f>
        <v/>
      </c>
      <c r="C1060" s="6" t="str">
        <f>VLOOKUP(IF(ISTEXT(Increment_Pivot!C1058),Increment_Pivot!C1058,""),Title_Lookup!$E$4:$F$6,2,1)</f>
        <v/>
      </c>
      <c r="D1060" s="13" t="str">
        <f>MID(Increment_Pivot!D1058,3,8)</f>
        <v>DESERT</v>
      </c>
      <c r="E1060" s="71">
        <f>Increment_Pivot!E1058</f>
        <v>12.5</v>
      </c>
      <c r="F1060" s="59">
        <f>Increment_Pivot!F1058</f>
        <v>12.5</v>
      </c>
      <c r="G1060" s="59"/>
      <c r="H1060" s="60">
        <f>Increment_Pivot!H1058</f>
        <v>13.686059999999999</v>
      </c>
    </row>
    <row r="1061" spans="1:8" x14ac:dyDescent="0.25">
      <c r="A1061" s="17" t="str">
        <f>CHOOSE(IF(Increment_Pivot!A1059&gt;=1,Increment_Pivot!A1059,13),"JAN","FEB","MAR","APR","MAY","JUN","JLY","AUG","SEP","OCT","NOV","DEC","")</f>
        <v/>
      </c>
      <c r="B1061" s="11" t="str">
        <f>VLOOKUP(IF(ISTEXT(Increment_Pivot!B1059),Increment_Pivot!B1059,""),Title_Lookup!$B$3:$C$27,2,0)</f>
        <v/>
      </c>
      <c r="C1061" s="7" t="str">
        <f>VLOOKUP(IF(ISTEXT(Increment_Pivot!C1059),Increment_Pivot!C1059,""),Title_Lookup!$E$4:$F$6,2,1)</f>
        <v/>
      </c>
      <c r="D1061" s="14" t="str">
        <f>MID(Increment_Pivot!D1059,3,8)</f>
        <v>INLAND</v>
      </c>
      <c r="E1061" s="72">
        <f>Increment_Pivot!E1059</f>
        <v>12.5</v>
      </c>
      <c r="F1061" s="63">
        <f>Increment_Pivot!F1059</f>
        <v>12.5</v>
      </c>
      <c r="G1061" s="63"/>
      <c r="H1061" s="64">
        <f>Increment_Pivot!H1059</f>
        <v>13.85427</v>
      </c>
    </row>
    <row r="1062" spans="1:8" x14ac:dyDescent="0.25">
      <c r="A1062" s="17" t="str">
        <f>CHOOSE(IF(Increment_Pivot!A1060&gt;=1,Increment_Pivot!A1060,13),"JAN","FEB","MAR","APR","MAY","JUN","JLY","AUG","SEP","OCT","NOV","DEC","")</f>
        <v/>
      </c>
      <c r="B1062" s="9" t="str">
        <f>VLOOKUP(IF(ISTEXT(Increment_Pivot!B1060),Increment_Pivot!B1060,""),Title_Lookup!$B$3:$C$27,2,0)</f>
        <v>450 to 500 kWh</v>
      </c>
      <c r="C1062" s="58" t="str">
        <f>VLOOKUP(IF(ISTEXT(Increment_Pivot!C1060),Increment_Pivot!C1060,""),Title_Lookup!$E$4:$F$6,2,1)</f>
        <v>ALL ELECT</v>
      </c>
      <c r="D1062" s="12" t="str">
        <f>MID(Increment_Pivot!D1060,3,8)</f>
        <v>COASTAL</v>
      </c>
      <c r="E1062" s="70">
        <f>Increment_Pivot!E1060</f>
        <v>14.0625</v>
      </c>
      <c r="F1062" s="65">
        <f>Increment_Pivot!F1060</f>
        <v>14.0625</v>
      </c>
      <c r="G1062" s="65"/>
      <c r="H1062" s="66">
        <f>Increment_Pivot!H1060</f>
        <v>15.48706</v>
      </c>
    </row>
    <row r="1063" spans="1:8" x14ac:dyDescent="0.25">
      <c r="A1063" s="17" t="str">
        <f>CHOOSE(IF(Increment_Pivot!A1061&gt;=1,Increment_Pivot!A1061,13),"JAN","FEB","MAR","APR","MAY","JUN","JLY","AUG","SEP","OCT","NOV","DEC","")</f>
        <v/>
      </c>
      <c r="B1063" s="10" t="str">
        <f>VLOOKUP(IF(ISTEXT(Increment_Pivot!B1061),Increment_Pivot!B1061,""),Title_Lookup!$B$3:$C$27,2,0)</f>
        <v/>
      </c>
      <c r="C1063" s="6" t="str">
        <f>VLOOKUP(IF(ISTEXT(Increment_Pivot!C1061),Increment_Pivot!C1061,""),Title_Lookup!$E$4:$F$6,2,1)</f>
        <v/>
      </c>
      <c r="D1063" s="13" t="str">
        <f>MID(Increment_Pivot!D1061,3,8)</f>
        <v>MOUNTAIN</v>
      </c>
      <c r="E1063" s="71">
        <f>Increment_Pivot!E1061</f>
        <v>14.0625</v>
      </c>
      <c r="F1063" s="59">
        <f>Increment_Pivot!F1061</f>
        <v>14.0625</v>
      </c>
      <c r="G1063" s="59"/>
      <c r="H1063" s="60">
        <f>Increment_Pivot!H1061</f>
        <v>15.50109</v>
      </c>
    </row>
    <row r="1064" spans="1:8" x14ac:dyDescent="0.25">
      <c r="A1064" s="17" t="str">
        <f>CHOOSE(IF(Increment_Pivot!A1062&gt;=1,Increment_Pivot!A1062,13),"JAN","FEB","MAR","APR","MAY","JUN","JLY","AUG","SEP","OCT","NOV","DEC","")</f>
        <v/>
      </c>
      <c r="B1064" s="10" t="str">
        <f>VLOOKUP(IF(ISTEXT(Increment_Pivot!B1062),Increment_Pivot!B1062,""),Title_Lookup!$B$3:$C$27,2,0)</f>
        <v/>
      </c>
      <c r="C1064" s="6" t="str">
        <f>VLOOKUP(IF(ISTEXT(Increment_Pivot!C1062),Increment_Pivot!C1062,""),Title_Lookup!$E$4:$F$6,2,1)</f>
        <v/>
      </c>
      <c r="D1064" s="13" t="str">
        <f>MID(Increment_Pivot!D1062,3,8)</f>
        <v>DESERT</v>
      </c>
      <c r="E1064" s="71">
        <f>Increment_Pivot!E1062</f>
        <v>14.0625</v>
      </c>
      <c r="F1064" s="59">
        <f>Increment_Pivot!F1062</f>
        <v>14.0625</v>
      </c>
      <c r="G1064" s="59"/>
      <c r="H1064" s="60">
        <f>Increment_Pivot!H1062</f>
        <v>15.328419999999999</v>
      </c>
    </row>
    <row r="1065" spans="1:8" x14ac:dyDescent="0.25">
      <c r="A1065" s="17" t="str">
        <f>CHOOSE(IF(Increment_Pivot!A1063&gt;=1,Increment_Pivot!A1063,13),"JAN","FEB","MAR","APR","MAY","JUN","JLY","AUG","SEP","OCT","NOV","DEC","")</f>
        <v/>
      </c>
      <c r="B1065" s="10" t="str">
        <f>VLOOKUP(IF(ISTEXT(Increment_Pivot!B1063),Increment_Pivot!B1063,""),Title_Lookup!$B$3:$C$27,2,0)</f>
        <v/>
      </c>
      <c r="C1065" s="7" t="str">
        <f>VLOOKUP(IF(ISTEXT(Increment_Pivot!C1063),Increment_Pivot!C1063,""),Title_Lookup!$E$4:$F$6,2,1)</f>
        <v/>
      </c>
      <c r="D1065" s="14" t="str">
        <f>MID(Increment_Pivot!D1063,3,8)</f>
        <v>INLAND</v>
      </c>
      <c r="E1065" s="72">
        <f>Increment_Pivot!E1063</f>
        <v>14.0625</v>
      </c>
      <c r="F1065" s="63">
        <f>Increment_Pivot!F1063</f>
        <v>14.0625</v>
      </c>
      <c r="G1065" s="63"/>
      <c r="H1065" s="64">
        <f>Increment_Pivot!H1063</f>
        <v>15.54387</v>
      </c>
    </row>
    <row r="1066" spans="1:8" x14ac:dyDescent="0.25">
      <c r="A1066" s="17" t="str">
        <f>CHOOSE(IF(Increment_Pivot!A1064&gt;=1,Increment_Pivot!A1064,13),"JAN","FEB","MAR","APR","MAY","JUN","JLY","AUG","SEP","OCT","NOV","DEC","")</f>
        <v/>
      </c>
      <c r="B1066" s="10" t="str">
        <f>VLOOKUP(IF(ISTEXT(Increment_Pivot!B1064),Increment_Pivot!B1064,""),Title_Lookup!$B$3:$C$27,2,0)</f>
        <v/>
      </c>
      <c r="C1066" s="6" t="str">
        <f>VLOOKUP(IF(ISTEXT(Increment_Pivot!C1064),Increment_Pivot!C1064,""),Title_Lookup!$E$4:$F$6,2,1)</f>
        <v>BASIC</v>
      </c>
      <c r="D1066" s="13" t="str">
        <f>MID(Increment_Pivot!D1064,3,8)</f>
        <v>COASTAL</v>
      </c>
      <c r="E1066" s="70">
        <f>Increment_Pivot!E1064</f>
        <v>14.0625</v>
      </c>
      <c r="F1066" s="65">
        <f>Increment_Pivot!F1064</f>
        <v>14.0625</v>
      </c>
      <c r="G1066" s="65"/>
      <c r="H1066" s="66">
        <f>Increment_Pivot!H1064</f>
        <v>15.525040000000001</v>
      </c>
    </row>
    <row r="1067" spans="1:8" x14ac:dyDescent="0.25">
      <c r="A1067" s="17" t="str">
        <f>CHOOSE(IF(Increment_Pivot!A1065&gt;=1,Increment_Pivot!A1065,13),"JAN","FEB","MAR","APR","MAY","JUN","JLY","AUG","SEP","OCT","NOV","DEC","")</f>
        <v/>
      </c>
      <c r="B1067" s="10" t="str">
        <f>VLOOKUP(IF(ISTEXT(Increment_Pivot!B1065),Increment_Pivot!B1065,""),Title_Lookup!$B$3:$C$27,2,0)</f>
        <v/>
      </c>
      <c r="C1067" s="6" t="str">
        <f>VLOOKUP(IF(ISTEXT(Increment_Pivot!C1065),Increment_Pivot!C1065,""),Title_Lookup!$E$4:$F$6,2,1)</f>
        <v/>
      </c>
      <c r="D1067" s="13" t="str">
        <f>MID(Increment_Pivot!D1065,3,8)</f>
        <v>MOUNTAIN</v>
      </c>
      <c r="E1067" s="71">
        <f>Increment_Pivot!E1065</f>
        <v>14.0625</v>
      </c>
      <c r="F1067" s="59">
        <f>Increment_Pivot!F1065</f>
        <v>14.0625</v>
      </c>
      <c r="G1067" s="59"/>
      <c r="H1067" s="60">
        <f>Increment_Pivot!H1065</f>
        <v>15.429410000000001</v>
      </c>
    </row>
    <row r="1068" spans="1:8" x14ac:dyDescent="0.25">
      <c r="A1068" s="17" t="str">
        <f>CHOOSE(IF(Increment_Pivot!A1066&gt;=1,Increment_Pivot!A1066,13),"JAN","FEB","MAR","APR","MAY","JUN","JLY","AUG","SEP","OCT","NOV","DEC","")</f>
        <v/>
      </c>
      <c r="B1068" s="10" t="str">
        <f>VLOOKUP(IF(ISTEXT(Increment_Pivot!B1066),Increment_Pivot!B1066,""),Title_Lookup!$B$3:$C$27,2,0)</f>
        <v/>
      </c>
      <c r="C1068" s="6" t="str">
        <f>VLOOKUP(IF(ISTEXT(Increment_Pivot!C1066),Increment_Pivot!C1066,""),Title_Lookup!$E$4:$F$6,2,1)</f>
        <v/>
      </c>
      <c r="D1068" s="13" t="str">
        <f>MID(Increment_Pivot!D1066,3,8)</f>
        <v>DESERT</v>
      </c>
      <c r="E1068" s="71">
        <f>Increment_Pivot!E1066</f>
        <v>14.0625</v>
      </c>
      <c r="F1068" s="59">
        <f>Increment_Pivot!F1066</f>
        <v>14.0625</v>
      </c>
      <c r="G1068" s="59"/>
      <c r="H1068" s="60">
        <f>Increment_Pivot!H1066</f>
        <v>15.45377</v>
      </c>
    </row>
    <row r="1069" spans="1:8" x14ac:dyDescent="0.25">
      <c r="A1069" s="17" t="str">
        <f>CHOOSE(IF(Increment_Pivot!A1067&gt;=1,Increment_Pivot!A1067,13),"JAN","FEB","MAR","APR","MAY","JUN","JLY","AUG","SEP","OCT","NOV","DEC","")</f>
        <v/>
      </c>
      <c r="B1069" s="11" t="str">
        <f>VLOOKUP(IF(ISTEXT(Increment_Pivot!B1067),Increment_Pivot!B1067,""),Title_Lookup!$B$3:$C$27,2,0)</f>
        <v/>
      </c>
      <c r="C1069" s="7" t="str">
        <f>VLOOKUP(IF(ISTEXT(Increment_Pivot!C1067),Increment_Pivot!C1067,""),Title_Lookup!$E$4:$F$6,2,1)</f>
        <v/>
      </c>
      <c r="D1069" s="14" t="str">
        <f>MID(Increment_Pivot!D1067,3,8)</f>
        <v>INLAND</v>
      </c>
      <c r="E1069" s="72">
        <f>Increment_Pivot!E1067</f>
        <v>14.0625</v>
      </c>
      <c r="F1069" s="63">
        <f>Increment_Pivot!F1067</f>
        <v>14.0625</v>
      </c>
      <c r="G1069" s="63"/>
      <c r="H1069" s="64">
        <f>Increment_Pivot!H1067</f>
        <v>15.47744</v>
      </c>
    </row>
    <row r="1070" spans="1:8" x14ac:dyDescent="0.25">
      <c r="A1070" s="17" t="str">
        <f>CHOOSE(IF(Increment_Pivot!A1068&gt;=1,Increment_Pivot!A1068,13),"JAN","FEB","MAR","APR","MAY","JUN","JLY","AUG","SEP","OCT","NOV","DEC","")</f>
        <v/>
      </c>
      <c r="B1070" s="9" t="str">
        <f>VLOOKUP(IF(ISTEXT(Increment_Pivot!B1068),Increment_Pivot!B1068,""),Title_Lookup!$B$3:$C$27,2,0)</f>
        <v>500 to 550 kWh</v>
      </c>
      <c r="C1070" s="58" t="str">
        <f>VLOOKUP(IF(ISTEXT(Increment_Pivot!C1068),Increment_Pivot!C1068,""),Title_Lookup!$E$4:$F$6,2,1)</f>
        <v>ALL ELECT</v>
      </c>
      <c r="D1070" s="12" t="str">
        <f>MID(Increment_Pivot!D1068,3,8)</f>
        <v>COASTAL</v>
      </c>
      <c r="E1070" s="70">
        <f>Increment_Pivot!E1068</f>
        <v>15.625</v>
      </c>
      <c r="F1070" s="65">
        <f>Increment_Pivot!F1068</f>
        <v>15.625</v>
      </c>
      <c r="G1070" s="65"/>
      <c r="H1070" s="66">
        <f>Increment_Pivot!H1068</f>
        <v>17.11533</v>
      </c>
    </row>
    <row r="1071" spans="1:8" x14ac:dyDescent="0.25">
      <c r="A1071" s="17" t="str">
        <f>CHOOSE(IF(Increment_Pivot!A1069&gt;=1,Increment_Pivot!A1069,13),"JAN","FEB","MAR","APR","MAY","JUN","JLY","AUG","SEP","OCT","NOV","DEC","")</f>
        <v/>
      </c>
      <c r="B1071" s="10" t="str">
        <f>VLOOKUP(IF(ISTEXT(Increment_Pivot!B1069),Increment_Pivot!B1069,""),Title_Lookup!$B$3:$C$27,2,0)</f>
        <v/>
      </c>
      <c r="C1071" s="6" t="str">
        <f>VLOOKUP(IF(ISTEXT(Increment_Pivot!C1069),Increment_Pivot!C1069,""),Title_Lookup!$E$4:$F$6,2,1)</f>
        <v/>
      </c>
      <c r="D1071" s="13" t="str">
        <f>MID(Increment_Pivot!D1069,3,8)</f>
        <v>MOUNTAIN</v>
      </c>
      <c r="E1071" s="71">
        <f>Increment_Pivot!E1069</f>
        <v>15.625</v>
      </c>
      <c r="F1071" s="59">
        <f>Increment_Pivot!F1069</f>
        <v>15.625</v>
      </c>
      <c r="G1071" s="59"/>
      <c r="H1071" s="60">
        <f>Increment_Pivot!H1069</f>
        <v>17.084910000000001</v>
      </c>
    </row>
    <row r="1072" spans="1:8" x14ac:dyDescent="0.25">
      <c r="A1072" s="17" t="str">
        <f>CHOOSE(IF(Increment_Pivot!A1070&gt;=1,Increment_Pivot!A1070,13),"JAN","FEB","MAR","APR","MAY","JUN","JLY","AUG","SEP","OCT","NOV","DEC","")</f>
        <v/>
      </c>
      <c r="B1072" s="10" t="str">
        <f>VLOOKUP(IF(ISTEXT(Increment_Pivot!B1070),Increment_Pivot!B1070,""),Title_Lookup!$B$3:$C$27,2,0)</f>
        <v/>
      </c>
      <c r="C1072" s="6" t="str">
        <f>VLOOKUP(IF(ISTEXT(Increment_Pivot!C1070),Increment_Pivot!C1070,""),Title_Lookup!$E$4:$F$6,2,1)</f>
        <v/>
      </c>
      <c r="D1072" s="13" t="str">
        <f>MID(Increment_Pivot!D1070,3,8)</f>
        <v>DESERT</v>
      </c>
      <c r="E1072" s="71">
        <f>Increment_Pivot!E1070</f>
        <v>15.625</v>
      </c>
      <c r="F1072" s="59">
        <f>Increment_Pivot!F1070</f>
        <v>15.625</v>
      </c>
      <c r="G1072" s="59"/>
      <c r="H1072" s="60">
        <f>Increment_Pivot!H1070</f>
        <v>16.824819999999999</v>
      </c>
    </row>
    <row r="1073" spans="1:8" x14ac:dyDescent="0.25">
      <c r="A1073" s="17" t="str">
        <f>CHOOSE(IF(Increment_Pivot!A1071&gt;=1,Increment_Pivot!A1071,13),"JAN","FEB","MAR","APR","MAY","JUN","JLY","AUG","SEP","OCT","NOV","DEC","")</f>
        <v/>
      </c>
      <c r="B1073" s="10" t="str">
        <f>VLOOKUP(IF(ISTEXT(Increment_Pivot!B1071),Increment_Pivot!B1071,""),Title_Lookup!$B$3:$C$27,2,0)</f>
        <v/>
      </c>
      <c r="C1073" s="7" t="str">
        <f>VLOOKUP(IF(ISTEXT(Increment_Pivot!C1071),Increment_Pivot!C1071,""),Title_Lookup!$E$4:$F$6,2,1)</f>
        <v/>
      </c>
      <c r="D1073" s="14" t="str">
        <f>MID(Increment_Pivot!D1071,3,8)</f>
        <v>INLAND</v>
      </c>
      <c r="E1073" s="72">
        <f>Increment_Pivot!E1071</f>
        <v>15.625</v>
      </c>
      <c r="F1073" s="63">
        <f>Increment_Pivot!F1071</f>
        <v>15.625</v>
      </c>
      <c r="G1073" s="63"/>
      <c r="H1073" s="64">
        <f>Increment_Pivot!H1071</f>
        <v>17.182700000000001</v>
      </c>
    </row>
    <row r="1074" spans="1:8" x14ac:dyDescent="0.25">
      <c r="A1074" s="17" t="str">
        <f>CHOOSE(IF(Increment_Pivot!A1072&gt;=1,Increment_Pivot!A1072,13),"JAN","FEB","MAR","APR","MAY","JUN","JLY","AUG","SEP","OCT","NOV","DEC","")</f>
        <v/>
      </c>
      <c r="B1074" s="10" t="str">
        <f>VLOOKUP(IF(ISTEXT(Increment_Pivot!B1072),Increment_Pivot!B1072,""),Title_Lookup!$B$3:$C$27,2,0)</f>
        <v/>
      </c>
      <c r="C1074" s="6" t="str">
        <f>VLOOKUP(IF(ISTEXT(Increment_Pivot!C1072),Increment_Pivot!C1072,""),Title_Lookup!$E$4:$F$6,2,1)</f>
        <v>BASIC</v>
      </c>
      <c r="D1074" s="13" t="str">
        <f>MID(Increment_Pivot!D1072,3,8)</f>
        <v>COASTAL</v>
      </c>
      <c r="E1074" s="70">
        <f>Increment_Pivot!E1072</f>
        <v>15.32353</v>
      </c>
      <c r="F1074" s="65">
        <f>Increment_Pivot!F1072</f>
        <v>15.32353</v>
      </c>
      <c r="G1074" s="65"/>
      <c r="H1074" s="66">
        <f>Increment_Pivot!H1072</f>
        <v>17.143799999999999</v>
      </c>
    </row>
    <row r="1075" spans="1:8" x14ac:dyDescent="0.25">
      <c r="A1075" s="17" t="str">
        <f>CHOOSE(IF(Increment_Pivot!A1073&gt;=1,Increment_Pivot!A1073,13),"JAN","FEB","MAR","APR","MAY","JUN","JLY","AUG","SEP","OCT","NOV","DEC","")</f>
        <v/>
      </c>
      <c r="B1075" s="10" t="str">
        <f>VLOOKUP(IF(ISTEXT(Increment_Pivot!B1073),Increment_Pivot!B1073,""),Title_Lookup!$B$3:$C$27,2,0)</f>
        <v/>
      </c>
      <c r="C1075" s="6" t="str">
        <f>VLOOKUP(IF(ISTEXT(Increment_Pivot!C1073),Increment_Pivot!C1073,""),Title_Lookup!$E$4:$F$6,2,1)</f>
        <v/>
      </c>
      <c r="D1075" s="13" t="str">
        <f>MID(Increment_Pivot!D1073,3,8)</f>
        <v>MOUNTAIN</v>
      </c>
      <c r="E1075" s="71">
        <f>Increment_Pivot!E1073</f>
        <v>15.625</v>
      </c>
      <c r="F1075" s="59">
        <f>Increment_Pivot!F1073</f>
        <v>15.625</v>
      </c>
      <c r="G1075" s="59"/>
      <c r="H1075" s="60">
        <f>Increment_Pivot!H1073</f>
        <v>17.10145</v>
      </c>
    </row>
    <row r="1076" spans="1:8" x14ac:dyDescent="0.25">
      <c r="A1076" s="17" t="str">
        <f>CHOOSE(IF(Increment_Pivot!A1074&gt;=1,Increment_Pivot!A1074,13),"JAN","FEB","MAR","APR","MAY","JUN","JLY","AUG","SEP","OCT","NOV","DEC","")</f>
        <v/>
      </c>
      <c r="B1076" s="10" t="str">
        <f>VLOOKUP(IF(ISTEXT(Increment_Pivot!B1074),Increment_Pivot!B1074,""),Title_Lookup!$B$3:$C$27,2,0)</f>
        <v/>
      </c>
      <c r="C1076" s="6" t="str">
        <f>VLOOKUP(IF(ISTEXT(Increment_Pivot!C1074),Increment_Pivot!C1074,""),Title_Lookup!$E$4:$F$6,2,1)</f>
        <v/>
      </c>
      <c r="D1076" s="13" t="str">
        <f>MID(Increment_Pivot!D1074,3,8)</f>
        <v>DESERT</v>
      </c>
      <c r="E1076" s="71">
        <f>Increment_Pivot!E1074</f>
        <v>15.625</v>
      </c>
      <c r="F1076" s="59">
        <f>Increment_Pivot!F1074</f>
        <v>15.625</v>
      </c>
      <c r="G1076" s="59"/>
      <c r="H1076" s="60">
        <f>Increment_Pivot!H1074</f>
        <v>16.88382</v>
      </c>
    </row>
    <row r="1077" spans="1:8" x14ac:dyDescent="0.25">
      <c r="A1077" s="17" t="str">
        <f>CHOOSE(IF(Increment_Pivot!A1075&gt;=1,Increment_Pivot!A1075,13),"JAN","FEB","MAR","APR","MAY","JUN","JLY","AUG","SEP","OCT","NOV","DEC","")</f>
        <v/>
      </c>
      <c r="B1077" s="11" t="str">
        <f>VLOOKUP(IF(ISTEXT(Increment_Pivot!B1075),Increment_Pivot!B1075,""),Title_Lookup!$B$3:$C$27,2,0)</f>
        <v/>
      </c>
      <c r="C1077" s="7" t="str">
        <f>VLOOKUP(IF(ISTEXT(Increment_Pivot!C1075),Increment_Pivot!C1075,""),Title_Lookup!$E$4:$F$6,2,1)</f>
        <v/>
      </c>
      <c r="D1077" s="14" t="str">
        <f>MID(Increment_Pivot!D1075,3,8)</f>
        <v>INLAND</v>
      </c>
      <c r="E1077" s="72">
        <f>Increment_Pivot!E1075</f>
        <v>15.625</v>
      </c>
      <c r="F1077" s="63">
        <f>Increment_Pivot!F1075</f>
        <v>15.625</v>
      </c>
      <c r="G1077" s="63"/>
      <c r="H1077" s="64">
        <f>Increment_Pivot!H1075</f>
        <v>17.099080000000001</v>
      </c>
    </row>
    <row r="1078" spans="1:8" x14ac:dyDescent="0.25">
      <c r="A1078" s="17" t="str">
        <f>CHOOSE(IF(Increment_Pivot!A1076&gt;=1,Increment_Pivot!A1076,13),"JAN","FEB","MAR","APR","MAY","JUN","JLY","AUG","SEP","OCT","NOV","DEC","")</f>
        <v/>
      </c>
      <c r="B1078" s="9" t="str">
        <f>VLOOKUP(IF(ISTEXT(Increment_Pivot!B1076),Increment_Pivot!B1076,""),Title_Lookup!$B$3:$C$27,2,0)</f>
        <v>550 to 600 kWh</v>
      </c>
      <c r="C1078" s="58" t="str">
        <f>VLOOKUP(IF(ISTEXT(Increment_Pivot!C1076),Increment_Pivot!C1076,""),Title_Lookup!$E$4:$F$6,2,1)</f>
        <v>ALL ELECT</v>
      </c>
      <c r="D1078" s="12" t="str">
        <f>MID(Increment_Pivot!D1076,3,8)</f>
        <v>COASTAL</v>
      </c>
      <c r="E1078" s="70">
        <f>Increment_Pivot!E1076</f>
        <v>17.1875</v>
      </c>
      <c r="F1078" s="65">
        <f>Increment_Pivot!F1076</f>
        <v>17.1875</v>
      </c>
      <c r="G1078" s="65"/>
      <c r="H1078" s="66">
        <f>Increment_Pivot!H1076</f>
        <v>18.728200000000001</v>
      </c>
    </row>
    <row r="1079" spans="1:8" x14ac:dyDescent="0.25">
      <c r="A1079" s="17" t="str">
        <f>CHOOSE(IF(Increment_Pivot!A1077&gt;=1,Increment_Pivot!A1077,13),"JAN","FEB","MAR","APR","MAY","JUN","JLY","AUG","SEP","OCT","NOV","DEC","")</f>
        <v/>
      </c>
      <c r="B1079" s="10" t="str">
        <f>VLOOKUP(IF(ISTEXT(Increment_Pivot!B1077),Increment_Pivot!B1077,""),Title_Lookup!$B$3:$C$27,2,0)</f>
        <v/>
      </c>
      <c r="C1079" s="6" t="str">
        <f>VLOOKUP(IF(ISTEXT(Increment_Pivot!C1077),Increment_Pivot!C1077,""),Title_Lookup!$E$4:$F$6,2,1)</f>
        <v/>
      </c>
      <c r="D1079" s="13" t="str">
        <f>MID(Increment_Pivot!D1077,3,8)</f>
        <v>MOUNTAIN</v>
      </c>
      <c r="E1079" s="71">
        <f>Increment_Pivot!E1077</f>
        <v>17.1875</v>
      </c>
      <c r="F1079" s="59">
        <f>Increment_Pivot!F1077</f>
        <v>17.1875</v>
      </c>
      <c r="G1079" s="59"/>
      <c r="H1079" s="60">
        <f>Increment_Pivot!H1077</f>
        <v>18.679639999999999</v>
      </c>
    </row>
    <row r="1080" spans="1:8" x14ac:dyDescent="0.25">
      <c r="A1080" s="17" t="str">
        <f>CHOOSE(IF(Increment_Pivot!A1078&gt;=1,Increment_Pivot!A1078,13),"JAN","FEB","MAR","APR","MAY","JUN","JLY","AUG","SEP","OCT","NOV","DEC","")</f>
        <v/>
      </c>
      <c r="B1080" s="10" t="str">
        <f>VLOOKUP(IF(ISTEXT(Increment_Pivot!B1078),Increment_Pivot!B1078,""),Title_Lookup!$B$3:$C$27,2,0)</f>
        <v/>
      </c>
      <c r="C1080" s="6" t="str">
        <f>VLOOKUP(IF(ISTEXT(Increment_Pivot!C1078),Increment_Pivot!C1078,""),Title_Lookup!$E$4:$F$6,2,1)</f>
        <v/>
      </c>
      <c r="D1080" s="13" t="str">
        <f>MID(Increment_Pivot!D1078,3,8)</f>
        <v>DESERT</v>
      </c>
      <c r="E1080" s="71">
        <f>Increment_Pivot!E1078</f>
        <v>17.1875</v>
      </c>
      <c r="F1080" s="59">
        <f>Increment_Pivot!F1078</f>
        <v>17.1875</v>
      </c>
      <c r="G1080" s="59"/>
      <c r="H1080" s="60">
        <f>Increment_Pivot!H1078</f>
        <v>18.500520000000002</v>
      </c>
    </row>
    <row r="1081" spans="1:8" x14ac:dyDescent="0.25">
      <c r="A1081" s="17" t="str">
        <f>CHOOSE(IF(Increment_Pivot!A1079&gt;=1,Increment_Pivot!A1079,13),"JAN","FEB","MAR","APR","MAY","JUN","JLY","AUG","SEP","OCT","NOV","DEC","")</f>
        <v/>
      </c>
      <c r="B1081" s="10" t="str">
        <f>VLOOKUP(IF(ISTEXT(Increment_Pivot!B1079),Increment_Pivot!B1079,""),Title_Lookup!$B$3:$C$27,2,0)</f>
        <v/>
      </c>
      <c r="C1081" s="7" t="str">
        <f>VLOOKUP(IF(ISTEXT(Increment_Pivot!C1079),Increment_Pivot!C1079,""),Title_Lookup!$E$4:$F$6,2,1)</f>
        <v/>
      </c>
      <c r="D1081" s="14" t="str">
        <f>MID(Increment_Pivot!D1079,3,8)</f>
        <v>INLAND</v>
      </c>
      <c r="E1081" s="72">
        <f>Increment_Pivot!E1079</f>
        <v>17.1875</v>
      </c>
      <c r="F1081" s="63">
        <f>Increment_Pivot!F1079</f>
        <v>17.1875</v>
      </c>
      <c r="G1081" s="63"/>
      <c r="H1081" s="64">
        <f>Increment_Pivot!H1079</f>
        <v>18.79316</v>
      </c>
    </row>
    <row r="1082" spans="1:8" x14ac:dyDescent="0.25">
      <c r="A1082" s="17" t="str">
        <f>CHOOSE(IF(Increment_Pivot!A1080&gt;=1,Increment_Pivot!A1080,13),"JAN","FEB","MAR","APR","MAY","JUN","JLY","AUG","SEP","OCT","NOV","DEC","")</f>
        <v/>
      </c>
      <c r="B1082" s="10" t="str">
        <f>VLOOKUP(IF(ISTEXT(Increment_Pivot!B1080),Increment_Pivot!B1080,""),Title_Lookup!$B$3:$C$27,2,0)</f>
        <v/>
      </c>
      <c r="C1082" s="6" t="str">
        <f>VLOOKUP(IF(ISTEXT(Increment_Pivot!C1080),Increment_Pivot!C1080,""),Title_Lookup!$E$4:$F$6,2,1)</f>
        <v>BASIC</v>
      </c>
      <c r="D1082" s="13" t="str">
        <f>MID(Increment_Pivot!D1080,3,8)</f>
        <v>COASTAL</v>
      </c>
      <c r="E1082" s="70">
        <f>Increment_Pivot!E1080</f>
        <v>16.64706</v>
      </c>
      <c r="F1082" s="65">
        <f>Increment_Pivot!F1080</f>
        <v>16.64706</v>
      </c>
      <c r="G1082" s="65"/>
      <c r="H1082" s="66">
        <f>Increment_Pivot!H1080</f>
        <v>18.762840000000001</v>
      </c>
    </row>
    <row r="1083" spans="1:8" x14ac:dyDescent="0.25">
      <c r="A1083" s="17" t="str">
        <f>CHOOSE(IF(Increment_Pivot!A1081&gt;=1,Increment_Pivot!A1081,13),"JAN","FEB","MAR","APR","MAY","JUN","JLY","AUG","SEP","OCT","NOV","DEC","")</f>
        <v/>
      </c>
      <c r="B1083" s="10" t="str">
        <f>VLOOKUP(IF(ISTEXT(Increment_Pivot!B1081),Increment_Pivot!B1081,""),Title_Lookup!$B$3:$C$27,2,0)</f>
        <v/>
      </c>
      <c r="C1083" s="6" t="str">
        <f>VLOOKUP(IF(ISTEXT(Increment_Pivot!C1081),Increment_Pivot!C1081,""),Title_Lookup!$E$4:$F$6,2,1)</f>
        <v/>
      </c>
      <c r="D1083" s="13" t="str">
        <f>MID(Increment_Pivot!D1081,3,8)</f>
        <v>MOUNTAIN</v>
      </c>
      <c r="E1083" s="71">
        <f>Increment_Pivot!E1081</f>
        <v>17.1875</v>
      </c>
      <c r="F1083" s="59">
        <f>Increment_Pivot!F1081</f>
        <v>17.1875</v>
      </c>
      <c r="G1083" s="59"/>
      <c r="H1083" s="60">
        <f>Increment_Pivot!H1081</f>
        <v>18.677879999999998</v>
      </c>
    </row>
    <row r="1084" spans="1:8" x14ac:dyDescent="0.25">
      <c r="A1084" s="17" t="str">
        <f>CHOOSE(IF(Increment_Pivot!A1082&gt;=1,Increment_Pivot!A1082,13),"JAN","FEB","MAR","APR","MAY","JUN","JLY","AUG","SEP","OCT","NOV","DEC","")</f>
        <v/>
      </c>
      <c r="B1084" s="10" t="str">
        <f>VLOOKUP(IF(ISTEXT(Increment_Pivot!B1082),Increment_Pivot!B1082,""),Title_Lookup!$B$3:$C$27,2,0)</f>
        <v/>
      </c>
      <c r="C1084" s="6" t="str">
        <f>VLOOKUP(IF(ISTEXT(Increment_Pivot!C1082),Increment_Pivot!C1082,""),Title_Lookup!$E$4:$F$6,2,1)</f>
        <v/>
      </c>
      <c r="D1084" s="13" t="str">
        <f>MID(Increment_Pivot!D1082,3,8)</f>
        <v>DESERT</v>
      </c>
      <c r="E1084" s="71">
        <f>Increment_Pivot!E1082</f>
        <v>17.1875</v>
      </c>
      <c r="F1084" s="59">
        <f>Increment_Pivot!F1082</f>
        <v>17.1875</v>
      </c>
      <c r="G1084" s="59"/>
      <c r="H1084" s="60">
        <f>Increment_Pivot!H1082</f>
        <v>18.488869999999999</v>
      </c>
    </row>
    <row r="1085" spans="1:8" x14ac:dyDescent="0.25">
      <c r="A1085" s="17" t="str">
        <f>CHOOSE(IF(Increment_Pivot!A1083&gt;=1,Increment_Pivot!A1083,13),"JAN","FEB","MAR","APR","MAY","JUN","JLY","AUG","SEP","OCT","NOV","DEC","")</f>
        <v/>
      </c>
      <c r="B1085" s="11" t="str">
        <f>VLOOKUP(IF(ISTEXT(Increment_Pivot!B1083),Increment_Pivot!B1083,""),Title_Lookup!$B$3:$C$27,2,0)</f>
        <v/>
      </c>
      <c r="C1085" s="7" t="str">
        <f>VLOOKUP(IF(ISTEXT(Increment_Pivot!C1083),Increment_Pivot!C1083,""),Title_Lookup!$E$4:$F$6,2,1)</f>
        <v/>
      </c>
      <c r="D1085" s="14" t="str">
        <f>MID(Increment_Pivot!D1083,3,8)</f>
        <v>INLAND</v>
      </c>
      <c r="E1085" s="72">
        <f>Increment_Pivot!E1083</f>
        <v>17.1875</v>
      </c>
      <c r="F1085" s="63">
        <f>Increment_Pivot!F1083</f>
        <v>17.1875</v>
      </c>
      <c r="G1085" s="63"/>
      <c r="H1085" s="64">
        <f>Increment_Pivot!H1083</f>
        <v>18.732040000000001</v>
      </c>
    </row>
    <row r="1086" spans="1:8" x14ac:dyDescent="0.25">
      <c r="A1086" s="17" t="str">
        <f>CHOOSE(IF(Increment_Pivot!A1084&gt;=1,Increment_Pivot!A1084,13),"JAN","FEB","MAR","APR","MAY","JUN","JLY","AUG","SEP","OCT","NOV","DEC","")</f>
        <v/>
      </c>
      <c r="B1086" s="9" t="str">
        <f>VLOOKUP(IF(ISTEXT(Increment_Pivot!B1084),Increment_Pivot!B1084,""),Title_Lookup!$B$3:$C$27,2,0)</f>
        <v>600 to 650 kWh</v>
      </c>
      <c r="C1086" s="58" t="str">
        <f>VLOOKUP(IF(ISTEXT(Increment_Pivot!C1084),Increment_Pivot!C1084,""),Title_Lookup!$E$4:$F$6,2,1)</f>
        <v>ALL ELECT</v>
      </c>
      <c r="D1086" s="12" t="str">
        <f>MID(Increment_Pivot!D1084,3,8)</f>
        <v>COASTAL</v>
      </c>
      <c r="E1086" s="70">
        <f>Increment_Pivot!E1084</f>
        <v>18.75</v>
      </c>
      <c r="F1086" s="65">
        <f>Increment_Pivot!F1084</f>
        <v>18.75</v>
      </c>
      <c r="G1086" s="65"/>
      <c r="H1086" s="66">
        <f>Increment_Pivot!H1084</f>
        <v>20.317879999999999</v>
      </c>
    </row>
    <row r="1087" spans="1:8" x14ac:dyDescent="0.25">
      <c r="A1087" s="17" t="str">
        <f>CHOOSE(IF(Increment_Pivot!A1085&gt;=1,Increment_Pivot!A1085,13),"JAN","FEB","MAR","APR","MAY","JUN","JLY","AUG","SEP","OCT","NOV","DEC","")</f>
        <v/>
      </c>
      <c r="B1087" s="10" t="str">
        <f>VLOOKUP(IF(ISTEXT(Increment_Pivot!B1085),Increment_Pivot!B1085,""),Title_Lookup!$B$3:$C$27,2,0)</f>
        <v/>
      </c>
      <c r="C1087" s="6" t="str">
        <f>VLOOKUP(IF(ISTEXT(Increment_Pivot!C1085),Increment_Pivot!C1085,""),Title_Lookup!$E$4:$F$6,2,1)</f>
        <v/>
      </c>
      <c r="D1087" s="13" t="str">
        <f>MID(Increment_Pivot!D1085,3,8)</f>
        <v>MOUNTAIN</v>
      </c>
      <c r="E1087" s="71">
        <f>Increment_Pivot!E1085</f>
        <v>18.75</v>
      </c>
      <c r="F1087" s="59">
        <f>Increment_Pivot!F1085</f>
        <v>18.75</v>
      </c>
      <c r="G1087" s="59"/>
      <c r="H1087" s="60">
        <f>Increment_Pivot!H1085</f>
        <v>20.331469999999999</v>
      </c>
    </row>
    <row r="1088" spans="1:8" x14ac:dyDescent="0.25">
      <c r="A1088" s="17" t="str">
        <f>CHOOSE(IF(Increment_Pivot!A1086&gt;=1,Increment_Pivot!A1086,13),"JAN","FEB","MAR","APR","MAY","JUN","JLY","AUG","SEP","OCT","NOV","DEC","")</f>
        <v/>
      </c>
      <c r="B1088" s="10" t="str">
        <f>VLOOKUP(IF(ISTEXT(Increment_Pivot!B1086),Increment_Pivot!B1086,""),Title_Lookup!$B$3:$C$27,2,0)</f>
        <v/>
      </c>
      <c r="C1088" s="6" t="str">
        <f>VLOOKUP(IF(ISTEXT(Increment_Pivot!C1086),Increment_Pivot!C1086,""),Title_Lookup!$E$4:$F$6,2,1)</f>
        <v/>
      </c>
      <c r="D1088" s="13" t="str">
        <f>MID(Increment_Pivot!D1086,3,8)</f>
        <v>DESERT</v>
      </c>
      <c r="E1088" s="71">
        <f>Increment_Pivot!E1086</f>
        <v>18.75</v>
      </c>
      <c r="F1088" s="59">
        <f>Increment_Pivot!F1086</f>
        <v>18.75</v>
      </c>
      <c r="G1088" s="59"/>
      <c r="H1088" s="60">
        <f>Increment_Pivot!H1086</f>
        <v>20.182210000000001</v>
      </c>
    </row>
    <row r="1089" spans="1:8" x14ac:dyDescent="0.25">
      <c r="A1089" s="17" t="str">
        <f>CHOOSE(IF(Increment_Pivot!A1087&gt;=1,Increment_Pivot!A1087,13),"JAN","FEB","MAR","APR","MAY","JUN","JLY","AUG","SEP","OCT","NOV","DEC","")</f>
        <v/>
      </c>
      <c r="B1089" s="10" t="str">
        <f>VLOOKUP(IF(ISTEXT(Increment_Pivot!B1087),Increment_Pivot!B1087,""),Title_Lookup!$B$3:$C$27,2,0)</f>
        <v/>
      </c>
      <c r="C1089" s="7" t="str">
        <f>VLOOKUP(IF(ISTEXT(Increment_Pivot!C1087),Increment_Pivot!C1087,""),Title_Lookup!$E$4:$F$6,2,1)</f>
        <v/>
      </c>
      <c r="D1089" s="14" t="str">
        <f>MID(Increment_Pivot!D1087,3,8)</f>
        <v>INLAND</v>
      </c>
      <c r="E1089" s="72">
        <f>Increment_Pivot!E1087</f>
        <v>18.75</v>
      </c>
      <c r="F1089" s="63">
        <f>Increment_Pivot!F1087</f>
        <v>18.75</v>
      </c>
      <c r="G1089" s="63"/>
      <c r="H1089" s="64">
        <f>Increment_Pivot!H1087</f>
        <v>20.413170000000001</v>
      </c>
    </row>
    <row r="1090" spans="1:8" x14ac:dyDescent="0.25">
      <c r="A1090" s="17" t="str">
        <f>CHOOSE(IF(Increment_Pivot!A1088&gt;=1,Increment_Pivot!A1088,13),"JAN","FEB","MAR","APR","MAY","JUN","JLY","AUG","SEP","OCT","NOV","DEC","")</f>
        <v/>
      </c>
      <c r="B1090" s="10" t="str">
        <f>VLOOKUP(IF(ISTEXT(Increment_Pivot!B1088),Increment_Pivot!B1088,""),Title_Lookup!$B$3:$C$27,2,0)</f>
        <v/>
      </c>
      <c r="C1090" s="6" t="str">
        <f>VLOOKUP(IF(ISTEXT(Increment_Pivot!C1088),Increment_Pivot!C1088,""),Title_Lookup!$E$4:$F$6,2,1)</f>
        <v>BASIC</v>
      </c>
      <c r="D1090" s="13" t="str">
        <f>MID(Increment_Pivot!D1088,3,8)</f>
        <v>COASTAL</v>
      </c>
      <c r="E1090" s="70">
        <f>Increment_Pivot!E1088</f>
        <v>17.941179999999999</v>
      </c>
      <c r="F1090" s="65">
        <f>Increment_Pivot!F1088</f>
        <v>17.941179999999999</v>
      </c>
      <c r="G1090" s="65"/>
      <c r="H1090" s="66">
        <f>Increment_Pivot!H1088</f>
        <v>20.388490000000001</v>
      </c>
    </row>
    <row r="1091" spans="1:8" x14ac:dyDescent="0.25">
      <c r="A1091" s="17" t="str">
        <f>CHOOSE(IF(Increment_Pivot!A1089&gt;=1,Increment_Pivot!A1089,13),"JAN","FEB","MAR","APR","MAY","JUN","JLY","AUG","SEP","OCT","NOV","DEC","")</f>
        <v/>
      </c>
      <c r="B1091" s="10" t="str">
        <f>VLOOKUP(IF(ISTEXT(Increment_Pivot!B1089),Increment_Pivot!B1089,""),Title_Lookup!$B$3:$C$27,2,0)</f>
        <v/>
      </c>
      <c r="C1091" s="6" t="str">
        <f>VLOOKUP(IF(ISTEXT(Increment_Pivot!C1089),Increment_Pivot!C1089,""),Title_Lookup!$E$4:$F$6,2,1)</f>
        <v/>
      </c>
      <c r="D1091" s="13" t="str">
        <f>MID(Increment_Pivot!D1089,3,8)</f>
        <v>MOUNTAIN</v>
      </c>
      <c r="E1091" s="71">
        <f>Increment_Pivot!E1089</f>
        <v>18.75</v>
      </c>
      <c r="F1091" s="59">
        <f>Increment_Pivot!F1089</f>
        <v>18.75</v>
      </c>
      <c r="G1091" s="59"/>
      <c r="H1091" s="60">
        <f>Increment_Pivot!H1089</f>
        <v>20.31776</v>
      </c>
    </row>
    <row r="1092" spans="1:8" x14ac:dyDescent="0.25">
      <c r="A1092" s="17" t="str">
        <f>CHOOSE(IF(Increment_Pivot!A1090&gt;=1,Increment_Pivot!A1090,13),"JAN","FEB","MAR","APR","MAY","JUN","JLY","AUG","SEP","OCT","NOV","DEC","")</f>
        <v/>
      </c>
      <c r="B1092" s="10" t="str">
        <f>VLOOKUP(IF(ISTEXT(Increment_Pivot!B1090),Increment_Pivot!B1090,""),Title_Lookup!$B$3:$C$27,2,0)</f>
        <v/>
      </c>
      <c r="C1092" s="6" t="str">
        <f>VLOOKUP(IF(ISTEXT(Increment_Pivot!C1090),Increment_Pivot!C1090,""),Title_Lookup!$E$4:$F$6,2,1)</f>
        <v/>
      </c>
      <c r="D1092" s="13" t="str">
        <f>MID(Increment_Pivot!D1090,3,8)</f>
        <v>DESERT</v>
      </c>
      <c r="E1092" s="71">
        <f>Increment_Pivot!E1090</f>
        <v>18.75</v>
      </c>
      <c r="F1092" s="59">
        <f>Increment_Pivot!F1090</f>
        <v>18.75</v>
      </c>
      <c r="G1092" s="59"/>
      <c r="H1092" s="60">
        <f>Increment_Pivot!H1090</f>
        <v>20.184760000000001</v>
      </c>
    </row>
    <row r="1093" spans="1:8" x14ac:dyDescent="0.25">
      <c r="A1093" s="17" t="str">
        <f>CHOOSE(IF(Increment_Pivot!A1091&gt;=1,Increment_Pivot!A1091,13),"JAN","FEB","MAR","APR","MAY","JUN","JLY","AUG","SEP","OCT","NOV","DEC","")</f>
        <v/>
      </c>
      <c r="B1093" s="11" t="str">
        <f>VLOOKUP(IF(ISTEXT(Increment_Pivot!B1091),Increment_Pivot!B1091,""),Title_Lookup!$B$3:$C$27,2,0)</f>
        <v/>
      </c>
      <c r="C1093" s="7" t="str">
        <f>VLOOKUP(IF(ISTEXT(Increment_Pivot!C1091),Increment_Pivot!C1091,""),Title_Lookup!$E$4:$F$6,2,1)</f>
        <v/>
      </c>
      <c r="D1093" s="14" t="str">
        <f>MID(Increment_Pivot!D1091,3,8)</f>
        <v>INLAND</v>
      </c>
      <c r="E1093" s="72">
        <f>Increment_Pivot!E1091</f>
        <v>18.75</v>
      </c>
      <c r="F1093" s="63">
        <f>Increment_Pivot!F1091</f>
        <v>18.75</v>
      </c>
      <c r="G1093" s="63"/>
      <c r="H1093" s="64">
        <f>Increment_Pivot!H1091</f>
        <v>20.354320000000001</v>
      </c>
    </row>
    <row r="1094" spans="1:8" x14ac:dyDescent="0.25">
      <c r="A1094" s="17" t="str">
        <f>CHOOSE(IF(Increment_Pivot!A1092&gt;=1,Increment_Pivot!A1092,13),"JAN","FEB","MAR","APR","MAY","JUN","JLY","AUG","SEP","OCT","NOV","DEC","")</f>
        <v/>
      </c>
      <c r="B1094" s="9" t="str">
        <f>VLOOKUP(IF(ISTEXT(Increment_Pivot!B1092),Increment_Pivot!B1092,""),Title_Lookup!$B$3:$C$27,2,0)</f>
        <v>650 to 700 kWh</v>
      </c>
      <c r="C1094" s="58" t="str">
        <f>VLOOKUP(IF(ISTEXT(Increment_Pivot!C1092),Increment_Pivot!C1092,""),Title_Lookup!$E$4:$F$6,2,1)</f>
        <v>ALL ELECT</v>
      </c>
      <c r="D1094" s="12" t="str">
        <f>MID(Increment_Pivot!D1092,3,8)</f>
        <v>COASTAL</v>
      </c>
      <c r="E1094" s="70">
        <f>Increment_Pivot!E1092</f>
        <v>20.3125</v>
      </c>
      <c r="F1094" s="65">
        <f>Increment_Pivot!F1092</f>
        <v>20.3125</v>
      </c>
      <c r="G1094" s="65"/>
      <c r="H1094" s="66">
        <f>Increment_Pivot!H1092</f>
        <v>22.016179999999999</v>
      </c>
    </row>
    <row r="1095" spans="1:8" x14ac:dyDescent="0.25">
      <c r="A1095" s="17" t="str">
        <f>CHOOSE(IF(Increment_Pivot!A1093&gt;=1,Increment_Pivot!A1093,13),"JAN","FEB","MAR","APR","MAY","JUN","JLY","AUG","SEP","OCT","NOV","DEC","")</f>
        <v/>
      </c>
      <c r="B1095" s="10" t="str">
        <f>VLOOKUP(IF(ISTEXT(Increment_Pivot!B1093),Increment_Pivot!B1093,""),Title_Lookup!$B$3:$C$27,2,0)</f>
        <v/>
      </c>
      <c r="C1095" s="6" t="str">
        <f>VLOOKUP(IF(ISTEXT(Increment_Pivot!C1093),Increment_Pivot!C1093,""),Title_Lookup!$E$4:$F$6,2,1)</f>
        <v/>
      </c>
      <c r="D1095" s="13" t="str">
        <f>MID(Increment_Pivot!D1093,3,8)</f>
        <v>MOUNTAIN</v>
      </c>
      <c r="E1095" s="71">
        <f>Increment_Pivot!E1093</f>
        <v>20.3125</v>
      </c>
      <c r="F1095" s="59">
        <f>Increment_Pivot!F1093</f>
        <v>20.3125</v>
      </c>
      <c r="G1095" s="59"/>
      <c r="H1095" s="60">
        <f>Increment_Pivot!H1093</f>
        <v>21.99494</v>
      </c>
    </row>
    <row r="1096" spans="1:8" x14ac:dyDescent="0.25">
      <c r="A1096" s="17" t="str">
        <f>CHOOSE(IF(Increment_Pivot!A1094&gt;=1,Increment_Pivot!A1094,13),"JAN","FEB","MAR","APR","MAY","JUN","JLY","AUG","SEP","OCT","NOV","DEC","")</f>
        <v/>
      </c>
      <c r="B1096" s="10" t="str">
        <f>VLOOKUP(IF(ISTEXT(Increment_Pivot!B1094),Increment_Pivot!B1094,""),Title_Lookup!$B$3:$C$27,2,0)</f>
        <v/>
      </c>
      <c r="C1096" s="6" t="str">
        <f>VLOOKUP(IF(ISTEXT(Increment_Pivot!C1094),Increment_Pivot!C1094,""),Title_Lookup!$E$4:$F$6,2,1)</f>
        <v/>
      </c>
      <c r="D1096" s="13" t="str">
        <f>MID(Increment_Pivot!D1094,3,8)</f>
        <v>DESERT</v>
      </c>
      <c r="E1096" s="71">
        <f>Increment_Pivot!E1094</f>
        <v>20.3125</v>
      </c>
      <c r="F1096" s="59">
        <f>Increment_Pivot!F1094</f>
        <v>20.3125</v>
      </c>
      <c r="G1096" s="59"/>
      <c r="H1096" s="60">
        <f>Increment_Pivot!H1094</f>
        <v>21.762740000000001</v>
      </c>
    </row>
    <row r="1097" spans="1:8" x14ac:dyDescent="0.25">
      <c r="A1097" s="17" t="str">
        <f>CHOOSE(IF(Increment_Pivot!A1095&gt;=1,Increment_Pivot!A1095,13),"JAN","FEB","MAR","APR","MAY","JUN","JLY","AUG","SEP","OCT","NOV","DEC","")</f>
        <v/>
      </c>
      <c r="B1097" s="10" t="str">
        <f>VLOOKUP(IF(ISTEXT(Increment_Pivot!B1095),Increment_Pivot!B1095,""),Title_Lookup!$B$3:$C$27,2,0)</f>
        <v/>
      </c>
      <c r="C1097" s="7" t="str">
        <f>VLOOKUP(IF(ISTEXT(Increment_Pivot!C1095),Increment_Pivot!C1095,""),Title_Lookup!$E$4:$F$6,2,1)</f>
        <v/>
      </c>
      <c r="D1097" s="14" t="str">
        <f>MID(Increment_Pivot!D1095,3,8)</f>
        <v>INLAND</v>
      </c>
      <c r="E1097" s="72">
        <f>Increment_Pivot!E1095</f>
        <v>20.3125</v>
      </c>
      <c r="F1097" s="63">
        <f>Increment_Pivot!F1095</f>
        <v>20.3125</v>
      </c>
      <c r="G1097" s="63"/>
      <c r="H1097" s="64">
        <f>Increment_Pivot!H1095</f>
        <v>22.037590000000002</v>
      </c>
    </row>
    <row r="1098" spans="1:8" x14ac:dyDescent="0.25">
      <c r="A1098" s="17" t="str">
        <f>CHOOSE(IF(Increment_Pivot!A1096&gt;=1,Increment_Pivot!A1096,13),"JAN","FEB","MAR","APR","MAY","JUN","JLY","AUG","SEP","OCT","NOV","DEC","")</f>
        <v/>
      </c>
      <c r="B1098" s="10" t="str">
        <f>VLOOKUP(IF(ISTEXT(Increment_Pivot!B1096),Increment_Pivot!B1096,""),Title_Lookup!$B$3:$C$27,2,0)</f>
        <v/>
      </c>
      <c r="C1098" s="6" t="str">
        <f>VLOOKUP(IF(ISTEXT(Increment_Pivot!C1096),Increment_Pivot!C1096,""),Title_Lookup!$E$4:$F$6,2,1)</f>
        <v>BASIC</v>
      </c>
      <c r="D1098" s="13" t="str">
        <f>MID(Increment_Pivot!D1096,3,8)</f>
        <v>COASTAL</v>
      </c>
      <c r="E1098" s="70">
        <f>Increment_Pivot!E1096</f>
        <v>20.3125</v>
      </c>
      <c r="F1098" s="65">
        <f>Increment_Pivot!F1096</f>
        <v>20.3125</v>
      </c>
      <c r="G1098" s="65"/>
      <c r="H1098" s="66">
        <f>Increment_Pivot!H1096</f>
        <v>22.01868</v>
      </c>
    </row>
    <row r="1099" spans="1:8" x14ac:dyDescent="0.25">
      <c r="A1099" s="17" t="str">
        <f>CHOOSE(IF(Increment_Pivot!A1097&gt;=1,Increment_Pivot!A1097,13),"JAN","FEB","MAR","APR","MAY","JUN","JLY","AUG","SEP","OCT","NOV","DEC","")</f>
        <v/>
      </c>
      <c r="B1099" s="10" t="str">
        <f>VLOOKUP(IF(ISTEXT(Increment_Pivot!B1097),Increment_Pivot!B1097,""),Title_Lookup!$B$3:$C$27,2,0)</f>
        <v/>
      </c>
      <c r="C1099" s="6" t="str">
        <f>VLOOKUP(IF(ISTEXT(Increment_Pivot!C1097),Increment_Pivot!C1097,""),Title_Lookup!$E$4:$F$6,2,1)</f>
        <v/>
      </c>
      <c r="D1099" s="13" t="str">
        <f>MID(Increment_Pivot!D1097,3,8)</f>
        <v>MOUNTAIN</v>
      </c>
      <c r="E1099" s="71">
        <f>Increment_Pivot!E1097</f>
        <v>20.3125</v>
      </c>
      <c r="F1099" s="59">
        <f>Increment_Pivot!F1097</f>
        <v>20.3125</v>
      </c>
      <c r="G1099" s="59"/>
      <c r="H1099" s="60">
        <f>Increment_Pivot!H1097</f>
        <v>21.911300000000001</v>
      </c>
    </row>
    <row r="1100" spans="1:8" x14ac:dyDescent="0.25">
      <c r="A1100" s="17" t="str">
        <f>CHOOSE(IF(Increment_Pivot!A1098&gt;=1,Increment_Pivot!A1098,13),"JAN","FEB","MAR","APR","MAY","JUN","JLY","AUG","SEP","OCT","NOV","DEC","")</f>
        <v/>
      </c>
      <c r="B1100" s="10" t="str">
        <f>VLOOKUP(IF(ISTEXT(Increment_Pivot!B1098),Increment_Pivot!B1098,""),Title_Lookup!$B$3:$C$27,2,0)</f>
        <v/>
      </c>
      <c r="C1100" s="6" t="str">
        <f>VLOOKUP(IF(ISTEXT(Increment_Pivot!C1098),Increment_Pivot!C1098,""),Title_Lookup!$E$4:$F$6,2,1)</f>
        <v/>
      </c>
      <c r="D1100" s="13" t="str">
        <f>MID(Increment_Pivot!D1098,3,8)</f>
        <v>DESERT</v>
      </c>
      <c r="E1100" s="71">
        <f>Increment_Pivot!E1098</f>
        <v>20.3125</v>
      </c>
      <c r="F1100" s="59">
        <f>Increment_Pivot!F1098</f>
        <v>20.3125</v>
      </c>
      <c r="G1100" s="59"/>
      <c r="H1100" s="60">
        <f>Increment_Pivot!H1098</f>
        <v>21.77703</v>
      </c>
    </row>
    <row r="1101" spans="1:8" x14ac:dyDescent="0.25">
      <c r="A1101" s="17" t="str">
        <f>CHOOSE(IF(Increment_Pivot!A1099&gt;=1,Increment_Pivot!A1099,13),"JAN","FEB","MAR","APR","MAY","JUN","JLY","AUG","SEP","OCT","NOV","DEC","")</f>
        <v/>
      </c>
      <c r="B1101" s="11" t="str">
        <f>VLOOKUP(IF(ISTEXT(Increment_Pivot!B1099),Increment_Pivot!B1099,""),Title_Lookup!$B$3:$C$27,2,0)</f>
        <v/>
      </c>
      <c r="C1101" s="7" t="str">
        <f>VLOOKUP(IF(ISTEXT(Increment_Pivot!C1099),Increment_Pivot!C1099,""),Title_Lookup!$E$4:$F$6,2,1)</f>
        <v/>
      </c>
      <c r="D1101" s="14" t="str">
        <f>MID(Increment_Pivot!D1099,3,8)</f>
        <v>INLAND</v>
      </c>
      <c r="E1101" s="72">
        <f>Increment_Pivot!E1099</f>
        <v>20.3125</v>
      </c>
      <c r="F1101" s="63">
        <f>Increment_Pivot!F1099</f>
        <v>20.3125</v>
      </c>
      <c r="G1101" s="63"/>
      <c r="H1101" s="64">
        <f>Increment_Pivot!H1099</f>
        <v>21.98629</v>
      </c>
    </row>
    <row r="1102" spans="1:8" x14ac:dyDescent="0.25">
      <c r="A1102" s="17" t="str">
        <f>CHOOSE(IF(Increment_Pivot!A1100&gt;=1,Increment_Pivot!A1100,13),"JAN","FEB","MAR","APR","MAY","JUN","JLY","AUG","SEP","OCT","NOV","DEC","")</f>
        <v/>
      </c>
      <c r="B1102" s="9" t="str">
        <f>VLOOKUP(IF(ISTEXT(Increment_Pivot!B1100),Increment_Pivot!B1100,""),Title_Lookup!$B$3:$C$27,2,0)</f>
        <v>700 to 800 kWh</v>
      </c>
      <c r="C1102" s="58" t="str">
        <f>VLOOKUP(IF(ISTEXT(Increment_Pivot!C1100),Increment_Pivot!C1100,""),Title_Lookup!$E$4:$F$6,2,1)</f>
        <v>ALL ELECT</v>
      </c>
      <c r="D1102" s="12" t="str">
        <f>MID(Increment_Pivot!D1100,3,8)</f>
        <v>COASTAL</v>
      </c>
      <c r="E1102" s="70">
        <f>Increment_Pivot!E1100</f>
        <v>21.875</v>
      </c>
      <c r="F1102" s="65">
        <f>Increment_Pivot!F1100</f>
        <v>21.875</v>
      </c>
      <c r="G1102" s="65"/>
      <c r="H1102" s="66">
        <f>Increment_Pivot!H1100</f>
        <v>24.298580000000001</v>
      </c>
    </row>
    <row r="1103" spans="1:8" x14ac:dyDescent="0.25">
      <c r="A1103" s="17" t="str">
        <f>CHOOSE(IF(Increment_Pivot!A1101&gt;=1,Increment_Pivot!A1101,13),"JAN","FEB","MAR","APR","MAY","JUN","JLY","AUG","SEP","OCT","NOV","DEC","")</f>
        <v/>
      </c>
      <c r="B1103" s="10" t="str">
        <f>VLOOKUP(IF(ISTEXT(Increment_Pivot!B1101),Increment_Pivot!B1101,""),Title_Lookup!$B$3:$C$27,2,0)</f>
        <v/>
      </c>
      <c r="C1103" s="6" t="str">
        <f>VLOOKUP(IF(ISTEXT(Increment_Pivot!C1101),Increment_Pivot!C1101,""),Title_Lookup!$E$4:$F$6,2,1)</f>
        <v/>
      </c>
      <c r="D1103" s="13" t="str">
        <f>MID(Increment_Pivot!D1101,3,8)</f>
        <v>MOUNTAIN</v>
      </c>
      <c r="E1103" s="71">
        <f>Increment_Pivot!E1101</f>
        <v>21.875</v>
      </c>
      <c r="F1103" s="59">
        <f>Increment_Pivot!F1101</f>
        <v>21.875</v>
      </c>
      <c r="G1103" s="59"/>
      <c r="H1103" s="60">
        <f>Increment_Pivot!H1101</f>
        <v>24.36534</v>
      </c>
    </row>
    <row r="1104" spans="1:8" x14ac:dyDescent="0.25">
      <c r="A1104" s="17" t="str">
        <f>CHOOSE(IF(Increment_Pivot!A1102&gt;=1,Increment_Pivot!A1102,13),"JAN","FEB","MAR","APR","MAY","JUN","JLY","AUG","SEP","OCT","NOV","DEC","")</f>
        <v/>
      </c>
      <c r="B1104" s="10" t="str">
        <f>VLOOKUP(IF(ISTEXT(Increment_Pivot!B1102),Increment_Pivot!B1102,""),Title_Lookup!$B$3:$C$27,2,0)</f>
        <v/>
      </c>
      <c r="C1104" s="6" t="str">
        <f>VLOOKUP(IF(ISTEXT(Increment_Pivot!C1102),Increment_Pivot!C1102,""),Title_Lookup!$E$4:$F$6,2,1)</f>
        <v/>
      </c>
      <c r="D1104" s="13" t="str">
        <f>MID(Increment_Pivot!D1102,3,8)</f>
        <v>DESERT</v>
      </c>
      <c r="E1104" s="71">
        <f>Increment_Pivot!E1102</f>
        <v>21.875</v>
      </c>
      <c r="F1104" s="59">
        <f>Increment_Pivot!F1102</f>
        <v>21.875</v>
      </c>
      <c r="G1104" s="59"/>
      <c r="H1104" s="60">
        <f>Increment_Pivot!H1102</f>
        <v>24.24785</v>
      </c>
    </row>
    <row r="1105" spans="1:8" x14ac:dyDescent="0.25">
      <c r="A1105" s="17" t="str">
        <f>CHOOSE(IF(Increment_Pivot!A1103&gt;=1,Increment_Pivot!A1103,13),"JAN","FEB","MAR","APR","MAY","JUN","JLY","AUG","SEP","OCT","NOV","DEC","")</f>
        <v/>
      </c>
      <c r="B1105" s="10" t="str">
        <f>VLOOKUP(IF(ISTEXT(Increment_Pivot!B1103),Increment_Pivot!B1103,""),Title_Lookup!$B$3:$C$27,2,0)</f>
        <v/>
      </c>
      <c r="C1105" s="7" t="str">
        <f>VLOOKUP(IF(ISTEXT(Increment_Pivot!C1103),Increment_Pivot!C1103,""),Title_Lookup!$E$4:$F$6,2,1)</f>
        <v/>
      </c>
      <c r="D1105" s="14" t="str">
        <f>MID(Increment_Pivot!D1103,3,8)</f>
        <v>INLAND</v>
      </c>
      <c r="E1105" s="72">
        <f>Increment_Pivot!E1103</f>
        <v>21.875</v>
      </c>
      <c r="F1105" s="63">
        <f>Increment_Pivot!F1103</f>
        <v>21.875</v>
      </c>
      <c r="G1105" s="63"/>
      <c r="H1105" s="64">
        <f>Increment_Pivot!H1103</f>
        <v>24.411090000000002</v>
      </c>
    </row>
    <row r="1106" spans="1:8" x14ac:dyDescent="0.25">
      <c r="A1106" s="17" t="str">
        <f>CHOOSE(IF(Increment_Pivot!A1104&gt;=1,Increment_Pivot!A1104,13),"JAN","FEB","MAR","APR","MAY","JUN","JLY","AUG","SEP","OCT","NOV","DEC","")</f>
        <v/>
      </c>
      <c r="B1106" s="10" t="str">
        <f>VLOOKUP(IF(ISTEXT(Increment_Pivot!B1104),Increment_Pivot!B1104,""),Title_Lookup!$B$3:$C$27,2,0)</f>
        <v/>
      </c>
      <c r="C1106" s="6" t="str">
        <f>VLOOKUP(IF(ISTEXT(Increment_Pivot!C1104),Increment_Pivot!C1104,""),Title_Lookup!$E$4:$F$6,2,1)</f>
        <v>BASIC</v>
      </c>
      <c r="D1106" s="13" t="str">
        <f>MID(Increment_Pivot!D1104,3,8)</f>
        <v>COASTAL</v>
      </c>
      <c r="E1106" s="70">
        <f>Increment_Pivot!E1104</f>
        <v>21.875</v>
      </c>
      <c r="F1106" s="65">
        <f>Increment_Pivot!F1104</f>
        <v>21.875</v>
      </c>
      <c r="G1106" s="65"/>
      <c r="H1106" s="66">
        <f>Increment_Pivot!H1104</f>
        <v>24.349360000000001</v>
      </c>
    </row>
    <row r="1107" spans="1:8" x14ac:dyDescent="0.25">
      <c r="A1107" s="17" t="str">
        <f>CHOOSE(IF(Increment_Pivot!A1105&gt;=1,Increment_Pivot!A1105,13),"JAN","FEB","MAR","APR","MAY","JUN","JLY","AUG","SEP","OCT","NOV","DEC","")</f>
        <v/>
      </c>
      <c r="B1107" s="10" t="str">
        <f>VLOOKUP(IF(ISTEXT(Increment_Pivot!B1105),Increment_Pivot!B1105,""),Title_Lookup!$B$3:$C$27,2,0)</f>
        <v/>
      </c>
      <c r="C1107" s="6" t="str">
        <f>VLOOKUP(IF(ISTEXT(Increment_Pivot!C1105),Increment_Pivot!C1105,""),Title_Lookup!$E$4:$F$6,2,1)</f>
        <v/>
      </c>
      <c r="D1107" s="13" t="str">
        <f>MID(Increment_Pivot!D1105,3,8)</f>
        <v>MOUNTAIN</v>
      </c>
      <c r="E1107" s="71">
        <f>Increment_Pivot!E1105</f>
        <v>21.875</v>
      </c>
      <c r="F1107" s="59">
        <f>Increment_Pivot!F1105</f>
        <v>21.875</v>
      </c>
      <c r="G1107" s="59"/>
      <c r="H1107" s="60">
        <f>Increment_Pivot!H1105</f>
        <v>24.29044</v>
      </c>
    </row>
    <row r="1108" spans="1:8" x14ac:dyDescent="0.25">
      <c r="A1108" s="17" t="str">
        <f>CHOOSE(IF(Increment_Pivot!A1106&gt;=1,Increment_Pivot!A1106,13),"JAN","FEB","MAR","APR","MAY","JUN","JLY","AUG","SEP","OCT","NOV","DEC","")</f>
        <v/>
      </c>
      <c r="B1108" s="10" t="str">
        <f>VLOOKUP(IF(ISTEXT(Increment_Pivot!B1106),Increment_Pivot!B1106,""),Title_Lookup!$B$3:$C$27,2,0)</f>
        <v/>
      </c>
      <c r="C1108" s="6" t="str">
        <f>VLOOKUP(IF(ISTEXT(Increment_Pivot!C1106),Increment_Pivot!C1106,""),Title_Lookup!$E$4:$F$6,2,1)</f>
        <v/>
      </c>
      <c r="D1108" s="13" t="str">
        <f>MID(Increment_Pivot!D1106,3,8)</f>
        <v>DESERT</v>
      </c>
      <c r="E1108" s="71">
        <f>Increment_Pivot!E1106</f>
        <v>21.875</v>
      </c>
      <c r="F1108" s="59">
        <f>Increment_Pivot!F1106</f>
        <v>21.875</v>
      </c>
      <c r="G1108" s="59"/>
      <c r="H1108" s="60">
        <f>Increment_Pivot!H1106</f>
        <v>24.090399999999999</v>
      </c>
    </row>
    <row r="1109" spans="1:8" x14ac:dyDescent="0.25">
      <c r="A1109" s="17" t="str">
        <f>CHOOSE(IF(Increment_Pivot!A1107&gt;=1,Increment_Pivot!A1107,13),"JAN","FEB","MAR","APR","MAY","JUN","JLY","AUG","SEP","OCT","NOV","DEC","")</f>
        <v/>
      </c>
      <c r="B1109" s="11" t="str">
        <f>VLOOKUP(IF(ISTEXT(Increment_Pivot!B1107),Increment_Pivot!B1107,""),Title_Lookup!$B$3:$C$27,2,0)</f>
        <v/>
      </c>
      <c r="C1109" s="7" t="str">
        <f>VLOOKUP(IF(ISTEXT(Increment_Pivot!C1107),Increment_Pivot!C1107,""),Title_Lookup!$E$4:$F$6,2,1)</f>
        <v/>
      </c>
      <c r="D1109" s="14" t="str">
        <f>MID(Increment_Pivot!D1107,3,8)</f>
        <v>INLAND</v>
      </c>
      <c r="E1109" s="72">
        <f>Increment_Pivot!E1107</f>
        <v>21.875</v>
      </c>
      <c r="F1109" s="63">
        <f>Increment_Pivot!F1107</f>
        <v>21.875</v>
      </c>
      <c r="G1109" s="63"/>
      <c r="H1109" s="64">
        <f>Increment_Pivot!H1107</f>
        <v>24.350059999999999</v>
      </c>
    </row>
    <row r="1110" spans="1:8" x14ac:dyDescent="0.25">
      <c r="A1110" s="17" t="str">
        <f>CHOOSE(IF(Increment_Pivot!A1108&gt;=1,Increment_Pivot!A1108,13),"JAN","FEB","MAR","APR","MAY","JUN","JLY","AUG","SEP","OCT","NOV","DEC","")</f>
        <v/>
      </c>
      <c r="B1110" s="9" t="str">
        <f>VLOOKUP(IF(ISTEXT(Increment_Pivot!B1108),Increment_Pivot!B1108,""),Title_Lookup!$B$3:$C$27,2,0)</f>
        <v>800 to 900 kWh</v>
      </c>
      <c r="C1110" s="58" t="str">
        <f>VLOOKUP(IF(ISTEXT(Increment_Pivot!C1108),Increment_Pivot!C1108,""),Title_Lookup!$E$4:$F$6,2,1)</f>
        <v>ALL ELECT</v>
      </c>
      <c r="D1110" s="12" t="str">
        <f>MID(Increment_Pivot!D1108,3,8)</f>
        <v>COASTAL</v>
      </c>
      <c r="E1110" s="70">
        <f>Increment_Pivot!E1108</f>
        <v>25</v>
      </c>
      <c r="F1110" s="65">
        <f>Increment_Pivot!F1108</f>
        <v>25</v>
      </c>
      <c r="G1110" s="65"/>
      <c r="H1110" s="66">
        <f>Increment_Pivot!H1108</f>
        <v>27.556290000000001</v>
      </c>
    </row>
    <row r="1111" spans="1:8" x14ac:dyDescent="0.25">
      <c r="A1111" s="17" t="str">
        <f>CHOOSE(IF(Increment_Pivot!A1109&gt;=1,Increment_Pivot!A1109,13),"JAN","FEB","MAR","APR","MAY","JUN","JLY","AUG","SEP","OCT","NOV","DEC","")</f>
        <v/>
      </c>
      <c r="B1111" s="10" t="str">
        <f>VLOOKUP(IF(ISTEXT(Increment_Pivot!B1109),Increment_Pivot!B1109,""),Title_Lookup!$B$3:$C$27,2,0)</f>
        <v/>
      </c>
      <c r="C1111" s="6" t="str">
        <f>VLOOKUP(IF(ISTEXT(Increment_Pivot!C1109),Increment_Pivot!C1109,""),Title_Lookup!$E$4:$F$6,2,1)</f>
        <v/>
      </c>
      <c r="D1111" s="13" t="str">
        <f>MID(Increment_Pivot!D1109,3,8)</f>
        <v>MOUNTAIN</v>
      </c>
      <c r="E1111" s="71">
        <f>Increment_Pivot!E1109</f>
        <v>25</v>
      </c>
      <c r="F1111" s="59">
        <f>Increment_Pivot!F1109</f>
        <v>25</v>
      </c>
      <c r="G1111" s="59"/>
      <c r="H1111" s="60">
        <f>Increment_Pivot!H1109</f>
        <v>27.599969999999999</v>
      </c>
    </row>
    <row r="1112" spans="1:8" x14ac:dyDescent="0.25">
      <c r="A1112" s="17" t="str">
        <f>CHOOSE(IF(Increment_Pivot!A1110&gt;=1,Increment_Pivot!A1110,13),"JAN","FEB","MAR","APR","MAY","JUN","JLY","AUG","SEP","OCT","NOV","DEC","")</f>
        <v/>
      </c>
      <c r="B1112" s="10" t="str">
        <f>VLOOKUP(IF(ISTEXT(Increment_Pivot!B1110),Increment_Pivot!B1110,""),Title_Lookup!$B$3:$C$27,2,0)</f>
        <v/>
      </c>
      <c r="C1112" s="6" t="str">
        <f>VLOOKUP(IF(ISTEXT(Increment_Pivot!C1110),Increment_Pivot!C1110,""),Title_Lookup!$E$4:$F$6,2,1)</f>
        <v/>
      </c>
      <c r="D1112" s="13" t="str">
        <f>MID(Increment_Pivot!D1110,3,8)</f>
        <v>DESERT</v>
      </c>
      <c r="E1112" s="71">
        <f>Increment_Pivot!E1110</f>
        <v>25.03125</v>
      </c>
      <c r="F1112" s="59">
        <f>Increment_Pivot!F1110</f>
        <v>25.03125</v>
      </c>
      <c r="G1112" s="59"/>
      <c r="H1112" s="60">
        <f>Increment_Pivot!H1110</f>
        <v>27.419830000000001</v>
      </c>
    </row>
    <row r="1113" spans="1:8" x14ac:dyDescent="0.25">
      <c r="A1113" s="17" t="str">
        <f>CHOOSE(IF(Increment_Pivot!A1111&gt;=1,Increment_Pivot!A1111,13),"JAN","FEB","MAR","APR","MAY","JUN","JLY","AUG","SEP","OCT","NOV","DEC","")</f>
        <v/>
      </c>
      <c r="B1113" s="10" t="str">
        <f>VLOOKUP(IF(ISTEXT(Increment_Pivot!B1111),Increment_Pivot!B1111,""),Title_Lookup!$B$3:$C$27,2,0)</f>
        <v/>
      </c>
      <c r="C1113" s="7" t="str">
        <f>VLOOKUP(IF(ISTEXT(Increment_Pivot!C1111),Increment_Pivot!C1111,""),Title_Lookup!$E$4:$F$6,2,1)</f>
        <v/>
      </c>
      <c r="D1113" s="14" t="str">
        <f>MID(Increment_Pivot!D1111,3,8)</f>
        <v>INLAND</v>
      </c>
      <c r="E1113" s="72">
        <f>Increment_Pivot!E1111</f>
        <v>25</v>
      </c>
      <c r="F1113" s="63">
        <f>Increment_Pivot!F1111</f>
        <v>25</v>
      </c>
      <c r="G1113" s="63"/>
      <c r="H1113" s="64">
        <f>Increment_Pivot!H1111</f>
        <v>27.6648</v>
      </c>
    </row>
    <row r="1114" spans="1:8" x14ac:dyDescent="0.25">
      <c r="A1114" s="17" t="str">
        <f>CHOOSE(IF(Increment_Pivot!A1112&gt;=1,Increment_Pivot!A1112,13),"JAN","FEB","MAR","APR","MAY","JUN","JLY","AUG","SEP","OCT","NOV","DEC","")</f>
        <v/>
      </c>
      <c r="B1114" s="10" t="str">
        <f>VLOOKUP(IF(ISTEXT(Increment_Pivot!B1112),Increment_Pivot!B1112,""),Title_Lookup!$B$3:$C$27,2,0)</f>
        <v/>
      </c>
      <c r="C1114" s="6" t="str">
        <f>VLOOKUP(IF(ISTEXT(Increment_Pivot!C1112),Increment_Pivot!C1112,""),Title_Lookup!$E$4:$F$6,2,1)</f>
        <v>BASIC</v>
      </c>
      <c r="D1114" s="13" t="str">
        <f>MID(Increment_Pivot!D1112,3,8)</f>
        <v>COASTAL</v>
      </c>
      <c r="E1114" s="70">
        <f>Increment_Pivot!E1112</f>
        <v>25</v>
      </c>
      <c r="F1114" s="65">
        <f>Increment_Pivot!F1112</f>
        <v>25</v>
      </c>
      <c r="G1114" s="65"/>
      <c r="H1114" s="66">
        <f>Increment_Pivot!H1112</f>
        <v>27.604700000000001</v>
      </c>
    </row>
    <row r="1115" spans="1:8" x14ac:dyDescent="0.25">
      <c r="A1115" s="17" t="str">
        <f>CHOOSE(IF(Increment_Pivot!A1113&gt;=1,Increment_Pivot!A1113,13),"JAN","FEB","MAR","APR","MAY","JUN","JLY","AUG","SEP","OCT","NOV","DEC","")</f>
        <v/>
      </c>
      <c r="B1115" s="10" t="str">
        <f>VLOOKUP(IF(ISTEXT(Increment_Pivot!B1113),Increment_Pivot!B1113,""),Title_Lookup!$B$3:$C$27,2,0)</f>
        <v/>
      </c>
      <c r="C1115" s="6" t="str">
        <f>VLOOKUP(IF(ISTEXT(Increment_Pivot!C1113),Increment_Pivot!C1113,""),Title_Lookup!$E$4:$F$6,2,1)</f>
        <v/>
      </c>
      <c r="D1115" s="13" t="str">
        <f>MID(Increment_Pivot!D1113,3,8)</f>
        <v>MOUNTAIN</v>
      </c>
      <c r="E1115" s="71">
        <f>Increment_Pivot!E1113</f>
        <v>25</v>
      </c>
      <c r="F1115" s="59">
        <f>Increment_Pivot!F1113</f>
        <v>25</v>
      </c>
      <c r="G1115" s="59"/>
      <c r="H1115" s="60">
        <f>Increment_Pivot!H1113</f>
        <v>27.525539999999999</v>
      </c>
    </row>
    <row r="1116" spans="1:8" x14ac:dyDescent="0.25">
      <c r="A1116" s="17" t="str">
        <f>CHOOSE(IF(Increment_Pivot!A1114&gt;=1,Increment_Pivot!A1114,13),"JAN","FEB","MAR","APR","MAY","JUN","JLY","AUG","SEP","OCT","NOV","DEC","")</f>
        <v/>
      </c>
      <c r="B1116" s="10" t="str">
        <f>VLOOKUP(IF(ISTEXT(Increment_Pivot!B1114),Increment_Pivot!B1114,""),Title_Lookup!$B$3:$C$27,2,0)</f>
        <v/>
      </c>
      <c r="C1116" s="6" t="str">
        <f>VLOOKUP(IF(ISTEXT(Increment_Pivot!C1114),Increment_Pivot!C1114,""),Title_Lookup!$E$4:$F$6,2,1)</f>
        <v/>
      </c>
      <c r="D1116" s="13" t="str">
        <f>MID(Increment_Pivot!D1114,3,8)</f>
        <v>DESERT</v>
      </c>
      <c r="E1116" s="71">
        <f>Increment_Pivot!E1114</f>
        <v>25</v>
      </c>
      <c r="F1116" s="59">
        <f>Increment_Pivot!F1114</f>
        <v>25</v>
      </c>
      <c r="G1116" s="59"/>
      <c r="H1116" s="60">
        <f>Increment_Pivot!H1114</f>
        <v>27.27422</v>
      </c>
    </row>
    <row r="1117" spans="1:8" x14ac:dyDescent="0.25">
      <c r="A1117" s="17" t="str">
        <f>CHOOSE(IF(Increment_Pivot!A1115&gt;=1,Increment_Pivot!A1115,13),"JAN","FEB","MAR","APR","MAY","JUN","JLY","AUG","SEP","OCT","NOV","DEC","")</f>
        <v/>
      </c>
      <c r="B1117" s="11" t="str">
        <f>VLOOKUP(IF(ISTEXT(Increment_Pivot!B1115),Increment_Pivot!B1115,""),Title_Lookup!$B$3:$C$27,2,0)</f>
        <v/>
      </c>
      <c r="C1117" s="7" t="str">
        <f>VLOOKUP(IF(ISTEXT(Increment_Pivot!C1115),Increment_Pivot!C1115,""),Title_Lookup!$E$4:$F$6,2,1)</f>
        <v/>
      </c>
      <c r="D1117" s="14" t="str">
        <f>MID(Increment_Pivot!D1115,3,8)</f>
        <v>INLAND</v>
      </c>
      <c r="E1117" s="72">
        <f>Increment_Pivot!E1115</f>
        <v>25</v>
      </c>
      <c r="F1117" s="63">
        <f>Increment_Pivot!F1115</f>
        <v>25</v>
      </c>
      <c r="G1117" s="63"/>
      <c r="H1117" s="64">
        <f>Increment_Pivot!H1115</f>
        <v>27.602789999999999</v>
      </c>
    </row>
    <row r="1118" spans="1:8" x14ac:dyDescent="0.25">
      <c r="A1118" s="17" t="str">
        <f>CHOOSE(IF(Increment_Pivot!A1116&gt;=1,Increment_Pivot!A1116,13),"JAN","FEB","MAR","APR","MAY","JUN","JLY","AUG","SEP","OCT","NOV","DEC","")</f>
        <v/>
      </c>
      <c r="B1118" s="9" t="str">
        <f>VLOOKUP(IF(ISTEXT(Increment_Pivot!B1116),Increment_Pivot!B1116,""),Title_Lookup!$B$3:$C$27,2,0)</f>
        <v>900 to 1000 kWh</v>
      </c>
      <c r="C1118" s="58" t="str">
        <f>VLOOKUP(IF(ISTEXT(Increment_Pivot!C1116),Increment_Pivot!C1116,""),Title_Lookup!$E$4:$F$6,2,1)</f>
        <v>ALL ELECT</v>
      </c>
      <c r="D1118" s="12" t="str">
        <f>MID(Increment_Pivot!D1116,3,8)</f>
        <v>COASTAL</v>
      </c>
      <c r="E1118" s="70">
        <f>Increment_Pivot!E1116</f>
        <v>28.125</v>
      </c>
      <c r="F1118" s="65">
        <f>Increment_Pivot!F1116</f>
        <v>28.125</v>
      </c>
      <c r="G1118" s="65"/>
      <c r="H1118" s="66">
        <f>Increment_Pivot!H1116</f>
        <v>30.744199999999999</v>
      </c>
    </row>
    <row r="1119" spans="1:8" x14ac:dyDescent="0.25">
      <c r="A1119" s="17" t="str">
        <f>CHOOSE(IF(Increment_Pivot!A1117&gt;=1,Increment_Pivot!A1117,13),"JAN","FEB","MAR","APR","MAY","JUN","JLY","AUG","SEP","OCT","NOV","DEC","")</f>
        <v/>
      </c>
      <c r="B1119" s="10" t="str">
        <f>VLOOKUP(IF(ISTEXT(Increment_Pivot!B1117),Increment_Pivot!B1117,""),Title_Lookup!$B$3:$C$27,2,0)</f>
        <v/>
      </c>
      <c r="C1119" s="6" t="str">
        <f>VLOOKUP(IF(ISTEXT(Increment_Pivot!C1117),Increment_Pivot!C1117,""),Title_Lookup!$E$4:$F$6,2,1)</f>
        <v/>
      </c>
      <c r="D1119" s="13" t="str">
        <f>MID(Increment_Pivot!D1117,3,8)</f>
        <v>MOUNTAIN</v>
      </c>
      <c r="E1119" s="71">
        <f>Increment_Pivot!E1117</f>
        <v>28.125</v>
      </c>
      <c r="F1119" s="59">
        <f>Increment_Pivot!F1117</f>
        <v>28.125</v>
      </c>
      <c r="G1119" s="59"/>
      <c r="H1119" s="60">
        <f>Increment_Pivot!H1117</f>
        <v>30.78229</v>
      </c>
    </row>
    <row r="1120" spans="1:8" x14ac:dyDescent="0.25">
      <c r="A1120" s="17" t="str">
        <f>CHOOSE(IF(Increment_Pivot!A1118&gt;=1,Increment_Pivot!A1118,13),"JAN","FEB","MAR","APR","MAY","JUN","JLY","AUG","SEP","OCT","NOV","DEC","")</f>
        <v/>
      </c>
      <c r="B1120" s="10" t="str">
        <f>VLOOKUP(IF(ISTEXT(Increment_Pivot!B1118),Increment_Pivot!B1118,""),Title_Lookup!$B$3:$C$27,2,0)</f>
        <v/>
      </c>
      <c r="C1120" s="6" t="str">
        <f>VLOOKUP(IF(ISTEXT(Increment_Pivot!C1118),Increment_Pivot!C1118,""),Title_Lookup!$E$4:$F$6,2,1)</f>
        <v/>
      </c>
      <c r="D1120" s="13" t="str">
        <f>MID(Increment_Pivot!D1118,3,8)</f>
        <v>DESERT</v>
      </c>
      <c r="E1120" s="71">
        <f>Increment_Pivot!E1118</f>
        <v>28.125</v>
      </c>
      <c r="F1120" s="59">
        <f>Increment_Pivot!F1118</f>
        <v>28.125</v>
      </c>
      <c r="G1120" s="59"/>
      <c r="H1120" s="60">
        <f>Increment_Pivot!H1118</f>
        <v>30.478750000000002</v>
      </c>
    </row>
    <row r="1121" spans="1:8" x14ac:dyDescent="0.25">
      <c r="A1121" s="17" t="str">
        <f>CHOOSE(IF(Increment_Pivot!A1119&gt;=1,Increment_Pivot!A1119,13),"JAN","FEB","MAR","APR","MAY","JUN","JLY","AUG","SEP","OCT","NOV","DEC","")</f>
        <v/>
      </c>
      <c r="B1121" s="10" t="str">
        <f>VLOOKUP(IF(ISTEXT(Increment_Pivot!B1119),Increment_Pivot!B1119,""),Title_Lookup!$B$3:$C$27,2,0)</f>
        <v/>
      </c>
      <c r="C1121" s="7" t="str">
        <f>VLOOKUP(IF(ISTEXT(Increment_Pivot!C1119),Increment_Pivot!C1119,""),Title_Lookup!$E$4:$F$6,2,1)</f>
        <v/>
      </c>
      <c r="D1121" s="14" t="str">
        <f>MID(Increment_Pivot!D1119,3,8)</f>
        <v>INLAND</v>
      </c>
      <c r="E1121" s="72">
        <f>Increment_Pivot!E1119</f>
        <v>28.125</v>
      </c>
      <c r="F1121" s="63">
        <f>Increment_Pivot!F1119</f>
        <v>28.125</v>
      </c>
      <c r="G1121" s="63"/>
      <c r="H1121" s="64">
        <f>Increment_Pivot!H1119</f>
        <v>30.882449999999999</v>
      </c>
    </row>
    <row r="1122" spans="1:8" x14ac:dyDescent="0.25">
      <c r="A1122" s="17" t="str">
        <f>CHOOSE(IF(Increment_Pivot!A1120&gt;=1,Increment_Pivot!A1120,13),"JAN","FEB","MAR","APR","MAY","JUN","JLY","AUG","SEP","OCT","NOV","DEC","")</f>
        <v/>
      </c>
      <c r="B1122" s="10" t="str">
        <f>VLOOKUP(IF(ISTEXT(Increment_Pivot!B1120),Increment_Pivot!B1120,""),Title_Lookup!$B$3:$C$27,2,0)</f>
        <v/>
      </c>
      <c r="C1122" s="6" t="str">
        <f>VLOOKUP(IF(ISTEXT(Increment_Pivot!C1120),Increment_Pivot!C1120,""),Title_Lookup!$E$4:$F$6,2,1)</f>
        <v>BASIC</v>
      </c>
      <c r="D1122" s="13" t="str">
        <f>MID(Increment_Pivot!D1120,3,8)</f>
        <v>COASTAL</v>
      </c>
      <c r="E1122" s="70">
        <f>Increment_Pivot!E1120</f>
        <v>28.125</v>
      </c>
      <c r="F1122" s="65">
        <f>Increment_Pivot!F1120</f>
        <v>28.125</v>
      </c>
      <c r="G1122" s="65"/>
      <c r="H1122" s="66">
        <f>Increment_Pivot!H1120</f>
        <v>30.84273</v>
      </c>
    </row>
    <row r="1123" spans="1:8" x14ac:dyDescent="0.25">
      <c r="A1123" s="17" t="str">
        <f>CHOOSE(IF(Increment_Pivot!A1121&gt;=1,Increment_Pivot!A1121,13),"JAN","FEB","MAR","APR","MAY","JUN","JLY","AUG","SEP","OCT","NOV","DEC","")</f>
        <v/>
      </c>
      <c r="B1123" s="10" t="str">
        <f>VLOOKUP(IF(ISTEXT(Increment_Pivot!B1121),Increment_Pivot!B1121,""),Title_Lookup!$B$3:$C$27,2,0)</f>
        <v/>
      </c>
      <c r="C1123" s="6" t="str">
        <f>VLOOKUP(IF(ISTEXT(Increment_Pivot!C1121),Increment_Pivot!C1121,""),Title_Lookup!$E$4:$F$6,2,1)</f>
        <v/>
      </c>
      <c r="D1123" s="13" t="str">
        <f>MID(Increment_Pivot!D1121,3,8)</f>
        <v>MOUNTAIN</v>
      </c>
      <c r="E1123" s="71">
        <f>Increment_Pivot!E1121</f>
        <v>28.125</v>
      </c>
      <c r="F1123" s="59">
        <f>Increment_Pivot!F1121</f>
        <v>28.125</v>
      </c>
      <c r="G1123" s="59"/>
      <c r="H1123" s="60">
        <f>Increment_Pivot!H1121</f>
        <v>30.758430000000001</v>
      </c>
    </row>
    <row r="1124" spans="1:8" x14ac:dyDescent="0.25">
      <c r="A1124" s="17" t="str">
        <f>CHOOSE(IF(Increment_Pivot!A1122&gt;=1,Increment_Pivot!A1122,13),"JAN","FEB","MAR","APR","MAY","JUN","JLY","AUG","SEP","OCT","NOV","DEC","")</f>
        <v/>
      </c>
      <c r="B1124" s="10" t="str">
        <f>VLOOKUP(IF(ISTEXT(Increment_Pivot!B1122),Increment_Pivot!B1122,""),Title_Lookup!$B$3:$C$27,2,0)</f>
        <v/>
      </c>
      <c r="C1124" s="6" t="str">
        <f>VLOOKUP(IF(ISTEXT(Increment_Pivot!C1122),Increment_Pivot!C1122,""),Title_Lookup!$E$4:$F$6,2,1)</f>
        <v/>
      </c>
      <c r="D1124" s="13" t="str">
        <f>MID(Increment_Pivot!D1122,3,8)</f>
        <v>DESERT</v>
      </c>
      <c r="E1124" s="71">
        <f>Increment_Pivot!E1122</f>
        <v>28.125</v>
      </c>
      <c r="F1124" s="59">
        <f>Increment_Pivot!F1122</f>
        <v>28.125</v>
      </c>
      <c r="G1124" s="59"/>
      <c r="H1124" s="60">
        <f>Increment_Pivot!H1122</f>
        <v>30.482790000000001</v>
      </c>
    </row>
    <row r="1125" spans="1:8" x14ac:dyDescent="0.25">
      <c r="A1125" s="17" t="str">
        <f>CHOOSE(IF(Increment_Pivot!A1123&gt;=1,Increment_Pivot!A1123,13),"JAN","FEB","MAR","APR","MAY","JUN","JLY","AUG","SEP","OCT","NOV","DEC","")</f>
        <v/>
      </c>
      <c r="B1125" s="11" t="str">
        <f>VLOOKUP(IF(ISTEXT(Increment_Pivot!B1123),Increment_Pivot!B1123,""),Title_Lookup!$B$3:$C$27,2,0)</f>
        <v/>
      </c>
      <c r="C1125" s="7" t="str">
        <f>VLOOKUP(IF(ISTEXT(Increment_Pivot!C1123),Increment_Pivot!C1123,""),Title_Lookup!$E$4:$F$6,2,1)</f>
        <v/>
      </c>
      <c r="D1125" s="14" t="str">
        <f>MID(Increment_Pivot!D1123,3,8)</f>
        <v>INLAND</v>
      </c>
      <c r="E1125" s="72">
        <f>Increment_Pivot!E1123</f>
        <v>28.125</v>
      </c>
      <c r="F1125" s="63">
        <f>Increment_Pivot!F1123</f>
        <v>28.125</v>
      </c>
      <c r="G1125" s="63"/>
      <c r="H1125" s="64">
        <f>Increment_Pivot!H1123</f>
        <v>30.86533</v>
      </c>
    </row>
    <row r="1126" spans="1:8" x14ac:dyDescent="0.25">
      <c r="A1126" s="17" t="str">
        <f>CHOOSE(IF(Increment_Pivot!A1124&gt;=1,Increment_Pivot!A1124,13),"JAN","FEB","MAR","APR","MAY","JUN","JLY","AUG","SEP","OCT","NOV","DEC","")</f>
        <v/>
      </c>
      <c r="B1126" s="9" t="str">
        <f>VLOOKUP(IF(ISTEXT(Increment_Pivot!B1124),Increment_Pivot!B1124,""),Title_Lookup!$B$3:$C$27,2,0)</f>
        <v>1000 to 1500 kWh</v>
      </c>
      <c r="C1126" s="58" t="str">
        <f>VLOOKUP(IF(ISTEXT(Increment_Pivot!C1124),Increment_Pivot!C1124,""),Title_Lookup!$E$4:$F$6,2,1)</f>
        <v>ALL ELECT</v>
      </c>
      <c r="D1126" s="12" t="str">
        <f>MID(Increment_Pivot!D1124,3,8)</f>
        <v>COASTAL</v>
      </c>
      <c r="E1126" s="70">
        <f>Increment_Pivot!E1124</f>
        <v>31.25</v>
      </c>
      <c r="F1126" s="65">
        <f>Increment_Pivot!F1124</f>
        <v>31.25</v>
      </c>
      <c r="G1126" s="65"/>
      <c r="H1126" s="66">
        <f>Increment_Pivot!H1124</f>
        <v>38.645679999999999</v>
      </c>
    </row>
    <row r="1127" spans="1:8" x14ac:dyDescent="0.25">
      <c r="A1127" s="17" t="str">
        <f>CHOOSE(IF(Increment_Pivot!A1125&gt;=1,Increment_Pivot!A1125,13),"JAN","FEB","MAR","APR","MAY","JUN","JLY","AUG","SEP","OCT","NOV","DEC","")</f>
        <v/>
      </c>
      <c r="B1127" s="10" t="str">
        <f>VLOOKUP(IF(ISTEXT(Increment_Pivot!B1125),Increment_Pivot!B1125,""),Title_Lookup!$B$3:$C$27,2,0)</f>
        <v/>
      </c>
      <c r="C1127" s="6" t="str">
        <f>VLOOKUP(IF(ISTEXT(Increment_Pivot!C1125),Increment_Pivot!C1125,""),Title_Lookup!$E$4:$F$6,2,1)</f>
        <v/>
      </c>
      <c r="D1127" s="13" t="str">
        <f>MID(Increment_Pivot!D1125,3,8)</f>
        <v>MOUNTAIN</v>
      </c>
      <c r="E1127" s="71">
        <f>Increment_Pivot!E1125</f>
        <v>31.25</v>
      </c>
      <c r="F1127" s="59">
        <f>Increment_Pivot!F1125</f>
        <v>31.25</v>
      </c>
      <c r="G1127" s="59"/>
      <c r="H1127" s="60">
        <f>Increment_Pivot!H1125</f>
        <v>38.501540000000013</v>
      </c>
    </row>
    <row r="1128" spans="1:8" x14ac:dyDescent="0.25">
      <c r="A1128" s="17" t="str">
        <f>CHOOSE(IF(Increment_Pivot!A1126&gt;=1,Increment_Pivot!A1126,13),"JAN","FEB","MAR","APR","MAY","JUN","JLY","AUG","SEP","OCT","NOV","DEC","")</f>
        <v/>
      </c>
      <c r="B1128" s="10" t="str">
        <f>VLOOKUP(IF(ISTEXT(Increment_Pivot!B1126),Increment_Pivot!B1126,""),Title_Lookup!$B$3:$C$27,2,0)</f>
        <v/>
      </c>
      <c r="C1128" s="6" t="str">
        <f>VLOOKUP(IF(ISTEXT(Increment_Pivot!C1126),Increment_Pivot!C1126,""),Title_Lookup!$E$4:$F$6,2,1)</f>
        <v/>
      </c>
      <c r="D1128" s="13" t="str">
        <f>MID(Increment_Pivot!D1126,3,8)</f>
        <v>DESERT</v>
      </c>
      <c r="E1128" s="71">
        <f>Increment_Pivot!E1126</f>
        <v>31.28125</v>
      </c>
      <c r="F1128" s="59">
        <f>Increment_Pivot!F1126</f>
        <v>31.28125</v>
      </c>
      <c r="G1128" s="59"/>
      <c r="H1128" s="60">
        <f>Increment_Pivot!H1126</f>
        <v>38.485709999999997</v>
      </c>
    </row>
    <row r="1129" spans="1:8" x14ac:dyDescent="0.25">
      <c r="A1129" s="17" t="str">
        <f>CHOOSE(IF(Increment_Pivot!A1127&gt;=1,Increment_Pivot!A1127,13),"JAN","FEB","MAR","APR","MAY","JUN","JLY","AUG","SEP","OCT","NOV","DEC","")</f>
        <v/>
      </c>
      <c r="B1129" s="10" t="str">
        <f>VLOOKUP(IF(ISTEXT(Increment_Pivot!B1127),Increment_Pivot!B1127,""),Title_Lookup!$B$3:$C$27,2,0)</f>
        <v/>
      </c>
      <c r="C1129" s="7" t="str">
        <f>VLOOKUP(IF(ISTEXT(Increment_Pivot!C1127),Increment_Pivot!C1127,""),Title_Lookup!$E$4:$F$6,2,1)</f>
        <v/>
      </c>
      <c r="D1129" s="14" t="str">
        <f>MID(Increment_Pivot!D1127,3,8)</f>
        <v>INLAND</v>
      </c>
      <c r="E1129" s="72">
        <f>Increment_Pivot!E1127</f>
        <v>31.25</v>
      </c>
      <c r="F1129" s="63">
        <f>Increment_Pivot!F1127</f>
        <v>31.25</v>
      </c>
      <c r="G1129" s="63"/>
      <c r="H1129" s="64">
        <f>Increment_Pivot!H1127</f>
        <v>38.691240000000001</v>
      </c>
    </row>
    <row r="1130" spans="1:8" x14ac:dyDescent="0.25">
      <c r="A1130" s="17" t="str">
        <f>CHOOSE(IF(Increment_Pivot!A1128&gt;=1,Increment_Pivot!A1128,13),"JAN","FEB","MAR","APR","MAY","JUN","JLY","AUG","SEP","OCT","NOV","DEC","")</f>
        <v/>
      </c>
      <c r="B1130" s="10" t="str">
        <f>VLOOKUP(IF(ISTEXT(Increment_Pivot!B1128),Increment_Pivot!B1128,""),Title_Lookup!$B$3:$C$27,2,0)</f>
        <v/>
      </c>
      <c r="C1130" s="6" t="str">
        <f>VLOOKUP(IF(ISTEXT(Increment_Pivot!C1128),Increment_Pivot!C1128,""),Title_Lookup!$E$4:$F$6,2,1)</f>
        <v>BASIC</v>
      </c>
      <c r="D1130" s="13" t="str">
        <f>MID(Increment_Pivot!D1128,3,8)</f>
        <v>COASTAL</v>
      </c>
      <c r="E1130" s="70">
        <f>Increment_Pivot!E1128</f>
        <v>31.25</v>
      </c>
      <c r="F1130" s="65">
        <f>Increment_Pivot!F1128</f>
        <v>31.25</v>
      </c>
      <c r="G1130" s="65"/>
      <c r="H1130" s="66">
        <f>Increment_Pivot!H1128</f>
        <v>38.587600000000002</v>
      </c>
    </row>
    <row r="1131" spans="1:8" x14ac:dyDescent="0.25">
      <c r="A1131" s="17" t="str">
        <f>CHOOSE(IF(Increment_Pivot!A1129&gt;=1,Increment_Pivot!A1129,13),"JAN","FEB","MAR","APR","MAY","JUN","JLY","AUG","SEP","OCT","NOV","DEC","")</f>
        <v/>
      </c>
      <c r="B1131" s="10" t="str">
        <f>VLOOKUP(IF(ISTEXT(Increment_Pivot!B1129),Increment_Pivot!B1129,""),Title_Lookup!$B$3:$C$27,2,0)</f>
        <v/>
      </c>
      <c r="C1131" s="6" t="str">
        <f>VLOOKUP(IF(ISTEXT(Increment_Pivot!C1129),Increment_Pivot!C1129,""),Title_Lookup!$E$4:$F$6,2,1)</f>
        <v/>
      </c>
      <c r="D1131" s="13" t="str">
        <f>MID(Increment_Pivot!D1129,3,8)</f>
        <v>MOUNTAIN</v>
      </c>
      <c r="E1131" s="71">
        <f>Increment_Pivot!E1129</f>
        <v>31.25</v>
      </c>
      <c r="F1131" s="59">
        <f>Increment_Pivot!F1129</f>
        <v>31.25</v>
      </c>
      <c r="G1131" s="59"/>
      <c r="H1131" s="60">
        <f>Increment_Pivot!H1129</f>
        <v>38.458109999999998</v>
      </c>
    </row>
    <row r="1132" spans="1:8" x14ac:dyDescent="0.25">
      <c r="A1132" s="17" t="str">
        <f>CHOOSE(IF(Increment_Pivot!A1130&gt;=1,Increment_Pivot!A1130,13),"JAN","FEB","MAR","APR","MAY","JUN","JLY","AUG","SEP","OCT","NOV","DEC","")</f>
        <v/>
      </c>
      <c r="B1132" s="10" t="str">
        <f>VLOOKUP(IF(ISTEXT(Increment_Pivot!B1130),Increment_Pivot!B1130,""),Title_Lookup!$B$3:$C$27,2,0)</f>
        <v/>
      </c>
      <c r="C1132" s="6" t="str">
        <f>VLOOKUP(IF(ISTEXT(Increment_Pivot!C1130),Increment_Pivot!C1130,""),Title_Lookup!$E$4:$F$6,2,1)</f>
        <v/>
      </c>
      <c r="D1132" s="13" t="str">
        <f>MID(Increment_Pivot!D1130,3,8)</f>
        <v>DESERT</v>
      </c>
      <c r="E1132" s="71">
        <f>Increment_Pivot!E1130</f>
        <v>31.34375</v>
      </c>
      <c r="F1132" s="59">
        <f>Increment_Pivot!F1130</f>
        <v>31.34375</v>
      </c>
      <c r="G1132" s="59"/>
      <c r="H1132" s="60">
        <f>Increment_Pivot!H1130</f>
        <v>38.658380000000001</v>
      </c>
    </row>
    <row r="1133" spans="1:8" x14ac:dyDescent="0.25">
      <c r="A1133" s="17" t="str">
        <f>CHOOSE(IF(Increment_Pivot!A1131&gt;=1,Increment_Pivot!A1131,13),"JAN","FEB","MAR","APR","MAY","JUN","JLY","AUG","SEP","OCT","NOV","DEC","")</f>
        <v/>
      </c>
      <c r="B1133" s="11" t="str">
        <f>VLOOKUP(IF(ISTEXT(Increment_Pivot!B1131),Increment_Pivot!B1131,""),Title_Lookup!$B$3:$C$27,2,0)</f>
        <v/>
      </c>
      <c r="C1133" s="7" t="str">
        <f>VLOOKUP(IF(ISTEXT(Increment_Pivot!C1131),Increment_Pivot!C1131,""),Title_Lookup!$E$4:$F$6,2,1)</f>
        <v/>
      </c>
      <c r="D1133" s="14" t="str">
        <f>MID(Increment_Pivot!D1131,3,8)</f>
        <v>INLAND</v>
      </c>
      <c r="E1133" s="72">
        <f>Increment_Pivot!E1131</f>
        <v>31.25</v>
      </c>
      <c r="F1133" s="63">
        <f>Increment_Pivot!F1131</f>
        <v>31.25</v>
      </c>
      <c r="G1133" s="63"/>
      <c r="H1133" s="64">
        <f>Increment_Pivot!H1131</f>
        <v>38.321379999999998</v>
      </c>
    </row>
    <row r="1134" spans="1:8" x14ac:dyDescent="0.25">
      <c r="A1134" s="17" t="str">
        <f>CHOOSE(IF(Increment_Pivot!A1132&gt;=1,Increment_Pivot!A1132,13),"JAN","FEB","MAR","APR","MAY","JUN","JLY","AUG","SEP","OCT","NOV","DEC","")</f>
        <v/>
      </c>
      <c r="B1134" s="9" t="str">
        <f>VLOOKUP(IF(ISTEXT(Increment_Pivot!B1132),Increment_Pivot!B1132,""),Title_Lookup!$B$3:$C$27,2,0)</f>
        <v>1500 to 2000 kWh</v>
      </c>
      <c r="C1134" s="58" t="str">
        <f>VLOOKUP(IF(ISTEXT(Increment_Pivot!C1132),Increment_Pivot!C1132,""),Title_Lookup!$E$4:$F$6,2,1)</f>
        <v>ALL ELECT</v>
      </c>
      <c r="D1134" s="12" t="str">
        <f>MID(Increment_Pivot!D1132,3,8)</f>
        <v>COASTAL</v>
      </c>
      <c r="E1134" s="70">
        <f>Increment_Pivot!E1132</f>
        <v>46.875</v>
      </c>
      <c r="F1134" s="65">
        <f>Increment_Pivot!F1132</f>
        <v>46.875</v>
      </c>
      <c r="G1134" s="65"/>
      <c r="H1134" s="66">
        <f>Increment_Pivot!H1132</f>
        <v>55.299830000000007</v>
      </c>
    </row>
    <row r="1135" spans="1:8" x14ac:dyDescent="0.25">
      <c r="A1135" s="17" t="str">
        <f>CHOOSE(IF(Increment_Pivot!A1133&gt;=1,Increment_Pivot!A1133,13),"JAN","FEB","MAR","APR","MAY","JUN","JLY","AUG","SEP","OCT","NOV","DEC","")</f>
        <v/>
      </c>
      <c r="B1135" s="10" t="str">
        <f>VLOOKUP(IF(ISTEXT(Increment_Pivot!B1133),Increment_Pivot!B1133,""),Title_Lookup!$B$3:$C$27,2,0)</f>
        <v/>
      </c>
      <c r="C1135" s="6" t="str">
        <f>VLOOKUP(IF(ISTEXT(Increment_Pivot!C1133),Increment_Pivot!C1133,""),Title_Lookup!$E$4:$F$6,2,1)</f>
        <v/>
      </c>
      <c r="D1135" s="13" t="str">
        <f>MID(Increment_Pivot!D1133,3,8)</f>
        <v>MOUNTAIN</v>
      </c>
      <c r="E1135" s="71">
        <f>Increment_Pivot!E1133</f>
        <v>46.90625</v>
      </c>
      <c r="F1135" s="59">
        <f>Increment_Pivot!F1133</f>
        <v>46.90625</v>
      </c>
      <c r="G1135" s="59"/>
      <c r="H1135" s="60">
        <f>Increment_Pivot!H1133</f>
        <v>54.914119999999997</v>
      </c>
    </row>
    <row r="1136" spans="1:8" x14ac:dyDescent="0.25">
      <c r="A1136" s="17" t="str">
        <f>CHOOSE(IF(Increment_Pivot!A1134&gt;=1,Increment_Pivot!A1134,13),"JAN","FEB","MAR","APR","MAY","JUN","JLY","AUG","SEP","OCT","NOV","DEC","")</f>
        <v/>
      </c>
      <c r="B1136" s="10" t="str">
        <f>VLOOKUP(IF(ISTEXT(Increment_Pivot!B1134),Increment_Pivot!B1134,""),Title_Lookup!$B$3:$C$27,2,0)</f>
        <v/>
      </c>
      <c r="C1136" s="6" t="str">
        <f>VLOOKUP(IF(ISTEXT(Increment_Pivot!C1134),Increment_Pivot!C1134,""),Title_Lookup!$E$4:$F$6,2,1)</f>
        <v/>
      </c>
      <c r="D1136" s="13" t="str">
        <f>MID(Increment_Pivot!D1134,3,8)</f>
        <v>DESERT</v>
      </c>
      <c r="E1136" s="71">
        <f>Increment_Pivot!E1134</f>
        <v>47.0625</v>
      </c>
      <c r="F1136" s="59">
        <f>Increment_Pivot!F1134</f>
        <v>47.0625</v>
      </c>
      <c r="G1136" s="59"/>
      <c r="H1136" s="60">
        <f>Increment_Pivot!H1134</f>
        <v>54.850450000000002</v>
      </c>
    </row>
    <row r="1137" spans="1:8" x14ac:dyDescent="0.25">
      <c r="A1137" s="17" t="str">
        <f>CHOOSE(IF(Increment_Pivot!A1135&gt;=1,Increment_Pivot!A1135,13),"JAN","FEB","MAR","APR","MAY","JUN","JLY","AUG","SEP","OCT","NOV","DEC","")</f>
        <v/>
      </c>
      <c r="B1137" s="10" t="str">
        <f>VLOOKUP(IF(ISTEXT(Increment_Pivot!B1135),Increment_Pivot!B1135,""),Title_Lookup!$B$3:$C$27,2,0)</f>
        <v/>
      </c>
      <c r="C1137" s="7" t="str">
        <f>VLOOKUP(IF(ISTEXT(Increment_Pivot!C1135),Increment_Pivot!C1135,""),Title_Lookup!$E$4:$F$6,2,1)</f>
        <v/>
      </c>
      <c r="D1137" s="14" t="str">
        <f>MID(Increment_Pivot!D1135,3,8)</f>
        <v>INLAND</v>
      </c>
      <c r="E1137" s="72">
        <f>Increment_Pivot!E1135</f>
        <v>46.875</v>
      </c>
      <c r="F1137" s="63">
        <f>Increment_Pivot!F1135</f>
        <v>46.875</v>
      </c>
      <c r="G1137" s="63"/>
      <c r="H1137" s="64">
        <f>Increment_Pivot!H1135</f>
        <v>55.157940000000004</v>
      </c>
    </row>
    <row r="1138" spans="1:8" x14ac:dyDescent="0.25">
      <c r="A1138" s="17" t="str">
        <f>CHOOSE(IF(Increment_Pivot!A1136&gt;=1,Increment_Pivot!A1136,13),"JAN","FEB","MAR","APR","MAY","JUN","JLY","AUG","SEP","OCT","NOV","DEC","")</f>
        <v/>
      </c>
      <c r="B1138" s="10" t="str">
        <f>VLOOKUP(IF(ISTEXT(Increment_Pivot!B1136),Increment_Pivot!B1136,""),Title_Lookup!$B$3:$C$27,2,0)</f>
        <v/>
      </c>
      <c r="C1138" s="6" t="str">
        <f>VLOOKUP(IF(ISTEXT(Increment_Pivot!C1136),Increment_Pivot!C1136,""),Title_Lookup!$E$4:$F$6,2,1)</f>
        <v>BASIC</v>
      </c>
      <c r="D1138" s="13" t="str">
        <f>MID(Increment_Pivot!D1136,3,8)</f>
        <v>COASTAL</v>
      </c>
      <c r="E1138" s="70">
        <f>Increment_Pivot!E1136</f>
        <v>46.875</v>
      </c>
      <c r="F1138" s="65">
        <f>Increment_Pivot!F1136</f>
        <v>46.875</v>
      </c>
      <c r="G1138" s="65"/>
      <c r="H1138" s="66">
        <f>Increment_Pivot!H1136</f>
        <v>55.399169999999998</v>
      </c>
    </row>
    <row r="1139" spans="1:8" x14ac:dyDescent="0.25">
      <c r="A1139" s="17" t="str">
        <f>CHOOSE(IF(Increment_Pivot!A1137&gt;=1,Increment_Pivot!A1137,13),"JAN","FEB","MAR","APR","MAY","JUN","JLY","AUG","SEP","OCT","NOV","DEC","")</f>
        <v/>
      </c>
      <c r="B1139" s="10" t="str">
        <f>VLOOKUP(IF(ISTEXT(Increment_Pivot!B1137),Increment_Pivot!B1137,""),Title_Lookup!$B$3:$C$27,2,0)</f>
        <v/>
      </c>
      <c r="C1139" s="6" t="str">
        <f>VLOOKUP(IF(ISTEXT(Increment_Pivot!C1137),Increment_Pivot!C1137,""),Title_Lookup!$E$4:$F$6,2,1)</f>
        <v/>
      </c>
      <c r="D1139" s="13" t="str">
        <f>MID(Increment_Pivot!D1137,3,8)</f>
        <v>MOUNTAIN</v>
      </c>
      <c r="E1139" s="71">
        <f>Increment_Pivot!E1137</f>
        <v>46.90625</v>
      </c>
      <c r="F1139" s="59">
        <f>Increment_Pivot!F1137</f>
        <v>46.90625</v>
      </c>
      <c r="G1139" s="59"/>
      <c r="H1139" s="60">
        <f>Increment_Pivot!H1137</f>
        <v>55.411569999999998</v>
      </c>
    </row>
    <row r="1140" spans="1:8" x14ac:dyDescent="0.25">
      <c r="A1140" s="17" t="str">
        <f>CHOOSE(IF(Increment_Pivot!A1138&gt;=1,Increment_Pivot!A1138,13),"JAN","FEB","MAR","APR","MAY","JUN","JLY","AUG","SEP","OCT","NOV","DEC","")</f>
        <v/>
      </c>
      <c r="B1140" s="10" t="str">
        <f>VLOOKUP(IF(ISTEXT(Increment_Pivot!B1138),Increment_Pivot!B1138,""),Title_Lookup!$B$3:$C$27,2,0)</f>
        <v/>
      </c>
      <c r="C1140" s="6" t="str">
        <f>VLOOKUP(IF(ISTEXT(Increment_Pivot!C1138),Increment_Pivot!C1138,""),Title_Lookup!$E$4:$F$6,2,1)</f>
        <v/>
      </c>
      <c r="D1140" s="13" t="str">
        <f>MID(Increment_Pivot!D1138,3,8)</f>
        <v>DESERT</v>
      </c>
      <c r="E1140" s="71">
        <f>Increment_Pivot!E1138</f>
        <v>47.25</v>
      </c>
      <c r="F1140" s="59">
        <f>Increment_Pivot!F1138</f>
        <v>47.25</v>
      </c>
      <c r="G1140" s="59"/>
      <c r="H1140" s="60">
        <f>Increment_Pivot!H1138</f>
        <v>54.46405</v>
      </c>
    </row>
    <row r="1141" spans="1:8" x14ac:dyDescent="0.25">
      <c r="A1141" s="17" t="str">
        <f>CHOOSE(IF(Increment_Pivot!A1139&gt;=1,Increment_Pivot!A1139,13),"JAN","FEB","MAR","APR","MAY","JUN","JLY","AUG","SEP","OCT","NOV","DEC","")</f>
        <v/>
      </c>
      <c r="B1141" s="11" t="str">
        <f>VLOOKUP(IF(ISTEXT(Increment_Pivot!B1139),Increment_Pivot!B1139,""),Title_Lookup!$B$3:$C$27,2,0)</f>
        <v/>
      </c>
      <c r="C1141" s="7" t="str">
        <f>VLOOKUP(IF(ISTEXT(Increment_Pivot!C1139),Increment_Pivot!C1139,""),Title_Lookup!$E$4:$F$6,2,1)</f>
        <v/>
      </c>
      <c r="D1141" s="14" t="str">
        <f>MID(Increment_Pivot!D1139,3,8)</f>
        <v>INLAND</v>
      </c>
      <c r="E1141" s="72">
        <f>Increment_Pivot!E1139</f>
        <v>46.875</v>
      </c>
      <c r="F1141" s="63">
        <f>Increment_Pivot!F1139</f>
        <v>46.875</v>
      </c>
      <c r="G1141" s="63"/>
      <c r="H1141" s="64">
        <f>Increment_Pivot!H1139</f>
        <v>55.291030000000013</v>
      </c>
    </row>
    <row r="1142" spans="1:8" x14ac:dyDescent="0.25">
      <c r="A1142" s="17" t="str">
        <f>CHOOSE(IF(Increment_Pivot!A1140&gt;=1,Increment_Pivot!A1140,13),"JAN","FEB","MAR","APR","MAY","JUN","JLY","AUG","SEP","OCT","NOV","DEC","")</f>
        <v/>
      </c>
      <c r="B1142" s="9" t="str">
        <f>VLOOKUP(IF(ISTEXT(Increment_Pivot!B1140),Increment_Pivot!B1140,""),Title_Lookup!$B$3:$C$27,2,0)</f>
        <v>2000 to 3000 kWh</v>
      </c>
      <c r="C1142" s="58" t="str">
        <f>VLOOKUP(IF(ISTEXT(Increment_Pivot!C1140),Increment_Pivot!C1140,""),Title_Lookup!$E$4:$F$6,2,1)</f>
        <v>ALL ELECT</v>
      </c>
      <c r="D1142" s="12" t="str">
        <f>MID(Increment_Pivot!D1140,3,8)</f>
        <v>COASTAL</v>
      </c>
      <c r="E1142" s="70">
        <f>Increment_Pivot!E1140</f>
        <v>62.5</v>
      </c>
      <c r="F1142" s="65">
        <f>Increment_Pivot!F1140</f>
        <v>62.5</v>
      </c>
      <c r="G1142" s="65"/>
      <c r="H1142" s="66">
        <f>Increment_Pivot!H1140</f>
        <v>78.308499999999995</v>
      </c>
    </row>
    <row r="1143" spans="1:8" x14ac:dyDescent="0.25">
      <c r="A1143" s="17" t="str">
        <f>CHOOSE(IF(Increment_Pivot!A1141&gt;=1,Increment_Pivot!A1141,13),"JAN","FEB","MAR","APR","MAY","JUN","JLY","AUG","SEP","OCT","NOV","DEC","")</f>
        <v/>
      </c>
      <c r="B1143" s="10" t="str">
        <f>VLOOKUP(IF(ISTEXT(Increment_Pivot!B1141),Increment_Pivot!B1141,""),Title_Lookup!$B$3:$C$27,2,0)</f>
        <v/>
      </c>
      <c r="C1143" s="6" t="str">
        <f>VLOOKUP(IF(ISTEXT(Increment_Pivot!C1141),Increment_Pivot!C1141,""),Title_Lookup!$E$4:$F$6,2,1)</f>
        <v/>
      </c>
      <c r="D1143" s="13" t="str">
        <f>MID(Increment_Pivot!D1141,3,8)</f>
        <v>MOUNTAIN</v>
      </c>
      <c r="E1143" s="71">
        <f>Increment_Pivot!E1141</f>
        <v>62.6875</v>
      </c>
      <c r="F1143" s="59">
        <f>Increment_Pivot!F1141</f>
        <v>62.6875</v>
      </c>
      <c r="G1143" s="59"/>
      <c r="H1143" s="60">
        <f>Increment_Pivot!H1141</f>
        <v>75.535719999999998</v>
      </c>
    </row>
    <row r="1144" spans="1:8" x14ac:dyDescent="0.25">
      <c r="A1144" s="17" t="str">
        <f>CHOOSE(IF(Increment_Pivot!A1142&gt;=1,Increment_Pivot!A1142,13),"JAN","FEB","MAR","APR","MAY","JUN","JLY","AUG","SEP","OCT","NOV","DEC","")</f>
        <v/>
      </c>
      <c r="B1144" s="10" t="str">
        <f>VLOOKUP(IF(ISTEXT(Increment_Pivot!B1142),Increment_Pivot!B1142,""),Title_Lookup!$B$3:$C$27,2,0)</f>
        <v/>
      </c>
      <c r="C1144" s="6" t="str">
        <f>VLOOKUP(IF(ISTEXT(Increment_Pivot!C1142),Increment_Pivot!C1142,""),Title_Lookup!$E$4:$F$6,2,1)</f>
        <v/>
      </c>
      <c r="D1144" s="13" t="str">
        <f>MID(Increment_Pivot!D1142,3,8)</f>
        <v>DESERT</v>
      </c>
      <c r="E1144" s="71">
        <f>Increment_Pivot!E1142</f>
        <v>63.65625</v>
      </c>
      <c r="F1144" s="59">
        <f>Increment_Pivot!F1142</f>
        <v>63.65625</v>
      </c>
      <c r="G1144" s="59"/>
      <c r="H1144" s="60">
        <f>Increment_Pivot!H1142</f>
        <v>73.085350000000005</v>
      </c>
    </row>
    <row r="1145" spans="1:8" x14ac:dyDescent="0.25">
      <c r="A1145" s="17" t="str">
        <f>CHOOSE(IF(Increment_Pivot!A1143&gt;=1,Increment_Pivot!A1143,13),"JAN","FEB","MAR","APR","MAY","JUN","JLY","AUG","SEP","OCT","NOV","DEC","")</f>
        <v/>
      </c>
      <c r="B1145" s="10" t="str">
        <f>VLOOKUP(IF(ISTEXT(Increment_Pivot!B1143),Increment_Pivot!B1143,""),Title_Lookup!$B$3:$C$27,2,0)</f>
        <v/>
      </c>
      <c r="C1145" s="7" t="str">
        <f>VLOOKUP(IF(ISTEXT(Increment_Pivot!C1143),Increment_Pivot!C1143,""),Title_Lookup!$E$4:$F$6,2,1)</f>
        <v/>
      </c>
      <c r="D1145" s="14" t="str">
        <f>MID(Increment_Pivot!D1143,3,8)</f>
        <v>INLAND</v>
      </c>
      <c r="E1145" s="72">
        <f>Increment_Pivot!E1143</f>
        <v>62.53125</v>
      </c>
      <c r="F1145" s="63">
        <f>Increment_Pivot!F1143</f>
        <v>62.53125</v>
      </c>
      <c r="G1145" s="63"/>
      <c r="H1145" s="64">
        <f>Increment_Pivot!H1143</f>
        <v>76.35463</v>
      </c>
    </row>
    <row r="1146" spans="1:8" x14ac:dyDescent="0.25">
      <c r="A1146" s="17" t="str">
        <f>CHOOSE(IF(Increment_Pivot!A1144&gt;=1,Increment_Pivot!A1144,13),"JAN","FEB","MAR","APR","MAY","JUN","JLY","AUG","SEP","OCT","NOV","DEC","")</f>
        <v/>
      </c>
      <c r="B1146" s="10" t="str">
        <f>VLOOKUP(IF(ISTEXT(Increment_Pivot!B1144),Increment_Pivot!B1144,""),Title_Lookup!$B$3:$C$27,2,0)</f>
        <v/>
      </c>
      <c r="C1146" s="6" t="str">
        <f>VLOOKUP(IF(ISTEXT(Increment_Pivot!C1144),Increment_Pivot!C1144,""),Title_Lookup!$E$4:$F$6,2,1)</f>
        <v>BASIC</v>
      </c>
      <c r="D1146" s="13" t="str">
        <f>MID(Increment_Pivot!D1144,3,8)</f>
        <v>COASTAL</v>
      </c>
      <c r="E1146" s="70">
        <f>Increment_Pivot!E1144</f>
        <v>62.5</v>
      </c>
      <c r="F1146" s="65">
        <f>Increment_Pivot!F1144</f>
        <v>62.5</v>
      </c>
      <c r="G1146" s="65"/>
      <c r="H1146" s="66">
        <f>Increment_Pivot!H1144</f>
        <v>77.511110000000002</v>
      </c>
    </row>
    <row r="1147" spans="1:8" x14ac:dyDescent="0.25">
      <c r="A1147" s="17" t="str">
        <f>CHOOSE(IF(Increment_Pivot!A1145&gt;=1,Increment_Pivot!A1145,13),"JAN","FEB","MAR","APR","MAY","JUN","JLY","AUG","SEP","OCT","NOV","DEC","")</f>
        <v/>
      </c>
      <c r="B1147" s="10" t="str">
        <f>VLOOKUP(IF(ISTEXT(Increment_Pivot!B1145),Increment_Pivot!B1145,""),Title_Lookup!$B$3:$C$27,2,0)</f>
        <v/>
      </c>
      <c r="C1147" s="6" t="str">
        <f>VLOOKUP(IF(ISTEXT(Increment_Pivot!C1145),Increment_Pivot!C1145,""),Title_Lookup!$E$4:$F$6,2,1)</f>
        <v/>
      </c>
      <c r="D1147" s="13" t="str">
        <f>MID(Increment_Pivot!D1145,3,8)</f>
        <v>MOUNTAIN</v>
      </c>
      <c r="E1147" s="71">
        <f>Increment_Pivot!E1145</f>
        <v>62.75</v>
      </c>
      <c r="F1147" s="59">
        <f>Increment_Pivot!F1145</f>
        <v>62.75</v>
      </c>
      <c r="G1147" s="59"/>
      <c r="H1147" s="60">
        <f>Increment_Pivot!H1145</f>
        <v>76.56935</v>
      </c>
    </row>
    <row r="1148" spans="1:8" x14ac:dyDescent="0.25">
      <c r="A1148" s="17" t="str">
        <f>CHOOSE(IF(Increment_Pivot!A1146&gt;=1,Increment_Pivot!A1146,13),"JAN","FEB","MAR","APR","MAY","JUN","JLY","AUG","SEP","OCT","NOV","DEC","")</f>
        <v/>
      </c>
      <c r="B1148" s="10" t="str">
        <f>VLOOKUP(IF(ISTEXT(Increment_Pivot!B1146),Increment_Pivot!B1146,""),Title_Lookup!$B$3:$C$27,2,0)</f>
        <v/>
      </c>
      <c r="C1148" s="6" t="str">
        <f>VLOOKUP(IF(ISTEXT(Increment_Pivot!C1146),Increment_Pivot!C1146,""),Title_Lookup!$E$4:$F$6,2,1)</f>
        <v/>
      </c>
      <c r="D1148" s="13" t="str">
        <f>MID(Increment_Pivot!D1146,3,8)</f>
        <v>DESERT</v>
      </c>
      <c r="E1148" s="71">
        <f>Increment_Pivot!E1146</f>
        <v>62.59375</v>
      </c>
      <c r="F1148" s="59">
        <f>Increment_Pivot!F1146</f>
        <v>62.59375</v>
      </c>
      <c r="G1148" s="59"/>
      <c r="H1148" s="60">
        <f>Increment_Pivot!H1146</f>
        <v>77.503330000000005</v>
      </c>
    </row>
    <row r="1149" spans="1:8" x14ac:dyDescent="0.25">
      <c r="A1149" s="17" t="str">
        <f>CHOOSE(IF(Increment_Pivot!A1147&gt;=1,Increment_Pivot!A1147,13),"JAN","FEB","MAR","APR","MAY","JUN","JLY","AUG","SEP","OCT","NOV","DEC","")</f>
        <v/>
      </c>
      <c r="B1149" s="11" t="str">
        <f>VLOOKUP(IF(ISTEXT(Increment_Pivot!B1147),Increment_Pivot!B1147,""),Title_Lookup!$B$3:$C$27,2,0)</f>
        <v/>
      </c>
      <c r="C1149" s="7" t="str">
        <f>VLOOKUP(IF(ISTEXT(Increment_Pivot!C1147),Increment_Pivot!C1147,""),Title_Lookup!$E$4:$F$6,2,1)</f>
        <v/>
      </c>
      <c r="D1149" s="14" t="str">
        <f>MID(Increment_Pivot!D1147,3,8)</f>
        <v>INLAND</v>
      </c>
      <c r="E1149" s="72">
        <f>Increment_Pivot!E1147</f>
        <v>62.5</v>
      </c>
      <c r="F1149" s="63">
        <f>Increment_Pivot!F1147</f>
        <v>62.5</v>
      </c>
      <c r="G1149" s="63"/>
      <c r="H1149" s="64">
        <f>Increment_Pivot!H1147</f>
        <v>77.212509999999995</v>
      </c>
    </row>
    <row r="1150" spans="1:8" x14ac:dyDescent="0.25">
      <c r="A1150" s="17" t="str">
        <f>CHOOSE(IF(Increment_Pivot!A1148&gt;=1,Increment_Pivot!A1148,13),"JAN","FEB","MAR","APR","MAY","JUN","JLY","AUG","SEP","OCT","NOV","DEC","")</f>
        <v/>
      </c>
      <c r="B1150" s="9" t="str">
        <f>VLOOKUP(IF(ISTEXT(Increment_Pivot!B1148),Increment_Pivot!B1148,""),Title_Lookup!$B$3:$C$27,2,0)</f>
        <v>&gt; 3000 kWh</v>
      </c>
      <c r="C1150" s="58" t="str">
        <f>VLOOKUP(IF(ISTEXT(Increment_Pivot!C1148),Increment_Pivot!C1148,""),Title_Lookup!$E$4:$F$6,2,1)</f>
        <v>ALL ELECT</v>
      </c>
      <c r="D1150" s="12" t="str">
        <f>MID(Increment_Pivot!D1148,3,8)</f>
        <v>COASTAL</v>
      </c>
      <c r="E1150" s="70">
        <f>Increment_Pivot!E1148</f>
        <v>93.75</v>
      </c>
      <c r="F1150" s="65">
        <f>Increment_Pivot!F1148</f>
        <v>94.03125</v>
      </c>
      <c r="G1150" s="65"/>
      <c r="H1150" s="66">
        <f>Increment_Pivot!H1148</f>
        <v>156.78019</v>
      </c>
    </row>
    <row r="1151" spans="1:8" x14ac:dyDescent="0.25">
      <c r="A1151" s="17" t="str">
        <f>CHOOSE(IF(Increment_Pivot!A1149&gt;=1,Increment_Pivot!A1149,13),"JAN","FEB","MAR","APR","MAY","JUN","JLY","AUG","SEP","OCT","NOV","DEC","")</f>
        <v/>
      </c>
      <c r="B1151" s="10" t="str">
        <f>VLOOKUP(IF(ISTEXT(Increment_Pivot!B1149),Increment_Pivot!B1149,""),Title_Lookup!$B$3:$C$27,2,0)</f>
        <v/>
      </c>
      <c r="C1151" s="6" t="str">
        <f>VLOOKUP(IF(ISTEXT(Increment_Pivot!C1149),Increment_Pivot!C1149,""),Title_Lookup!$E$4:$F$6,2,1)</f>
        <v/>
      </c>
      <c r="D1151" s="13" t="str">
        <f>MID(Increment_Pivot!D1149,3,8)</f>
        <v>MOUNTAIN</v>
      </c>
      <c r="E1151" s="71">
        <f>Increment_Pivot!E1149</f>
        <v>94.75</v>
      </c>
      <c r="F1151" s="59">
        <f>Increment_Pivot!F1149</f>
        <v>94.75</v>
      </c>
      <c r="G1151" s="59"/>
      <c r="H1151" s="60">
        <f>Increment_Pivot!H1149</f>
        <v>143.69442000000001</v>
      </c>
    </row>
    <row r="1152" spans="1:8" x14ac:dyDescent="0.25">
      <c r="A1152" s="17" t="str">
        <f>CHOOSE(IF(Increment_Pivot!A1150&gt;=1,Increment_Pivot!A1150,13),"JAN","FEB","MAR","APR","MAY","JUN","JLY","AUG","SEP","OCT","NOV","DEC","")</f>
        <v/>
      </c>
      <c r="B1152" s="10" t="str">
        <f>VLOOKUP(IF(ISTEXT(Increment_Pivot!B1150),Increment_Pivot!B1150,""),Title_Lookup!$B$3:$C$27,2,0)</f>
        <v/>
      </c>
      <c r="C1152" s="6" t="str">
        <f>VLOOKUP(IF(ISTEXT(Increment_Pivot!C1150),Increment_Pivot!C1150,""),Title_Lookup!$E$4:$F$6,2,1)</f>
        <v/>
      </c>
      <c r="D1152" s="13" t="str">
        <f>MID(Increment_Pivot!D1150,3,8)</f>
        <v>DESERT</v>
      </c>
      <c r="E1152" s="71">
        <f>Increment_Pivot!E1150</f>
        <v>103.83333</v>
      </c>
      <c r="F1152" s="59">
        <f>Increment_Pivot!F1150</f>
        <v>103.83333</v>
      </c>
      <c r="G1152" s="59"/>
      <c r="H1152" s="60">
        <f>Increment_Pivot!H1150</f>
        <v>112.36805</v>
      </c>
    </row>
    <row r="1153" spans="1:8" x14ac:dyDescent="0.25">
      <c r="A1153" s="17" t="str">
        <f>CHOOSE(IF(Increment_Pivot!A1151&gt;=1,Increment_Pivot!A1151,13),"JAN","FEB","MAR","APR","MAY","JUN","JLY","AUG","SEP","OCT","NOV","DEC","")</f>
        <v/>
      </c>
      <c r="B1153" s="10" t="str">
        <f>VLOOKUP(IF(ISTEXT(Increment_Pivot!B1151),Increment_Pivot!B1151,""),Title_Lookup!$B$3:$C$27,2,0)</f>
        <v/>
      </c>
      <c r="C1153" s="7" t="str">
        <f>VLOOKUP(IF(ISTEXT(Increment_Pivot!C1151),Increment_Pivot!C1151,""),Title_Lookup!$E$4:$F$6,2,1)</f>
        <v/>
      </c>
      <c r="D1153" s="14" t="str">
        <f>MID(Increment_Pivot!D1151,3,8)</f>
        <v>INLAND</v>
      </c>
      <c r="E1153" s="72">
        <f>Increment_Pivot!E1151</f>
        <v>94.3125</v>
      </c>
      <c r="F1153" s="63">
        <f>Increment_Pivot!F1151</f>
        <v>94.3125</v>
      </c>
      <c r="G1153" s="63"/>
      <c r="H1153" s="64">
        <f>Increment_Pivot!H1151</f>
        <v>137.26853</v>
      </c>
    </row>
    <row r="1154" spans="1:8" x14ac:dyDescent="0.25">
      <c r="A1154" s="17" t="str">
        <f>CHOOSE(IF(Increment_Pivot!A1152&gt;=1,Increment_Pivot!A1152,13),"JAN","FEB","MAR","APR","MAY","JUN","JLY","AUG","SEP","OCT","NOV","DEC","")</f>
        <v/>
      </c>
      <c r="B1154" s="10" t="str">
        <f>VLOOKUP(IF(ISTEXT(Increment_Pivot!B1152),Increment_Pivot!B1152,""),Title_Lookup!$B$3:$C$27,2,0)</f>
        <v/>
      </c>
      <c r="C1154" s="6" t="str">
        <f>VLOOKUP(IF(ISTEXT(Increment_Pivot!C1152),Increment_Pivot!C1152,""),Title_Lookup!$E$4:$F$6,2,1)</f>
        <v>BASIC</v>
      </c>
      <c r="D1154" s="13" t="str">
        <f>MID(Increment_Pivot!D1152,3,8)</f>
        <v>COASTAL</v>
      </c>
      <c r="E1154" s="70">
        <f>Increment_Pivot!E1152</f>
        <v>93.75</v>
      </c>
      <c r="F1154" s="65">
        <f>Increment_Pivot!F1152</f>
        <v>93.75</v>
      </c>
      <c r="G1154" s="65"/>
      <c r="H1154" s="66">
        <f>Increment_Pivot!H1152</f>
        <v>145.49566999999999</v>
      </c>
    </row>
    <row r="1155" spans="1:8" x14ac:dyDescent="0.25">
      <c r="A1155" s="17" t="str">
        <f>CHOOSE(IF(Increment_Pivot!A1153&gt;=1,Increment_Pivot!A1153,13),"JAN","FEB","MAR","APR","MAY","JUN","JLY","AUG","SEP","OCT","NOV","DEC","")</f>
        <v/>
      </c>
      <c r="B1155" s="10" t="str">
        <f>VLOOKUP(IF(ISTEXT(Increment_Pivot!B1153),Increment_Pivot!B1153,""),Title_Lookup!$B$3:$C$27,2,0)</f>
        <v/>
      </c>
      <c r="C1155" s="6" t="str">
        <f>VLOOKUP(IF(ISTEXT(Increment_Pivot!C1153),Increment_Pivot!C1153,""),Title_Lookup!$E$4:$F$6,2,1)</f>
        <v/>
      </c>
      <c r="D1155" s="13" t="str">
        <f>MID(Increment_Pivot!D1153,3,8)</f>
        <v>MOUNTAIN</v>
      </c>
      <c r="E1155" s="71">
        <f>Increment_Pivot!E1153</f>
        <v>93.96875</v>
      </c>
      <c r="F1155" s="59">
        <f>Increment_Pivot!F1153</f>
        <v>96.90625</v>
      </c>
      <c r="G1155" s="59"/>
      <c r="H1155" s="60">
        <f>Increment_Pivot!H1153</f>
        <v>160.75871000000001</v>
      </c>
    </row>
    <row r="1156" spans="1:8" x14ac:dyDescent="0.25">
      <c r="A1156" s="17" t="str">
        <f>CHOOSE(IF(Increment_Pivot!A1154&gt;=1,Increment_Pivot!A1154,13),"JAN","FEB","MAR","APR","MAY","JUN","JLY","AUG","SEP","OCT","NOV","DEC","")</f>
        <v/>
      </c>
      <c r="B1156" s="10" t="str">
        <f>VLOOKUP(IF(ISTEXT(Increment_Pivot!B1154),Increment_Pivot!B1154,""),Title_Lookup!$B$3:$C$27,2,0)</f>
        <v/>
      </c>
      <c r="C1156" s="6" t="str">
        <f>VLOOKUP(IF(ISTEXT(Increment_Pivot!C1154),Increment_Pivot!C1154,""),Title_Lookup!$E$4:$F$6,2,1)</f>
        <v/>
      </c>
      <c r="D1156" s="13" t="str">
        <f>MID(Increment_Pivot!D1154,3,8)</f>
        <v>DESERT</v>
      </c>
      <c r="E1156" s="71">
        <f>Increment_Pivot!E1154</f>
        <v>98.40625</v>
      </c>
      <c r="F1156" s="59">
        <f>Increment_Pivot!F1154</f>
        <v>98.40625</v>
      </c>
      <c r="G1156" s="59"/>
      <c r="H1156" s="60">
        <f>Increment_Pivot!H1154</f>
        <v>127.1571</v>
      </c>
    </row>
    <row r="1157" spans="1:8" x14ac:dyDescent="0.25">
      <c r="A1157" s="18" t="str">
        <f>CHOOSE(IF(Increment_Pivot!A1155&gt;=1,Increment_Pivot!A1155,13),"JAN","FEB","MAR","APR","MAY","JUN","JLY","AUG","SEP","OCT","NOV","DEC","")</f>
        <v/>
      </c>
      <c r="B1157" s="11" t="str">
        <f>VLOOKUP(IF(ISTEXT(Increment_Pivot!B1155),Increment_Pivot!B1155,""),Title_Lookup!$B$3:$C$27,2,0)</f>
        <v/>
      </c>
      <c r="C1157" s="7" t="str">
        <f>VLOOKUP(IF(ISTEXT(Increment_Pivot!C1155),Increment_Pivot!C1155,""),Title_Lookup!$E$4:$F$6,2,1)</f>
        <v/>
      </c>
      <c r="D1157" s="14" t="str">
        <f>MID(Increment_Pivot!D1155,3,8)</f>
        <v>INLAND</v>
      </c>
      <c r="E1157" s="72">
        <f>Increment_Pivot!E1155</f>
        <v>93.78125</v>
      </c>
      <c r="F1157" s="63">
        <f>Increment_Pivot!F1155</f>
        <v>93.78125</v>
      </c>
      <c r="G1157" s="63"/>
      <c r="H1157" s="64">
        <f>Increment_Pivot!H1155</f>
        <v>136.21512000000001</v>
      </c>
    </row>
    <row r="1158" spans="1:8" x14ac:dyDescent="0.25">
      <c r="A1158" s="19" t="str">
        <f>CHOOSE(IF(Increment_Pivot!A1156&gt;=1,Increment_Pivot!A1156,13),"JAN","FEB","MAR","APR","MAY","JUN","JLY","AUG","SEP","OCT","NOV","DEC","")</f>
        <v>JLY</v>
      </c>
      <c r="B1158" s="9" t="str">
        <f>VLOOKUP(IF(ISTEXT(Increment_Pivot!B1156),Increment_Pivot!B1156,""),Title_Lookup!$B$3:$C$27,2,0)</f>
        <v>0 to 25 kWh</v>
      </c>
      <c r="C1158" s="58" t="str">
        <f>VLOOKUP(IF(ISTEXT(Increment_Pivot!C1156),Increment_Pivot!C1156,""),Title_Lookup!$E$4:$F$6,2,1)</f>
        <v>ALL ELECT</v>
      </c>
      <c r="D1158" s="12" t="str">
        <f>MID(Increment_Pivot!D1156,3,8)</f>
        <v>COASTAL</v>
      </c>
      <c r="E1158" s="70">
        <f>Increment_Pivot!E1156</f>
        <v>0.21212</v>
      </c>
      <c r="F1158" s="65">
        <f>Increment_Pivot!F1156</f>
        <v>0.27272999999999997</v>
      </c>
      <c r="G1158" s="65"/>
      <c r="H1158" s="66">
        <f>Increment_Pivot!H1156</f>
        <v>0.10477</v>
      </c>
    </row>
    <row r="1159" spans="1:8" x14ac:dyDescent="0.25">
      <c r="A1159" s="17" t="str">
        <f>CHOOSE(IF(Increment_Pivot!A1157&gt;=1,Increment_Pivot!A1157,13),"JAN","FEB","MAR","APR","MAY","JUN","JLY","AUG","SEP","OCT","NOV","DEC","")</f>
        <v/>
      </c>
      <c r="B1159" s="10" t="str">
        <f>VLOOKUP(IF(ISTEXT(Increment_Pivot!B1157),Increment_Pivot!B1157,""),Title_Lookup!$B$3:$C$27,2,0)</f>
        <v/>
      </c>
      <c r="C1159" s="6" t="str">
        <f>VLOOKUP(IF(ISTEXT(Increment_Pivot!C1157),Increment_Pivot!C1157,""),Title_Lookup!$E$4:$F$6,2,1)</f>
        <v/>
      </c>
      <c r="D1159" s="13" t="str">
        <f>MID(Increment_Pivot!D1157,3,8)</f>
        <v>MOUNTAIN</v>
      </c>
      <c r="E1159" s="71">
        <f>Increment_Pivot!E1157</f>
        <v>0.21875</v>
      </c>
      <c r="F1159" s="59">
        <f>Increment_Pivot!F1157</f>
        <v>0.28125</v>
      </c>
      <c r="G1159" s="59"/>
      <c r="H1159" s="60">
        <f>Increment_Pivot!H1157</f>
        <v>9.2179999999999998E-2</v>
      </c>
    </row>
    <row r="1160" spans="1:8" x14ac:dyDescent="0.25">
      <c r="A1160" s="17" t="str">
        <f>CHOOSE(IF(Increment_Pivot!A1158&gt;=1,Increment_Pivot!A1158,13),"JAN","FEB","MAR","APR","MAY","JUN","JLY","AUG","SEP","OCT","NOV","DEC","")</f>
        <v/>
      </c>
      <c r="B1160" s="10" t="str">
        <f>VLOOKUP(IF(ISTEXT(Increment_Pivot!B1158),Increment_Pivot!B1158,""),Title_Lookup!$B$3:$C$27,2,0)</f>
        <v/>
      </c>
      <c r="C1160" s="6" t="str">
        <f>VLOOKUP(IF(ISTEXT(Increment_Pivot!C1158),Increment_Pivot!C1158,""),Title_Lookup!$E$4:$F$6,2,1)</f>
        <v/>
      </c>
      <c r="D1160" s="13" t="str">
        <f>MID(Increment_Pivot!D1158,3,8)</f>
        <v>DESERT</v>
      </c>
      <c r="E1160" s="71">
        <f>Increment_Pivot!E1158</f>
        <v>0.23333000000000001</v>
      </c>
      <c r="F1160" s="59">
        <f>Increment_Pivot!F1158</f>
        <v>0.29032000000000002</v>
      </c>
      <c r="G1160" s="59"/>
      <c r="H1160" s="60">
        <f>Increment_Pivot!H1158</f>
        <v>0.13646</v>
      </c>
    </row>
    <row r="1161" spans="1:8" x14ac:dyDescent="0.25">
      <c r="A1161" s="17" t="str">
        <f>CHOOSE(IF(Increment_Pivot!A1159&gt;=1,Increment_Pivot!A1159,13),"JAN","FEB","MAR","APR","MAY","JUN","JLY","AUG","SEP","OCT","NOV","DEC","")</f>
        <v/>
      </c>
      <c r="B1161" s="10" t="str">
        <f>VLOOKUP(IF(ISTEXT(Increment_Pivot!B1159),Increment_Pivot!B1159,""),Title_Lookup!$B$3:$C$27,2,0)</f>
        <v/>
      </c>
      <c r="C1161" s="7" t="str">
        <f>VLOOKUP(IF(ISTEXT(Increment_Pivot!C1159),Increment_Pivot!C1159,""),Title_Lookup!$E$4:$F$6,2,1)</f>
        <v/>
      </c>
      <c r="D1161" s="14" t="str">
        <f>MID(Increment_Pivot!D1159,3,8)</f>
        <v>INLAND</v>
      </c>
      <c r="E1161" s="72">
        <f>Increment_Pivot!E1159</f>
        <v>0.21875</v>
      </c>
      <c r="F1161" s="63">
        <f>Increment_Pivot!F1159</f>
        <v>0.28125</v>
      </c>
      <c r="G1161" s="63"/>
      <c r="H1161" s="64">
        <f>Increment_Pivot!H1159</f>
        <v>4.5220000000000003E-2</v>
      </c>
    </row>
    <row r="1162" spans="1:8" x14ac:dyDescent="0.25">
      <c r="A1162" s="17" t="str">
        <f>CHOOSE(IF(Increment_Pivot!A1160&gt;=1,Increment_Pivot!A1160,13),"JAN","FEB","MAR","APR","MAY","JUN","JLY","AUG","SEP","OCT","NOV","DEC","")</f>
        <v/>
      </c>
      <c r="B1162" s="10" t="str">
        <f>VLOOKUP(IF(ISTEXT(Increment_Pivot!B1160),Increment_Pivot!B1160,""),Title_Lookup!$B$3:$C$27,2,0)</f>
        <v/>
      </c>
      <c r="C1162" s="6" t="str">
        <f>VLOOKUP(IF(ISTEXT(Increment_Pivot!C1160),Increment_Pivot!C1160,""),Title_Lookup!$E$4:$F$6,2,1)</f>
        <v>BASIC</v>
      </c>
      <c r="D1162" s="13" t="str">
        <f>MID(Increment_Pivot!D1160,3,8)</f>
        <v>COASTAL</v>
      </c>
      <c r="E1162" s="70">
        <f>Increment_Pivot!E1160</f>
        <v>0.2</v>
      </c>
      <c r="F1162" s="65">
        <f>Increment_Pivot!F1160</f>
        <v>0.25806000000000001</v>
      </c>
      <c r="G1162" s="65"/>
      <c r="H1162" s="66">
        <f>Increment_Pivot!H1160</f>
        <v>0.12275999999999999</v>
      </c>
    </row>
    <row r="1163" spans="1:8" x14ac:dyDescent="0.25">
      <c r="A1163" s="17" t="str">
        <f>CHOOSE(IF(Increment_Pivot!A1161&gt;=1,Increment_Pivot!A1161,13),"JAN","FEB","MAR","APR","MAY","JUN","JLY","AUG","SEP","OCT","NOV","DEC","")</f>
        <v/>
      </c>
      <c r="B1163" s="10" t="str">
        <f>VLOOKUP(IF(ISTEXT(Increment_Pivot!B1161),Increment_Pivot!B1161,""),Title_Lookup!$B$3:$C$27,2,0)</f>
        <v/>
      </c>
      <c r="C1163" s="6" t="str">
        <f>VLOOKUP(IF(ISTEXT(Increment_Pivot!C1161),Increment_Pivot!C1161,""),Title_Lookup!$E$4:$F$6,2,1)</f>
        <v/>
      </c>
      <c r="D1163" s="13" t="str">
        <f>MID(Increment_Pivot!D1161,3,8)</f>
        <v>MOUNTAIN</v>
      </c>
      <c r="E1163" s="71">
        <f>Increment_Pivot!E1161</f>
        <v>0.22581000000000001</v>
      </c>
      <c r="F1163" s="59">
        <f>Increment_Pivot!F1161</f>
        <v>0.29032000000000002</v>
      </c>
      <c r="G1163" s="59"/>
      <c r="H1163" s="60">
        <f>Increment_Pivot!H1161</f>
        <v>0.12237000000000001</v>
      </c>
    </row>
    <row r="1164" spans="1:8" x14ac:dyDescent="0.25">
      <c r="A1164" s="17" t="str">
        <f>CHOOSE(IF(Increment_Pivot!A1162&gt;=1,Increment_Pivot!A1162,13),"JAN","FEB","MAR","APR","MAY","JUN","JLY","AUG","SEP","OCT","NOV","DEC","")</f>
        <v/>
      </c>
      <c r="B1164" s="10" t="str">
        <f>VLOOKUP(IF(ISTEXT(Increment_Pivot!B1162),Increment_Pivot!B1162,""),Title_Lookup!$B$3:$C$27,2,0)</f>
        <v/>
      </c>
      <c r="C1164" s="6" t="str">
        <f>VLOOKUP(IF(ISTEXT(Increment_Pivot!C1162),Increment_Pivot!C1162,""),Title_Lookup!$E$4:$F$6,2,1)</f>
        <v/>
      </c>
      <c r="D1164" s="13" t="str">
        <f>MID(Increment_Pivot!D1162,3,8)</f>
        <v>DESERT</v>
      </c>
      <c r="E1164" s="71">
        <f>Increment_Pivot!E1162</f>
        <v>0.2</v>
      </c>
      <c r="F1164" s="59">
        <f>Increment_Pivot!F1162</f>
        <v>0.26667000000000002</v>
      </c>
      <c r="G1164" s="59"/>
      <c r="H1164" s="60">
        <f>Increment_Pivot!H1162</f>
        <v>0.12912000000000001</v>
      </c>
    </row>
    <row r="1165" spans="1:8" x14ac:dyDescent="0.25">
      <c r="A1165" s="17" t="str">
        <f>CHOOSE(IF(Increment_Pivot!A1163&gt;=1,Increment_Pivot!A1163,13),"JAN","FEB","MAR","APR","MAY","JUN","JLY","AUG","SEP","OCT","NOV","DEC","")</f>
        <v/>
      </c>
      <c r="B1165" s="11" t="str">
        <f>VLOOKUP(IF(ISTEXT(Increment_Pivot!B1163),Increment_Pivot!B1163,""),Title_Lookup!$B$3:$C$27,2,0)</f>
        <v/>
      </c>
      <c r="C1165" s="7" t="str">
        <f>VLOOKUP(IF(ISTEXT(Increment_Pivot!C1163),Increment_Pivot!C1163,""),Title_Lookup!$E$4:$F$6,2,1)</f>
        <v/>
      </c>
      <c r="D1165" s="14" t="str">
        <f>MID(Increment_Pivot!D1163,3,8)</f>
        <v>INLAND</v>
      </c>
      <c r="E1165" s="72">
        <f>Increment_Pivot!E1163</f>
        <v>0.2</v>
      </c>
      <c r="F1165" s="63">
        <f>Increment_Pivot!F1163</f>
        <v>0.25806000000000001</v>
      </c>
      <c r="G1165" s="63"/>
      <c r="H1165" s="64">
        <f>Increment_Pivot!H1163</f>
        <v>9.0470000000000009E-2</v>
      </c>
    </row>
    <row r="1166" spans="1:8" x14ac:dyDescent="0.25">
      <c r="A1166" s="17" t="str">
        <f>CHOOSE(IF(Increment_Pivot!A1164&gt;=1,Increment_Pivot!A1164,13),"JAN","FEB","MAR","APR","MAY","JUN","JLY","AUG","SEP","OCT","NOV","DEC","")</f>
        <v/>
      </c>
      <c r="B1166" s="9" t="str">
        <f>VLOOKUP(IF(ISTEXT(Increment_Pivot!B1164),Increment_Pivot!B1164,""),Title_Lookup!$B$3:$C$27,2,0)</f>
        <v>25 to 50 kWh</v>
      </c>
      <c r="C1166" s="58" t="str">
        <f>VLOOKUP(IF(ISTEXT(Increment_Pivot!C1164),Increment_Pivot!C1164,""),Title_Lookup!$E$4:$F$6,2,1)</f>
        <v>ALL ELECT</v>
      </c>
      <c r="D1166" s="12" t="str">
        <f>MID(Increment_Pivot!D1164,3,8)</f>
        <v>COASTAL</v>
      </c>
      <c r="E1166" s="70">
        <f>Increment_Pivot!E1164</f>
        <v>0.75758000000000003</v>
      </c>
      <c r="F1166" s="65">
        <f>Increment_Pivot!F1164</f>
        <v>0.78125</v>
      </c>
      <c r="G1166" s="65"/>
      <c r="H1166" s="66">
        <f>Increment_Pivot!H1164</f>
        <v>1.28251</v>
      </c>
    </row>
    <row r="1167" spans="1:8" x14ac:dyDescent="0.25">
      <c r="A1167" s="17" t="str">
        <f>CHOOSE(IF(Increment_Pivot!A1165&gt;=1,Increment_Pivot!A1165,13),"JAN","FEB","MAR","APR","MAY","JUN","JLY","AUG","SEP","OCT","NOV","DEC","")</f>
        <v/>
      </c>
      <c r="B1167" s="10" t="str">
        <f>VLOOKUP(IF(ISTEXT(Increment_Pivot!B1165),Increment_Pivot!B1165,""),Title_Lookup!$B$3:$C$27,2,0)</f>
        <v/>
      </c>
      <c r="C1167" s="6" t="str">
        <f>VLOOKUP(IF(ISTEXT(Increment_Pivot!C1165),Increment_Pivot!C1165,""),Title_Lookup!$E$4:$F$6,2,1)</f>
        <v/>
      </c>
      <c r="D1167" s="13" t="str">
        <f>MID(Increment_Pivot!D1165,3,8)</f>
        <v>MOUNTAIN</v>
      </c>
      <c r="E1167" s="71">
        <f>Increment_Pivot!E1165</f>
        <v>0.75758000000000003</v>
      </c>
      <c r="F1167" s="59">
        <f>Increment_Pivot!F1165</f>
        <v>0.75758000000000003</v>
      </c>
      <c r="G1167" s="59"/>
      <c r="H1167" s="60">
        <f>Increment_Pivot!H1165</f>
        <v>1.2003299999999999</v>
      </c>
    </row>
    <row r="1168" spans="1:8" x14ac:dyDescent="0.25">
      <c r="A1168" s="17" t="str">
        <f>CHOOSE(IF(Increment_Pivot!A1166&gt;=1,Increment_Pivot!A1166,13),"JAN","FEB","MAR","APR","MAY","JUN","JLY","AUG","SEP","OCT","NOV","DEC","")</f>
        <v/>
      </c>
      <c r="B1168" s="10" t="str">
        <f>VLOOKUP(IF(ISTEXT(Increment_Pivot!B1166),Increment_Pivot!B1166,""),Title_Lookup!$B$3:$C$27,2,0)</f>
        <v/>
      </c>
      <c r="C1168" s="6" t="str">
        <f>VLOOKUP(IF(ISTEXT(Increment_Pivot!C1166),Increment_Pivot!C1166,""),Title_Lookup!$E$4:$F$6,2,1)</f>
        <v/>
      </c>
      <c r="D1168" s="13" t="str">
        <f>MID(Increment_Pivot!D1166,3,8)</f>
        <v>DESERT</v>
      </c>
      <c r="E1168" s="71">
        <f>Increment_Pivot!E1166</f>
        <v>0.78125</v>
      </c>
      <c r="F1168" s="59">
        <f>Increment_Pivot!F1166</f>
        <v>0.78125</v>
      </c>
      <c r="G1168" s="59"/>
      <c r="H1168" s="60">
        <f>Increment_Pivot!H1166</f>
        <v>1.2178</v>
      </c>
    </row>
    <row r="1169" spans="1:8" x14ac:dyDescent="0.25">
      <c r="A1169" s="17" t="str">
        <f>CHOOSE(IF(Increment_Pivot!A1167&gt;=1,Increment_Pivot!A1167,13),"JAN","FEB","MAR","APR","MAY","JUN","JLY","AUG","SEP","OCT","NOV","DEC","")</f>
        <v/>
      </c>
      <c r="B1169" s="10" t="str">
        <f>VLOOKUP(IF(ISTEXT(Increment_Pivot!B1167),Increment_Pivot!B1167,""),Title_Lookup!$B$3:$C$27,2,0)</f>
        <v/>
      </c>
      <c r="C1169" s="7" t="str">
        <f>VLOOKUP(IF(ISTEXT(Increment_Pivot!C1167),Increment_Pivot!C1167,""),Title_Lookup!$E$4:$F$6,2,1)</f>
        <v/>
      </c>
      <c r="D1169" s="14" t="str">
        <f>MID(Increment_Pivot!D1167,3,8)</f>
        <v>INLAND</v>
      </c>
      <c r="E1169" s="72">
        <f>Increment_Pivot!E1167</f>
        <v>0.75758000000000003</v>
      </c>
      <c r="F1169" s="63">
        <f>Increment_Pivot!F1167</f>
        <v>0.75758000000000003</v>
      </c>
      <c r="G1169" s="63"/>
      <c r="H1169" s="64">
        <f>Increment_Pivot!H1167</f>
        <v>1.25302</v>
      </c>
    </row>
    <row r="1170" spans="1:8" x14ac:dyDescent="0.25">
      <c r="A1170" s="17" t="str">
        <f>CHOOSE(IF(Increment_Pivot!A1168&gt;=1,Increment_Pivot!A1168,13),"JAN","FEB","MAR","APR","MAY","JUN","JLY","AUG","SEP","OCT","NOV","DEC","")</f>
        <v/>
      </c>
      <c r="B1170" s="10" t="str">
        <f>VLOOKUP(IF(ISTEXT(Increment_Pivot!B1168),Increment_Pivot!B1168,""),Title_Lookup!$B$3:$C$27,2,0)</f>
        <v/>
      </c>
      <c r="C1170" s="6" t="str">
        <f>VLOOKUP(IF(ISTEXT(Increment_Pivot!C1168),Increment_Pivot!C1168,""),Title_Lookup!$E$4:$F$6,2,1)</f>
        <v>BASIC</v>
      </c>
      <c r="D1170" s="13" t="str">
        <f>MID(Increment_Pivot!D1168,3,8)</f>
        <v>COASTAL</v>
      </c>
      <c r="E1170" s="70">
        <f>Increment_Pivot!E1168</f>
        <v>0.75758000000000003</v>
      </c>
      <c r="F1170" s="65">
        <f>Increment_Pivot!F1168</f>
        <v>0.75758000000000003</v>
      </c>
      <c r="G1170" s="65"/>
      <c r="H1170" s="66">
        <f>Increment_Pivot!H1168</f>
        <v>1.20174</v>
      </c>
    </row>
    <row r="1171" spans="1:8" x14ac:dyDescent="0.25">
      <c r="A1171" s="17" t="str">
        <f>CHOOSE(IF(Increment_Pivot!A1169&gt;=1,Increment_Pivot!A1169,13),"JAN","FEB","MAR","APR","MAY","JUN","JLY","AUG","SEP","OCT","NOV","DEC","")</f>
        <v/>
      </c>
      <c r="B1171" s="10" t="str">
        <f>VLOOKUP(IF(ISTEXT(Increment_Pivot!B1169),Increment_Pivot!B1169,""),Title_Lookup!$B$3:$C$27,2,0)</f>
        <v/>
      </c>
      <c r="C1171" s="6" t="str">
        <f>VLOOKUP(IF(ISTEXT(Increment_Pivot!C1169),Increment_Pivot!C1169,""),Title_Lookup!$E$4:$F$6,2,1)</f>
        <v/>
      </c>
      <c r="D1171" s="13" t="str">
        <f>MID(Increment_Pivot!D1169,3,8)</f>
        <v>MOUNTAIN</v>
      </c>
      <c r="E1171" s="71">
        <f>Increment_Pivot!E1169</f>
        <v>0.75758000000000003</v>
      </c>
      <c r="F1171" s="59">
        <f>Increment_Pivot!F1169</f>
        <v>0.75758000000000003</v>
      </c>
      <c r="G1171" s="59"/>
      <c r="H1171" s="60">
        <f>Increment_Pivot!H1169</f>
        <v>1.19442</v>
      </c>
    </row>
    <row r="1172" spans="1:8" x14ac:dyDescent="0.25">
      <c r="A1172" s="17" t="str">
        <f>CHOOSE(IF(Increment_Pivot!A1170&gt;=1,Increment_Pivot!A1170,13),"JAN","FEB","MAR","APR","MAY","JUN","JLY","AUG","SEP","OCT","NOV","DEC","")</f>
        <v/>
      </c>
      <c r="B1172" s="10" t="str">
        <f>VLOOKUP(IF(ISTEXT(Increment_Pivot!B1170),Increment_Pivot!B1170,""),Title_Lookup!$B$3:$C$27,2,0)</f>
        <v/>
      </c>
      <c r="C1172" s="6" t="str">
        <f>VLOOKUP(IF(ISTEXT(Increment_Pivot!C1170),Increment_Pivot!C1170,""),Title_Lookup!$E$4:$F$6,2,1)</f>
        <v/>
      </c>
      <c r="D1172" s="13" t="str">
        <f>MID(Increment_Pivot!D1170,3,8)</f>
        <v>DESERT</v>
      </c>
      <c r="E1172" s="71">
        <f>Increment_Pivot!E1170</f>
        <v>0.78125</v>
      </c>
      <c r="F1172" s="59">
        <f>Increment_Pivot!F1170</f>
        <v>0.78125</v>
      </c>
      <c r="G1172" s="59"/>
      <c r="H1172" s="60">
        <f>Increment_Pivot!H1170</f>
        <v>1.1584300000000001</v>
      </c>
    </row>
    <row r="1173" spans="1:8" x14ac:dyDescent="0.25">
      <c r="A1173" s="17" t="str">
        <f>CHOOSE(IF(Increment_Pivot!A1171&gt;=1,Increment_Pivot!A1171,13),"JAN","FEB","MAR","APR","MAY","JUN","JLY","AUG","SEP","OCT","NOV","DEC","")</f>
        <v/>
      </c>
      <c r="B1173" s="11" t="str">
        <f>VLOOKUP(IF(ISTEXT(Increment_Pivot!B1171),Increment_Pivot!B1171,""),Title_Lookup!$B$3:$C$27,2,0)</f>
        <v/>
      </c>
      <c r="C1173" s="7" t="str">
        <f>VLOOKUP(IF(ISTEXT(Increment_Pivot!C1171),Increment_Pivot!C1171,""),Title_Lookup!$E$4:$F$6,2,1)</f>
        <v/>
      </c>
      <c r="D1173" s="14" t="str">
        <f>MID(Increment_Pivot!D1171,3,8)</f>
        <v>INLAND</v>
      </c>
      <c r="E1173" s="72">
        <f>Increment_Pivot!E1171</f>
        <v>0.75758000000000003</v>
      </c>
      <c r="F1173" s="63">
        <f>Increment_Pivot!F1171</f>
        <v>0.75758000000000003</v>
      </c>
      <c r="G1173" s="63"/>
      <c r="H1173" s="64">
        <f>Increment_Pivot!H1171</f>
        <v>1.20072</v>
      </c>
    </row>
    <row r="1174" spans="1:8" x14ac:dyDescent="0.25">
      <c r="A1174" s="17" t="str">
        <f>CHOOSE(IF(Increment_Pivot!A1172&gt;=1,Increment_Pivot!A1172,13),"JAN","FEB","MAR","APR","MAY","JUN","JLY","AUG","SEP","OCT","NOV","DEC","")</f>
        <v/>
      </c>
      <c r="B1174" s="9" t="str">
        <f>VLOOKUP(IF(ISTEXT(Increment_Pivot!B1172),Increment_Pivot!B1172,""),Title_Lookup!$B$3:$C$27,2,0)</f>
        <v>50 to 75 kWh</v>
      </c>
      <c r="C1174" s="58" t="str">
        <f>VLOOKUP(IF(ISTEXT(Increment_Pivot!C1172),Increment_Pivot!C1172,""),Title_Lookup!$E$4:$F$6,2,1)</f>
        <v>ALL ELECT</v>
      </c>
      <c r="D1174" s="12" t="str">
        <f>MID(Increment_Pivot!D1172,3,8)</f>
        <v>COASTAL</v>
      </c>
      <c r="E1174" s="70">
        <f>Increment_Pivot!E1172</f>
        <v>1.51515</v>
      </c>
      <c r="F1174" s="65">
        <f>Increment_Pivot!F1172</f>
        <v>1.51515</v>
      </c>
      <c r="G1174" s="65"/>
      <c r="H1174" s="66">
        <f>Increment_Pivot!H1172</f>
        <v>2.06534</v>
      </c>
    </row>
    <row r="1175" spans="1:8" x14ac:dyDescent="0.25">
      <c r="A1175" s="17" t="str">
        <f>CHOOSE(IF(Increment_Pivot!A1173&gt;=1,Increment_Pivot!A1173,13),"JAN","FEB","MAR","APR","MAY","JUN","JLY","AUG","SEP","OCT","NOV","DEC","")</f>
        <v/>
      </c>
      <c r="B1175" s="10" t="str">
        <f>VLOOKUP(IF(ISTEXT(Increment_Pivot!B1173),Increment_Pivot!B1173,""),Title_Lookup!$B$3:$C$27,2,0)</f>
        <v/>
      </c>
      <c r="C1175" s="6" t="str">
        <f>VLOOKUP(IF(ISTEXT(Increment_Pivot!C1173),Increment_Pivot!C1173,""),Title_Lookup!$E$4:$F$6,2,1)</f>
        <v/>
      </c>
      <c r="D1175" s="13" t="str">
        <f>MID(Increment_Pivot!D1173,3,8)</f>
        <v>MOUNTAIN</v>
      </c>
      <c r="E1175" s="71">
        <f>Increment_Pivot!E1173</f>
        <v>1.51515</v>
      </c>
      <c r="F1175" s="59">
        <f>Increment_Pivot!F1173</f>
        <v>1.51515</v>
      </c>
      <c r="G1175" s="59"/>
      <c r="H1175" s="60">
        <f>Increment_Pivot!H1173</f>
        <v>2.0198800000000001</v>
      </c>
    </row>
    <row r="1176" spans="1:8" x14ac:dyDescent="0.25">
      <c r="A1176" s="17" t="str">
        <f>CHOOSE(IF(Increment_Pivot!A1174&gt;=1,Increment_Pivot!A1174,13),"JAN","FEB","MAR","APR","MAY","JUN","JLY","AUG","SEP","OCT","NOV","DEC","")</f>
        <v/>
      </c>
      <c r="B1176" s="10" t="str">
        <f>VLOOKUP(IF(ISTEXT(Increment_Pivot!B1174),Increment_Pivot!B1174,""),Title_Lookup!$B$3:$C$27,2,0)</f>
        <v/>
      </c>
      <c r="C1176" s="6" t="str">
        <f>VLOOKUP(IF(ISTEXT(Increment_Pivot!C1174),Increment_Pivot!C1174,""),Title_Lookup!$E$4:$F$6,2,1)</f>
        <v/>
      </c>
      <c r="D1176" s="13" t="str">
        <f>MID(Increment_Pivot!D1174,3,8)</f>
        <v>DESERT</v>
      </c>
      <c r="E1176" s="71">
        <f>Increment_Pivot!E1174</f>
        <v>1.5625</v>
      </c>
      <c r="F1176" s="59">
        <f>Increment_Pivot!F1174</f>
        <v>1.5625</v>
      </c>
      <c r="G1176" s="59"/>
      <c r="H1176" s="60">
        <f>Increment_Pivot!H1174</f>
        <v>2.0333700000000001</v>
      </c>
    </row>
    <row r="1177" spans="1:8" x14ac:dyDescent="0.25">
      <c r="A1177" s="17" t="str">
        <f>CHOOSE(IF(Increment_Pivot!A1175&gt;=1,Increment_Pivot!A1175,13),"JAN","FEB","MAR","APR","MAY","JUN","JLY","AUG","SEP","OCT","NOV","DEC","")</f>
        <v/>
      </c>
      <c r="B1177" s="10" t="str">
        <f>VLOOKUP(IF(ISTEXT(Increment_Pivot!B1175),Increment_Pivot!B1175,""),Title_Lookup!$B$3:$C$27,2,0)</f>
        <v/>
      </c>
      <c r="C1177" s="7" t="str">
        <f>VLOOKUP(IF(ISTEXT(Increment_Pivot!C1175),Increment_Pivot!C1175,""),Title_Lookup!$E$4:$F$6,2,1)</f>
        <v/>
      </c>
      <c r="D1177" s="14" t="str">
        <f>MID(Increment_Pivot!D1175,3,8)</f>
        <v>INLAND</v>
      </c>
      <c r="E1177" s="72">
        <f>Increment_Pivot!E1175</f>
        <v>1.51515</v>
      </c>
      <c r="F1177" s="63">
        <f>Increment_Pivot!F1175</f>
        <v>1.51515</v>
      </c>
      <c r="G1177" s="63"/>
      <c r="H1177" s="64">
        <f>Increment_Pivot!H1175</f>
        <v>2.0432199999999998</v>
      </c>
    </row>
    <row r="1178" spans="1:8" x14ac:dyDescent="0.25">
      <c r="A1178" s="17" t="str">
        <f>CHOOSE(IF(Increment_Pivot!A1176&gt;=1,Increment_Pivot!A1176,13),"JAN","FEB","MAR","APR","MAY","JUN","JLY","AUG","SEP","OCT","NOV","DEC","")</f>
        <v/>
      </c>
      <c r="B1178" s="10" t="str">
        <f>VLOOKUP(IF(ISTEXT(Increment_Pivot!B1176),Increment_Pivot!B1176,""),Title_Lookup!$B$3:$C$27,2,0)</f>
        <v/>
      </c>
      <c r="C1178" s="6" t="str">
        <f>VLOOKUP(IF(ISTEXT(Increment_Pivot!C1176),Increment_Pivot!C1176,""),Title_Lookup!$E$4:$F$6,2,1)</f>
        <v>BASIC</v>
      </c>
      <c r="D1178" s="13" t="str">
        <f>MID(Increment_Pivot!D1176,3,8)</f>
        <v>COASTAL</v>
      </c>
      <c r="E1178" s="70">
        <f>Increment_Pivot!E1176</f>
        <v>1.51515</v>
      </c>
      <c r="F1178" s="65">
        <f>Increment_Pivot!F1176</f>
        <v>1.51515</v>
      </c>
      <c r="G1178" s="65"/>
      <c r="H1178" s="66">
        <f>Increment_Pivot!H1176</f>
        <v>2.0303100000000001</v>
      </c>
    </row>
    <row r="1179" spans="1:8" x14ac:dyDescent="0.25">
      <c r="A1179" s="17" t="str">
        <f>CHOOSE(IF(Increment_Pivot!A1177&gt;=1,Increment_Pivot!A1177,13),"JAN","FEB","MAR","APR","MAY","JUN","JLY","AUG","SEP","OCT","NOV","DEC","")</f>
        <v/>
      </c>
      <c r="B1179" s="10" t="str">
        <f>VLOOKUP(IF(ISTEXT(Increment_Pivot!B1177),Increment_Pivot!B1177,""),Title_Lookup!$B$3:$C$27,2,0)</f>
        <v/>
      </c>
      <c r="C1179" s="6" t="str">
        <f>VLOOKUP(IF(ISTEXT(Increment_Pivot!C1177),Increment_Pivot!C1177,""),Title_Lookup!$E$4:$F$6,2,1)</f>
        <v/>
      </c>
      <c r="D1179" s="13" t="str">
        <f>MID(Increment_Pivot!D1177,3,8)</f>
        <v>MOUNTAIN</v>
      </c>
      <c r="E1179" s="71">
        <f>Increment_Pivot!E1177</f>
        <v>1.51515</v>
      </c>
      <c r="F1179" s="59">
        <f>Increment_Pivot!F1177</f>
        <v>1.51515</v>
      </c>
      <c r="G1179" s="59"/>
      <c r="H1179" s="60">
        <f>Increment_Pivot!H1177</f>
        <v>2.0032199999999998</v>
      </c>
    </row>
    <row r="1180" spans="1:8" x14ac:dyDescent="0.25">
      <c r="A1180" s="17" t="str">
        <f>CHOOSE(IF(Increment_Pivot!A1178&gt;=1,Increment_Pivot!A1178,13),"JAN","FEB","MAR","APR","MAY","JUN","JLY","AUG","SEP","OCT","NOV","DEC","")</f>
        <v/>
      </c>
      <c r="B1180" s="10" t="str">
        <f>VLOOKUP(IF(ISTEXT(Increment_Pivot!B1178),Increment_Pivot!B1178,""),Title_Lookup!$B$3:$C$27,2,0)</f>
        <v/>
      </c>
      <c r="C1180" s="6" t="str">
        <f>VLOOKUP(IF(ISTEXT(Increment_Pivot!C1178),Increment_Pivot!C1178,""),Title_Lookup!$E$4:$F$6,2,1)</f>
        <v/>
      </c>
      <c r="D1180" s="13" t="str">
        <f>MID(Increment_Pivot!D1178,3,8)</f>
        <v>DESERT</v>
      </c>
      <c r="E1180" s="71">
        <f>Increment_Pivot!E1178</f>
        <v>1.5625</v>
      </c>
      <c r="F1180" s="59">
        <f>Increment_Pivot!F1178</f>
        <v>1.5625</v>
      </c>
      <c r="G1180" s="59"/>
      <c r="H1180" s="60">
        <f>Increment_Pivot!H1178</f>
        <v>2.0220099999999999</v>
      </c>
    </row>
    <row r="1181" spans="1:8" x14ac:dyDescent="0.25">
      <c r="A1181" s="17" t="str">
        <f>CHOOSE(IF(Increment_Pivot!A1179&gt;=1,Increment_Pivot!A1179,13),"JAN","FEB","MAR","APR","MAY","JUN","JLY","AUG","SEP","OCT","NOV","DEC","")</f>
        <v/>
      </c>
      <c r="B1181" s="11" t="str">
        <f>VLOOKUP(IF(ISTEXT(Increment_Pivot!B1179),Increment_Pivot!B1179,""),Title_Lookup!$B$3:$C$27,2,0)</f>
        <v/>
      </c>
      <c r="C1181" s="7" t="str">
        <f>VLOOKUP(IF(ISTEXT(Increment_Pivot!C1179),Increment_Pivot!C1179,""),Title_Lookup!$E$4:$F$6,2,1)</f>
        <v/>
      </c>
      <c r="D1181" s="14" t="str">
        <f>MID(Increment_Pivot!D1179,3,8)</f>
        <v>INLAND</v>
      </c>
      <c r="E1181" s="72">
        <f>Increment_Pivot!E1179</f>
        <v>1.51515</v>
      </c>
      <c r="F1181" s="63">
        <f>Increment_Pivot!F1179</f>
        <v>1.51515</v>
      </c>
      <c r="G1181" s="63"/>
      <c r="H1181" s="64">
        <f>Increment_Pivot!H1179</f>
        <v>2.0209299999999999</v>
      </c>
    </row>
    <row r="1182" spans="1:8" x14ac:dyDescent="0.25">
      <c r="A1182" s="17" t="str">
        <f>CHOOSE(IF(Increment_Pivot!A1180&gt;=1,Increment_Pivot!A1180,13),"JAN","FEB","MAR","APR","MAY","JUN","JLY","AUG","SEP","OCT","NOV","DEC","")</f>
        <v/>
      </c>
      <c r="B1182" s="9" t="str">
        <f>VLOOKUP(IF(ISTEXT(Increment_Pivot!B1180),Increment_Pivot!B1180,""),Title_Lookup!$B$3:$C$27,2,0)</f>
        <v>75 to 100 kWh</v>
      </c>
      <c r="C1182" s="58" t="str">
        <f>VLOOKUP(IF(ISTEXT(Increment_Pivot!C1180),Increment_Pivot!C1180,""),Title_Lookup!$E$4:$F$6,2,1)</f>
        <v>ALL ELECT</v>
      </c>
      <c r="D1182" s="12" t="str">
        <f>MID(Increment_Pivot!D1180,3,8)</f>
        <v>COASTAL</v>
      </c>
      <c r="E1182" s="70">
        <f>Increment_Pivot!E1180</f>
        <v>2.2727300000000001</v>
      </c>
      <c r="F1182" s="65">
        <f>Increment_Pivot!F1180</f>
        <v>2.2727300000000001</v>
      </c>
      <c r="G1182" s="65"/>
      <c r="H1182" s="66">
        <f>Increment_Pivot!H1180</f>
        <v>2.8727399999999998</v>
      </c>
    </row>
    <row r="1183" spans="1:8" x14ac:dyDescent="0.25">
      <c r="A1183" s="17" t="str">
        <f>CHOOSE(IF(Increment_Pivot!A1181&gt;=1,Increment_Pivot!A1181,13),"JAN","FEB","MAR","APR","MAY","JUN","JLY","AUG","SEP","OCT","NOV","DEC","")</f>
        <v/>
      </c>
      <c r="B1183" s="10" t="str">
        <f>VLOOKUP(IF(ISTEXT(Increment_Pivot!B1181),Increment_Pivot!B1181,""),Title_Lookup!$B$3:$C$27,2,0)</f>
        <v/>
      </c>
      <c r="C1183" s="6" t="str">
        <f>VLOOKUP(IF(ISTEXT(Increment_Pivot!C1181),Increment_Pivot!C1181,""),Title_Lookup!$E$4:$F$6,2,1)</f>
        <v/>
      </c>
      <c r="D1183" s="13" t="str">
        <f>MID(Increment_Pivot!D1181,3,8)</f>
        <v>MOUNTAIN</v>
      </c>
      <c r="E1183" s="71">
        <f>Increment_Pivot!E1181</f>
        <v>2.3030300000000001</v>
      </c>
      <c r="F1183" s="59">
        <f>Increment_Pivot!F1181</f>
        <v>2.3030300000000001</v>
      </c>
      <c r="G1183" s="59"/>
      <c r="H1183" s="60">
        <f>Increment_Pivot!H1181</f>
        <v>2.7986900000000001</v>
      </c>
    </row>
    <row r="1184" spans="1:8" x14ac:dyDescent="0.25">
      <c r="A1184" s="17" t="str">
        <f>CHOOSE(IF(Increment_Pivot!A1182&gt;=1,Increment_Pivot!A1182,13),"JAN","FEB","MAR","APR","MAY","JUN","JLY","AUG","SEP","OCT","NOV","DEC","")</f>
        <v/>
      </c>
      <c r="B1184" s="10" t="str">
        <f>VLOOKUP(IF(ISTEXT(Increment_Pivot!B1182),Increment_Pivot!B1182,""),Title_Lookup!$B$3:$C$27,2,0)</f>
        <v/>
      </c>
      <c r="C1184" s="6" t="str">
        <f>VLOOKUP(IF(ISTEXT(Increment_Pivot!C1182),Increment_Pivot!C1182,""),Title_Lookup!$E$4:$F$6,2,1)</f>
        <v/>
      </c>
      <c r="D1184" s="13" t="str">
        <f>MID(Increment_Pivot!D1182,3,8)</f>
        <v>DESERT</v>
      </c>
      <c r="E1184" s="71">
        <f>Increment_Pivot!E1182</f>
        <v>2.3030300000000001</v>
      </c>
      <c r="F1184" s="59">
        <f>Increment_Pivot!F1182</f>
        <v>2.3030300000000001</v>
      </c>
      <c r="G1184" s="59"/>
      <c r="H1184" s="60">
        <f>Increment_Pivot!H1182</f>
        <v>2.81203</v>
      </c>
    </row>
    <row r="1185" spans="1:8" x14ac:dyDescent="0.25">
      <c r="A1185" s="17" t="str">
        <f>CHOOSE(IF(Increment_Pivot!A1183&gt;=1,Increment_Pivot!A1183,13),"JAN","FEB","MAR","APR","MAY","JUN","JLY","AUG","SEP","OCT","NOV","DEC","")</f>
        <v/>
      </c>
      <c r="B1185" s="10" t="str">
        <f>VLOOKUP(IF(ISTEXT(Increment_Pivot!B1183),Increment_Pivot!B1183,""),Title_Lookup!$B$3:$C$27,2,0)</f>
        <v/>
      </c>
      <c r="C1185" s="7" t="str">
        <f>VLOOKUP(IF(ISTEXT(Increment_Pivot!C1183),Increment_Pivot!C1183,""),Title_Lookup!$E$4:$F$6,2,1)</f>
        <v/>
      </c>
      <c r="D1185" s="14" t="str">
        <f>MID(Increment_Pivot!D1183,3,8)</f>
        <v>INLAND</v>
      </c>
      <c r="E1185" s="72">
        <f>Increment_Pivot!E1183</f>
        <v>2.2727300000000001</v>
      </c>
      <c r="F1185" s="63">
        <f>Increment_Pivot!F1183</f>
        <v>2.2727300000000001</v>
      </c>
      <c r="G1185" s="63"/>
      <c r="H1185" s="64">
        <f>Increment_Pivot!H1183</f>
        <v>2.8695400000000002</v>
      </c>
    </row>
    <row r="1186" spans="1:8" x14ac:dyDescent="0.25">
      <c r="A1186" s="17" t="str">
        <f>CHOOSE(IF(Increment_Pivot!A1184&gt;=1,Increment_Pivot!A1184,13),"JAN","FEB","MAR","APR","MAY","JUN","JLY","AUG","SEP","OCT","NOV","DEC","")</f>
        <v/>
      </c>
      <c r="B1186" s="10" t="str">
        <f>VLOOKUP(IF(ISTEXT(Increment_Pivot!B1184),Increment_Pivot!B1184,""),Title_Lookup!$B$3:$C$27,2,0)</f>
        <v/>
      </c>
      <c r="C1186" s="6" t="str">
        <f>VLOOKUP(IF(ISTEXT(Increment_Pivot!C1184),Increment_Pivot!C1184,""),Title_Lookup!$E$4:$F$6,2,1)</f>
        <v>BASIC</v>
      </c>
      <c r="D1186" s="13" t="str">
        <f>MID(Increment_Pivot!D1184,3,8)</f>
        <v>COASTAL</v>
      </c>
      <c r="E1186" s="70">
        <f>Increment_Pivot!E1184</f>
        <v>2.2727300000000001</v>
      </c>
      <c r="F1186" s="65">
        <f>Increment_Pivot!F1184</f>
        <v>2.2727300000000001</v>
      </c>
      <c r="G1186" s="65"/>
      <c r="H1186" s="66">
        <f>Increment_Pivot!H1184</f>
        <v>2.84537</v>
      </c>
    </row>
    <row r="1187" spans="1:8" x14ac:dyDescent="0.25">
      <c r="A1187" s="17" t="str">
        <f>CHOOSE(IF(Increment_Pivot!A1185&gt;=1,Increment_Pivot!A1185,13),"JAN","FEB","MAR","APR","MAY","JUN","JLY","AUG","SEP","OCT","NOV","DEC","")</f>
        <v/>
      </c>
      <c r="B1187" s="10" t="str">
        <f>VLOOKUP(IF(ISTEXT(Increment_Pivot!B1185),Increment_Pivot!B1185,""),Title_Lookup!$B$3:$C$27,2,0)</f>
        <v/>
      </c>
      <c r="C1187" s="6" t="str">
        <f>VLOOKUP(IF(ISTEXT(Increment_Pivot!C1185),Increment_Pivot!C1185,""),Title_Lookup!$E$4:$F$6,2,1)</f>
        <v/>
      </c>
      <c r="D1187" s="13" t="str">
        <f>MID(Increment_Pivot!D1185,3,8)</f>
        <v>MOUNTAIN</v>
      </c>
      <c r="E1187" s="71">
        <f>Increment_Pivot!E1185</f>
        <v>2.2727300000000001</v>
      </c>
      <c r="F1187" s="59">
        <f>Increment_Pivot!F1185</f>
        <v>2.2727300000000001</v>
      </c>
      <c r="G1187" s="59"/>
      <c r="H1187" s="60">
        <f>Increment_Pivot!H1185</f>
        <v>2.82077</v>
      </c>
    </row>
    <row r="1188" spans="1:8" x14ac:dyDescent="0.25">
      <c r="A1188" s="17" t="str">
        <f>CHOOSE(IF(Increment_Pivot!A1186&gt;=1,Increment_Pivot!A1186,13),"JAN","FEB","MAR","APR","MAY","JUN","JLY","AUG","SEP","OCT","NOV","DEC","")</f>
        <v/>
      </c>
      <c r="B1188" s="10" t="str">
        <f>VLOOKUP(IF(ISTEXT(Increment_Pivot!B1186),Increment_Pivot!B1186,""),Title_Lookup!$B$3:$C$27,2,0)</f>
        <v/>
      </c>
      <c r="C1188" s="6" t="str">
        <f>VLOOKUP(IF(ISTEXT(Increment_Pivot!C1186),Increment_Pivot!C1186,""),Title_Lookup!$E$4:$F$6,2,1)</f>
        <v/>
      </c>
      <c r="D1188" s="13" t="str">
        <f>MID(Increment_Pivot!D1186,3,8)</f>
        <v>DESERT</v>
      </c>
      <c r="E1188" s="71">
        <f>Increment_Pivot!E1186</f>
        <v>2.34375</v>
      </c>
      <c r="F1188" s="59">
        <f>Increment_Pivot!F1186</f>
        <v>2.34375</v>
      </c>
      <c r="G1188" s="59"/>
      <c r="H1188" s="60">
        <f>Increment_Pivot!H1186</f>
        <v>2.8100999999999998</v>
      </c>
    </row>
    <row r="1189" spans="1:8" x14ac:dyDescent="0.25">
      <c r="A1189" s="17" t="str">
        <f>CHOOSE(IF(Increment_Pivot!A1187&gt;=1,Increment_Pivot!A1187,13),"JAN","FEB","MAR","APR","MAY","JUN","JLY","AUG","SEP","OCT","NOV","DEC","")</f>
        <v/>
      </c>
      <c r="B1189" s="11" t="str">
        <f>VLOOKUP(IF(ISTEXT(Increment_Pivot!B1187),Increment_Pivot!B1187,""),Title_Lookup!$B$3:$C$27,2,0)</f>
        <v/>
      </c>
      <c r="C1189" s="7" t="str">
        <f>VLOOKUP(IF(ISTEXT(Increment_Pivot!C1187),Increment_Pivot!C1187,""),Title_Lookup!$E$4:$F$6,2,1)</f>
        <v/>
      </c>
      <c r="D1189" s="14" t="str">
        <f>MID(Increment_Pivot!D1187,3,8)</f>
        <v>INLAND</v>
      </c>
      <c r="E1189" s="72">
        <f>Increment_Pivot!E1187</f>
        <v>2.2727300000000001</v>
      </c>
      <c r="F1189" s="63">
        <f>Increment_Pivot!F1187</f>
        <v>2.2727300000000001</v>
      </c>
      <c r="G1189" s="63"/>
      <c r="H1189" s="64">
        <f>Increment_Pivot!H1187</f>
        <v>2.8388399999999998</v>
      </c>
    </row>
    <row r="1190" spans="1:8" x14ac:dyDescent="0.25">
      <c r="A1190" s="17" t="str">
        <f>CHOOSE(IF(Increment_Pivot!A1188&gt;=1,Increment_Pivot!A1188,13),"JAN","FEB","MAR","APR","MAY","JUN","JLY","AUG","SEP","OCT","NOV","DEC","")</f>
        <v/>
      </c>
      <c r="B1190" s="9" t="str">
        <f>VLOOKUP(IF(ISTEXT(Increment_Pivot!B1188),Increment_Pivot!B1188,""),Title_Lookup!$B$3:$C$27,2,0)</f>
        <v>100 to 125 kWh</v>
      </c>
      <c r="C1190" s="58" t="str">
        <f>VLOOKUP(IF(ISTEXT(Increment_Pivot!C1188),Increment_Pivot!C1188,""),Title_Lookup!$E$4:$F$6,2,1)</f>
        <v>ALL ELECT</v>
      </c>
      <c r="D1190" s="12" t="str">
        <f>MID(Increment_Pivot!D1188,3,8)</f>
        <v>COASTAL</v>
      </c>
      <c r="E1190" s="70">
        <f>Increment_Pivot!E1188</f>
        <v>3.0303</v>
      </c>
      <c r="F1190" s="65">
        <f>Increment_Pivot!F1188</f>
        <v>3.0303</v>
      </c>
      <c r="G1190" s="65"/>
      <c r="H1190" s="66">
        <f>Increment_Pivot!H1188</f>
        <v>3.6689600000000002</v>
      </c>
    </row>
    <row r="1191" spans="1:8" x14ac:dyDescent="0.25">
      <c r="A1191" s="17" t="str">
        <f>CHOOSE(IF(Increment_Pivot!A1189&gt;=1,Increment_Pivot!A1189,13),"JAN","FEB","MAR","APR","MAY","JUN","JLY","AUG","SEP","OCT","NOV","DEC","")</f>
        <v/>
      </c>
      <c r="B1191" s="10" t="str">
        <f>VLOOKUP(IF(ISTEXT(Increment_Pivot!B1189),Increment_Pivot!B1189,""),Title_Lookup!$B$3:$C$27,2,0)</f>
        <v/>
      </c>
      <c r="C1191" s="6" t="str">
        <f>VLOOKUP(IF(ISTEXT(Increment_Pivot!C1189),Increment_Pivot!C1189,""),Title_Lookup!$E$4:$F$6,2,1)</f>
        <v/>
      </c>
      <c r="D1191" s="13" t="str">
        <f>MID(Increment_Pivot!D1189,3,8)</f>
        <v>MOUNTAIN</v>
      </c>
      <c r="E1191" s="71">
        <f>Increment_Pivot!E1189</f>
        <v>3.0303</v>
      </c>
      <c r="F1191" s="59">
        <f>Increment_Pivot!F1189</f>
        <v>3.0303</v>
      </c>
      <c r="G1191" s="59"/>
      <c r="H1191" s="60">
        <f>Increment_Pivot!H1189</f>
        <v>3.6228099999999999</v>
      </c>
    </row>
    <row r="1192" spans="1:8" x14ac:dyDescent="0.25">
      <c r="A1192" s="17" t="str">
        <f>CHOOSE(IF(Increment_Pivot!A1190&gt;=1,Increment_Pivot!A1190,13),"JAN","FEB","MAR","APR","MAY","JUN","JLY","AUG","SEP","OCT","NOV","DEC","")</f>
        <v/>
      </c>
      <c r="B1192" s="10" t="str">
        <f>VLOOKUP(IF(ISTEXT(Increment_Pivot!B1190),Increment_Pivot!B1190,""),Title_Lookup!$B$3:$C$27,2,0)</f>
        <v/>
      </c>
      <c r="C1192" s="6" t="str">
        <f>VLOOKUP(IF(ISTEXT(Increment_Pivot!C1190),Increment_Pivot!C1190,""),Title_Lookup!$E$4:$F$6,2,1)</f>
        <v/>
      </c>
      <c r="D1192" s="13" t="str">
        <f>MID(Increment_Pivot!D1190,3,8)</f>
        <v>DESERT</v>
      </c>
      <c r="E1192" s="71">
        <f>Increment_Pivot!E1190</f>
        <v>3.09091</v>
      </c>
      <c r="F1192" s="59">
        <f>Increment_Pivot!F1190</f>
        <v>3.09091</v>
      </c>
      <c r="G1192" s="59"/>
      <c r="H1192" s="60">
        <f>Increment_Pivot!H1190</f>
        <v>3.6318299999999999</v>
      </c>
    </row>
    <row r="1193" spans="1:8" x14ac:dyDescent="0.25">
      <c r="A1193" s="17" t="str">
        <f>CHOOSE(IF(Increment_Pivot!A1191&gt;=1,Increment_Pivot!A1191,13),"JAN","FEB","MAR","APR","MAY","JUN","JLY","AUG","SEP","OCT","NOV","DEC","")</f>
        <v/>
      </c>
      <c r="B1193" s="10" t="str">
        <f>VLOOKUP(IF(ISTEXT(Increment_Pivot!B1191),Increment_Pivot!B1191,""),Title_Lookup!$B$3:$C$27,2,0)</f>
        <v/>
      </c>
      <c r="C1193" s="7" t="str">
        <f>VLOOKUP(IF(ISTEXT(Increment_Pivot!C1191),Increment_Pivot!C1191,""),Title_Lookup!$E$4:$F$6,2,1)</f>
        <v/>
      </c>
      <c r="D1193" s="14" t="str">
        <f>MID(Increment_Pivot!D1191,3,8)</f>
        <v>INLAND</v>
      </c>
      <c r="E1193" s="72">
        <f>Increment_Pivot!E1191</f>
        <v>3.0303</v>
      </c>
      <c r="F1193" s="63">
        <f>Increment_Pivot!F1191</f>
        <v>3.0303</v>
      </c>
      <c r="G1193" s="63"/>
      <c r="H1193" s="64">
        <f>Increment_Pivot!H1191</f>
        <v>3.6746400000000001</v>
      </c>
    </row>
    <row r="1194" spans="1:8" x14ac:dyDescent="0.25">
      <c r="A1194" s="17" t="str">
        <f>CHOOSE(IF(Increment_Pivot!A1192&gt;=1,Increment_Pivot!A1192,13),"JAN","FEB","MAR","APR","MAY","JUN","JLY","AUG","SEP","OCT","NOV","DEC","")</f>
        <v/>
      </c>
      <c r="B1194" s="10" t="str">
        <f>VLOOKUP(IF(ISTEXT(Increment_Pivot!B1192),Increment_Pivot!B1192,""),Title_Lookup!$B$3:$C$27,2,0)</f>
        <v/>
      </c>
      <c r="C1194" s="6" t="str">
        <f>VLOOKUP(IF(ISTEXT(Increment_Pivot!C1192),Increment_Pivot!C1192,""),Title_Lookup!$E$4:$F$6,2,1)</f>
        <v>BASIC</v>
      </c>
      <c r="D1194" s="13" t="str">
        <f>MID(Increment_Pivot!D1192,3,8)</f>
        <v>COASTAL</v>
      </c>
      <c r="E1194" s="70">
        <f>Increment_Pivot!E1192</f>
        <v>3.0303</v>
      </c>
      <c r="F1194" s="65">
        <f>Increment_Pivot!F1192</f>
        <v>3.0303</v>
      </c>
      <c r="G1194" s="65"/>
      <c r="H1194" s="66">
        <f>Increment_Pivot!H1192</f>
        <v>3.6531199999999999</v>
      </c>
    </row>
    <row r="1195" spans="1:8" x14ac:dyDescent="0.25">
      <c r="A1195" s="17" t="str">
        <f>CHOOSE(IF(Increment_Pivot!A1193&gt;=1,Increment_Pivot!A1193,13),"JAN","FEB","MAR","APR","MAY","JUN","JLY","AUG","SEP","OCT","NOV","DEC","")</f>
        <v/>
      </c>
      <c r="B1195" s="10" t="str">
        <f>VLOOKUP(IF(ISTEXT(Increment_Pivot!B1193),Increment_Pivot!B1193,""),Title_Lookup!$B$3:$C$27,2,0)</f>
        <v/>
      </c>
      <c r="C1195" s="6" t="str">
        <f>VLOOKUP(IF(ISTEXT(Increment_Pivot!C1193),Increment_Pivot!C1193,""),Title_Lookup!$E$4:$F$6,2,1)</f>
        <v/>
      </c>
      <c r="D1195" s="13" t="str">
        <f>MID(Increment_Pivot!D1193,3,8)</f>
        <v>MOUNTAIN</v>
      </c>
      <c r="E1195" s="71">
        <f>Increment_Pivot!E1193</f>
        <v>3.0606100000000001</v>
      </c>
      <c r="F1195" s="59">
        <f>Increment_Pivot!F1193</f>
        <v>3.0606100000000001</v>
      </c>
      <c r="G1195" s="59"/>
      <c r="H1195" s="60">
        <f>Increment_Pivot!H1193</f>
        <v>3.6218900000000001</v>
      </c>
    </row>
    <row r="1196" spans="1:8" x14ac:dyDescent="0.25">
      <c r="A1196" s="17" t="str">
        <f>CHOOSE(IF(Increment_Pivot!A1194&gt;=1,Increment_Pivot!A1194,13),"JAN","FEB","MAR","APR","MAY","JUN","JLY","AUG","SEP","OCT","NOV","DEC","")</f>
        <v/>
      </c>
      <c r="B1196" s="10" t="str">
        <f>VLOOKUP(IF(ISTEXT(Increment_Pivot!B1194),Increment_Pivot!B1194,""),Title_Lookup!$B$3:$C$27,2,0)</f>
        <v/>
      </c>
      <c r="C1196" s="6" t="str">
        <f>VLOOKUP(IF(ISTEXT(Increment_Pivot!C1194),Increment_Pivot!C1194,""),Title_Lookup!$E$4:$F$6,2,1)</f>
        <v/>
      </c>
      <c r="D1196" s="13" t="str">
        <f>MID(Increment_Pivot!D1194,3,8)</f>
        <v>DESERT</v>
      </c>
      <c r="E1196" s="71">
        <f>Increment_Pivot!E1194</f>
        <v>3.09091</v>
      </c>
      <c r="F1196" s="59">
        <f>Increment_Pivot!F1194</f>
        <v>3.09091</v>
      </c>
      <c r="G1196" s="59"/>
      <c r="H1196" s="60">
        <f>Increment_Pivot!H1194</f>
        <v>3.6127400000000001</v>
      </c>
    </row>
    <row r="1197" spans="1:8" x14ac:dyDescent="0.25">
      <c r="A1197" s="17" t="str">
        <f>CHOOSE(IF(Increment_Pivot!A1195&gt;=1,Increment_Pivot!A1195,13),"JAN","FEB","MAR","APR","MAY","JUN","JLY","AUG","SEP","OCT","NOV","DEC","")</f>
        <v/>
      </c>
      <c r="B1197" s="11" t="str">
        <f>VLOOKUP(IF(ISTEXT(Increment_Pivot!B1195),Increment_Pivot!B1195,""),Title_Lookup!$B$3:$C$27,2,0)</f>
        <v/>
      </c>
      <c r="C1197" s="7" t="str">
        <f>VLOOKUP(IF(ISTEXT(Increment_Pivot!C1195),Increment_Pivot!C1195,""),Title_Lookup!$E$4:$F$6,2,1)</f>
        <v/>
      </c>
      <c r="D1197" s="14" t="str">
        <f>MID(Increment_Pivot!D1195,3,8)</f>
        <v>INLAND</v>
      </c>
      <c r="E1197" s="72">
        <f>Increment_Pivot!E1195</f>
        <v>3.0303</v>
      </c>
      <c r="F1197" s="63">
        <f>Increment_Pivot!F1195</f>
        <v>3.0303</v>
      </c>
      <c r="G1197" s="63"/>
      <c r="H1197" s="64">
        <f>Increment_Pivot!H1195</f>
        <v>3.6544500000000002</v>
      </c>
    </row>
    <row r="1198" spans="1:8" x14ac:dyDescent="0.25">
      <c r="A1198" s="17" t="str">
        <f>CHOOSE(IF(Increment_Pivot!A1196&gt;=1,Increment_Pivot!A1196,13),"JAN","FEB","MAR","APR","MAY","JUN","JLY","AUG","SEP","OCT","NOV","DEC","")</f>
        <v/>
      </c>
      <c r="B1198" s="9" t="str">
        <f>VLOOKUP(IF(ISTEXT(Increment_Pivot!B1196),Increment_Pivot!B1196,""),Title_Lookup!$B$3:$C$27,2,0)</f>
        <v>125 to 150 kWh</v>
      </c>
      <c r="C1198" s="58" t="str">
        <f>VLOOKUP(IF(ISTEXT(Increment_Pivot!C1196),Increment_Pivot!C1196,""),Title_Lookup!$E$4:$F$6,2,1)</f>
        <v>ALL ELECT</v>
      </c>
      <c r="D1198" s="12" t="str">
        <f>MID(Increment_Pivot!D1196,3,8)</f>
        <v>COASTAL</v>
      </c>
      <c r="E1198" s="70">
        <f>Increment_Pivot!E1196</f>
        <v>3.7878799999999999</v>
      </c>
      <c r="F1198" s="65">
        <f>Increment_Pivot!F1196</f>
        <v>3.7878799999999999</v>
      </c>
      <c r="G1198" s="65"/>
      <c r="H1198" s="66">
        <f>Increment_Pivot!H1196</f>
        <v>4.4682199999999996</v>
      </c>
    </row>
    <row r="1199" spans="1:8" x14ac:dyDescent="0.25">
      <c r="A1199" s="17" t="str">
        <f>CHOOSE(IF(Increment_Pivot!A1197&gt;=1,Increment_Pivot!A1197,13),"JAN","FEB","MAR","APR","MAY","JUN","JLY","AUG","SEP","OCT","NOV","DEC","")</f>
        <v/>
      </c>
      <c r="B1199" s="10" t="str">
        <f>VLOOKUP(IF(ISTEXT(Increment_Pivot!B1197),Increment_Pivot!B1197,""),Title_Lookup!$B$3:$C$27,2,0)</f>
        <v/>
      </c>
      <c r="C1199" s="6" t="str">
        <f>VLOOKUP(IF(ISTEXT(Increment_Pivot!C1197),Increment_Pivot!C1197,""),Title_Lookup!$E$4:$F$6,2,1)</f>
        <v/>
      </c>
      <c r="D1199" s="13" t="str">
        <f>MID(Increment_Pivot!D1197,3,8)</f>
        <v>MOUNTAIN</v>
      </c>
      <c r="E1199" s="71">
        <f>Increment_Pivot!E1197</f>
        <v>3.7878799999999999</v>
      </c>
      <c r="F1199" s="59">
        <f>Increment_Pivot!F1197</f>
        <v>3.7878799999999999</v>
      </c>
      <c r="G1199" s="59"/>
      <c r="H1199" s="60">
        <f>Increment_Pivot!H1197</f>
        <v>4.4125199999999998</v>
      </c>
    </row>
    <row r="1200" spans="1:8" x14ac:dyDescent="0.25">
      <c r="A1200" s="17" t="str">
        <f>CHOOSE(IF(Increment_Pivot!A1198&gt;=1,Increment_Pivot!A1198,13),"JAN","FEB","MAR","APR","MAY","JUN","JLY","AUG","SEP","OCT","NOV","DEC","")</f>
        <v/>
      </c>
      <c r="B1200" s="10" t="str">
        <f>VLOOKUP(IF(ISTEXT(Increment_Pivot!B1198),Increment_Pivot!B1198,""),Title_Lookup!$B$3:$C$27,2,0)</f>
        <v/>
      </c>
      <c r="C1200" s="6" t="str">
        <f>VLOOKUP(IF(ISTEXT(Increment_Pivot!C1198),Increment_Pivot!C1198,""),Title_Lookup!$E$4:$F$6,2,1)</f>
        <v/>
      </c>
      <c r="D1200" s="13" t="str">
        <f>MID(Increment_Pivot!D1198,3,8)</f>
        <v>DESERT</v>
      </c>
      <c r="E1200" s="71">
        <f>Increment_Pivot!E1198</f>
        <v>3.8181799999999999</v>
      </c>
      <c r="F1200" s="59">
        <f>Increment_Pivot!F1198</f>
        <v>3.8181799999999999</v>
      </c>
      <c r="G1200" s="59"/>
      <c r="H1200" s="60">
        <f>Increment_Pivot!H1198</f>
        <v>4.4195800000000007</v>
      </c>
    </row>
    <row r="1201" spans="1:8" x14ac:dyDescent="0.25">
      <c r="A1201" s="17" t="str">
        <f>CHOOSE(IF(Increment_Pivot!A1199&gt;=1,Increment_Pivot!A1199,13),"JAN","FEB","MAR","APR","MAY","JUN","JLY","AUG","SEP","OCT","NOV","DEC","")</f>
        <v/>
      </c>
      <c r="B1201" s="10" t="str">
        <f>VLOOKUP(IF(ISTEXT(Increment_Pivot!B1199),Increment_Pivot!B1199,""),Title_Lookup!$B$3:$C$27,2,0)</f>
        <v/>
      </c>
      <c r="C1201" s="7" t="str">
        <f>VLOOKUP(IF(ISTEXT(Increment_Pivot!C1199),Increment_Pivot!C1199,""),Title_Lookup!$E$4:$F$6,2,1)</f>
        <v/>
      </c>
      <c r="D1201" s="14" t="str">
        <f>MID(Increment_Pivot!D1199,3,8)</f>
        <v>INLAND</v>
      </c>
      <c r="E1201" s="72">
        <f>Increment_Pivot!E1199</f>
        <v>3.7878799999999999</v>
      </c>
      <c r="F1201" s="63">
        <f>Increment_Pivot!F1199</f>
        <v>3.7878799999999999</v>
      </c>
      <c r="G1201" s="63"/>
      <c r="H1201" s="64">
        <f>Increment_Pivot!H1199</f>
        <v>4.4788500000000004</v>
      </c>
    </row>
    <row r="1202" spans="1:8" x14ac:dyDescent="0.25">
      <c r="A1202" s="17" t="str">
        <f>CHOOSE(IF(Increment_Pivot!A1200&gt;=1,Increment_Pivot!A1200,13),"JAN","FEB","MAR","APR","MAY","JUN","JLY","AUG","SEP","OCT","NOV","DEC","")</f>
        <v/>
      </c>
      <c r="B1202" s="10" t="str">
        <f>VLOOKUP(IF(ISTEXT(Increment_Pivot!B1200),Increment_Pivot!B1200,""),Title_Lookup!$B$3:$C$27,2,0)</f>
        <v/>
      </c>
      <c r="C1202" s="6" t="str">
        <f>VLOOKUP(IF(ISTEXT(Increment_Pivot!C1200),Increment_Pivot!C1200,""),Title_Lookup!$E$4:$F$6,2,1)</f>
        <v>BASIC</v>
      </c>
      <c r="D1202" s="13" t="str">
        <f>MID(Increment_Pivot!D1200,3,8)</f>
        <v>COASTAL</v>
      </c>
      <c r="E1202" s="70">
        <f>Increment_Pivot!E1200</f>
        <v>3.7878799999999999</v>
      </c>
      <c r="F1202" s="65">
        <f>Increment_Pivot!F1200</f>
        <v>3.7878799999999999</v>
      </c>
      <c r="G1202" s="65"/>
      <c r="H1202" s="66">
        <f>Increment_Pivot!H1200</f>
        <v>4.4583700000000004</v>
      </c>
    </row>
    <row r="1203" spans="1:8" x14ac:dyDescent="0.25">
      <c r="A1203" s="17" t="str">
        <f>CHOOSE(IF(Increment_Pivot!A1201&gt;=1,Increment_Pivot!A1201,13),"JAN","FEB","MAR","APR","MAY","JUN","JLY","AUG","SEP","OCT","NOV","DEC","")</f>
        <v/>
      </c>
      <c r="B1203" s="10" t="str">
        <f>VLOOKUP(IF(ISTEXT(Increment_Pivot!B1201),Increment_Pivot!B1201,""),Title_Lookup!$B$3:$C$27,2,0)</f>
        <v/>
      </c>
      <c r="C1203" s="6" t="str">
        <f>VLOOKUP(IF(ISTEXT(Increment_Pivot!C1201),Increment_Pivot!C1201,""),Title_Lookup!$E$4:$F$6,2,1)</f>
        <v/>
      </c>
      <c r="D1203" s="13" t="str">
        <f>MID(Increment_Pivot!D1201,3,8)</f>
        <v>MOUNTAIN</v>
      </c>
      <c r="E1203" s="71">
        <f>Increment_Pivot!E1201</f>
        <v>3.7878799999999999</v>
      </c>
      <c r="F1203" s="59">
        <f>Increment_Pivot!F1201</f>
        <v>3.7878799999999999</v>
      </c>
      <c r="G1203" s="59"/>
      <c r="H1203" s="60">
        <f>Increment_Pivot!H1201</f>
        <v>4.4174499999999997</v>
      </c>
    </row>
    <row r="1204" spans="1:8" x14ac:dyDescent="0.25">
      <c r="A1204" s="17" t="str">
        <f>CHOOSE(IF(Increment_Pivot!A1202&gt;=1,Increment_Pivot!A1202,13),"JAN","FEB","MAR","APR","MAY","JUN","JLY","AUG","SEP","OCT","NOV","DEC","")</f>
        <v/>
      </c>
      <c r="B1204" s="10" t="str">
        <f>VLOOKUP(IF(ISTEXT(Increment_Pivot!B1202),Increment_Pivot!B1202,""),Title_Lookup!$B$3:$C$27,2,0)</f>
        <v/>
      </c>
      <c r="C1204" s="6" t="str">
        <f>VLOOKUP(IF(ISTEXT(Increment_Pivot!C1202),Increment_Pivot!C1202,""),Title_Lookup!$E$4:$F$6,2,1)</f>
        <v/>
      </c>
      <c r="D1204" s="13" t="str">
        <f>MID(Increment_Pivot!D1202,3,8)</f>
        <v>DESERT</v>
      </c>
      <c r="E1204" s="71">
        <f>Increment_Pivot!E1202</f>
        <v>3.7878799999999999</v>
      </c>
      <c r="F1204" s="59">
        <f>Increment_Pivot!F1202</f>
        <v>3.7878799999999999</v>
      </c>
      <c r="G1204" s="59"/>
      <c r="H1204" s="60">
        <f>Increment_Pivot!H1202</f>
        <v>4.4366699999999986</v>
      </c>
    </row>
    <row r="1205" spans="1:8" x14ac:dyDescent="0.25">
      <c r="A1205" s="17" t="str">
        <f>CHOOSE(IF(Increment_Pivot!A1203&gt;=1,Increment_Pivot!A1203,13),"JAN","FEB","MAR","APR","MAY","JUN","JLY","AUG","SEP","OCT","NOV","DEC","")</f>
        <v/>
      </c>
      <c r="B1205" s="11" t="str">
        <f>VLOOKUP(IF(ISTEXT(Increment_Pivot!B1203),Increment_Pivot!B1203,""),Title_Lookup!$B$3:$C$27,2,0)</f>
        <v/>
      </c>
      <c r="C1205" s="7" t="str">
        <f>VLOOKUP(IF(ISTEXT(Increment_Pivot!C1203),Increment_Pivot!C1203,""),Title_Lookup!$E$4:$F$6,2,1)</f>
        <v/>
      </c>
      <c r="D1205" s="14" t="str">
        <f>MID(Increment_Pivot!D1203,3,8)</f>
        <v>INLAND</v>
      </c>
      <c r="E1205" s="72">
        <f>Increment_Pivot!E1203</f>
        <v>3.7878799999999999</v>
      </c>
      <c r="F1205" s="63">
        <f>Increment_Pivot!F1203</f>
        <v>3.7878799999999999</v>
      </c>
      <c r="G1205" s="63"/>
      <c r="H1205" s="64">
        <f>Increment_Pivot!H1203</f>
        <v>4.47133</v>
      </c>
    </row>
    <row r="1206" spans="1:8" x14ac:dyDescent="0.25">
      <c r="A1206" s="17" t="str">
        <f>CHOOSE(IF(Increment_Pivot!A1204&gt;=1,Increment_Pivot!A1204,13),"JAN","FEB","MAR","APR","MAY","JUN","JLY","AUG","SEP","OCT","NOV","DEC","")</f>
        <v/>
      </c>
      <c r="B1206" s="9" t="str">
        <f>VLOOKUP(IF(ISTEXT(Increment_Pivot!B1204),Increment_Pivot!B1204,""),Title_Lookup!$B$3:$C$27,2,0)</f>
        <v>150 to 200 kWh</v>
      </c>
      <c r="C1206" s="58" t="str">
        <f>VLOOKUP(IF(ISTEXT(Increment_Pivot!C1204),Increment_Pivot!C1204,""),Title_Lookup!$E$4:$F$6,2,1)</f>
        <v>ALL ELECT</v>
      </c>
      <c r="D1206" s="12" t="str">
        <f>MID(Increment_Pivot!D1204,3,8)</f>
        <v>COASTAL</v>
      </c>
      <c r="E1206" s="70">
        <f>Increment_Pivot!E1204</f>
        <v>4.5454499999999998</v>
      </c>
      <c r="F1206" s="65">
        <f>Increment_Pivot!F1204</f>
        <v>4.5454499999999998</v>
      </c>
      <c r="G1206" s="65"/>
      <c r="H1206" s="66">
        <f>Increment_Pivot!H1204</f>
        <v>5.6863700000000001</v>
      </c>
    </row>
    <row r="1207" spans="1:8" x14ac:dyDescent="0.25">
      <c r="A1207" s="17" t="str">
        <f>CHOOSE(IF(Increment_Pivot!A1205&gt;=1,Increment_Pivot!A1205,13),"JAN","FEB","MAR","APR","MAY","JUN","JLY","AUG","SEP","OCT","NOV","DEC","")</f>
        <v/>
      </c>
      <c r="B1207" s="10" t="str">
        <f>VLOOKUP(IF(ISTEXT(Increment_Pivot!B1205),Increment_Pivot!B1205,""),Title_Lookup!$B$3:$C$27,2,0)</f>
        <v/>
      </c>
      <c r="C1207" s="6" t="str">
        <f>VLOOKUP(IF(ISTEXT(Increment_Pivot!C1205),Increment_Pivot!C1205,""),Title_Lookup!$E$4:$F$6,2,1)</f>
        <v/>
      </c>
      <c r="D1207" s="13" t="str">
        <f>MID(Increment_Pivot!D1205,3,8)</f>
        <v>MOUNTAIN</v>
      </c>
      <c r="E1207" s="71">
        <f>Increment_Pivot!E1205</f>
        <v>4.5454499999999998</v>
      </c>
      <c r="F1207" s="59">
        <f>Increment_Pivot!F1205</f>
        <v>4.5454499999999998</v>
      </c>
      <c r="G1207" s="59"/>
      <c r="H1207" s="60">
        <f>Increment_Pivot!H1205</f>
        <v>5.6272500000000001</v>
      </c>
    </row>
    <row r="1208" spans="1:8" x14ac:dyDescent="0.25">
      <c r="A1208" s="17" t="str">
        <f>CHOOSE(IF(Increment_Pivot!A1206&gt;=1,Increment_Pivot!A1206,13),"JAN","FEB","MAR","APR","MAY","JUN","JLY","AUG","SEP","OCT","NOV","DEC","")</f>
        <v/>
      </c>
      <c r="B1208" s="10" t="str">
        <f>VLOOKUP(IF(ISTEXT(Increment_Pivot!B1206),Increment_Pivot!B1206,""),Title_Lookup!$B$3:$C$27,2,0)</f>
        <v/>
      </c>
      <c r="C1208" s="6" t="str">
        <f>VLOOKUP(IF(ISTEXT(Increment_Pivot!C1206),Increment_Pivot!C1206,""),Title_Lookup!$E$4:$F$6,2,1)</f>
        <v/>
      </c>
      <c r="D1208" s="13" t="str">
        <f>MID(Increment_Pivot!D1206,3,8)</f>
        <v>DESERT</v>
      </c>
      <c r="E1208" s="71">
        <f>Increment_Pivot!E1206</f>
        <v>4.6875</v>
      </c>
      <c r="F1208" s="59">
        <f>Increment_Pivot!F1206</f>
        <v>4.6875</v>
      </c>
      <c r="G1208" s="59"/>
      <c r="H1208" s="60">
        <f>Increment_Pivot!H1206</f>
        <v>5.5431300000000006</v>
      </c>
    </row>
    <row r="1209" spans="1:8" x14ac:dyDescent="0.25">
      <c r="A1209" s="17" t="str">
        <f>CHOOSE(IF(Increment_Pivot!A1207&gt;=1,Increment_Pivot!A1207,13),"JAN","FEB","MAR","APR","MAY","JUN","JLY","AUG","SEP","OCT","NOV","DEC","")</f>
        <v/>
      </c>
      <c r="B1209" s="10" t="str">
        <f>VLOOKUP(IF(ISTEXT(Increment_Pivot!B1207),Increment_Pivot!B1207,""),Title_Lookup!$B$3:$C$27,2,0)</f>
        <v/>
      </c>
      <c r="C1209" s="7" t="str">
        <f>VLOOKUP(IF(ISTEXT(Increment_Pivot!C1207),Increment_Pivot!C1207,""),Title_Lookup!$E$4:$F$6,2,1)</f>
        <v/>
      </c>
      <c r="D1209" s="14" t="str">
        <f>MID(Increment_Pivot!D1207,3,8)</f>
        <v>INLAND</v>
      </c>
      <c r="E1209" s="72">
        <f>Increment_Pivot!E1207</f>
        <v>4.5454499999999998</v>
      </c>
      <c r="F1209" s="63">
        <f>Increment_Pivot!F1207</f>
        <v>4.5454499999999998</v>
      </c>
      <c r="G1209" s="63"/>
      <c r="H1209" s="64">
        <f>Increment_Pivot!H1207</f>
        <v>5.7128399999999999</v>
      </c>
    </row>
    <row r="1210" spans="1:8" x14ac:dyDescent="0.25">
      <c r="A1210" s="17" t="str">
        <f>CHOOSE(IF(Increment_Pivot!A1208&gt;=1,Increment_Pivot!A1208,13),"JAN","FEB","MAR","APR","MAY","JUN","JLY","AUG","SEP","OCT","NOV","DEC","")</f>
        <v/>
      </c>
      <c r="B1210" s="10" t="str">
        <f>VLOOKUP(IF(ISTEXT(Increment_Pivot!B1208),Increment_Pivot!B1208,""),Title_Lookup!$B$3:$C$27,2,0)</f>
        <v/>
      </c>
      <c r="C1210" s="6" t="str">
        <f>VLOOKUP(IF(ISTEXT(Increment_Pivot!C1208),Increment_Pivot!C1208,""),Title_Lookup!$E$4:$F$6,2,1)</f>
        <v>BASIC</v>
      </c>
      <c r="D1210" s="13" t="str">
        <f>MID(Increment_Pivot!D1208,3,8)</f>
        <v>COASTAL</v>
      </c>
      <c r="E1210" s="70">
        <f>Increment_Pivot!E1208</f>
        <v>4.5454499999999998</v>
      </c>
      <c r="F1210" s="65">
        <f>Increment_Pivot!F1208</f>
        <v>4.5454499999999998</v>
      </c>
      <c r="G1210" s="65"/>
      <c r="H1210" s="66">
        <f>Increment_Pivot!H1208</f>
        <v>5.6863999999999999</v>
      </c>
    </row>
    <row r="1211" spans="1:8" x14ac:dyDescent="0.25">
      <c r="A1211" s="17" t="str">
        <f>CHOOSE(IF(Increment_Pivot!A1209&gt;=1,Increment_Pivot!A1209,13),"JAN","FEB","MAR","APR","MAY","JUN","JLY","AUG","SEP","OCT","NOV","DEC","")</f>
        <v/>
      </c>
      <c r="B1211" s="10" t="str">
        <f>VLOOKUP(IF(ISTEXT(Increment_Pivot!B1209),Increment_Pivot!B1209,""),Title_Lookup!$B$3:$C$27,2,0)</f>
        <v/>
      </c>
      <c r="C1211" s="6" t="str">
        <f>VLOOKUP(IF(ISTEXT(Increment_Pivot!C1209),Increment_Pivot!C1209,""),Title_Lookup!$E$4:$F$6,2,1)</f>
        <v/>
      </c>
      <c r="D1211" s="13" t="str">
        <f>MID(Increment_Pivot!D1209,3,8)</f>
        <v>MOUNTAIN</v>
      </c>
      <c r="E1211" s="71">
        <f>Increment_Pivot!E1209</f>
        <v>4.5454499999999998</v>
      </c>
      <c r="F1211" s="59">
        <f>Increment_Pivot!F1209</f>
        <v>4.5454499999999998</v>
      </c>
      <c r="G1211" s="59"/>
      <c r="H1211" s="60">
        <f>Increment_Pivot!H1209</f>
        <v>5.63767</v>
      </c>
    </row>
    <row r="1212" spans="1:8" x14ac:dyDescent="0.25">
      <c r="A1212" s="17" t="str">
        <f>CHOOSE(IF(Increment_Pivot!A1210&gt;=1,Increment_Pivot!A1210,13),"JAN","FEB","MAR","APR","MAY","JUN","JLY","AUG","SEP","OCT","NOV","DEC","")</f>
        <v/>
      </c>
      <c r="B1212" s="10" t="str">
        <f>VLOOKUP(IF(ISTEXT(Increment_Pivot!B1210),Increment_Pivot!B1210,""),Title_Lookup!$B$3:$C$27,2,0)</f>
        <v/>
      </c>
      <c r="C1212" s="6" t="str">
        <f>VLOOKUP(IF(ISTEXT(Increment_Pivot!C1210),Increment_Pivot!C1210,""),Title_Lookup!$E$4:$F$6,2,1)</f>
        <v/>
      </c>
      <c r="D1212" s="13" t="str">
        <f>MID(Increment_Pivot!D1210,3,8)</f>
        <v>DESERT</v>
      </c>
      <c r="E1212" s="71">
        <f>Increment_Pivot!E1210</f>
        <v>4.5757599999999998</v>
      </c>
      <c r="F1212" s="59">
        <f>Increment_Pivot!F1210</f>
        <v>4.5757599999999998</v>
      </c>
      <c r="G1212" s="59"/>
      <c r="H1212" s="60">
        <f>Increment_Pivot!H1210</f>
        <v>5.5284800000000001</v>
      </c>
    </row>
    <row r="1213" spans="1:8" x14ac:dyDescent="0.25">
      <c r="A1213" s="17" t="str">
        <f>CHOOSE(IF(Increment_Pivot!A1211&gt;=1,Increment_Pivot!A1211,13),"JAN","FEB","MAR","APR","MAY","JUN","JLY","AUG","SEP","OCT","NOV","DEC","")</f>
        <v/>
      </c>
      <c r="B1213" s="11" t="str">
        <f>VLOOKUP(IF(ISTEXT(Increment_Pivot!B1211),Increment_Pivot!B1211,""),Title_Lookup!$B$3:$C$27,2,0)</f>
        <v/>
      </c>
      <c r="C1213" s="7" t="str">
        <f>VLOOKUP(IF(ISTEXT(Increment_Pivot!C1211),Increment_Pivot!C1211,""),Title_Lookup!$E$4:$F$6,2,1)</f>
        <v/>
      </c>
      <c r="D1213" s="14" t="str">
        <f>MID(Increment_Pivot!D1211,3,8)</f>
        <v>INLAND</v>
      </c>
      <c r="E1213" s="72">
        <f>Increment_Pivot!E1211</f>
        <v>4.5454499999999998</v>
      </c>
      <c r="F1213" s="63">
        <f>Increment_Pivot!F1211</f>
        <v>4.5454499999999998</v>
      </c>
      <c r="G1213" s="63"/>
      <c r="H1213" s="64">
        <f>Increment_Pivot!H1211</f>
        <v>5.7163900000000014</v>
      </c>
    </row>
    <row r="1214" spans="1:8" x14ac:dyDescent="0.25">
      <c r="A1214" s="17" t="str">
        <f>CHOOSE(IF(Increment_Pivot!A1212&gt;=1,Increment_Pivot!A1212,13),"JAN","FEB","MAR","APR","MAY","JUN","JLY","AUG","SEP","OCT","NOV","DEC","")</f>
        <v/>
      </c>
      <c r="B1214" s="9" t="str">
        <f>VLOOKUP(IF(ISTEXT(Increment_Pivot!B1212),Increment_Pivot!B1212,""),Title_Lookup!$B$3:$C$27,2,0)</f>
        <v>200 to 250 kWh</v>
      </c>
      <c r="C1214" s="58" t="str">
        <f>VLOOKUP(IF(ISTEXT(Increment_Pivot!C1212),Increment_Pivot!C1212,""),Title_Lookup!$E$4:$F$6,2,1)</f>
        <v>ALL ELECT</v>
      </c>
      <c r="D1214" s="12" t="str">
        <f>MID(Increment_Pivot!D1212,3,8)</f>
        <v>COASTAL</v>
      </c>
      <c r="E1214" s="70">
        <f>Increment_Pivot!E1212</f>
        <v>6.0606099999999996</v>
      </c>
      <c r="F1214" s="65">
        <f>Increment_Pivot!F1212</f>
        <v>6.0606099999999996</v>
      </c>
      <c r="G1214" s="65"/>
      <c r="H1214" s="66">
        <f>Increment_Pivot!H1212</f>
        <v>7.2777100000000008</v>
      </c>
    </row>
    <row r="1215" spans="1:8" x14ac:dyDescent="0.25">
      <c r="A1215" s="17" t="str">
        <f>CHOOSE(IF(Increment_Pivot!A1213&gt;=1,Increment_Pivot!A1213,13),"JAN","FEB","MAR","APR","MAY","JUN","JLY","AUG","SEP","OCT","NOV","DEC","")</f>
        <v/>
      </c>
      <c r="B1215" s="10" t="str">
        <f>VLOOKUP(IF(ISTEXT(Increment_Pivot!B1213),Increment_Pivot!B1213,""),Title_Lookup!$B$3:$C$27,2,0)</f>
        <v/>
      </c>
      <c r="C1215" s="6" t="str">
        <f>VLOOKUP(IF(ISTEXT(Increment_Pivot!C1213),Increment_Pivot!C1213,""),Title_Lookup!$E$4:$F$6,2,1)</f>
        <v/>
      </c>
      <c r="D1215" s="13" t="str">
        <f>MID(Increment_Pivot!D1213,3,8)</f>
        <v>MOUNTAIN</v>
      </c>
      <c r="E1215" s="71">
        <f>Increment_Pivot!E1213</f>
        <v>6.0606099999999996</v>
      </c>
      <c r="F1215" s="59">
        <f>Increment_Pivot!F1213</f>
        <v>6.0606099999999996</v>
      </c>
      <c r="G1215" s="59"/>
      <c r="H1215" s="60">
        <f>Increment_Pivot!H1213</f>
        <v>7.260460000000001</v>
      </c>
    </row>
    <row r="1216" spans="1:8" x14ac:dyDescent="0.25">
      <c r="A1216" s="17" t="str">
        <f>CHOOSE(IF(Increment_Pivot!A1214&gt;=1,Increment_Pivot!A1214,13),"JAN","FEB","MAR","APR","MAY","JUN","JLY","AUG","SEP","OCT","NOV","DEC","")</f>
        <v/>
      </c>
      <c r="B1216" s="10" t="str">
        <f>VLOOKUP(IF(ISTEXT(Increment_Pivot!B1214),Increment_Pivot!B1214,""),Title_Lookup!$B$3:$C$27,2,0)</f>
        <v/>
      </c>
      <c r="C1216" s="6" t="str">
        <f>VLOOKUP(IF(ISTEXT(Increment_Pivot!C1214),Increment_Pivot!C1214,""),Title_Lookup!$E$4:$F$6,2,1)</f>
        <v/>
      </c>
      <c r="D1216" s="13" t="str">
        <f>MID(Increment_Pivot!D1214,3,8)</f>
        <v>DESERT</v>
      </c>
      <c r="E1216" s="71">
        <f>Increment_Pivot!E1214</f>
        <v>6.25</v>
      </c>
      <c r="F1216" s="59">
        <f>Increment_Pivot!F1214</f>
        <v>6.25</v>
      </c>
      <c r="G1216" s="59"/>
      <c r="H1216" s="60">
        <f>Increment_Pivot!H1214</f>
        <v>7.27468</v>
      </c>
    </row>
    <row r="1217" spans="1:8" x14ac:dyDescent="0.25">
      <c r="A1217" s="17" t="str">
        <f>CHOOSE(IF(Increment_Pivot!A1215&gt;=1,Increment_Pivot!A1215,13),"JAN","FEB","MAR","APR","MAY","JUN","JLY","AUG","SEP","OCT","NOV","DEC","")</f>
        <v/>
      </c>
      <c r="B1217" s="10" t="str">
        <f>VLOOKUP(IF(ISTEXT(Increment_Pivot!B1215),Increment_Pivot!B1215,""),Title_Lookup!$B$3:$C$27,2,0)</f>
        <v/>
      </c>
      <c r="C1217" s="7" t="str">
        <f>VLOOKUP(IF(ISTEXT(Increment_Pivot!C1215),Increment_Pivot!C1215,""),Title_Lookup!$E$4:$F$6,2,1)</f>
        <v/>
      </c>
      <c r="D1217" s="14" t="str">
        <f>MID(Increment_Pivot!D1215,3,8)</f>
        <v>INLAND</v>
      </c>
      <c r="E1217" s="72">
        <f>Increment_Pivot!E1215</f>
        <v>6.0606099999999996</v>
      </c>
      <c r="F1217" s="63">
        <f>Increment_Pivot!F1215</f>
        <v>6.0606099999999996</v>
      </c>
      <c r="G1217" s="63"/>
      <c r="H1217" s="64">
        <f>Increment_Pivot!H1215</f>
        <v>7.3111899999999999</v>
      </c>
    </row>
    <row r="1218" spans="1:8" x14ac:dyDescent="0.25">
      <c r="A1218" s="17" t="str">
        <f>CHOOSE(IF(Increment_Pivot!A1216&gt;=1,Increment_Pivot!A1216,13),"JAN","FEB","MAR","APR","MAY","JUN","JLY","AUG","SEP","OCT","NOV","DEC","")</f>
        <v/>
      </c>
      <c r="B1218" s="10" t="str">
        <f>VLOOKUP(IF(ISTEXT(Increment_Pivot!B1216),Increment_Pivot!B1216,""),Title_Lookup!$B$3:$C$27,2,0)</f>
        <v/>
      </c>
      <c r="C1218" s="6" t="str">
        <f>VLOOKUP(IF(ISTEXT(Increment_Pivot!C1216),Increment_Pivot!C1216,""),Title_Lookup!$E$4:$F$6,2,1)</f>
        <v>BASIC</v>
      </c>
      <c r="D1218" s="13" t="str">
        <f>MID(Increment_Pivot!D1216,3,8)</f>
        <v>COASTAL</v>
      </c>
      <c r="E1218" s="70">
        <f>Increment_Pivot!E1216</f>
        <v>6.0606099999999996</v>
      </c>
      <c r="F1218" s="65">
        <f>Increment_Pivot!F1216</f>
        <v>6.0606099999999996</v>
      </c>
      <c r="G1218" s="65"/>
      <c r="H1218" s="66">
        <f>Increment_Pivot!H1216</f>
        <v>7.28627</v>
      </c>
    </row>
    <row r="1219" spans="1:8" x14ac:dyDescent="0.25">
      <c r="A1219" s="17" t="str">
        <f>CHOOSE(IF(Increment_Pivot!A1217&gt;=1,Increment_Pivot!A1217,13),"JAN","FEB","MAR","APR","MAY","JUN","JLY","AUG","SEP","OCT","NOV","DEC","")</f>
        <v/>
      </c>
      <c r="B1219" s="10" t="str">
        <f>VLOOKUP(IF(ISTEXT(Increment_Pivot!B1217),Increment_Pivot!B1217,""),Title_Lookup!$B$3:$C$27,2,0)</f>
        <v/>
      </c>
      <c r="C1219" s="6" t="str">
        <f>VLOOKUP(IF(ISTEXT(Increment_Pivot!C1217),Increment_Pivot!C1217,""),Title_Lookup!$E$4:$F$6,2,1)</f>
        <v/>
      </c>
      <c r="D1219" s="13" t="str">
        <f>MID(Increment_Pivot!D1217,3,8)</f>
        <v>MOUNTAIN</v>
      </c>
      <c r="E1219" s="71">
        <f>Increment_Pivot!E1217</f>
        <v>6.0606099999999996</v>
      </c>
      <c r="F1219" s="59">
        <f>Increment_Pivot!F1217</f>
        <v>6.0606099999999996</v>
      </c>
      <c r="G1219" s="59"/>
      <c r="H1219" s="60">
        <f>Increment_Pivot!H1217</f>
        <v>7.2943399999999992</v>
      </c>
    </row>
    <row r="1220" spans="1:8" x14ac:dyDescent="0.25">
      <c r="A1220" s="17" t="str">
        <f>CHOOSE(IF(Increment_Pivot!A1218&gt;=1,Increment_Pivot!A1218,13),"JAN","FEB","MAR","APR","MAY","JUN","JLY","AUG","SEP","OCT","NOV","DEC","")</f>
        <v/>
      </c>
      <c r="B1220" s="10" t="str">
        <f>VLOOKUP(IF(ISTEXT(Increment_Pivot!B1218),Increment_Pivot!B1218,""),Title_Lookup!$B$3:$C$27,2,0)</f>
        <v/>
      </c>
      <c r="C1220" s="6" t="str">
        <f>VLOOKUP(IF(ISTEXT(Increment_Pivot!C1218),Increment_Pivot!C1218,""),Title_Lookup!$E$4:$F$6,2,1)</f>
        <v/>
      </c>
      <c r="D1220" s="13" t="str">
        <f>MID(Increment_Pivot!D1218,3,8)</f>
        <v>DESERT</v>
      </c>
      <c r="E1220" s="71">
        <f>Increment_Pivot!E1218</f>
        <v>6.1515199999999997</v>
      </c>
      <c r="F1220" s="59">
        <f>Increment_Pivot!F1218</f>
        <v>6.1515199999999997</v>
      </c>
      <c r="G1220" s="59"/>
      <c r="H1220" s="60">
        <f>Increment_Pivot!H1218</f>
        <v>7.221210000000001</v>
      </c>
    </row>
    <row r="1221" spans="1:8" x14ac:dyDescent="0.25">
      <c r="A1221" s="17" t="str">
        <f>CHOOSE(IF(Increment_Pivot!A1219&gt;=1,Increment_Pivot!A1219,13),"JAN","FEB","MAR","APR","MAY","JUN","JLY","AUG","SEP","OCT","NOV","DEC","")</f>
        <v/>
      </c>
      <c r="B1221" s="11" t="str">
        <f>VLOOKUP(IF(ISTEXT(Increment_Pivot!B1219),Increment_Pivot!B1219,""),Title_Lookup!$B$3:$C$27,2,0)</f>
        <v/>
      </c>
      <c r="C1221" s="7" t="str">
        <f>VLOOKUP(IF(ISTEXT(Increment_Pivot!C1219),Increment_Pivot!C1219,""),Title_Lookup!$E$4:$F$6,2,1)</f>
        <v/>
      </c>
      <c r="D1221" s="14" t="str">
        <f>MID(Increment_Pivot!D1219,3,8)</f>
        <v>INLAND</v>
      </c>
      <c r="E1221" s="72">
        <f>Increment_Pivot!E1219</f>
        <v>6.0606099999999996</v>
      </c>
      <c r="F1221" s="63">
        <f>Increment_Pivot!F1219</f>
        <v>6.0606099999999996</v>
      </c>
      <c r="G1221" s="63"/>
      <c r="H1221" s="64">
        <f>Increment_Pivot!H1219</f>
        <v>7.3327100000000014</v>
      </c>
    </row>
    <row r="1222" spans="1:8" x14ac:dyDescent="0.25">
      <c r="A1222" s="17" t="str">
        <f>CHOOSE(IF(Increment_Pivot!A1220&gt;=1,Increment_Pivot!A1220,13),"JAN","FEB","MAR","APR","MAY","JUN","JLY","AUG","SEP","OCT","NOV","DEC","")</f>
        <v/>
      </c>
      <c r="B1222" s="9" t="str">
        <f>VLOOKUP(IF(ISTEXT(Increment_Pivot!B1220),Increment_Pivot!B1220,""),Title_Lookup!$B$3:$C$27,2,0)</f>
        <v>250 to 300 kWh</v>
      </c>
      <c r="C1222" s="58" t="str">
        <f>VLOOKUP(IF(ISTEXT(Increment_Pivot!C1220),Increment_Pivot!C1220,""),Title_Lookup!$E$4:$F$6,2,1)</f>
        <v>ALL ELECT</v>
      </c>
      <c r="D1222" s="12" t="str">
        <f>MID(Increment_Pivot!D1220,3,8)</f>
        <v>COASTAL</v>
      </c>
      <c r="E1222" s="70">
        <f>Increment_Pivot!E1220</f>
        <v>7.5757600000000007</v>
      </c>
      <c r="F1222" s="65">
        <f>Increment_Pivot!F1220</f>
        <v>7.5757600000000007</v>
      </c>
      <c r="G1222" s="65"/>
      <c r="H1222" s="66">
        <f>Increment_Pivot!H1220</f>
        <v>8.8732600000000001</v>
      </c>
    </row>
    <row r="1223" spans="1:8" x14ac:dyDescent="0.25">
      <c r="A1223" s="17" t="str">
        <f>CHOOSE(IF(Increment_Pivot!A1221&gt;=1,Increment_Pivot!A1221,13),"JAN","FEB","MAR","APR","MAY","JUN","JLY","AUG","SEP","OCT","NOV","DEC","")</f>
        <v/>
      </c>
      <c r="B1223" s="10" t="str">
        <f>VLOOKUP(IF(ISTEXT(Increment_Pivot!B1221),Increment_Pivot!B1221,""),Title_Lookup!$B$3:$C$27,2,0)</f>
        <v/>
      </c>
      <c r="C1223" s="6" t="str">
        <f>VLOOKUP(IF(ISTEXT(Increment_Pivot!C1221),Increment_Pivot!C1221,""),Title_Lookup!$E$4:$F$6,2,1)</f>
        <v/>
      </c>
      <c r="D1223" s="13" t="str">
        <f>MID(Increment_Pivot!D1221,3,8)</f>
        <v>MOUNTAIN</v>
      </c>
      <c r="E1223" s="71">
        <f>Increment_Pivot!E1221</f>
        <v>7.5757600000000007</v>
      </c>
      <c r="F1223" s="59">
        <f>Increment_Pivot!F1221</f>
        <v>7.5757600000000007</v>
      </c>
      <c r="G1223" s="59"/>
      <c r="H1223" s="60">
        <f>Increment_Pivot!H1221</f>
        <v>8.90259</v>
      </c>
    </row>
    <row r="1224" spans="1:8" x14ac:dyDescent="0.25">
      <c r="A1224" s="17" t="str">
        <f>CHOOSE(IF(Increment_Pivot!A1222&gt;=1,Increment_Pivot!A1222,13),"JAN","FEB","MAR","APR","MAY","JUN","JLY","AUG","SEP","OCT","NOV","DEC","")</f>
        <v/>
      </c>
      <c r="B1224" s="10" t="str">
        <f>VLOOKUP(IF(ISTEXT(Increment_Pivot!B1222),Increment_Pivot!B1222,""),Title_Lookup!$B$3:$C$27,2,0)</f>
        <v/>
      </c>
      <c r="C1224" s="6" t="str">
        <f>VLOOKUP(IF(ISTEXT(Increment_Pivot!C1222),Increment_Pivot!C1222,""),Title_Lookup!$E$4:$F$6,2,1)</f>
        <v/>
      </c>
      <c r="D1224" s="13" t="str">
        <f>MID(Increment_Pivot!D1222,3,8)</f>
        <v>DESERT</v>
      </c>
      <c r="E1224" s="71">
        <f>Increment_Pivot!E1222</f>
        <v>7.5757600000000007</v>
      </c>
      <c r="F1224" s="59">
        <f>Increment_Pivot!F1222</f>
        <v>7.5757600000000007</v>
      </c>
      <c r="G1224" s="59"/>
      <c r="H1224" s="60">
        <f>Increment_Pivot!H1222</f>
        <v>8.8276000000000003</v>
      </c>
    </row>
    <row r="1225" spans="1:8" x14ac:dyDescent="0.25">
      <c r="A1225" s="17" t="str">
        <f>CHOOSE(IF(Increment_Pivot!A1223&gt;=1,Increment_Pivot!A1223,13),"JAN","FEB","MAR","APR","MAY","JUN","JLY","AUG","SEP","OCT","NOV","DEC","")</f>
        <v/>
      </c>
      <c r="B1225" s="10" t="str">
        <f>VLOOKUP(IF(ISTEXT(Increment_Pivot!B1223),Increment_Pivot!B1223,""),Title_Lookup!$B$3:$C$27,2,0)</f>
        <v/>
      </c>
      <c r="C1225" s="7" t="str">
        <f>VLOOKUP(IF(ISTEXT(Increment_Pivot!C1223),Increment_Pivot!C1223,""),Title_Lookup!$E$4:$F$6,2,1)</f>
        <v/>
      </c>
      <c r="D1225" s="14" t="str">
        <f>MID(Increment_Pivot!D1223,3,8)</f>
        <v>INLAND</v>
      </c>
      <c r="E1225" s="72">
        <f>Increment_Pivot!E1223</f>
        <v>7.5757600000000007</v>
      </c>
      <c r="F1225" s="63">
        <f>Increment_Pivot!F1223</f>
        <v>7.5757600000000007</v>
      </c>
      <c r="G1225" s="63"/>
      <c r="H1225" s="64">
        <f>Increment_Pivot!H1223</f>
        <v>8.91249</v>
      </c>
    </row>
    <row r="1226" spans="1:8" x14ac:dyDescent="0.25">
      <c r="A1226" s="17" t="str">
        <f>CHOOSE(IF(Increment_Pivot!A1224&gt;=1,Increment_Pivot!A1224,13),"JAN","FEB","MAR","APR","MAY","JUN","JLY","AUG","SEP","OCT","NOV","DEC","")</f>
        <v/>
      </c>
      <c r="B1226" s="10" t="str">
        <f>VLOOKUP(IF(ISTEXT(Increment_Pivot!B1224),Increment_Pivot!B1224,""),Title_Lookup!$B$3:$C$27,2,0)</f>
        <v/>
      </c>
      <c r="C1226" s="6" t="str">
        <f>VLOOKUP(IF(ISTEXT(Increment_Pivot!C1224),Increment_Pivot!C1224,""),Title_Lookup!$E$4:$F$6,2,1)</f>
        <v>BASIC</v>
      </c>
      <c r="D1226" s="13" t="str">
        <f>MID(Increment_Pivot!D1224,3,8)</f>
        <v>COASTAL</v>
      </c>
      <c r="E1226" s="70">
        <f>Increment_Pivot!E1224</f>
        <v>7.5757600000000007</v>
      </c>
      <c r="F1226" s="65">
        <f>Increment_Pivot!F1224</f>
        <v>7.5757600000000007</v>
      </c>
      <c r="G1226" s="65"/>
      <c r="H1226" s="66">
        <f>Increment_Pivot!H1224</f>
        <v>8.8890700000000002</v>
      </c>
    </row>
    <row r="1227" spans="1:8" x14ac:dyDescent="0.25">
      <c r="A1227" s="17" t="str">
        <f>CHOOSE(IF(Increment_Pivot!A1225&gt;=1,Increment_Pivot!A1225,13),"JAN","FEB","MAR","APR","MAY","JUN","JLY","AUG","SEP","OCT","NOV","DEC","")</f>
        <v/>
      </c>
      <c r="B1227" s="10" t="str">
        <f>VLOOKUP(IF(ISTEXT(Increment_Pivot!B1225),Increment_Pivot!B1225,""),Title_Lookup!$B$3:$C$27,2,0)</f>
        <v/>
      </c>
      <c r="C1227" s="6" t="str">
        <f>VLOOKUP(IF(ISTEXT(Increment_Pivot!C1225),Increment_Pivot!C1225,""),Title_Lookup!$E$4:$F$6,2,1)</f>
        <v/>
      </c>
      <c r="D1227" s="13" t="str">
        <f>MID(Increment_Pivot!D1225,3,8)</f>
        <v>MOUNTAIN</v>
      </c>
      <c r="E1227" s="71">
        <f>Increment_Pivot!E1225</f>
        <v>7.5757600000000007</v>
      </c>
      <c r="F1227" s="59">
        <f>Increment_Pivot!F1225</f>
        <v>7.5757600000000007</v>
      </c>
      <c r="G1227" s="59"/>
      <c r="H1227" s="60">
        <f>Increment_Pivot!H1225</f>
        <v>8.8574399999999986</v>
      </c>
    </row>
    <row r="1228" spans="1:8" x14ac:dyDescent="0.25">
      <c r="A1228" s="17" t="str">
        <f>CHOOSE(IF(Increment_Pivot!A1226&gt;=1,Increment_Pivot!A1226,13),"JAN","FEB","MAR","APR","MAY","JUN","JLY","AUG","SEP","OCT","NOV","DEC","")</f>
        <v/>
      </c>
      <c r="B1228" s="10" t="str">
        <f>VLOOKUP(IF(ISTEXT(Increment_Pivot!B1226),Increment_Pivot!B1226,""),Title_Lookup!$B$3:$C$27,2,0)</f>
        <v/>
      </c>
      <c r="C1228" s="6" t="str">
        <f>VLOOKUP(IF(ISTEXT(Increment_Pivot!C1226),Increment_Pivot!C1226,""),Title_Lookup!$E$4:$F$6,2,1)</f>
        <v/>
      </c>
      <c r="D1228" s="13" t="str">
        <f>MID(Increment_Pivot!D1226,3,8)</f>
        <v>DESERT</v>
      </c>
      <c r="E1228" s="71">
        <f>Increment_Pivot!E1226</f>
        <v>7.8125</v>
      </c>
      <c r="F1228" s="59">
        <f>Increment_Pivot!F1226</f>
        <v>7.8125</v>
      </c>
      <c r="G1228" s="59"/>
      <c r="H1228" s="60">
        <f>Increment_Pivot!H1226</f>
        <v>8.9046300000000009</v>
      </c>
    </row>
    <row r="1229" spans="1:8" x14ac:dyDescent="0.25">
      <c r="A1229" s="17" t="str">
        <f>CHOOSE(IF(Increment_Pivot!A1227&gt;=1,Increment_Pivot!A1227,13),"JAN","FEB","MAR","APR","MAY","JUN","JLY","AUG","SEP","OCT","NOV","DEC","")</f>
        <v/>
      </c>
      <c r="B1229" s="11" t="str">
        <f>VLOOKUP(IF(ISTEXT(Increment_Pivot!B1227),Increment_Pivot!B1227,""),Title_Lookup!$B$3:$C$27,2,0)</f>
        <v/>
      </c>
      <c r="C1229" s="7" t="str">
        <f>VLOOKUP(IF(ISTEXT(Increment_Pivot!C1227),Increment_Pivot!C1227,""),Title_Lookup!$E$4:$F$6,2,1)</f>
        <v/>
      </c>
      <c r="D1229" s="14" t="str">
        <f>MID(Increment_Pivot!D1227,3,8)</f>
        <v>INLAND</v>
      </c>
      <c r="E1229" s="72">
        <f>Increment_Pivot!E1227</f>
        <v>7.5757600000000007</v>
      </c>
      <c r="F1229" s="63">
        <f>Increment_Pivot!F1227</f>
        <v>7.5757600000000007</v>
      </c>
      <c r="G1229" s="63"/>
      <c r="H1229" s="64">
        <f>Increment_Pivot!H1227</f>
        <v>8.9413699999999992</v>
      </c>
    </row>
    <row r="1230" spans="1:8" x14ac:dyDescent="0.25">
      <c r="A1230" s="17" t="str">
        <f>CHOOSE(IF(Increment_Pivot!A1228&gt;=1,Increment_Pivot!A1228,13),"JAN","FEB","MAR","APR","MAY","JUN","JLY","AUG","SEP","OCT","NOV","DEC","")</f>
        <v/>
      </c>
      <c r="B1230" s="9" t="str">
        <f>VLOOKUP(IF(ISTEXT(Increment_Pivot!B1228),Increment_Pivot!B1228,""),Title_Lookup!$B$3:$C$27,2,0)</f>
        <v>300 to 350 kWh</v>
      </c>
      <c r="C1230" s="58" t="str">
        <f>VLOOKUP(IF(ISTEXT(Increment_Pivot!C1228),Increment_Pivot!C1228,""),Title_Lookup!$E$4:$F$6,2,1)</f>
        <v>ALL ELECT</v>
      </c>
      <c r="D1230" s="12" t="str">
        <f>MID(Increment_Pivot!D1228,3,8)</f>
        <v>COASTAL</v>
      </c>
      <c r="E1230" s="70">
        <f>Increment_Pivot!E1228</f>
        <v>9.0909100000000009</v>
      </c>
      <c r="F1230" s="65">
        <f>Increment_Pivot!F1228</f>
        <v>9.0909100000000009</v>
      </c>
      <c r="G1230" s="65"/>
      <c r="H1230" s="66">
        <f>Increment_Pivot!H1228</f>
        <v>10.47696</v>
      </c>
    </row>
    <row r="1231" spans="1:8" x14ac:dyDescent="0.25">
      <c r="A1231" s="17" t="str">
        <f>CHOOSE(IF(Increment_Pivot!A1229&gt;=1,Increment_Pivot!A1229,13),"JAN","FEB","MAR","APR","MAY","JUN","JLY","AUG","SEP","OCT","NOV","DEC","")</f>
        <v/>
      </c>
      <c r="B1231" s="10" t="str">
        <f>VLOOKUP(IF(ISTEXT(Increment_Pivot!B1229),Increment_Pivot!B1229,""),Title_Lookup!$B$3:$C$27,2,0)</f>
        <v/>
      </c>
      <c r="C1231" s="6" t="str">
        <f>VLOOKUP(IF(ISTEXT(Increment_Pivot!C1229),Increment_Pivot!C1229,""),Title_Lookup!$E$4:$F$6,2,1)</f>
        <v/>
      </c>
      <c r="D1231" s="13" t="str">
        <f>MID(Increment_Pivot!D1229,3,8)</f>
        <v>MOUNTAIN</v>
      </c>
      <c r="E1231" s="71">
        <f>Increment_Pivot!E1229</f>
        <v>9.0909100000000009</v>
      </c>
      <c r="F1231" s="59">
        <f>Increment_Pivot!F1229</f>
        <v>9.0909100000000009</v>
      </c>
      <c r="G1231" s="59"/>
      <c r="H1231" s="60">
        <f>Increment_Pivot!H1229</f>
        <v>10.47824</v>
      </c>
    </row>
    <row r="1232" spans="1:8" x14ac:dyDescent="0.25">
      <c r="A1232" s="17" t="str">
        <f>CHOOSE(IF(Increment_Pivot!A1230&gt;=1,Increment_Pivot!A1230,13),"JAN","FEB","MAR","APR","MAY","JUN","JLY","AUG","SEP","OCT","NOV","DEC","")</f>
        <v/>
      </c>
      <c r="B1232" s="10" t="str">
        <f>VLOOKUP(IF(ISTEXT(Increment_Pivot!B1230),Increment_Pivot!B1230,""),Title_Lookup!$B$3:$C$27,2,0)</f>
        <v/>
      </c>
      <c r="C1232" s="6" t="str">
        <f>VLOOKUP(IF(ISTEXT(Increment_Pivot!C1230),Increment_Pivot!C1230,""),Title_Lookup!$E$4:$F$6,2,1)</f>
        <v/>
      </c>
      <c r="D1232" s="13" t="str">
        <f>MID(Increment_Pivot!D1230,3,8)</f>
        <v>DESERT</v>
      </c>
      <c r="E1232" s="71">
        <f>Increment_Pivot!E1230</f>
        <v>9.272730000000001</v>
      </c>
      <c r="F1232" s="59">
        <f>Increment_Pivot!F1230</f>
        <v>9.272730000000001</v>
      </c>
      <c r="G1232" s="59"/>
      <c r="H1232" s="60">
        <f>Increment_Pivot!H1230</f>
        <v>10.5703</v>
      </c>
    </row>
    <row r="1233" spans="1:8" x14ac:dyDescent="0.25">
      <c r="A1233" s="17" t="str">
        <f>CHOOSE(IF(Increment_Pivot!A1231&gt;=1,Increment_Pivot!A1231,13),"JAN","FEB","MAR","APR","MAY","JUN","JLY","AUG","SEP","OCT","NOV","DEC","")</f>
        <v/>
      </c>
      <c r="B1233" s="10" t="str">
        <f>VLOOKUP(IF(ISTEXT(Increment_Pivot!B1231),Increment_Pivot!B1231,""),Title_Lookup!$B$3:$C$27,2,0)</f>
        <v/>
      </c>
      <c r="C1233" s="7" t="str">
        <f>VLOOKUP(IF(ISTEXT(Increment_Pivot!C1231),Increment_Pivot!C1231,""),Title_Lookup!$E$4:$F$6,2,1)</f>
        <v/>
      </c>
      <c r="D1233" s="14" t="str">
        <f>MID(Increment_Pivot!D1231,3,8)</f>
        <v>INLAND</v>
      </c>
      <c r="E1233" s="72">
        <f>Increment_Pivot!E1231</f>
        <v>9.0909100000000009</v>
      </c>
      <c r="F1233" s="63">
        <f>Increment_Pivot!F1231</f>
        <v>9.0909100000000009</v>
      </c>
      <c r="G1233" s="63"/>
      <c r="H1233" s="64">
        <f>Increment_Pivot!H1231</f>
        <v>10.52073</v>
      </c>
    </row>
    <row r="1234" spans="1:8" x14ac:dyDescent="0.25">
      <c r="A1234" s="17" t="str">
        <f>CHOOSE(IF(Increment_Pivot!A1232&gt;=1,Increment_Pivot!A1232,13),"JAN","FEB","MAR","APR","MAY","JUN","JLY","AUG","SEP","OCT","NOV","DEC","")</f>
        <v/>
      </c>
      <c r="B1234" s="10" t="str">
        <f>VLOOKUP(IF(ISTEXT(Increment_Pivot!B1232),Increment_Pivot!B1232,""),Title_Lookup!$B$3:$C$27,2,0)</f>
        <v/>
      </c>
      <c r="C1234" s="6" t="str">
        <f>VLOOKUP(IF(ISTEXT(Increment_Pivot!C1232),Increment_Pivot!C1232,""),Title_Lookup!$E$4:$F$6,2,1)</f>
        <v>BASIC</v>
      </c>
      <c r="D1234" s="13" t="str">
        <f>MID(Increment_Pivot!D1232,3,8)</f>
        <v>COASTAL</v>
      </c>
      <c r="E1234" s="70">
        <f>Increment_Pivot!E1232</f>
        <v>9.0909100000000009</v>
      </c>
      <c r="F1234" s="65">
        <f>Increment_Pivot!F1232</f>
        <v>9.0909100000000009</v>
      </c>
      <c r="G1234" s="65"/>
      <c r="H1234" s="66">
        <f>Increment_Pivot!H1232</f>
        <v>10.49329</v>
      </c>
    </row>
    <row r="1235" spans="1:8" x14ac:dyDescent="0.25">
      <c r="A1235" s="17" t="str">
        <f>CHOOSE(IF(Increment_Pivot!A1233&gt;=1,Increment_Pivot!A1233,13),"JAN","FEB","MAR","APR","MAY","JUN","JLY","AUG","SEP","OCT","NOV","DEC","")</f>
        <v/>
      </c>
      <c r="B1235" s="10" t="str">
        <f>VLOOKUP(IF(ISTEXT(Increment_Pivot!B1233),Increment_Pivot!B1233,""),Title_Lookup!$B$3:$C$27,2,0)</f>
        <v/>
      </c>
      <c r="C1235" s="6" t="str">
        <f>VLOOKUP(IF(ISTEXT(Increment_Pivot!C1233),Increment_Pivot!C1233,""),Title_Lookup!$E$4:$F$6,2,1)</f>
        <v/>
      </c>
      <c r="D1235" s="13" t="str">
        <f>MID(Increment_Pivot!D1233,3,8)</f>
        <v>MOUNTAIN</v>
      </c>
      <c r="E1235" s="71">
        <f>Increment_Pivot!E1233</f>
        <v>9.0909100000000009</v>
      </c>
      <c r="F1235" s="59">
        <f>Increment_Pivot!F1233</f>
        <v>9.0909100000000009</v>
      </c>
      <c r="G1235" s="59"/>
      <c r="H1235" s="60">
        <f>Increment_Pivot!H1233</f>
        <v>10.524139999999999</v>
      </c>
    </row>
    <row r="1236" spans="1:8" x14ac:dyDescent="0.25">
      <c r="A1236" s="17" t="str">
        <f>CHOOSE(IF(Increment_Pivot!A1234&gt;=1,Increment_Pivot!A1234,13),"JAN","FEB","MAR","APR","MAY","JUN","JLY","AUG","SEP","OCT","NOV","DEC","")</f>
        <v/>
      </c>
      <c r="B1236" s="10" t="str">
        <f>VLOOKUP(IF(ISTEXT(Increment_Pivot!B1234),Increment_Pivot!B1234,""),Title_Lookup!$B$3:$C$27,2,0)</f>
        <v/>
      </c>
      <c r="C1236" s="6" t="str">
        <f>VLOOKUP(IF(ISTEXT(Increment_Pivot!C1234),Increment_Pivot!C1234,""),Title_Lookup!$E$4:$F$6,2,1)</f>
        <v/>
      </c>
      <c r="D1236" s="13" t="str">
        <f>MID(Increment_Pivot!D1234,3,8)</f>
        <v>DESERT</v>
      </c>
      <c r="E1236" s="71">
        <f>Increment_Pivot!E1234</f>
        <v>9.3030299999999997</v>
      </c>
      <c r="F1236" s="59">
        <f>Increment_Pivot!F1234</f>
        <v>9.3030299999999997</v>
      </c>
      <c r="G1236" s="59"/>
      <c r="H1236" s="60">
        <f>Increment_Pivot!H1234</f>
        <v>10.531420000000001</v>
      </c>
    </row>
    <row r="1237" spans="1:8" x14ac:dyDescent="0.25">
      <c r="A1237" s="17" t="str">
        <f>CHOOSE(IF(Increment_Pivot!A1235&gt;=1,Increment_Pivot!A1235,13),"JAN","FEB","MAR","APR","MAY","JUN","JLY","AUG","SEP","OCT","NOV","DEC","")</f>
        <v/>
      </c>
      <c r="B1237" s="11" t="str">
        <f>VLOOKUP(IF(ISTEXT(Increment_Pivot!B1235),Increment_Pivot!B1235,""),Title_Lookup!$B$3:$C$27,2,0)</f>
        <v/>
      </c>
      <c r="C1237" s="7" t="str">
        <f>VLOOKUP(IF(ISTEXT(Increment_Pivot!C1235),Increment_Pivot!C1235,""),Title_Lookup!$E$4:$F$6,2,1)</f>
        <v/>
      </c>
      <c r="D1237" s="14" t="str">
        <f>MID(Increment_Pivot!D1235,3,8)</f>
        <v>INLAND</v>
      </c>
      <c r="E1237" s="72">
        <f>Increment_Pivot!E1235</f>
        <v>9.0909100000000009</v>
      </c>
      <c r="F1237" s="63">
        <f>Increment_Pivot!F1235</f>
        <v>9.0909100000000009</v>
      </c>
      <c r="G1237" s="63"/>
      <c r="H1237" s="64">
        <f>Increment_Pivot!H1235</f>
        <v>10.562659999999999</v>
      </c>
    </row>
    <row r="1238" spans="1:8" x14ac:dyDescent="0.25">
      <c r="A1238" s="17" t="str">
        <f>CHOOSE(IF(Increment_Pivot!A1236&gt;=1,Increment_Pivot!A1236,13),"JAN","FEB","MAR","APR","MAY","JUN","JLY","AUG","SEP","OCT","NOV","DEC","")</f>
        <v/>
      </c>
      <c r="B1238" s="9" t="str">
        <f>VLOOKUP(IF(ISTEXT(Increment_Pivot!B1236),Increment_Pivot!B1236,""),Title_Lookup!$B$3:$C$27,2,0)</f>
        <v>350 to 400 kWh</v>
      </c>
      <c r="C1238" s="58" t="str">
        <f>VLOOKUP(IF(ISTEXT(Increment_Pivot!C1236),Increment_Pivot!C1236,""),Title_Lookup!$E$4:$F$6,2,1)</f>
        <v>ALL ELECT</v>
      </c>
      <c r="D1238" s="12" t="str">
        <f>MID(Increment_Pivot!D1236,3,8)</f>
        <v>COASTAL</v>
      </c>
      <c r="E1238" s="70">
        <f>Increment_Pivot!E1236</f>
        <v>10.606059999999999</v>
      </c>
      <c r="F1238" s="65">
        <f>Increment_Pivot!F1236</f>
        <v>10.606059999999999</v>
      </c>
      <c r="G1238" s="65"/>
      <c r="H1238" s="66">
        <f>Increment_Pivot!H1236</f>
        <v>12.092029999999999</v>
      </c>
    </row>
    <row r="1239" spans="1:8" x14ac:dyDescent="0.25">
      <c r="A1239" s="17" t="str">
        <f>CHOOSE(IF(Increment_Pivot!A1237&gt;=1,Increment_Pivot!A1237,13),"JAN","FEB","MAR","APR","MAY","JUN","JLY","AUG","SEP","OCT","NOV","DEC","")</f>
        <v/>
      </c>
      <c r="B1239" s="10" t="str">
        <f>VLOOKUP(IF(ISTEXT(Increment_Pivot!B1237),Increment_Pivot!B1237,""),Title_Lookup!$B$3:$C$27,2,0)</f>
        <v/>
      </c>
      <c r="C1239" s="6" t="str">
        <f>VLOOKUP(IF(ISTEXT(Increment_Pivot!C1237),Increment_Pivot!C1237,""),Title_Lookup!$E$4:$F$6,2,1)</f>
        <v/>
      </c>
      <c r="D1239" s="13" t="str">
        <f>MID(Increment_Pivot!D1237,3,8)</f>
        <v>MOUNTAIN</v>
      </c>
      <c r="E1239" s="71">
        <f>Increment_Pivot!E1237</f>
        <v>10.606059999999999</v>
      </c>
      <c r="F1239" s="59">
        <f>Increment_Pivot!F1237</f>
        <v>10.606059999999999</v>
      </c>
      <c r="G1239" s="59"/>
      <c r="H1239" s="60">
        <f>Increment_Pivot!H1237</f>
        <v>12.148160000000001</v>
      </c>
    </row>
    <row r="1240" spans="1:8" x14ac:dyDescent="0.25">
      <c r="A1240" s="17" t="str">
        <f>CHOOSE(IF(Increment_Pivot!A1238&gt;=1,Increment_Pivot!A1238,13),"JAN","FEB","MAR","APR","MAY","JUN","JLY","AUG","SEP","OCT","NOV","DEC","")</f>
        <v/>
      </c>
      <c r="B1240" s="10" t="str">
        <f>VLOOKUP(IF(ISTEXT(Increment_Pivot!B1238),Increment_Pivot!B1238,""),Title_Lookup!$B$3:$C$27,2,0)</f>
        <v/>
      </c>
      <c r="C1240" s="6" t="str">
        <f>VLOOKUP(IF(ISTEXT(Increment_Pivot!C1238),Increment_Pivot!C1238,""),Title_Lookup!$E$4:$F$6,2,1)</f>
        <v/>
      </c>
      <c r="D1240" s="13" t="str">
        <f>MID(Increment_Pivot!D1238,3,8)</f>
        <v>DESERT</v>
      </c>
      <c r="E1240" s="71">
        <f>Increment_Pivot!E1238</f>
        <v>10.787879999999999</v>
      </c>
      <c r="F1240" s="59">
        <f>Increment_Pivot!F1238</f>
        <v>10.787879999999999</v>
      </c>
      <c r="G1240" s="59"/>
      <c r="H1240" s="60">
        <f>Increment_Pivot!H1238</f>
        <v>12.12088</v>
      </c>
    </row>
    <row r="1241" spans="1:8" x14ac:dyDescent="0.25">
      <c r="A1241" s="17" t="str">
        <f>CHOOSE(IF(Increment_Pivot!A1239&gt;=1,Increment_Pivot!A1239,13),"JAN","FEB","MAR","APR","MAY","JUN","JLY","AUG","SEP","OCT","NOV","DEC","")</f>
        <v/>
      </c>
      <c r="B1241" s="10" t="str">
        <f>VLOOKUP(IF(ISTEXT(Increment_Pivot!B1239),Increment_Pivot!B1239,""),Title_Lookup!$B$3:$C$27,2,0)</f>
        <v/>
      </c>
      <c r="C1241" s="7" t="str">
        <f>VLOOKUP(IF(ISTEXT(Increment_Pivot!C1239),Increment_Pivot!C1239,""),Title_Lookup!$E$4:$F$6,2,1)</f>
        <v/>
      </c>
      <c r="D1241" s="14" t="str">
        <f>MID(Increment_Pivot!D1239,3,8)</f>
        <v>INLAND</v>
      </c>
      <c r="E1241" s="72">
        <f>Increment_Pivot!E1239</f>
        <v>10.606059999999999</v>
      </c>
      <c r="F1241" s="63">
        <f>Increment_Pivot!F1239</f>
        <v>10.606059999999999</v>
      </c>
      <c r="G1241" s="63"/>
      <c r="H1241" s="64">
        <f>Increment_Pivot!H1239</f>
        <v>12.132680000000001</v>
      </c>
    </row>
    <row r="1242" spans="1:8" x14ac:dyDescent="0.25">
      <c r="A1242" s="17" t="str">
        <f>CHOOSE(IF(Increment_Pivot!A1240&gt;=1,Increment_Pivot!A1240,13),"JAN","FEB","MAR","APR","MAY","JUN","JLY","AUG","SEP","OCT","NOV","DEC","")</f>
        <v/>
      </c>
      <c r="B1242" s="10" t="str">
        <f>VLOOKUP(IF(ISTEXT(Increment_Pivot!B1240),Increment_Pivot!B1240,""),Title_Lookup!$B$3:$C$27,2,0)</f>
        <v/>
      </c>
      <c r="C1242" s="6" t="str">
        <f>VLOOKUP(IF(ISTEXT(Increment_Pivot!C1240),Increment_Pivot!C1240,""),Title_Lookup!$E$4:$F$6,2,1)</f>
        <v>BASIC</v>
      </c>
      <c r="D1242" s="13" t="str">
        <f>MID(Increment_Pivot!D1240,3,8)</f>
        <v>COASTAL</v>
      </c>
      <c r="E1242" s="70">
        <f>Increment_Pivot!E1240</f>
        <v>10.606059999999999</v>
      </c>
      <c r="F1242" s="65">
        <f>Increment_Pivot!F1240</f>
        <v>10.606059999999999</v>
      </c>
      <c r="G1242" s="65"/>
      <c r="H1242" s="66">
        <f>Increment_Pivot!H1240</f>
        <v>12.09736</v>
      </c>
    </row>
    <row r="1243" spans="1:8" x14ac:dyDescent="0.25">
      <c r="A1243" s="17" t="str">
        <f>CHOOSE(IF(Increment_Pivot!A1241&gt;=1,Increment_Pivot!A1241,13),"JAN","FEB","MAR","APR","MAY","JUN","JLY","AUG","SEP","OCT","NOV","DEC","")</f>
        <v/>
      </c>
      <c r="B1243" s="10" t="str">
        <f>VLOOKUP(IF(ISTEXT(Increment_Pivot!B1241),Increment_Pivot!B1241,""),Title_Lookup!$B$3:$C$27,2,0)</f>
        <v/>
      </c>
      <c r="C1243" s="6" t="str">
        <f>VLOOKUP(IF(ISTEXT(Increment_Pivot!C1241),Increment_Pivot!C1241,""),Title_Lookup!$E$4:$F$6,2,1)</f>
        <v/>
      </c>
      <c r="D1243" s="13" t="str">
        <f>MID(Increment_Pivot!D1241,3,8)</f>
        <v>MOUNTAIN</v>
      </c>
      <c r="E1243" s="71">
        <f>Increment_Pivot!E1241</f>
        <v>10.606059999999999</v>
      </c>
      <c r="F1243" s="59">
        <f>Increment_Pivot!F1241</f>
        <v>10.606059999999999</v>
      </c>
      <c r="G1243" s="59"/>
      <c r="H1243" s="60">
        <f>Increment_Pivot!H1241</f>
        <v>12.151590000000001</v>
      </c>
    </row>
    <row r="1244" spans="1:8" x14ac:dyDescent="0.25">
      <c r="A1244" s="17" t="str">
        <f>CHOOSE(IF(Increment_Pivot!A1242&gt;=1,Increment_Pivot!A1242,13),"JAN","FEB","MAR","APR","MAY","JUN","JLY","AUG","SEP","OCT","NOV","DEC","")</f>
        <v/>
      </c>
      <c r="B1244" s="10" t="str">
        <f>VLOOKUP(IF(ISTEXT(Increment_Pivot!B1242),Increment_Pivot!B1242,""),Title_Lookup!$B$3:$C$27,2,0)</f>
        <v/>
      </c>
      <c r="C1244" s="6" t="str">
        <f>VLOOKUP(IF(ISTEXT(Increment_Pivot!C1242),Increment_Pivot!C1242,""),Title_Lookup!$E$4:$F$6,2,1)</f>
        <v/>
      </c>
      <c r="D1244" s="13" t="str">
        <f>MID(Increment_Pivot!D1242,3,8)</f>
        <v>DESERT</v>
      </c>
      <c r="E1244" s="71">
        <f>Increment_Pivot!E1242</f>
        <v>10.81818</v>
      </c>
      <c r="F1244" s="59">
        <f>Increment_Pivot!F1242</f>
        <v>10.81818</v>
      </c>
      <c r="G1244" s="59"/>
      <c r="H1244" s="60">
        <f>Increment_Pivot!H1242</f>
        <v>12.089779999999999</v>
      </c>
    </row>
    <row r="1245" spans="1:8" x14ac:dyDescent="0.25">
      <c r="A1245" s="17" t="str">
        <f>CHOOSE(IF(Increment_Pivot!A1243&gt;=1,Increment_Pivot!A1243,13),"JAN","FEB","MAR","APR","MAY","JUN","JLY","AUG","SEP","OCT","NOV","DEC","")</f>
        <v/>
      </c>
      <c r="B1245" s="11" t="str">
        <f>VLOOKUP(IF(ISTEXT(Increment_Pivot!B1243),Increment_Pivot!B1243,""),Title_Lookup!$B$3:$C$27,2,0)</f>
        <v/>
      </c>
      <c r="C1245" s="7" t="str">
        <f>VLOOKUP(IF(ISTEXT(Increment_Pivot!C1243),Increment_Pivot!C1243,""),Title_Lookup!$E$4:$F$6,2,1)</f>
        <v/>
      </c>
      <c r="D1245" s="14" t="str">
        <f>MID(Increment_Pivot!D1243,3,8)</f>
        <v>INLAND</v>
      </c>
      <c r="E1245" s="72">
        <f>Increment_Pivot!E1243</f>
        <v>10.606059999999999</v>
      </c>
      <c r="F1245" s="63">
        <f>Increment_Pivot!F1243</f>
        <v>10.606059999999999</v>
      </c>
      <c r="G1245" s="63"/>
      <c r="H1245" s="64">
        <f>Increment_Pivot!H1243</f>
        <v>12.172140000000001</v>
      </c>
    </row>
    <row r="1246" spans="1:8" x14ac:dyDescent="0.25">
      <c r="A1246" s="17" t="str">
        <f>CHOOSE(IF(Increment_Pivot!A1244&gt;=1,Increment_Pivot!A1244,13),"JAN","FEB","MAR","APR","MAY","JUN","JLY","AUG","SEP","OCT","NOV","DEC","")</f>
        <v/>
      </c>
      <c r="B1246" s="9" t="str">
        <f>VLOOKUP(IF(ISTEXT(Increment_Pivot!B1244),Increment_Pivot!B1244,""),Title_Lookup!$B$3:$C$27,2,0)</f>
        <v>400 to 450 kWh</v>
      </c>
      <c r="C1246" s="58" t="str">
        <f>VLOOKUP(IF(ISTEXT(Increment_Pivot!C1244),Increment_Pivot!C1244,""),Title_Lookup!$E$4:$F$6,2,1)</f>
        <v>ALL ELECT</v>
      </c>
      <c r="D1246" s="12" t="str">
        <f>MID(Increment_Pivot!D1244,3,8)</f>
        <v>COASTAL</v>
      </c>
      <c r="E1246" s="70">
        <f>Increment_Pivot!E1244</f>
        <v>12.12121</v>
      </c>
      <c r="F1246" s="65">
        <f>Increment_Pivot!F1244</f>
        <v>12.12121</v>
      </c>
      <c r="G1246" s="65"/>
      <c r="H1246" s="66">
        <f>Increment_Pivot!H1244</f>
        <v>13.686349999999999</v>
      </c>
    </row>
    <row r="1247" spans="1:8" x14ac:dyDescent="0.25">
      <c r="A1247" s="17" t="str">
        <f>CHOOSE(IF(Increment_Pivot!A1245&gt;=1,Increment_Pivot!A1245,13),"JAN","FEB","MAR","APR","MAY","JUN","JLY","AUG","SEP","OCT","NOV","DEC","")</f>
        <v/>
      </c>
      <c r="B1247" s="10" t="str">
        <f>VLOOKUP(IF(ISTEXT(Increment_Pivot!B1245),Increment_Pivot!B1245,""),Title_Lookup!$B$3:$C$27,2,0)</f>
        <v/>
      </c>
      <c r="C1247" s="6" t="str">
        <f>VLOOKUP(IF(ISTEXT(Increment_Pivot!C1245),Increment_Pivot!C1245,""),Title_Lookup!$E$4:$F$6,2,1)</f>
        <v/>
      </c>
      <c r="D1247" s="13" t="str">
        <f>MID(Increment_Pivot!D1245,3,8)</f>
        <v>MOUNTAIN</v>
      </c>
      <c r="E1247" s="71">
        <f>Increment_Pivot!E1245</f>
        <v>12.12121</v>
      </c>
      <c r="F1247" s="59">
        <f>Increment_Pivot!F1245</f>
        <v>12.12121</v>
      </c>
      <c r="G1247" s="59"/>
      <c r="H1247" s="60">
        <f>Increment_Pivot!H1245</f>
        <v>13.734120000000001</v>
      </c>
    </row>
    <row r="1248" spans="1:8" x14ac:dyDescent="0.25">
      <c r="A1248" s="17" t="str">
        <f>CHOOSE(IF(Increment_Pivot!A1246&gt;=1,Increment_Pivot!A1246,13),"JAN","FEB","MAR","APR","MAY","JUN","JLY","AUG","SEP","OCT","NOV","DEC","")</f>
        <v/>
      </c>
      <c r="B1248" s="10" t="str">
        <f>VLOOKUP(IF(ISTEXT(Increment_Pivot!B1246),Increment_Pivot!B1246,""),Title_Lookup!$B$3:$C$27,2,0)</f>
        <v/>
      </c>
      <c r="C1248" s="6" t="str">
        <f>VLOOKUP(IF(ISTEXT(Increment_Pivot!C1246),Increment_Pivot!C1246,""),Title_Lookup!$E$4:$F$6,2,1)</f>
        <v/>
      </c>
      <c r="D1248" s="13" t="str">
        <f>MID(Increment_Pivot!D1246,3,8)</f>
        <v>DESERT</v>
      </c>
      <c r="E1248" s="71">
        <f>Increment_Pivot!E1246</f>
        <v>12.242419999999999</v>
      </c>
      <c r="F1248" s="59">
        <f>Increment_Pivot!F1246</f>
        <v>12.242419999999999</v>
      </c>
      <c r="G1248" s="59"/>
      <c r="H1248" s="60">
        <f>Increment_Pivot!H1246</f>
        <v>13.74075</v>
      </c>
    </row>
    <row r="1249" spans="1:8" x14ac:dyDescent="0.25">
      <c r="A1249" s="17" t="str">
        <f>CHOOSE(IF(Increment_Pivot!A1247&gt;=1,Increment_Pivot!A1247,13),"JAN","FEB","MAR","APR","MAY","JUN","JLY","AUG","SEP","OCT","NOV","DEC","")</f>
        <v/>
      </c>
      <c r="B1249" s="10" t="str">
        <f>VLOOKUP(IF(ISTEXT(Increment_Pivot!B1247),Increment_Pivot!B1247,""),Title_Lookup!$B$3:$C$27,2,0)</f>
        <v/>
      </c>
      <c r="C1249" s="7" t="str">
        <f>VLOOKUP(IF(ISTEXT(Increment_Pivot!C1247),Increment_Pivot!C1247,""),Title_Lookup!$E$4:$F$6,2,1)</f>
        <v/>
      </c>
      <c r="D1249" s="14" t="str">
        <f>MID(Increment_Pivot!D1247,3,8)</f>
        <v>INLAND</v>
      </c>
      <c r="E1249" s="72">
        <f>Increment_Pivot!E1247</f>
        <v>12.12121</v>
      </c>
      <c r="F1249" s="63">
        <f>Increment_Pivot!F1247</f>
        <v>12.12121</v>
      </c>
      <c r="G1249" s="63"/>
      <c r="H1249" s="64">
        <f>Increment_Pivot!H1247</f>
        <v>13.7453</v>
      </c>
    </row>
    <row r="1250" spans="1:8" x14ac:dyDescent="0.25">
      <c r="A1250" s="17" t="str">
        <f>CHOOSE(IF(Increment_Pivot!A1248&gt;=1,Increment_Pivot!A1248,13),"JAN","FEB","MAR","APR","MAY","JUN","JLY","AUG","SEP","OCT","NOV","DEC","")</f>
        <v/>
      </c>
      <c r="B1250" s="10" t="str">
        <f>VLOOKUP(IF(ISTEXT(Increment_Pivot!B1248),Increment_Pivot!B1248,""),Title_Lookup!$B$3:$C$27,2,0)</f>
        <v/>
      </c>
      <c r="C1250" s="6" t="str">
        <f>VLOOKUP(IF(ISTEXT(Increment_Pivot!C1248),Increment_Pivot!C1248,""),Title_Lookup!$E$4:$F$6,2,1)</f>
        <v>BASIC</v>
      </c>
      <c r="D1250" s="13" t="str">
        <f>MID(Increment_Pivot!D1248,3,8)</f>
        <v>COASTAL</v>
      </c>
      <c r="E1250" s="70">
        <f>Increment_Pivot!E1248</f>
        <v>12.12121</v>
      </c>
      <c r="F1250" s="65">
        <f>Increment_Pivot!F1248</f>
        <v>12.12121</v>
      </c>
      <c r="G1250" s="65"/>
      <c r="H1250" s="66">
        <f>Increment_Pivot!H1248</f>
        <v>13.705170000000001</v>
      </c>
    </row>
    <row r="1251" spans="1:8" x14ac:dyDescent="0.25">
      <c r="A1251" s="17" t="str">
        <f>CHOOSE(IF(Increment_Pivot!A1249&gt;=1,Increment_Pivot!A1249,13),"JAN","FEB","MAR","APR","MAY","JUN","JLY","AUG","SEP","OCT","NOV","DEC","")</f>
        <v/>
      </c>
      <c r="B1251" s="10" t="str">
        <f>VLOOKUP(IF(ISTEXT(Increment_Pivot!B1249),Increment_Pivot!B1249,""),Title_Lookup!$B$3:$C$27,2,0)</f>
        <v/>
      </c>
      <c r="C1251" s="6" t="str">
        <f>VLOOKUP(IF(ISTEXT(Increment_Pivot!C1249),Increment_Pivot!C1249,""),Title_Lookup!$E$4:$F$6,2,1)</f>
        <v/>
      </c>
      <c r="D1251" s="13" t="str">
        <f>MID(Increment_Pivot!D1249,3,8)</f>
        <v>MOUNTAIN</v>
      </c>
      <c r="E1251" s="71">
        <f>Increment_Pivot!E1249</f>
        <v>12.12121</v>
      </c>
      <c r="F1251" s="59">
        <f>Increment_Pivot!F1249</f>
        <v>12.12121</v>
      </c>
      <c r="G1251" s="59"/>
      <c r="H1251" s="60">
        <f>Increment_Pivot!H1249</f>
        <v>13.780749999999999</v>
      </c>
    </row>
    <row r="1252" spans="1:8" x14ac:dyDescent="0.25">
      <c r="A1252" s="17" t="str">
        <f>CHOOSE(IF(Increment_Pivot!A1250&gt;=1,Increment_Pivot!A1250,13),"JAN","FEB","MAR","APR","MAY","JUN","JLY","AUG","SEP","OCT","NOV","DEC","")</f>
        <v/>
      </c>
      <c r="B1252" s="10" t="str">
        <f>VLOOKUP(IF(ISTEXT(Increment_Pivot!B1250),Increment_Pivot!B1250,""),Title_Lookup!$B$3:$C$27,2,0)</f>
        <v/>
      </c>
      <c r="C1252" s="6" t="str">
        <f>VLOOKUP(IF(ISTEXT(Increment_Pivot!C1250),Increment_Pivot!C1250,""),Title_Lookup!$E$4:$F$6,2,1)</f>
        <v/>
      </c>
      <c r="D1252" s="13" t="str">
        <f>MID(Increment_Pivot!D1250,3,8)</f>
        <v>DESERT</v>
      </c>
      <c r="E1252" s="71">
        <f>Increment_Pivot!E1250</f>
        <v>12.51515</v>
      </c>
      <c r="F1252" s="59">
        <f>Increment_Pivot!F1250</f>
        <v>12.51515</v>
      </c>
      <c r="G1252" s="59"/>
      <c r="H1252" s="60">
        <f>Increment_Pivot!H1250</f>
        <v>13.79115</v>
      </c>
    </row>
    <row r="1253" spans="1:8" x14ac:dyDescent="0.25">
      <c r="A1253" s="17" t="str">
        <f>CHOOSE(IF(Increment_Pivot!A1251&gt;=1,Increment_Pivot!A1251,13),"JAN","FEB","MAR","APR","MAY","JUN","JLY","AUG","SEP","OCT","NOV","DEC","")</f>
        <v/>
      </c>
      <c r="B1253" s="11" t="str">
        <f>VLOOKUP(IF(ISTEXT(Increment_Pivot!B1251),Increment_Pivot!B1251,""),Title_Lookup!$B$3:$C$27,2,0)</f>
        <v/>
      </c>
      <c r="C1253" s="7" t="str">
        <f>VLOOKUP(IF(ISTEXT(Increment_Pivot!C1251),Increment_Pivot!C1251,""),Title_Lookup!$E$4:$F$6,2,1)</f>
        <v/>
      </c>
      <c r="D1253" s="14" t="str">
        <f>MID(Increment_Pivot!D1251,3,8)</f>
        <v>INLAND</v>
      </c>
      <c r="E1253" s="72">
        <f>Increment_Pivot!E1251</f>
        <v>12.12121</v>
      </c>
      <c r="F1253" s="63">
        <f>Increment_Pivot!F1251</f>
        <v>12.12121</v>
      </c>
      <c r="G1253" s="63"/>
      <c r="H1253" s="64">
        <f>Increment_Pivot!H1251</f>
        <v>13.78651</v>
      </c>
    </row>
    <row r="1254" spans="1:8" x14ac:dyDescent="0.25">
      <c r="A1254" s="17" t="str">
        <f>CHOOSE(IF(Increment_Pivot!A1252&gt;=1,Increment_Pivot!A1252,13),"JAN","FEB","MAR","APR","MAY","JUN","JLY","AUG","SEP","OCT","NOV","DEC","")</f>
        <v/>
      </c>
      <c r="B1254" s="9" t="str">
        <f>VLOOKUP(IF(ISTEXT(Increment_Pivot!B1252),Increment_Pivot!B1252,""),Title_Lookup!$B$3:$C$27,2,0)</f>
        <v>450 to 500 kWh</v>
      </c>
      <c r="C1254" s="58" t="str">
        <f>VLOOKUP(IF(ISTEXT(Increment_Pivot!C1252),Increment_Pivot!C1252,""),Title_Lookup!$E$4:$F$6,2,1)</f>
        <v>ALL ELECT</v>
      </c>
      <c r="D1254" s="12" t="str">
        <f>MID(Increment_Pivot!D1252,3,8)</f>
        <v>COASTAL</v>
      </c>
      <c r="E1254" s="70">
        <f>Increment_Pivot!E1252</f>
        <v>13.63636</v>
      </c>
      <c r="F1254" s="65">
        <f>Increment_Pivot!F1252</f>
        <v>13.63636</v>
      </c>
      <c r="G1254" s="65"/>
      <c r="H1254" s="66">
        <f>Increment_Pivot!H1252</f>
        <v>15.296939999999999</v>
      </c>
    </row>
    <row r="1255" spans="1:8" x14ac:dyDescent="0.25">
      <c r="A1255" s="17" t="str">
        <f>CHOOSE(IF(Increment_Pivot!A1253&gt;=1,Increment_Pivot!A1253,13),"JAN","FEB","MAR","APR","MAY","JUN","JLY","AUG","SEP","OCT","NOV","DEC","")</f>
        <v/>
      </c>
      <c r="B1255" s="10" t="str">
        <f>VLOOKUP(IF(ISTEXT(Increment_Pivot!B1253),Increment_Pivot!B1253,""),Title_Lookup!$B$3:$C$27,2,0)</f>
        <v/>
      </c>
      <c r="C1255" s="6" t="str">
        <f>VLOOKUP(IF(ISTEXT(Increment_Pivot!C1253),Increment_Pivot!C1253,""),Title_Lookup!$E$4:$F$6,2,1)</f>
        <v/>
      </c>
      <c r="D1255" s="13" t="str">
        <f>MID(Increment_Pivot!D1253,3,8)</f>
        <v>MOUNTAIN</v>
      </c>
      <c r="E1255" s="71">
        <f>Increment_Pivot!E1253</f>
        <v>13.63636</v>
      </c>
      <c r="F1255" s="59">
        <f>Increment_Pivot!F1253</f>
        <v>13.63636</v>
      </c>
      <c r="G1255" s="59"/>
      <c r="H1255" s="60">
        <f>Increment_Pivot!H1253</f>
        <v>15.3582</v>
      </c>
    </row>
    <row r="1256" spans="1:8" x14ac:dyDescent="0.25">
      <c r="A1256" s="17" t="str">
        <f>CHOOSE(IF(Increment_Pivot!A1254&gt;=1,Increment_Pivot!A1254,13),"JAN","FEB","MAR","APR","MAY","JUN","JLY","AUG","SEP","OCT","NOV","DEC","")</f>
        <v/>
      </c>
      <c r="B1256" s="10" t="str">
        <f>VLOOKUP(IF(ISTEXT(Increment_Pivot!B1254),Increment_Pivot!B1254,""),Title_Lookup!$B$3:$C$27,2,0)</f>
        <v/>
      </c>
      <c r="C1256" s="6" t="str">
        <f>VLOOKUP(IF(ISTEXT(Increment_Pivot!C1254),Increment_Pivot!C1254,""),Title_Lookup!$E$4:$F$6,2,1)</f>
        <v/>
      </c>
      <c r="D1256" s="13" t="str">
        <f>MID(Increment_Pivot!D1254,3,8)</f>
        <v>DESERT</v>
      </c>
      <c r="E1256" s="71">
        <f>Increment_Pivot!E1254</f>
        <v>13.81818</v>
      </c>
      <c r="F1256" s="59">
        <f>Increment_Pivot!F1254</f>
        <v>13.81818</v>
      </c>
      <c r="G1256" s="59"/>
      <c r="H1256" s="60">
        <f>Increment_Pivot!H1254</f>
        <v>15.13885</v>
      </c>
    </row>
    <row r="1257" spans="1:8" x14ac:dyDescent="0.25">
      <c r="A1257" s="17" t="str">
        <f>CHOOSE(IF(Increment_Pivot!A1255&gt;=1,Increment_Pivot!A1255,13),"JAN","FEB","MAR","APR","MAY","JUN","JLY","AUG","SEP","OCT","NOV","DEC","")</f>
        <v/>
      </c>
      <c r="B1257" s="10" t="str">
        <f>VLOOKUP(IF(ISTEXT(Increment_Pivot!B1255),Increment_Pivot!B1255,""),Title_Lookup!$B$3:$C$27,2,0)</f>
        <v/>
      </c>
      <c r="C1257" s="7" t="str">
        <f>VLOOKUP(IF(ISTEXT(Increment_Pivot!C1255),Increment_Pivot!C1255,""),Title_Lookup!$E$4:$F$6,2,1)</f>
        <v/>
      </c>
      <c r="D1257" s="14" t="str">
        <f>MID(Increment_Pivot!D1255,3,8)</f>
        <v>INLAND</v>
      </c>
      <c r="E1257" s="72">
        <f>Increment_Pivot!E1255</f>
        <v>13.63636</v>
      </c>
      <c r="F1257" s="63">
        <f>Increment_Pivot!F1255</f>
        <v>13.63636</v>
      </c>
      <c r="G1257" s="63"/>
      <c r="H1257" s="64">
        <f>Increment_Pivot!H1255</f>
        <v>15.36495</v>
      </c>
    </row>
    <row r="1258" spans="1:8" x14ac:dyDescent="0.25">
      <c r="A1258" s="17" t="str">
        <f>CHOOSE(IF(Increment_Pivot!A1256&gt;=1,Increment_Pivot!A1256,13),"JAN","FEB","MAR","APR","MAY","JUN","JLY","AUG","SEP","OCT","NOV","DEC","")</f>
        <v/>
      </c>
      <c r="B1258" s="10" t="str">
        <f>VLOOKUP(IF(ISTEXT(Increment_Pivot!B1256),Increment_Pivot!B1256,""),Title_Lookup!$B$3:$C$27,2,0)</f>
        <v/>
      </c>
      <c r="C1258" s="6" t="str">
        <f>VLOOKUP(IF(ISTEXT(Increment_Pivot!C1256),Increment_Pivot!C1256,""),Title_Lookup!$E$4:$F$6,2,1)</f>
        <v>BASIC</v>
      </c>
      <c r="D1258" s="13" t="str">
        <f>MID(Increment_Pivot!D1256,3,8)</f>
        <v>COASTAL</v>
      </c>
      <c r="E1258" s="70">
        <f>Increment_Pivot!E1256</f>
        <v>13.63636</v>
      </c>
      <c r="F1258" s="65">
        <f>Increment_Pivot!F1256</f>
        <v>13.63636</v>
      </c>
      <c r="G1258" s="65"/>
      <c r="H1258" s="66">
        <f>Increment_Pivot!H1256</f>
        <v>15.310420000000001</v>
      </c>
    </row>
    <row r="1259" spans="1:8" x14ac:dyDescent="0.25">
      <c r="A1259" s="17" t="str">
        <f>CHOOSE(IF(Increment_Pivot!A1257&gt;=1,Increment_Pivot!A1257,13),"JAN","FEB","MAR","APR","MAY","JUN","JLY","AUG","SEP","OCT","NOV","DEC","")</f>
        <v/>
      </c>
      <c r="B1259" s="10" t="str">
        <f>VLOOKUP(IF(ISTEXT(Increment_Pivot!B1257),Increment_Pivot!B1257,""),Title_Lookup!$B$3:$C$27,2,0)</f>
        <v/>
      </c>
      <c r="C1259" s="6" t="str">
        <f>VLOOKUP(IF(ISTEXT(Increment_Pivot!C1257),Increment_Pivot!C1257,""),Title_Lookup!$E$4:$F$6,2,1)</f>
        <v/>
      </c>
      <c r="D1259" s="13" t="str">
        <f>MID(Increment_Pivot!D1257,3,8)</f>
        <v>MOUNTAIN</v>
      </c>
      <c r="E1259" s="71">
        <f>Increment_Pivot!E1257</f>
        <v>13.63636</v>
      </c>
      <c r="F1259" s="59">
        <f>Increment_Pivot!F1257</f>
        <v>13.63636</v>
      </c>
      <c r="G1259" s="59"/>
      <c r="H1259" s="60">
        <f>Increment_Pivot!H1257</f>
        <v>15.418799999999999</v>
      </c>
    </row>
    <row r="1260" spans="1:8" x14ac:dyDescent="0.25">
      <c r="A1260" s="17" t="str">
        <f>CHOOSE(IF(Increment_Pivot!A1258&gt;=1,Increment_Pivot!A1258,13),"JAN","FEB","MAR","APR","MAY","JUN","JLY","AUG","SEP","OCT","NOV","DEC","")</f>
        <v/>
      </c>
      <c r="B1260" s="10" t="str">
        <f>VLOOKUP(IF(ISTEXT(Increment_Pivot!B1258),Increment_Pivot!B1258,""),Title_Lookup!$B$3:$C$27,2,0)</f>
        <v/>
      </c>
      <c r="C1260" s="6" t="str">
        <f>VLOOKUP(IF(ISTEXT(Increment_Pivot!C1258),Increment_Pivot!C1258,""),Title_Lookup!$E$4:$F$6,2,1)</f>
        <v/>
      </c>
      <c r="D1260" s="13" t="str">
        <f>MID(Increment_Pivot!D1258,3,8)</f>
        <v>DESERT</v>
      </c>
      <c r="E1260" s="71">
        <f>Increment_Pivot!E1258</f>
        <v>13.69697</v>
      </c>
      <c r="F1260" s="59">
        <f>Increment_Pivot!F1258</f>
        <v>13.69697</v>
      </c>
      <c r="G1260" s="59"/>
      <c r="H1260" s="60">
        <f>Increment_Pivot!H1258</f>
        <v>15.32038</v>
      </c>
    </row>
    <row r="1261" spans="1:8" x14ac:dyDescent="0.25">
      <c r="A1261" s="17" t="str">
        <f>CHOOSE(IF(Increment_Pivot!A1259&gt;=1,Increment_Pivot!A1259,13),"JAN","FEB","MAR","APR","MAY","JUN","JLY","AUG","SEP","OCT","NOV","DEC","")</f>
        <v/>
      </c>
      <c r="B1261" s="11" t="str">
        <f>VLOOKUP(IF(ISTEXT(Increment_Pivot!B1259),Increment_Pivot!B1259,""),Title_Lookup!$B$3:$C$27,2,0)</f>
        <v/>
      </c>
      <c r="C1261" s="7" t="str">
        <f>VLOOKUP(IF(ISTEXT(Increment_Pivot!C1259),Increment_Pivot!C1259,""),Title_Lookup!$E$4:$F$6,2,1)</f>
        <v/>
      </c>
      <c r="D1261" s="14" t="str">
        <f>MID(Increment_Pivot!D1259,3,8)</f>
        <v>INLAND</v>
      </c>
      <c r="E1261" s="72">
        <f>Increment_Pivot!E1259</f>
        <v>13.63636</v>
      </c>
      <c r="F1261" s="63">
        <f>Increment_Pivot!F1259</f>
        <v>13.63636</v>
      </c>
      <c r="G1261" s="63"/>
      <c r="H1261" s="64">
        <f>Increment_Pivot!H1259</f>
        <v>15.39058</v>
      </c>
    </row>
    <row r="1262" spans="1:8" x14ac:dyDescent="0.25">
      <c r="A1262" s="17" t="str">
        <f>CHOOSE(IF(Increment_Pivot!A1260&gt;=1,Increment_Pivot!A1260,13),"JAN","FEB","MAR","APR","MAY","JUN","JLY","AUG","SEP","OCT","NOV","DEC","")</f>
        <v/>
      </c>
      <c r="B1262" s="9" t="str">
        <f>VLOOKUP(IF(ISTEXT(Increment_Pivot!B1260),Increment_Pivot!B1260,""),Title_Lookup!$B$3:$C$27,2,0)</f>
        <v>500 to 550 kWh</v>
      </c>
      <c r="C1262" s="58" t="str">
        <f>VLOOKUP(IF(ISTEXT(Increment_Pivot!C1260),Increment_Pivot!C1260,""),Title_Lookup!$E$4:$F$6,2,1)</f>
        <v>ALL ELECT</v>
      </c>
      <c r="D1262" s="12" t="str">
        <f>MID(Increment_Pivot!D1260,3,8)</f>
        <v>COASTAL</v>
      </c>
      <c r="E1262" s="70">
        <f>Increment_Pivot!E1260</f>
        <v>15.15152</v>
      </c>
      <c r="F1262" s="65">
        <f>Increment_Pivot!F1260</f>
        <v>15.15152</v>
      </c>
      <c r="G1262" s="65"/>
      <c r="H1262" s="66">
        <f>Increment_Pivot!H1260</f>
        <v>16.90558</v>
      </c>
    </row>
    <row r="1263" spans="1:8" x14ac:dyDescent="0.25">
      <c r="A1263" s="17" t="str">
        <f>CHOOSE(IF(Increment_Pivot!A1261&gt;=1,Increment_Pivot!A1261,13),"JAN","FEB","MAR","APR","MAY","JUN","JLY","AUG","SEP","OCT","NOV","DEC","")</f>
        <v/>
      </c>
      <c r="B1263" s="10" t="str">
        <f>VLOOKUP(IF(ISTEXT(Increment_Pivot!B1261),Increment_Pivot!B1261,""),Title_Lookup!$B$3:$C$27,2,0)</f>
        <v/>
      </c>
      <c r="C1263" s="6" t="str">
        <f>VLOOKUP(IF(ISTEXT(Increment_Pivot!C1261),Increment_Pivot!C1261,""),Title_Lookup!$E$4:$F$6,2,1)</f>
        <v/>
      </c>
      <c r="D1263" s="13" t="str">
        <f>MID(Increment_Pivot!D1261,3,8)</f>
        <v>MOUNTAIN</v>
      </c>
      <c r="E1263" s="71">
        <f>Increment_Pivot!E1261</f>
        <v>15.15152</v>
      </c>
      <c r="F1263" s="59">
        <f>Increment_Pivot!F1261</f>
        <v>15.15152</v>
      </c>
      <c r="G1263" s="59"/>
      <c r="H1263" s="60">
        <f>Increment_Pivot!H1261</f>
        <v>16.929580000000001</v>
      </c>
    </row>
    <row r="1264" spans="1:8" x14ac:dyDescent="0.25">
      <c r="A1264" s="17" t="str">
        <f>CHOOSE(IF(Increment_Pivot!A1262&gt;=1,Increment_Pivot!A1262,13),"JAN","FEB","MAR","APR","MAY","JUN","JLY","AUG","SEP","OCT","NOV","DEC","")</f>
        <v/>
      </c>
      <c r="B1264" s="10" t="str">
        <f>VLOOKUP(IF(ISTEXT(Increment_Pivot!B1262),Increment_Pivot!B1262,""),Title_Lookup!$B$3:$C$27,2,0)</f>
        <v/>
      </c>
      <c r="C1264" s="6" t="str">
        <f>VLOOKUP(IF(ISTEXT(Increment_Pivot!C1262),Increment_Pivot!C1262,""),Title_Lookup!$E$4:$F$6,2,1)</f>
        <v/>
      </c>
      <c r="D1264" s="13" t="str">
        <f>MID(Increment_Pivot!D1262,3,8)</f>
        <v>DESERT</v>
      </c>
      <c r="E1264" s="71">
        <f>Increment_Pivot!E1262</f>
        <v>15.18182</v>
      </c>
      <c r="F1264" s="59">
        <f>Increment_Pivot!F1262</f>
        <v>15.18182</v>
      </c>
      <c r="G1264" s="59"/>
      <c r="H1264" s="60">
        <f>Increment_Pivot!H1262</f>
        <v>16.947399999999998</v>
      </c>
    </row>
    <row r="1265" spans="1:8" x14ac:dyDescent="0.25">
      <c r="A1265" s="17" t="str">
        <f>CHOOSE(IF(Increment_Pivot!A1263&gt;=1,Increment_Pivot!A1263,13),"JAN","FEB","MAR","APR","MAY","JUN","JLY","AUG","SEP","OCT","NOV","DEC","")</f>
        <v/>
      </c>
      <c r="B1265" s="10" t="str">
        <f>VLOOKUP(IF(ISTEXT(Increment_Pivot!B1263),Increment_Pivot!B1263,""),Title_Lookup!$B$3:$C$27,2,0)</f>
        <v/>
      </c>
      <c r="C1265" s="7" t="str">
        <f>VLOOKUP(IF(ISTEXT(Increment_Pivot!C1263),Increment_Pivot!C1263,""),Title_Lookup!$E$4:$F$6,2,1)</f>
        <v/>
      </c>
      <c r="D1265" s="14" t="str">
        <f>MID(Increment_Pivot!D1263,3,8)</f>
        <v>INLAND</v>
      </c>
      <c r="E1265" s="72">
        <f>Increment_Pivot!E1263</f>
        <v>15.15152</v>
      </c>
      <c r="F1265" s="63">
        <f>Increment_Pivot!F1263</f>
        <v>15.15152</v>
      </c>
      <c r="G1265" s="63"/>
      <c r="H1265" s="64">
        <f>Increment_Pivot!H1263</f>
        <v>16.964120000000001</v>
      </c>
    </row>
    <row r="1266" spans="1:8" x14ac:dyDescent="0.25">
      <c r="A1266" s="17" t="str">
        <f>CHOOSE(IF(Increment_Pivot!A1264&gt;=1,Increment_Pivot!A1264,13),"JAN","FEB","MAR","APR","MAY","JUN","JLY","AUG","SEP","OCT","NOV","DEC","")</f>
        <v/>
      </c>
      <c r="B1266" s="10" t="str">
        <f>VLOOKUP(IF(ISTEXT(Increment_Pivot!B1264),Increment_Pivot!B1264,""),Title_Lookup!$B$3:$C$27,2,0)</f>
        <v/>
      </c>
      <c r="C1266" s="6" t="str">
        <f>VLOOKUP(IF(ISTEXT(Increment_Pivot!C1264),Increment_Pivot!C1264,""),Title_Lookup!$E$4:$F$6,2,1)</f>
        <v>BASIC</v>
      </c>
      <c r="D1266" s="13" t="str">
        <f>MID(Increment_Pivot!D1264,3,8)</f>
        <v>COASTAL</v>
      </c>
      <c r="E1266" s="70">
        <f>Increment_Pivot!E1264</f>
        <v>15.15152</v>
      </c>
      <c r="F1266" s="65">
        <f>Increment_Pivot!F1264</f>
        <v>15.15152</v>
      </c>
      <c r="G1266" s="65"/>
      <c r="H1266" s="66">
        <f>Increment_Pivot!H1264</f>
        <v>16.908940000000001</v>
      </c>
    </row>
    <row r="1267" spans="1:8" x14ac:dyDescent="0.25">
      <c r="A1267" s="17" t="str">
        <f>CHOOSE(IF(Increment_Pivot!A1265&gt;=1,Increment_Pivot!A1265,13),"JAN","FEB","MAR","APR","MAY","JUN","JLY","AUG","SEP","OCT","NOV","DEC","")</f>
        <v/>
      </c>
      <c r="B1267" s="10" t="str">
        <f>VLOOKUP(IF(ISTEXT(Increment_Pivot!B1265),Increment_Pivot!B1265,""),Title_Lookup!$B$3:$C$27,2,0)</f>
        <v/>
      </c>
      <c r="C1267" s="6" t="str">
        <f>VLOOKUP(IF(ISTEXT(Increment_Pivot!C1265),Increment_Pivot!C1265,""),Title_Lookup!$E$4:$F$6,2,1)</f>
        <v/>
      </c>
      <c r="D1267" s="13" t="str">
        <f>MID(Increment_Pivot!D1265,3,8)</f>
        <v>MOUNTAIN</v>
      </c>
      <c r="E1267" s="71">
        <f>Increment_Pivot!E1265</f>
        <v>15.15152</v>
      </c>
      <c r="F1267" s="59">
        <f>Increment_Pivot!F1265</f>
        <v>15.15152</v>
      </c>
      <c r="G1267" s="59"/>
      <c r="H1267" s="60">
        <f>Increment_Pivot!H1265</f>
        <v>17.027799999999999</v>
      </c>
    </row>
    <row r="1268" spans="1:8" x14ac:dyDescent="0.25">
      <c r="A1268" s="17" t="str">
        <f>CHOOSE(IF(Increment_Pivot!A1266&gt;=1,Increment_Pivot!A1266,13),"JAN","FEB","MAR","APR","MAY","JUN","JLY","AUG","SEP","OCT","NOV","DEC","")</f>
        <v/>
      </c>
      <c r="B1268" s="10" t="str">
        <f>VLOOKUP(IF(ISTEXT(Increment_Pivot!B1266),Increment_Pivot!B1266,""),Title_Lookup!$B$3:$C$27,2,0)</f>
        <v/>
      </c>
      <c r="C1268" s="6" t="str">
        <f>VLOOKUP(IF(ISTEXT(Increment_Pivot!C1266),Increment_Pivot!C1266,""),Title_Lookup!$E$4:$F$6,2,1)</f>
        <v/>
      </c>
      <c r="D1268" s="13" t="str">
        <f>MID(Increment_Pivot!D1266,3,8)</f>
        <v>DESERT</v>
      </c>
      <c r="E1268" s="71">
        <f>Increment_Pivot!E1266</f>
        <v>15.272729999999999</v>
      </c>
      <c r="F1268" s="59">
        <f>Increment_Pivot!F1266</f>
        <v>15.272729999999999</v>
      </c>
      <c r="G1268" s="59"/>
      <c r="H1268" s="60">
        <f>Increment_Pivot!H1266</f>
        <v>16.959959999999999</v>
      </c>
    </row>
    <row r="1269" spans="1:8" x14ac:dyDescent="0.25">
      <c r="A1269" s="17" t="str">
        <f>CHOOSE(IF(Increment_Pivot!A1267&gt;=1,Increment_Pivot!A1267,13),"JAN","FEB","MAR","APR","MAY","JUN","JLY","AUG","SEP","OCT","NOV","DEC","")</f>
        <v/>
      </c>
      <c r="B1269" s="11" t="str">
        <f>VLOOKUP(IF(ISTEXT(Increment_Pivot!B1267),Increment_Pivot!B1267,""),Title_Lookup!$B$3:$C$27,2,0)</f>
        <v/>
      </c>
      <c r="C1269" s="7" t="str">
        <f>VLOOKUP(IF(ISTEXT(Increment_Pivot!C1267),Increment_Pivot!C1267,""),Title_Lookup!$E$4:$F$6,2,1)</f>
        <v/>
      </c>
      <c r="D1269" s="14" t="str">
        <f>MID(Increment_Pivot!D1267,3,8)</f>
        <v>INLAND</v>
      </c>
      <c r="E1269" s="72">
        <f>Increment_Pivot!E1267</f>
        <v>15.15152</v>
      </c>
      <c r="F1269" s="63">
        <f>Increment_Pivot!F1267</f>
        <v>15.15152</v>
      </c>
      <c r="G1269" s="63"/>
      <c r="H1269" s="64">
        <f>Increment_Pivot!H1267</f>
        <v>17.001550000000002</v>
      </c>
    </row>
    <row r="1270" spans="1:8" x14ac:dyDescent="0.25">
      <c r="A1270" s="17" t="str">
        <f>CHOOSE(IF(Increment_Pivot!A1268&gt;=1,Increment_Pivot!A1268,13),"JAN","FEB","MAR","APR","MAY","JUN","JLY","AUG","SEP","OCT","NOV","DEC","")</f>
        <v/>
      </c>
      <c r="B1270" s="9" t="str">
        <f>VLOOKUP(IF(ISTEXT(Increment_Pivot!B1268),Increment_Pivot!B1268,""),Title_Lookup!$B$3:$C$27,2,0)</f>
        <v>550 to 600 kWh</v>
      </c>
      <c r="C1270" s="58" t="str">
        <f>VLOOKUP(IF(ISTEXT(Increment_Pivot!C1268),Increment_Pivot!C1268,""),Title_Lookup!$E$4:$F$6,2,1)</f>
        <v>ALL ELECT</v>
      </c>
      <c r="D1270" s="12" t="str">
        <f>MID(Increment_Pivot!D1268,3,8)</f>
        <v>COASTAL</v>
      </c>
      <c r="E1270" s="70">
        <f>Increment_Pivot!E1268</f>
        <v>16.66667</v>
      </c>
      <c r="F1270" s="65">
        <f>Increment_Pivot!F1268</f>
        <v>16.66667</v>
      </c>
      <c r="G1270" s="65"/>
      <c r="H1270" s="66">
        <f>Increment_Pivot!H1268</f>
        <v>18.504740000000002</v>
      </c>
    </row>
    <row r="1271" spans="1:8" x14ac:dyDescent="0.25">
      <c r="A1271" s="17" t="str">
        <f>CHOOSE(IF(Increment_Pivot!A1269&gt;=1,Increment_Pivot!A1269,13),"JAN","FEB","MAR","APR","MAY","JUN","JLY","AUG","SEP","OCT","NOV","DEC","")</f>
        <v/>
      </c>
      <c r="B1271" s="10" t="str">
        <f>VLOOKUP(IF(ISTEXT(Increment_Pivot!B1269),Increment_Pivot!B1269,""),Title_Lookup!$B$3:$C$27,2,0)</f>
        <v/>
      </c>
      <c r="C1271" s="6" t="str">
        <f>VLOOKUP(IF(ISTEXT(Increment_Pivot!C1269),Increment_Pivot!C1269,""),Title_Lookup!$E$4:$F$6,2,1)</f>
        <v/>
      </c>
      <c r="D1271" s="13" t="str">
        <f>MID(Increment_Pivot!D1269,3,8)</f>
        <v>MOUNTAIN</v>
      </c>
      <c r="E1271" s="71">
        <f>Increment_Pivot!E1269</f>
        <v>16.66667</v>
      </c>
      <c r="F1271" s="59">
        <f>Increment_Pivot!F1269</f>
        <v>16.66667</v>
      </c>
      <c r="G1271" s="59"/>
      <c r="H1271" s="60">
        <f>Increment_Pivot!H1269</f>
        <v>18.618469999999999</v>
      </c>
    </row>
    <row r="1272" spans="1:8" x14ac:dyDescent="0.25">
      <c r="A1272" s="17" t="str">
        <f>CHOOSE(IF(Increment_Pivot!A1270&gt;=1,Increment_Pivot!A1270,13),"JAN","FEB","MAR","APR","MAY","JUN","JLY","AUG","SEP","OCT","NOV","DEC","")</f>
        <v/>
      </c>
      <c r="B1272" s="10" t="str">
        <f>VLOOKUP(IF(ISTEXT(Increment_Pivot!B1270),Increment_Pivot!B1270,""),Title_Lookup!$B$3:$C$27,2,0)</f>
        <v/>
      </c>
      <c r="C1272" s="6" t="str">
        <f>VLOOKUP(IF(ISTEXT(Increment_Pivot!C1270),Increment_Pivot!C1270,""),Title_Lookup!$E$4:$F$6,2,1)</f>
        <v/>
      </c>
      <c r="D1272" s="13" t="str">
        <f>MID(Increment_Pivot!D1270,3,8)</f>
        <v>DESERT</v>
      </c>
      <c r="E1272" s="71">
        <f>Increment_Pivot!E1270</f>
        <v>16.848479999999999</v>
      </c>
      <c r="F1272" s="59">
        <f>Increment_Pivot!F1270</f>
        <v>16.848479999999999</v>
      </c>
      <c r="G1272" s="59"/>
      <c r="H1272" s="60">
        <f>Increment_Pivot!H1270</f>
        <v>18.482469999999999</v>
      </c>
    </row>
    <row r="1273" spans="1:8" x14ac:dyDescent="0.25">
      <c r="A1273" s="17" t="str">
        <f>CHOOSE(IF(Increment_Pivot!A1271&gt;=1,Increment_Pivot!A1271,13),"JAN","FEB","MAR","APR","MAY","JUN","JLY","AUG","SEP","OCT","NOV","DEC","")</f>
        <v/>
      </c>
      <c r="B1273" s="10" t="str">
        <f>VLOOKUP(IF(ISTEXT(Increment_Pivot!B1271),Increment_Pivot!B1271,""),Title_Lookup!$B$3:$C$27,2,0)</f>
        <v/>
      </c>
      <c r="C1273" s="7" t="str">
        <f>VLOOKUP(IF(ISTEXT(Increment_Pivot!C1271),Increment_Pivot!C1271,""),Title_Lookup!$E$4:$F$6,2,1)</f>
        <v/>
      </c>
      <c r="D1273" s="14" t="str">
        <f>MID(Increment_Pivot!D1271,3,8)</f>
        <v>INLAND</v>
      </c>
      <c r="E1273" s="72">
        <f>Increment_Pivot!E1271</f>
        <v>16.66667</v>
      </c>
      <c r="F1273" s="63">
        <f>Increment_Pivot!F1271</f>
        <v>16.66667</v>
      </c>
      <c r="G1273" s="63"/>
      <c r="H1273" s="64">
        <f>Increment_Pivot!H1271</f>
        <v>18.565090000000001</v>
      </c>
    </row>
    <row r="1274" spans="1:8" x14ac:dyDescent="0.25">
      <c r="A1274" s="17" t="str">
        <f>CHOOSE(IF(Increment_Pivot!A1272&gt;=1,Increment_Pivot!A1272,13),"JAN","FEB","MAR","APR","MAY","JUN","JLY","AUG","SEP","OCT","NOV","DEC","")</f>
        <v/>
      </c>
      <c r="B1274" s="10" t="str">
        <f>VLOOKUP(IF(ISTEXT(Increment_Pivot!B1272),Increment_Pivot!B1272,""),Title_Lookup!$B$3:$C$27,2,0)</f>
        <v/>
      </c>
      <c r="C1274" s="6" t="str">
        <f>VLOOKUP(IF(ISTEXT(Increment_Pivot!C1272),Increment_Pivot!C1272,""),Title_Lookup!$E$4:$F$6,2,1)</f>
        <v>BASIC</v>
      </c>
      <c r="D1274" s="13" t="str">
        <f>MID(Increment_Pivot!D1272,3,8)</f>
        <v>COASTAL</v>
      </c>
      <c r="E1274" s="70">
        <f>Increment_Pivot!E1272</f>
        <v>16.66667</v>
      </c>
      <c r="F1274" s="65">
        <f>Increment_Pivot!F1272</f>
        <v>16.66667</v>
      </c>
      <c r="G1274" s="65"/>
      <c r="H1274" s="66">
        <f>Increment_Pivot!H1272</f>
        <v>18.516159999999999</v>
      </c>
    </row>
    <row r="1275" spans="1:8" x14ac:dyDescent="0.25">
      <c r="A1275" s="17" t="str">
        <f>CHOOSE(IF(Increment_Pivot!A1273&gt;=1,Increment_Pivot!A1273,13),"JAN","FEB","MAR","APR","MAY","JUN","JLY","AUG","SEP","OCT","NOV","DEC","")</f>
        <v/>
      </c>
      <c r="B1275" s="10" t="str">
        <f>VLOOKUP(IF(ISTEXT(Increment_Pivot!B1273),Increment_Pivot!B1273,""),Title_Lookup!$B$3:$C$27,2,0)</f>
        <v/>
      </c>
      <c r="C1275" s="6" t="str">
        <f>VLOOKUP(IF(ISTEXT(Increment_Pivot!C1273),Increment_Pivot!C1273,""),Title_Lookup!$E$4:$F$6,2,1)</f>
        <v/>
      </c>
      <c r="D1275" s="13" t="str">
        <f>MID(Increment_Pivot!D1273,3,8)</f>
        <v>MOUNTAIN</v>
      </c>
      <c r="E1275" s="71">
        <f>Increment_Pivot!E1273</f>
        <v>16.66667</v>
      </c>
      <c r="F1275" s="59">
        <f>Increment_Pivot!F1273</f>
        <v>16.66667</v>
      </c>
      <c r="G1275" s="59"/>
      <c r="H1275" s="60">
        <f>Increment_Pivot!H1273</f>
        <v>18.640090000000001</v>
      </c>
    </row>
    <row r="1276" spans="1:8" x14ac:dyDescent="0.25">
      <c r="A1276" s="17" t="str">
        <f>CHOOSE(IF(Increment_Pivot!A1274&gt;=1,Increment_Pivot!A1274,13),"JAN","FEB","MAR","APR","MAY","JUN","JLY","AUG","SEP","OCT","NOV","DEC","")</f>
        <v/>
      </c>
      <c r="B1276" s="10" t="str">
        <f>VLOOKUP(IF(ISTEXT(Increment_Pivot!B1274),Increment_Pivot!B1274,""),Title_Lookup!$B$3:$C$27,2,0)</f>
        <v/>
      </c>
      <c r="C1276" s="6" t="str">
        <f>VLOOKUP(IF(ISTEXT(Increment_Pivot!C1274),Increment_Pivot!C1274,""),Title_Lookup!$E$4:$F$6,2,1)</f>
        <v/>
      </c>
      <c r="D1276" s="13" t="str">
        <f>MID(Increment_Pivot!D1274,3,8)</f>
        <v>DESERT</v>
      </c>
      <c r="E1276" s="71">
        <f>Increment_Pivot!E1274</f>
        <v>17.1875</v>
      </c>
      <c r="F1276" s="59">
        <f>Increment_Pivot!F1274</f>
        <v>17.1875</v>
      </c>
      <c r="G1276" s="59"/>
      <c r="H1276" s="60">
        <f>Increment_Pivot!H1274</f>
        <v>18.641269999999999</v>
      </c>
    </row>
    <row r="1277" spans="1:8" x14ac:dyDescent="0.25">
      <c r="A1277" s="17" t="str">
        <f>CHOOSE(IF(Increment_Pivot!A1275&gt;=1,Increment_Pivot!A1275,13),"JAN","FEB","MAR","APR","MAY","JUN","JLY","AUG","SEP","OCT","NOV","DEC","")</f>
        <v/>
      </c>
      <c r="B1277" s="11" t="str">
        <f>VLOOKUP(IF(ISTEXT(Increment_Pivot!B1275),Increment_Pivot!B1275,""),Title_Lookup!$B$3:$C$27,2,0)</f>
        <v/>
      </c>
      <c r="C1277" s="7" t="str">
        <f>VLOOKUP(IF(ISTEXT(Increment_Pivot!C1275),Increment_Pivot!C1275,""),Title_Lookup!$E$4:$F$6,2,1)</f>
        <v/>
      </c>
      <c r="D1277" s="14" t="str">
        <f>MID(Increment_Pivot!D1275,3,8)</f>
        <v>INLAND</v>
      </c>
      <c r="E1277" s="72">
        <f>Increment_Pivot!E1275</f>
        <v>16.66667</v>
      </c>
      <c r="F1277" s="63">
        <f>Increment_Pivot!F1275</f>
        <v>16.66667</v>
      </c>
      <c r="G1277" s="63"/>
      <c r="H1277" s="64">
        <f>Increment_Pivot!H1275</f>
        <v>18.615770000000001</v>
      </c>
    </row>
    <row r="1278" spans="1:8" x14ac:dyDescent="0.25">
      <c r="A1278" s="17" t="str">
        <f>CHOOSE(IF(Increment_Pivot!A1276&gt;=1,Increment_Pivot!A1276,13),"JAN","FEB","MAR","APR","MAY","JUN","JLY","AUG","SEP","OCT","NOV","DEC","")</f>
        <v/>
      </c>
      <c r="B1278" s="9" t="str">
        <f>VLOOKUP(IF(ISTEXT(Increment_Pivot!B1276),Increment_Pivot!B1276,""),Title_Lookup!$B$3:$C$27,2,0)</f>
        <v>600 to 650 kWh</v>
      </c>
      <c r="C1278" s="58" t="str">
        <f>VLOOKUP(IF(ISTEXT(Increment_Pivot!C1276),Increment_Pivot!C1276,""),Title_Lookup!$E$4:$F$6,2,1)</f>
        <v>ALL ELECT</v>
      </c>
      <c r="D1278" s="12" t="str">
        <f>MID(Increment_Pivot!D1276,3,8)</f>
        <v>COASTAL</v>
      </c>
      <c r="E1278" s="70">
        <f>Increment_Pivot!E1276</f>
        <v>18.181819999999998</v>
      </c>
      <c r="F1278" s="65">
        <f>Increment_Pivot!F1276</f>
        <v>18.181819999999998</v>
      </c>
      <c r="G1278" s="65"/>
      <c r="H1278" s="66">
        <f>Increment_Pivot!H1276</f>
        <v>20.131900000000002</v>
      </c>
    </row>
    <row r="1279" spans="1:8" x14ac:dyDescent="0.25">
      <c r="A1279" s="17" t="str">
        <f>CHOOSE(IF(Increment_Pivot!A1277&gt;=1,Increment_Pivot!A1277,13),"JAN","FEB","MAR","APR","MAY","JUN","JLY","AUG","SEP","OCT","NOV","DEC","")</f>
        <v/>
      </c>
      <c r="B1279" s="10" t="str">
        <f>VLOOKUP(IF(ISTEXT(Increment_Pivot!B1277),Increment_Pivot!B1277,""),Title_Lookup!$B$3:$C$27,2,0)</f>
        <v/>
      </c>
      <c r="C1279" s="6" t="str">
        <f>VLOOKUP(IF(ISTEXT(Increment_Pivot!C1277),Increment_Pivot!C1277,""),Title_Lookup!$E$4:$F$6,2,1)</f>
        <v/>
      </c>
      <c r="D1279" s="13" t="str">
        <f>MID(Increment_Pivot!D1277,3,8)</f>
        <v>MOUNTAIN</v>
      </c>
      <c r="E1279" s="71">
        <f>Increment_Pivot!E1277</f>
        <v>18.181819999999998</v>
      </c>
      <c r="F1279" s="59">
        <f>Increment_Pivot!F1277</f>
        <v>18.181819999999998</v>
      </c>
      <c r="G1279" s="59"/>
      <c r="H1279" s="60">
        <f>Increment_Pivot!H1277</f>
        <v>20.15936</v>
      </c>
    </row>
    <row r="1280" spans="1:8" x14ac:dyDescent="0.25">
      <c r="A1280" s="17" t="str">
        <f>CHOOSE(IF(Increment_Pivot!A1278&gt;=1,Increment_Pivot!A1278,13),"JAN","FEB","MAR","APR","MAY","JUN","JLY","AUG","SEP","OCT","NOV","DEC","")</f>
        <v/>
      </c>
      <c r="B1280" s="10" t="str">
        <f>VLOOKUP(IF(ISTEXT(Increment_Pivot!B1278),Increment_Pivot!B1278,""),Title_Lookup!$B$3:$C$27,2,0)</f>
        <v/>
      </c>
      <c r="C1280" s="6" t="str">
        <f>VLOOKUP(IF(ISTEXT(Increment_Pivot!C1278),Increment_Pivot!C1278,""),Title_Lookup!$E$4:$F$6,2,1)</f>
        <v/>
      </c>
      <c r="D1280" s="13" t="str">
        <f>MID(Increment_Pivot!D1278,3,8)</f>
        <v>DESERT</v>
      </c>
      <c r="E1280" s="71">
        <f>Increment_Pivot!E1278</f>
        <v>18.36364</v>
      </c>
      <c r="F1280" s="59">
        <f>Increment_Pivot!F1278</f>
        <v>18.36364</v>
      </c>
      <c r="G1280" s="59"/>
      <c r="H1280" s="60">
        <f>Increment_Pivot!H1278</f>
        <v>20.244769999999999</v>
      </c>
    </row>
    <row r="1281" spans="1:8" x14ac:dyDescent="0.25">
      <c r="A1281" s="17" t="str">
        <f>CHOOSE(IF(Increment_Pivot!A1279&gt;=1,Increment_Pivot!A1279,13),"JAN","FEB","MAR","APR","MAY","JUN","JLY","AUG","SEP","OCT","NOV","DEC","")</f>
        <v/>
      </c>
      <c r="B1281" s="10" t="str">
        <f>VLOOKUP(IF(ISTEXT(Increment_Pivot!B1279),Increment_Pivot!B1279,""),Title_Lookup!$B$3:$C$27,2,0)</f>
        <v/>
      </c>
      <c r="C1281" s="7" t="str">
        <f>VLOOKUP(IF(ISTEXT(Increment_Pivot!C1279),Increment_Pivot!C1279,""),Title_Lookup!$E$4:$F$6,2,1)</f>
        <v/>
      </c>
      <c r="D1281" s="14" t="str">
        <f>MID(Increment_Pivot!D1279,3,8)</f>
        <v>INLAND</v>
      </c>
      <c r="E1281" s="72">
        <f>Increment_Pivot!E1279</f>
        <v>18.181819999999998</v>
      </c>
      <c r="F1281" s="63">
        <f>Increment_Pivot!F1279</f>
        <v>18.181819999999998</v>
      </c>
      <c r="G1281" s="63"/>
      <c r="H1281" s="64">
        <f>Increment_Pivot!H1279</f>
        <v>20.159410000000001</v>
      </c>
    </row>
    <row r="1282" spans="1:8" x14ac:dyDescent="0.25">
      <c r="A1282" s="17" t="str">
        <f>CHOOSE(IF(Increment_Pivot!A1280&gt;=1,Increment_Pivot!A1280,13),"JAN","FEB","MAR","APR","MAY","JUN","JLY","AUG","SEP","OCT","NOV","DEC","")</f>
        <v/>
      </c>
      <c r="B1282" s="10" t="str">
        <f>VLOOKUP(IF(ISTEXT(Increment_Pivot!B1280),Increment_Pivot!B1280,""),Title_Lookup!$B$3:$C$27,2,0)</f>
        <v/>
      </c>
      <c r="C1282" s="6" t="str">
        <f>VLOOKUP(IF(ISTEXT(Increment_Pivot!C1280),Increment_Pivot!C1280,""),Title_Lookup!$E$4:$F$6,2,1)</f>
        <v>BASIC</v>
      </c>
      <c r="D1282" s="13" t="str">
        <f>MID(Increment_Pivot!D1280,3,8)</f>
        <v>COASTAL</v>
      </c>
      <c r="E1282" s="70">
        <f>Increment_Pivot!E1280</f>
        <v>18.181819999999998</v>
      </c>
      <c r="F1282" s="65">
        <f>Increment_Pivot!F1280</f>
        <v>18.181819999999998</v>
      </c>
      <c r="G1282" s="65"/>
      <c r="H1282" s="66">
        <f>Increment_Pivot!H1280</f>
        <v>20.129090000000001</v>
      </c>
    </row>
    <row r="1283" spans="1:8" x14ac:dyDescent="0.25">
      <c r="A1283" s="17" t="str">
        <f>CHOOSE(IF(Increment_Pivot!A1281&gt;=1,Increment_Pivot!A1281,13),"JAN","FEB","MAR","APR","MAY","JUN","JLY","AUG","SEP","OCT","NOV","DEC","")</f>
        <v/>
      </c>
      <c r="B1283" s="10" t="str">
        <f>VLOOKUP(IF(ISTEXT(Increment_Pivot!B1281),Increment_Pivot!B1281,""),Title_Lookup!$B$3:$C$27,2,0)</f>
        <v/>
      </c>
      <c r="C1283" s="6" t="str">
        <f>VLOOKUP(IF(ISTEXT(Increment_Pivot!C1281),Increment_Pivot!C1281,""),Title_Lookup!$E$4:$F$6,2,1)</f>
        <v/>
      </c>
      <c r="D1283" s="13" t="str">
        <f>MID(Increment_Pivot!D1281,3,8)</f>
        <v>MOUNTAIN</v>
      </c>
      <c r="E1283" s="71">
        <f>Increment_Pivot!E1281</f>
        <v>18</v>
      </c>
      <c r="F1283" s="59">
        <f>Increment_Pivot!F1281</f>
        <v>18</v>
      </c>
      <c r="G1283" s="59"/>
      <c r="H1283" s="60">
        <f>Increment_Pivot!H1281</f>
        <v>20.227260000000001</v>
      </c>
    </row>
    <row r="1284" spans="1:8" x14ac:dyDescent="0.25">
      <c r="A1284" s="17" t="str">
        <f>CHOOSE(IF(Increment_Pivot!A1282&gt;=1,Increment_Pivot!A1282,13),"JAN","FEB","MAR","APR","MAY","JUN","JLY","AUG","SEP","OCT","NOV","DEC","")</f>
        <v/>
      </c>
      <c r="B1284" s="10" t="str">
        <f>VLOOKUP(IF(ISTEXT(Increment_Pivot!B1282),Increment_Pivot!B1282,""),Title_Lookup!$B$3:$C$27,2,0)</f>
        <v/>
      </c>
      <c r="C1284" s="6" t="str">
        <f>VLOOKUP(IF(ISTEXT(Increment_Pivot!C1282),Increment_Pivot!C1282,""),Title_Lookup!$E$4:$F$6,2,1)</f>
        <v/>
      </c>
      <c r="D1284" s="13" t="str">
        <f>MID(Increment_Pivot!D1282,3,8)</f>
        <v>DESERT</v>
      </c>
      <c r="E1284" s="71">
        <f>Increment_Pivot!E1282</f>
        <v>18.606059999999999</v>
      </c>
      <c r="F1284" s="59">
        <f>Increment_Pivot!F1282</f>
        <v>18.606059999999999</v>
      </c>
      <c r="G1284" s="59"/>
      <c r="H1284" s="60">
        <f>Increment_Pivot!H1282</f>
        <v>20.18214</v>
      </c>
    </row>
    <row r="1285" spans="1:8" x14ac:dyDescent="0.25">
      <c r="A1285" s="17" t="str">
        <f>CHOOSE(IF(Increment_Pivot!A1283&gt;=1,Increment_Pivot!A1283,13),"JAN","FEB","MAR","APR","MAY","JUN","JLY","AUG","SEP","OCT","NOV","DEC","")</f>
        <v/>
      </c>
      <c r="B1285" s="11" t="str">
        <f>VLOOKUP(IF(ISTEXT(Increment_Pivot!B1283),Increment_Pivot!B1283,""),Title_Lookup!$B$3:$C$27,2,0)</f>
        <v/>
      </c>
      <c r="C1285" s="7" t="str">
        <f>VLOOKUP(IF(ISTEXT(Increment_Pivot!C1283),Increment_Pivot!C1283,""),Title_Lookup!$E$4:$F$6,2,1)</f>
        <v/>
      </c>
      <c r="D1285" s="14" t="str">
        <f>MID(Increment_Pivot!D1283,3,8)</f>
        <v>INLAND</v>
      </c>
      <c r="E1285" s="72">
        <f>Increment_Pivot!E1283</f>
        <v>18.181819999999998</v>
      </c>
      <c r="F1285" s="63">
        <f>Increment_Pivot!F1283</f>
        <v>18.181819999999998</v>
      </c>
      <c r="G1285" s="63"/>
      <c r="H1285" s="64">
        <f>Increment_Pivot!H1283</f>
        <v>20.22167</v>
      </c>
    </row>
    <row r="1286" spans="1:8" x14ac:dyDescent="0.25">
      <c r="A1286" s="17" t="str">
        <f>CHOOSE(IF(Increment_Pivot!A1284&gt;=1,Increment_Pivot!A1284,13),"JAN","FEB","MAR","APR","MAY","JUN","JLY","AUG","SEP","OCT","NOV","DEC","")</f>
        <v/>
      </c>
      <c r="B1286" s="9" t="str">
        <f>VLOOKUP(IF(ISTEXT(Increment_Pivot!B1284),Increment_Pivot!B1284,""),Title_Lookup!$B$3:$C$27,2,0)</f>
        <v>650 to 700 kWh</v>
      </c>
      <c r="C1286" s="58" t="str">
        <f>VLOOKUP(IF(ISTEXT(Increment_Pivot!C1284),Increment_Pivot!C1284,""),Title_Lookup!$E$4:$F$6,2,1)</f>
        <v>ALL ELECT</v>
      </c>
      <c r="D1286" s="12" t="str">
        <f>MID(Increment_Pivot!D1284,3,8)</f>
        <v>COASTAL</v>
      </c>
      <c r="E1286" s="70">
        <f>Increment_Pivot!E1284</f>
        <v>19.69697</v>
      </c>
      <c r="F1286" s="65">
        <f>Increment_Pivot!F1284</f>
        <v>19.69697</v>
      </c>
      <c r="G1286" s="65"/>
      <c r="H1286" s="66">
        <f>Increment_Pivot!H1284</f>
        <v>21.727650000000001</v>
      </c>
    </row>
    <row r="1287" spans="1:8" x14ac:dyDescent="0.25">
      <c r="A1287" s="17" t="str">
        <f>CHOOSE(IF(Increment_Pivot!A1285&gt;=1,Increment_Pivot!A1285,13),"JAN","FEB","MAR","APR","MAY","JUN","JLY","AUG","SEP","OCT","NOV","DEC","")</f>
        <v/>
      </c>
      <c r="B1287" s="10" t="str">
        <f>VLOOKUP(IF(ISTEXT(Increment_Pivot!B1285),Increment_Pivot!B1285,""),Title_Lookup!$B$3:$C$27,2,0)</f>
        <v/>
      </c>
      <c r="C1287" s="6" t="str">
        <f>VLOOKUP(IF(ISTEXT(Increment_Pivot!C1285),Increment_Pivot!C1285,""),Title_Lookup!$E$4:$F$6,2,1)</f>
        <v/>
      </c>
      <c r="D1287" s="13" t="str">
        <f>MID(Increment_Pivot!D1285,3,8)</f>
        <v>MOUNTAIN</v>
      </c>
      <c r="E1287" s="71">
        <f>Increment_Pivot!E1285</f>
        <v>19.69697</v>
      </c>
      <c r="F1287" s="59">
        <f>Increment_Pivot!F1285</f>
        <v>19.69697</v>
      </c>
      <c r="G1287" s="59"/>
      <c r="H1287" s="60">
        <f>Increment_Pivot!H1285</f>
        <v>21.800930000000001</v>
      </c>
    </row>
    <row r="1288" spans="1:8" x14ac:dyDescent="0.25">
      <c r="A1288" s="17" t="str">
        <f>CHOOSE(IF(Increment_Pivot!A1286&gt;=1,Increment_Pivot!A1286,13),"JAN","FEB","MAR","APR","MAY","JUN","JLY","AUG","SEP","OCT","NOV","DEC","")</f>
        <v/>
      </c>
      <c r="B1288" s="10" t="str">
        <f>VLOOKUP(IF(ISTEXT(Increment_Pivot!B1286),Increment_Pivot!B1286,""),Title_Lookup!$B$3:$C$27,2,0)</f>
        <v/>
      </c>
      <c r="C1288" s="6" t="str">
        <f>VLOOKUP(IF(ISTEXT(Increment_Pivot!C1286),Increment_Pivot!C1286,""),Title_Lookup!$E$4:$F$6,2,1)</f>
        <v/>
      </c>
      <c r="D1288" s="13" t="str">
        <f>MID(Increment_Pivot!D1286,3,8)</f>
        <v>DESERT</v>
      </c>
      <c r="E1288" s="71">
        <f>Increment_Pivot!E1286</f>
        <v>19.878789999999999</v>
      </c>
      <c r="F1288" s="59">
        <f>Increment_Pivot!F1286</f>
        <v>19.878789999999999</v>
      </c>
      <c r="G1288" s="59"/>
      <c r="H1288" s="60">
        <f>Increment_Pivot!H1286</f>
        <v>21.73387</v>
      </c>
    </row>
    <row r="1289" spans="1:8" x14ac:dyDescent="0.25">
      <c r="A1289" s="17" t="str">
        <f>CHOOSE(IF(Increment_Pivot!A1287&gt;=1,Increment_Pivot!A1287,13),"JAN","FEB","MAR","APR","MAY","JUN","JLY","AUG","SEP","OCT","NOV","DEC","")</f>
        <v/>
      </c>
      <c r="B1289" s="10" t="str">
        <f>VLOOKUP(IF(ISTEXT(Increment_Pivot!B1287),Increment_Pivot!B1287,""),Title_Lookup!$B$3:$C$27,2,0)</f>
        <v/>
      </c>
      <c r="C1289" s="7" t="str">
        <f>VLOOKUP(IF(ISTEXT(Increment_Pivot!C1287),Increment_Pivot!C1287,""),Title_Lookup!$E$4:$F$6,2,1)</f>
        <v/>
      </c>
      <c r="D1289" s="14" t="str">
        <f>MID(Increment_Pivot!D1287,3,8)</f>
        <v>INLAND</v>
      </c>
      <c r="E1289" s="72">
        <f>Increment_Pivot!E1287</f>
        <v>19.69697</v>
      </c>
      <c r="F1289" s="63">
        <f>Increment_Pivot!F1287</f>
        <v>19.69697</v>
      </c>
      <c r="G1289" s="63"/>
      <c r="H1289" s="64">
        <f>Increment_Pivot!H1287</f>
        <v>21.775099999999998</v>
      </c>
    </row>
    <row r="1290" spans="1:8" x14ac:dyDescent="0.25">
      <c r="A1290" s="17" t="str">
        <f>CHOOSE(IF(Increment_Pivot!A1288&gt;=1,Increment_Pivot!A1288,13),"JAN","FEB","MAR","APR","MAY","JUN","JLY","AUG","SEP","OCT","NOV","DEC","")</f>
        <v/>
      </c>
      <c r="B1290" s="10" t="str">
        <f>VLOOKUP(IF(ISTEXT(Increment_Pivot!B1288),Increment_Pivot!B1288,""),Title_Lookup!$B$3:$C$27,2,0)</f>
        <v/>
      </c>
      <c r="C1290" s="6" t="str">
        <f>VLOOKUP(IF(ISTEXT(Increment_Pivot!C1288),Increment_Pivot!C1288,""),Title_Lookup!$E$4:$F$6,2,1)</f>
        <v>BASIC</v>
      </c>
      <c r="D1290" s="13" t="str">
        <f>MID(Increment_Pivot!D1288,3,8)</f>
        <v>COASTAL</v>
      </c>
      <c r="E1290" s="70">
        <f>Increment_Pivot!E1288</f>
        <v>19.69697</v>
      </c>
      <c r="F1290" s="65">
        <f>Increment_Pivot!F1288</f>
        <v>19.69697</v>
      </c>
      <c r="G1290" s="65"/>
      <c r="H1290" s="66">
        <f>Increment_Pivot!H1288</f>
        <v>21.723410000000001</v>
      </c>
    </row>
    <row r="1291" spans="1:8" x14ac:dyDescent="0.25">
      <c r="A1291" s="17" t="str">
        <f>CHOOSE(IF(Increment_Pivot!A1289&gt;=1,Increment_Pivot!A1289,13),"JAN","FEB","MAR","APR","MAY","JUN","JLY","AUG","SEP","OCT","NOV","DEC","")</f>
        <v/>
      </c>
      <c r="B1291" s="10" t="str">
        <f>VLOOKUP(IF(ISTEXT(Increment_Pivot!B1289),Increment_Pivot!B1289,""),Title_Lookup!$B$3:$C$27,2,0)</f>
        <v/>
      </c>
      <c r="C1291" s="6" t="str">
        <f>VLOOKUP(IF(ISTEXT(Increment_Pivot!C1289),Increment_Pivot!C1289,""),Title_Lookup!$E$4:$F$6,2,1)</f>
        <v/>
      </c>
      <c r="D1291" s="13" t="str">
        <f>MID(Increment_Pivot!D1289,3,8)</f>
        <v>MOUNTAIN</v>
      </c>
      <c r="E1291" s="71">
        <f>Increment_Pivot!E1289</f>
        <v>19.69697</v>
      </c>
      <c r="F1291" s="59">
        <f>Increment_Pivot!F1289</f>
        <v>19.69697</v>
      </c>
      <c r="G1291" s="59"/>
      <c r="H1291" s="60">
        <f>Increment_Pivot!H1289</f>
        <v>21.878740000000001</v>
      </c>
    </row>
    <row r="1292" spans="1:8" x14ac:dyDescent="0.25">
      <c r="A1292" s="17" t="str">
        <f>CHOOSE(IF(Increment_Pivot!A1290&gt;=1,Increment_Pivot!A1290,13),"JAN","FEB","MAR","APR","MAY","JUN","JLY","AUG","SEP","OCT","NOV","DEC","")</f>
        <v/>
      </c>
      <c r="B1292" s="10" t="str">
        <f>VLOOKUP(IF(ISTEXT(Increment_Pivot!B1290),Increment_Pivot!B1290,""),Title_Lookup!$B$3:$C$27,2,0)</f>
        <v/>
      </c>
      <c r="C1292" s="6" t="str">
        <f>VLOOKUP(IF(ISTEXT(Increment_Pivot!C1290),Increment_Pivot!C1290,""),Title_Lookup!$E$4:$F$6,2,1)</f>
        <v/>
      </c>
      <c r="D1292" s="13" t="str">
        <f>MID(Increment_Pivot!D1290,3,8)</f>
        <v>DESERT</v>
      </c>
      <c r="E1292" s="71">
        <f>Increment_Pivot!E1290</f>
        <v>19.818180000000002</v>
      </c>
      <c r="F1292" s="59">
        <f>Increment_Pivot!F1290</f>
        <v>19.818180000000002</v>
      </c>
      <c r="G1292" s="59"/>
      <c r="H1292" s="60">
        <f>Increment_Pivot!H1290</f>
        <v>21.790179999999999</v>
      </c>
    </row>
    <row r="1293" spans="1:8" x14ac:dyDescent="0.25">
      <c r="A1293" s="17" t="str">
        <f>CHOOSE(IF(Increment_Pivot!A1291&gt;=1,Increment_Pivot!A1291,13),"JAN","FEB","MAR","APR","MAY","JUN","JLY","AUG","SEP","OCT","NOV","DEC","")</f>
        <v/>
      </c>
      <c r="B1293" s="11" t="str">
        <f>VLOOKUP(IF(ISTEXT(Increment_Pivot!B1291),Increment_Pivot!B1291,""),Title_Lookup!$B$3:$C$27,2,0)</f>
        <v/>
      </c>
      <c r="C1293" s="7" t="str">
        <f>VLOOKUP(IF(ISTEXT(Increment_Pivot!C1291),Increment_Pivot!C1291,""),Title_Lookup!$E$4:$F$6,2,1)</f>
        <v/>
      </c>
      <c r="D1293" s="14" t="str">
        <f>MID(Increment_Pivot!D1291,3,8)</f>
        <v>INLAND</v>
      </c>
      <c r="E1293" s="72">
        <f>Increment_Pivot!E1291</f>
        <v>19.69697</v>
      </c>
      <c r="F1293" s="63">
        <f>Increment_Pivot!F1291</f>
        <v>19.69697</v>
      </c>
      <c r="G1293" s="63"/>
      <c r="H1293" s="64">
        <f>Increment_Pivot!H1291</f>
        <v>21.807269999999999</v>
      </c>
    </row>
    <row r="1294" spans="1:8" x14ac:dyDescent="0.25">
      <c r="A1294" s="17" t="str">
        <f>CHOOSE(IF(Increment_Pivot!A1292&gt;=1,Increment_Pivot!A1292,13),"JAN","FEB","MAR","APR","MAY","JUN","JLY","AUG","SEP","OCT","NOV","DEC","")</f>
        <v/>
      </c>
      <c r="B1294" s="9" t="str">
        <f>VLOOKUP(IF(ISTEXT(Increment_Pivot!B1292),Increment_Pivot!B1292,""),Title_Lookup!$B$3:$C$27,2,0)</f>
        <v>700 to 800 kWh</v>
      </c>
      <c r="C1294" s="58" t="str">
        <f>VLOOKUP(IF(ISTEXT(Increment_Pivot!C1292),Increment_Pivot!C1292,""),Title_Lookup!$E$4:$F$6,2,1)</f>
        <v>ALL ELECT</v>
      </c>
      <c r="D1294" s="12" t="str">
        <f>MID(Increment_Pivot!D1292,3,8)</f>
        <v>COASTAL</v>
      </c>
      <c r="E1294" s="70">
        <f>Increment_Pivot!E1292</f>
        <v>21.212119999999999</v>
      </c>
      <c r="F1294" s="65">
        <f>Increment_Pivot!F1292</f>
        <v>21.212119999999999</v>
      </c>
      <c r="G1294" s="65"/>
      <c r="H1294" s="66">
        <f>Increment_Pivot!H1292</f>
        <v>24.019950000000001</v>
      </c>
    </row>
    <row r="1295" spans="1:8" x14ac:dyDescent="0.25">
      <c r="A1295" s="17" t="str">
        <f>CHOOSE(IF(Increment_Pivot!A1293&gt;=1,Increment_Pivot!A1293,13),"JAN","FEB","MAR","APR","MAY","JUN","JLY","AUG","SEP","OCT","NOV","DEC","")</f>
        <v/>
      </c>
      <c r="B1295" s="10" t="str">
        <f>VLOOKUP(IF(ISTEXT(Increment_Pivot!B1293),Increment_Pivot!B1293,""),Title_Lookup!$B$3:$C$27,2,0)</f>
        <v/>
      </c>
      <c r="C1295" s="6" t="str">
        <f>VLOOKUP(IF(ISTEXT(Increment_Pivot!C1293),Increment_Pivot!C1293,""),Title_Lookup!$E$4:$F$6,2,1)</f>
        <v/>
      </c>
      <c r="D1295" s="13" t="str">
        <f>MID(Increment_Pivot!D1293,3,8)</f>
        <v>MOUNTAIN</v>
      </c>
      <c r="E1295" s="71">
        <f>Increment_Pivot!E1293</f>
        <v>21.272729999999999</v>
      </c>
      <c r="F1295" s="59">
        <f>Increment_Pivot!F1293</f>
        <v>21.272729999999999</v>
      </c>
      <c r="G1295" s="59"/>
      <c r="H1295" s="60">
        <f>Increment_Pivot!H1293</f>
        <v>24.180009999999999</v>
      </c>
    </row>
    <row r="1296" spans="1:8" x14ac:dyDescent="0.25">
      <c r="A1296" s="17" t="str">
        <f>CHOOSE(IF(Increment_Pivot!A1294&gt;=1,Increment_Pivot!A1294,13),"JAN","FEB","MAR","APR","MAY","JUN","JLY","AUG","SEP","OCT","NOV","DEC","")</f>
        <v/>
      </c>
      <c r="B1296" s="10" t="str">
        <f>VLOOKUP(IF(ISTEXT(Increment_Pivot!B1294),Increment_Pivot!B1294,""),Title_Lookup!$B$3:$C$27,2,0)</f>
        <v/>
      </c>
      <c r="C1296" s="6" t="str">
        <f>VLOOKUP(IF(ISTEXT(Increment_Pivot!C1294),Increment_Pivot!C1294,""),Title_Lookup!$E$4:$F$6,2,1)</f>
        <v/>
      </c>
      <c r="D1296" s="13" t="str">
        <f>MID(Increment_Pivot!D1294,3,8)</f>
        <v>DESERT</v>
      </c>
      <c r="E1296" s="71">
        <f>Increment_Pivot!E1294</f>
        <v>21.454550000000001</v>
      </c>
      <c r="F1296" s="59">
        <f>Increment_Pivot!F1294</f>
        <v>21.454550000000001</v>
      </c>
      <c r="G1296" s="59"/>
      <c r="H1296" s="60">
        <f>Increment_Pivot!H1294</f>
        <v>24.2118</v>
      </c>
    </row>
    <row r="1297" spans="1:8" x14ac:dyDescent="0.25">
      <c r="A1297" s="17" t="str">
        <f>CHOOSE(IF(Increment_Pivot!A1295&gt;=1,Increment_Pivot!A1295,13),"JAN","FEB","MAR","APR","MAY","JUN","JLY","AUG","SEP","OCT","NOV","DEC","")</f>
        <v/>
      </c>
      <c r="B1297" s="10" t="str">
        <f>VLOOKUP(IF(ISTEXT(Increment_Pivot!B1295),Increment_Pivot!B1295,""),Title_Lookup!$B$3:$C$27,2,0)</f>
        <v/>
      </c>
      <c r="C1297" s="7" t="str">
        <f>VLOOKUP(IF(ISTEXT(Increment_Pivot!C1295),Increment_Pivot!C1295,""),Title_Lookup!$E$4:$F$6,2,1)</f>
        <v/>
      </c>
      <c r="D1297" s="14" t="str">
        <f>MID(Increment_Pivot!D1295,3,8)</f>
        <v>INLAND</v>
      </c>
      <c r="E1297" s="72">
        <f>Increment_Pivot!E1295</f>
        <v>21.212119999999999</v>
      </c>
      <c r="F1297" s="63">
        <f>Increment_Pivot!F1295</f>
        <v>21.212119999999999</v>
      </c>
      <c r="G1297" s="63"/>
      <c r="H1297" s="64">
        <f>Increment_Pivot!H1295</f>
        <v>24.10397</v>
      </c>
    </row>
    <row r="1298" spans="1:8" x14ac:dyDescent="0.25">
      <c r="A1298" s="17" t="str">
        <f>CHOOSE(IF(Increment_Pivot!A1296&gt;=1,Increment_Pivot!A1296,13),"JAN","FEB","MAR","APR","MAY","JUN","JLY","AUG","SEP","OCT","NOV","DEC","")</f>
        <v/>
      </c>
      <c r="B1298" s="10" t="str">
        <f>VLOOKUP(IF(ISTEXT(Increment_Pivot!B1296),Increment_Pivot!B1296,""),Title_Lookup!$B$3:$C$27,2,0)</f>
        <v/>
      </c>
      <c r="C1298" s="6" t="str">
        <f>VLOOKUP(IF(ISTEXT(Increment_Pivot!C1296),Increment_Pivot!C1296,""),Title_Lookup!$E$4:$F$6,2,1)</f>
        <v>BASIC</v>
      </c>
      <c r="D1298" s="13" t="str">
        <f>MID(Increment_Pivot!D1296,3,8)</f>
        <v>COASTAL</v>
      </c>
      <c r="E1298" s="70">
        <f>Increment_Pivot!E1296</f>
        <v>21.212119999999999</v>
      </c>
      <c r="F1298" s="65">
        <f>Increment_Pivot!F1296</f>
        <v>21.212119999999999</v>
      </c>
      <c r="G1298" s="65"/>
      <c r="H1298" s="66">
        <f>Increment_Pivot!H1296</f>
        <v>24.076509999999999</v>
      </c>
    </row>
    <row r="1299" spans="1:8" x14ac:dyDescent="0.25">
      <c r="A1299" s="17" t="str">
        <f>CHOOSE(IF(Increment_Pivot!A1297&gt;=1,Increment_Pivot!A1297,13),"JAN","FEB","MAR","APR","MAY","JUN","JLY","AUG","SEP","OCT","NOV","DEC","")</f>
        <v/>
      </c>
      <c r="B1299" s="10" t="str">
        <f>VLOOKUP(IF(ISTEXT(Increment_Pivot!B1297),Increment_Pivot!B1297,""),Title_Lookup!$B$3:$C$27,2,0)</f>
        <v/>
      </c>
      <c r="C1299" s="6" t="str">
        <f>VLOOKUP(IF(ISTEXT(Increment_Pivot!C1297),Increment_Pivot!C1297,""),Title_Lookup!$E$4:$F$6,2,1)</f>
        <v/>
      </c>
      <c r="D1299" s="13" t="str">
        <f>MID(Increment_Pivot!D1297,3,8)</f>
        <v>MOUNTAIN</v>
      </c>
      <c r="E1299" s="71">
        <f>Increment_Pivot!E1297</f>
        <v>21.212119999999999</v>
      </c>
      <c r="F1299" s="59">
        <f>Increment_Pivot!F1297</f>
        <v>21.212119999999999</v>
      </c>
      <c r="G1299" s="59"/>
      <c r="H1299" s="60">
        <f>Increment_Pivot!H1297</f>
        <v>24.244250000000001</v>
      </c>
    </row>
    <row r="1300" spans="1:8" x14ac:dyDescent="0.25">
      <c r="A1300" s="17" t="str">
        <f>CHOOSE(IF(Increment_Pivot!A1298&gt;=1,Increment_Pivot!A1298,13),"JAN","FEB","MAR","APR","MAY","JUN","JLY","AUG","SEP","OCT","NOV","DEC","")</f>
        <v/>
      </c>
      <c r="B1300" s="10" t="str">
        <f>VLOOKUP(IF(ISTEXT(Increment_Pivot!B1298),Increment_Pivot!B1298,""),Title_Lookup!$B$3:$C$27,2,0)</f>
        <v/>
      </c>
      <c r="C1300" s="6" t="str">
        <f>VLOOKUP(IF(ISTEXT(Increment_Pivot!C1298),Increment_Pivot!C1298,""),Title_Lookup!$E$4:$F$6,2,1)</f>
        <v/>
      </c>
      <c r="D1300" s="13" t="str">
        <f>MID(Increment_Pivot!D1298,3,8)</f>
        <v>DESERT</v>
      </c>
      <c r="E1300" s="71">
        <f>Increment_Pivot!E1298</f>
        <v>21.727270000000001</v>
      </c>
      <c r="F1300" s="59">
        <f>Increment_Pivot!F1298</f>
        <v>21.727270000000001</v>
      </c>
      <c r="G1300" s="59"/>
      <c r="H1300" s="60">
        <f>Increment_Pivot!H1298</f>
        <v>24.255610000000001</v>
      </c>
    </row>
    <row r="1301" spans="1:8" x14ac:dyDescent="0.25">
      <c r="A1301" s="17" t="str">
        <f>CHOOSE(IF(Increment_Pivot!A1299&gt;=1,Increment_Pivot!A1299,13),"JAN","FEB","MAR","APR","MAY","JUN","JLY","AUG","SEP","OCT","NOV","DEC","")</f>
        <v/>
      </c>
      <c r="B1301" s="11" t="str">
        <f>VLOOKUP(IF(ISTEXT(Increment_Pivot!B1299),Increment_Pivot!B1299,""),Title_Lookup!$B$3:$C$27,2,0)</f>
        <v/>
      </c>
      <c r="C1301" s="7" t="str">
        <f>VLOOKUP(IF(ISTEXT(Increment_Pivot!C1299),Increment_Pivot!C1299,""),Title_Lookup!$E$4:$F$6,2,1)</f>
        <v/>
      </c>
      <c r="D1301" s="14" t="str">
        <f>MID(Increment_Pivot!D1299,3,8)</f>
        <v>INLAND</v>
      </c>
      <c r="E1301" s="72">
        <f>Increment_Pivot!E1299</f>
        <v>21.212119999999999</v>
      </c>
      <c r="F1301" s="63">
        <f>Increment_Pivot!F1299</f>
        <v>21.212119999999999</v>
      </c>
      <c r="G1301" s="63"/>
      <c r="H1301" s="64">
        <f>Increment_Pivot!H1299</f>
        <v>24.173909999999999</v>
      </c>
    </row>
    <row r="1302" spans="1:8" x14ac:dyDescent="0.25">
      <c r="A1302" s="17" t="str">
        <f>CHOOSE(IF(Increment_Pivot!A1300&gt;=1,Increment_Pivot!A1300,13),"JAN","FEB","MAR","APR","MAY","JUN","JLY","AUG","SEP","OCT","NOV","DEC","")</f>
        <v/>
      </c>
      <c r="B1302" s="9" t="str">
        <f>VLOOKUP(IF(ISTEXT(Increment_Pivot!B1300),Increment_Pivot!B1300,""),Title_Lookup!$B$3:$C$27,2,0)</f>
        <v>800 to 900 kWh</v>
      </c>
      <c r="C1302" s="58" t="str">
        <f>VLOOKUP(IF(ISTEXT(Increment_Pivot!C1300),Increment_Pivot!C1300,""),Title_Lookup!$E$4:$F$6,2,1)</f>
        <v>ALL ELECT</v>
      </c>
      <c r="D1302" s="12" t="str">
        <f>MID(Increment_Pivot!D1300,3,8)</f>
        <v>COASTAL</v>
      </c>
      <c r="E1302" s="70">
        <f>Increment_Pivot!E1300</f>
        <v>24.242419999999999</v>
      </c>
      <c r="F1302" s="65">
        <f>Increment_Pivot!F1300</f>
        <v>24.242419999999999</v>
      </c>
      <c r="G1302" s="65"/>
      <c r="H1302" s="66">
        <f>Increment_Pivot!H1300</f>
        <v>27.19416</v>
      </c>
    </row>
    <row r="1303" spans="1:8" x14ac:dyDescent="0.25">
      <c r="A1303" s="17" t="str">
        <f>CHOOSE(IF(Increment_Pivot!A1301&gt;=1,Increment_Pivot!A1301,13),"JAN","FEB","MAR","APR","MAY","JUN","JLY","AUG","SEP","OCT","NOV","DEC","")</f>
        <v/>
      </c>
      <c r="B1303" s="10" t="str">
        <f>VLOOKUP(IF(ISTEXT(Increment_Pivot!B1301),Increment_Pivot!B1301,""),Title_Lookup!$B$3:$C$27,2,0)</f>
        <v/>
      </c>
      <c r="C1303" s="6" t="str">
        <f>VLOOKUP(IF(ISTEXT(Increment_Pivot!C1301),Increment_Pivot!C1301,""),Title_Lookup!$E$4:$F$6,2,1)</f>
        <v/>
      </c>
      <c r="D1303" s="13" t="str">
        <f>MID(Increment_Pivot!D1301,3,8)</f>
        <v>MOUNTAIN</v>
      </c>
      <c r="E1303" s="71">
        <f>Increment_Pivot!E1301</f>
        <v>24.272729999999999</v>
      </c>
      <c r="F1303" s="59">
        <f>Increment_Pivot!F1301</f>
        <v>24.272729999999999</v>
      </c>
      <c r="G1303" s="59"/>
      <c r="H1303" s="60">
        <f>Increment_Pivot!H1301</f>
        <v>27.435590000000001</v>
      </c>
    </row>
    <row r="1304" spans="1:8" x14ac:dyDescent="0.25">
      <c r="A1304" s="17" t="str">
        <f>CHOOSE(IF(Increment_Pivot!A1302&gt;=1,Increment_Pivot!A1302,13),"JAN","FEB","MAR","APR","MAY","JUN","JLY","AUG","SEP","OCT","NOV","DEC","")</f>
        <v/>
      </c>
      <c r="B1304" s="10" t="str">
        <f>VLOOKUP(IF(ISTEXT(Increment_Pivot!B1302),Increment_Pivot!B1302,""),Title_Lookup!$B$3:$C$27,2,0)</f>
        <v/>
      </c>
      <c r="C1304" s="6" t="str">
        <f>VLOOKUP(IF(ISTEXT(Increment_Pivot!C1302),Increment_Pivot!C1302,""),Title_Lookup!$E$4:$F$6,2,1)</f>
        <v/>
      </c>
      <c r="D1304" s="13" t="str">
        <f>MID(Increment_Pivot!D1302,3,8)</f>
        <v>DESERT</v>
      </c>
      <c r="E1304" s="71">
        <f>Increment_Pivot!E1302</f>
        <v>24.545449999999999</v>
      </c>
      <c r="F1304" s="59">
        <f>Increment_Pivot!F1302</f>
        <v>24.545449999999999</v>
      </c>
      <c r="G1304" s="59"/>
      <c r="H1304" s="60">
        <f>Increment_Pivot!H1302</f>
        <v>27.32225</v>
      </c>
    </row>
    <row r="1305" spans="1:8" x14ac:dyDescent="0.25">
      <c r="A1305" s="17" t="str">
        <f>CHOOSE(IF(Increment_Pivot!A1303&gt;=1,Increment_Pivot!A1303,13),"JAN","FEB","MAR","APR","MAY","JUN","JLY","AUG","SEP","OCT","NOV","DEC","")</f>
        <v/>
      </c>
      <c r="B1305" s="10" t="str">
        <f>VLOOKUP(IF(ISTEXT(Increment_Pivot!B1303),Increment_Pivot!B1303,""),Title_Lookup!$B$3:$C$27,2,0)</f>
        <v/>
      </c>
      <c r="C1305" s="7" t="str">
        <f>VLOOKUP(IF(ISTEXT(Increment_Pivot!C1303),Increment_Pivot!C1303,""),Title_Lookup!$E$4:$F$6,2,1)</f>
        <v/>
      </c>
      <c r="D1305" s="14" t="str">
        <f>MID(Increment_Pivot!D1303,3,8)</f>
        <v>INLAND</v>
      </c>
      <c r="E1305" s="72">
        <f>Increment_Pivot!E1303</f>
        <v>24.242419999999999</v>
      </c>
      <c r="F1305" s="63">
        <f>Increment_Pivot!F1303</f>
        <v>24.242419999999999</v>
      </c>
      <c r="G1305" s="63"/>
      <c r="H1305" s="64">
        <f>Increment_Pivot!H1303</f>
        <v>27.309809999999999</v>
      </c>
    </row>
    <row r="1306" spans="1:8" x14ac:dyDescent="0.25">
      <c r="A1306" s="17" t="str">
        <f>CHOOSE(IF(Increment_Pivot!A1304&gt;=1,Increment_Pivot!A1304,13),"JAN","FEB","MAR","APR","MAY","JUN","JLY","AUG","SEP","OCT","NOV","DEC","")</f>
        <v/>
      </c>
      <c r="B1306" s="10" t="str">
        <f>VLOOKUP(IF(ISTEXT(Increment_Pivot!B1304),Increment_Pivot!B1304,""),Title_Lookup!$B$3:$C$27,2,0)</f>
        <v/>
      </c>
      <c r="C1306" s="6" t="str">
        <f>VLOOKUP(IF(ISTEXT(Increment_Pivot!C1304),Increment_Pivot!C1304,""),Title_Lookup!$E$4:$F$6,2,1)</f>
        <v>BASIC</v>
      </c>
      <c r="D1306" s="13" t="str">
        <f>MID(Increment_Pivot!D1304,3,8)</f>
        <v>COASTAL</v>
      </c>
      <c r="E1306" s="70">
        <f>Increment_Pivot!E1304</f>
        <v>24.242419999999999</v>
      </c>
      <c r="F1306" s="65">
        <f>Increment_Pivot!F1304</f>
        <v>24.242419999999999</v>
      </c>
      <c r="G1306" s="65"/>
      <c r="H1306" s="66">
        <f>Increment_Pivot!H1304</f>
        <v>27.288630000000001</v>
      </c>
    </row>
    <row r="1307" spans="1:8" x14ac:dyDescent="0.25">
      <c r="A1307" s="17" t="str">
        <f>CHOOSE(IF(Increment_Pivot!A1305&gt;=1,Increment_Pivot!A1305,13),"JAN","FEB","MAR","APR","MAY","JUN","JLY","AUG","SEP","OCT","NOV","DEC","")</f>
        <v/>
      </c>
      <c r="B1307" s="10" t="str">
        <f>VLOOKUP(IF(ISTEXT(Increment_Pivot!B1305),Increment_Pivot!B1305,""),Title_Lookup!$B$3:$C$27,2,0)</f>
        <v/>
      </c>
      <c r="C1307" s="6" t="str">
        <f>VLOOKUP(IF(ISTEXT(Increment_Pivot!C1305),Increment_Pivot!C1305,""),Title_Lookup!$E$4:$F$6,2,1)</f>
        <v/>
      </c>
      <c r="D1307" s="13" t="str">
        <f>MID(Increment_Pivot!D1305,3,8)</f>
        <v>MOUNTAIN</v>
      </c>
      <c r="E1307" s="71">
        <f>Increment_Pivot!E1305</f>
        <v>24.242419999999999</v>
      </c>
      <c r="F1307" s="59">
        <f>Increment_Pivot!F1305</f>
        <v>24.242419999999999</v>
      </c>
      <c r="G1307" s="59"/>
      <c r="H1307" s="60">
        <f>Increment_Pivot!H1305</f>
        <v>27.459099999999999</v>
      </c>
    </row>
    <row r="1308" spans="1:8" x14ac:dyDescent="0.25">
      <c r="A1308" s="17" t="str">
        <f>CHOOSE(IF(Increment_Pivot!A1306&gt;=1,Increment_Pivot!A1306,13),"JAN","FEB","MAR","APR","MAY","JUN","JLY","AUG","SEP","OCT","NOV","DEC","")</f>
        <v/>
      </c>
      <c r="B1308" s="10" t="str">
        <f>VLOOKUP(IF(ISTEXT(Increment_Pivot!B1306),Increment_Pivot!B1306,""),Title_Lookup!$B$3:$C$27,2,0)</f>
        <v/>
      </c>
      <c r="C1308" s="6" t="str">
        <f>VLOOKUP(IF(ISTEXT(Increment_Pivot!C1306),Increment_Pivot!C1306,""),Title_Lookup!$E$4:$F$6,2,1)</f>
        <v/>
      </c>
      <c r="D1308" s="13" t="str">
        <f>MID(Increment_Pivot!D1306,3,8)</f>
        <v>DESERT</v>
      </c>
      <c r="E1308" s="71">
        <f>Increment_Pivot!E1306</f>
        <v>24.454550000000001</v>
      </c>
      <c r="F1308" s="59">
        <f>Increment_Pivot!F1306</f>
        <v>24.454550000000001</v>
      </c>
      <c r="G1308" s="59"/>
      <c r="H1308" s="60">
        <f>Increment_Pivot!H1306</f>
        <v>27.257359999999998</v>
      </c>
    </row>
    <row r="1309" spans="1:8" x14ac:dyDescent="0.25">
      <c r="A1309" s="17" t="str">
        <f>CHOOSE(IF(Increment_Pivot!A1307&gt;=1,Increment_Pivot!A1307,13),"JAN","FEB","MAR","APR","MAY","JUN","JLY","AUG","SEP","OCT","NOV","DEC","")</f>
        <v/>
      </c>
      <c r="B1309" s="11" t="str">
        <f>VLOOKUP(IF(ISTEXT(Increment_Pivot!B1307),Increment_Pivot!B1307,""),Title_Lookup!$B$3:$C$27,2,0)</f>
        <v/>
      </c>
      <c r="C1309" s="7" t="str">
        <f>VLOOKUP(IF(ISTEXT(Increment_Pivot!C1307),Increment_Pivot!C1307,""),Title_Lookup!$E$4:$F$6,2,1)</f>
        <v/>
      </c>
      <c r="D1309" s="14" t="str">
        <f>MID(Increment_Pivot!D1307,3,8)</f>
        <v>INLAND</v>
      </c>
      <c r="E1309" s="72">
        <f>Increment_Pivot!E1307</f>
        <v>24.242419999999999</v>
      </c>
      <c r="F1309" s="63">
        <f>Increment_Pivot!F1307</f>
        <v>24.242419999999999</v>
      </c>
      <c r="G1309" s="63"/>
      <c r="H1309" s="64">
        <f>Increment_Pivot!H1307</f>
        <v>27.36713</v>
      </c>
    </row>
    <row r="1310" spans="1:8" x14ac:dyDescent="0.25">
      <c r="A1310" s="17" t="str">
        <f>CHOOSE(IF(Increment_Pivot!A1308&gt;=1,Increment_Pivot!A1308,13),"JAN","FEB","MAR","APR","MAY","JUN","JLY","AUG","SEP","OCT","NOV","DEC","")</f>
        <v/>
      </c>
      <c r="B1310" s="9" t="str">
        <f>VLOOKUP(IF(ISTEXT(Increment_Pivot!B1308),Increment_Pivot!B1308,""),Title_Lookup!$B$3:$C$27,2,0)</f>
        <v>900 to 1000 kWh</v>
      </c>
      <c r="C1310" s="58" t="str">
        <f>VLOOKUP(IF(ISTEXT(Increment_Pivot!C1308),Increment_Pivot!C1308,""),Title_Lookup!$E$4:$F$6,2,1)</f>
        <v>ALL ELECT</v>
      </c>
      <c r="D1310" s="12" t="str">
        <f>MID(Increment_Pivot!D1308,3,8)</f>
        <v>COASTAL</v>
      </c>
      <c r="E1310" s="70">
        <f>Increment_Pivot!E1308</f>
        <v>27.272729999999999</v>
      </c>
      <c r="F1310" s="65">
        <f>Increment_Pivot!F1308</f>
        <v>27.272729999999999</v>
      </c>
      <c r="G1310" s="65"/>
      <c r="H1310" s="66">
        <f>Increment_Pivot!H1308</f>
        <v>30.435890000000001</v>
      </c>
    </row>
    <row r="1311" spans="1:8" x14ac:dyDescent="0.25">
      <c r="A1311" s="17" t="str">
        <f>CHOOSE(IF(Increment_Pivot!A1309&gt;=1,Increment_Pivot!A1309,13),"JAN","FEB","MAR","APR","MAY","JUN","JLY","AUG","SEP","OCT","NOV","DEC","")</f>
        <v/>
      </c>
      <c r="B1311" s="10" t="str">
        <f>VLOOKUP(IF(ISTEXT(Increment_Pivot!B1309),Increment_Pivot!B1309,""),Title_Lookup!$B$3:$C$27,2,0)</f>
        <v/>
      </c>
      <c r="C1311" s="6" t="str">
        <f>VLOOKUP(IF(ISTEXT(Increment_Pivot!C1309),Increment_Pivot!C1309,""),Title_Lookup!$E$4:$F$6,2,1)</f>
        <v/>
      </c>
      <c r="D1311" s="13" t="str">
        <f>MID(Increment_Pivot!D1309,3,8)</f>
        <v>MOUNTAIN</v>
      </c>
      <c r="E1311" s="71">
        <f>Increment_Pivot!E1309</f>
        <v>27.272729999999999</v>
      </c>
      <c r="F1311" s="59">
        <f>Increment_Pivot!F1309</f>
        <v>27.272729999999999</v>
      </c>
      <c r="G1311" s="59"/>
      <c r="H1311" s="60">
        <f>Increment_Pivot!H1309</f>
        <v>30.634350000000001</v>
      </c>
    </row>
    <row r="1312" spans="1:8" x14ac:dyDescent="0.25">
      <c r="A1312" s="17" t="str">
        <f>CHOOSE(IF(Increment_Pivot!A1310&gt;=1,Increment_Pivot!A1310,13),"JAN","FEB","MAR","APR","MAY","JUN","JLY","AUG","SEP","OCT","NOV","DEC","")</f>
        <v/>
      </c>
      <c r="B1312" s="10" t="str">
        <f>VLOOKUP(IF(ISTEXT(Increment_Pivot!B1310),Increment_Pivot!B1310,""),Title_Lookup!$B$3:$C$27,2,0)</f>
        <v/>
      </c>
      <c r="C1312" s="6" t="str">
        <f>VLOOKUP(IF(ISTEXT(Increment_Pivot!C1310),Increment_Pivot!C1310,""),Title_Lookup!$E$4:$F$6,2,1)</f>
        <v/>
      </c>
      <c r="D1312" s="13" t="str">
        <f>MID(Increment_Pivot!D1310,3,8)</f>
        <v>DESERT</v>
      </c>
      <c r="E1312" s="71">
        <f>Increment_Pivot!E1310</f>
        <v>27.606059999999999</v>
      </c>
      <c r="F1312" s="59">
        <f>Increment_Pivot!F1310</f>
        <v>27.606059999999999</v>
      </c>
      <c r="G1312" s="59"/>
      <c r="H1312" s="60">
        <f>Increment_Pivot!H1310</f>
        <v>30.72071</v>
      </c>
    </row>
    <row r="1313" spans="1:8" x14ac:dyDescent="0.25">
      <c r="A1313" s="17" t="str">
        <f>CHOOSE(IF(Increment_Pivot!A1311&gt;=1,Increment_Pivot!A1311,13),"JAN","FEB","MAR","APR","MAY","JUN","JLY","AUG","SEP","OCT","NOV","DEC","")</f>
        <v/>
      </c>
      <c r="B1313" s="10" t="str">
        <f>VLOOKUP(IF(ISTEXT(Increment_Pivot!B1311),Increment_Pivot!B1311,""),Title_Lookup!$B$3:$C$27,2,0)</f>
        <v/>
      </c>
      <c r="C1313" s="7" t="str">
        <f>VLOOKUP(IF(ISTEXT(Increment_Pivot!C1311),Increment_Pivot!C1311,""),Title_Lookup!$E$4:$F$6,2,1)</f>
        <v/>
      </c>
      <c r="D1313" s="14" t="str">
        <f>MID(Increment_Pivot!D1311,3,8)</f>
        <v>INLAND</v>
      </c>
      <c r="E1313" s="72">
        <f>Increment_Pivot!E1311</f>
        <v>27.272729999999999</v>
      </c>
      <c r="F1313" s="63">
        <f>Increment_Pivot!F1311</f>
        <v>27.272729999999999</v>
      </c>
      <c r="G1313" s="63"/>
      <c r="H1313" s="64">
        <f>Increment_Pivot!H1311</f>
        <v>30.514970000000002</v>
      </c>
    </row>
    <row r="1314" spans="1:8" x14ac:dyDescent="0.25">
      <c r="A1314" s="17" t="str">
        <f>CHOOSE(IF(Increment_Pivot!A1312&gt;=1,Increment_Pivot!A1312,13),"JAN","FEB","MAR","APR","MAY","JUN","JLY","AUG","SEP","OCT","NOV","DEC","")</f>
        <v/>
      </c>
      <c r="B1314" s="10" t="str">
        <f>VLOOKUP(IF(ISTEXT(Increment_Pivot!B1312),Increment_Pivot!B1312,""),Title_Lookup!$B$3:$C$27,2,0)</f>
        <v/>
      </c>
      <c r="C1314" s="6" t="str">
        <f>VLOOKUP(IF(ISTEXT(Increment_Pivot!C1312),Increment_Pivot!C1312,""),Title_Lookup!$E$4:$F$6,2,1)</f>
        <v>BASIC</v>
      </c>
      <c r="D1314" s="13" t="str">
        <f>MID(Increment_Pivot!D1312,3,8)</f>
        <v>COASTAL</v>
      </c>
      <c r="E1314" s="70">
        <f>Increment_Pivot!E1312</f>
        <v>27.272729999999999</v>
      </c>
      <c r="F1314" s="65">
        <f>Increment_Pivot!F1312</f>
        <v>27.272729999999999</v>
      </c>
      <c r="G1314" s="65"/>
      <c r="H1314" s="66">
        <f>Increment_Pivot!H1312</f>
        <v>30.497409999999999</v>
      </c>
    </row>
    <row r="1315" spans="1:8" x14ac:dyDescent="0.25">
      <c r="A1315" s="17" t="str">
        <f>CHOOSE(IF(Increment_Pivot!A1313&gt;=1,Increment_Pivot!A1313,13),"JAN","FEB","MAR","APR","MAY","JUN","JLY","AUG","SEP","OCT","NOV","DEC","")</f>
        <v/>
      </c>
      <c r="B1315" s="10" t="str">
        <f>VLOOKUP(IF(ISTEXT(Increment_Pivot!B1313),Increment_Pivot!B1313,""),Title_Lookup!$B$3:$C$27,2,0)</f>
        <v/>
      </c>
      <c r="C1315" s="6" t="str">
        <f>VLOOKUP(IF(ISTEXT(Increment_Pivot!C1313),Increment_Pivot!C1313,""),Title_Lookup!$E$4:$F$6,2,1)</f>
        <v/>
      </c>
      <c r="D1315" s="13" t="str">
        <f>MID(Increment_Pivot!D1313,3,8)</f>
        <v>MOUNTAIN</v>
      </c>
      <c r="E1315" s="71">
        <f>Increment_Pivot!E1313</f>
        <v>27.272729999999999</v>
      </c>
      <c r="F1315" s="59">
        <f>Increment_Pivot!F1313</f>
        <v>27.272729999999999</v>
      </c>
      <c r="G1315" s="59"/>
      <c r="H1315" s="60">
        <f>Increment_Pivot!H1313</f>
        <v>30.666650000000001</v>
      </c>
    </row>
    <row r="1316" spans="1:8" x14ac:dyDescent="0.25">
      <c r="A1316" s="17" t="str">
        <f>CHOOSE(IF(Increment_Pivot!A1314&gt;=1,Increment_Pivot!A1314,13),"JAN","FEB","MAR","APR","MAY","JUN","JLY","AUG","SEP","OCT","NOV","DEC","")</f>
        <v/>
      </c>
      <c r="B1316" s="10" t="str">
        <f>VLOOKUP(IF(ISTEXT(Increment_Pivot!B1314),Increment_Pivot!B1314,""),Title_Lookup!$B$3:$C$27,2,0)</f>
        <v/>
      </c>
      <c r="C1316" s="6" t="str">
        <f>VLOOKUP(IF(ISTEXT(Increment_Pivot!C1314),Increment_Pivot!C1314,""),Title_Lookup!$E$4:$F$6,2,1)</f>
        <v/>
      </c>
      <c r="D1316" s="13" t="str">
        <f>MID(Increment_Pivot!D1314,3,8)</f>
        <v>DESERT</v>
      </c>
      <c r="E1316" s="71">
        <f>Increment_Pivot!E1314</f>
        <v>27.606059999999999</v>
      </c>
      <c r="F1316" s="59">
        <f>Increment_Pivot!F1314</f>
        <v>27.606059999999999</v>
      </c>
      <c r="G1316" s="59"/>
      <c r="H1316" s="60">
        <f>Increment_Pivot!H1314</f>
        <v>30.73339</v>
      </c>
    </row>
    <row r="1317" spans="1:8" x14ac:dyDescent="0.25">
      <c r="A1317" s="17" t="str">
        <f>CHOOSE(IF(Increment_Pivot!A1315&gt;=1,Increment_Pivot!A1315,13),"JAN","FEB","MAR","APR","MAY","JUN","JLY","AUG","SEP","OCT","NOV","DEC","")</f>
        <v/>
      </c>
      <c r="B1317" s="11" t="str">
        <f>VLOOKUP(IF(ISTEXT(Increment_Pivot!B1315),Increment_Pivot!B1315,""),Title_Lookup!$B$3:$C$27,2,0)</f>
        <v/>
      </c>
      <c r="C1317" s="7" t="str">
        <f>VLOOKUP(IF(ISTEXT(Increment_Pivot!C1315),Increment_Pivot!C1315,""),Title_Lookup!$E$4:$F$6,2,1)</f>
        <v/>
      </c>
      <c r="D1317" s="14" t="str">
        <f>MID(Increment_Pivot!D1315,3,8)</f>
        <v>INLAND</v>
      </c>
      <c r="E1317" s="72">
        <f>Increment_Pivot!E1315</f>
        <v>27.272729999999999</v>
      </c>
      <c r="F1317" s="63">
        <f>Increment_Pivot!F1315</f>
        <v>27.272729999999999</v>
      </c>
      <c r="G1317" s="63"/>
      <c r="H1317" s="64">
        <f>Increment_Pivot!H1315</f>
        <v>30.557549999999999</v>
      </c>
    </row>
    <row r="1318" spans="1:8" x14ac:dyDescent="0.25">
      <c r="A1318" s="17" t="str">
        <f>CHOOSE(IF(Increment_Pivot!A1316&gt;=1,Increment_Pivot!A1316,13),"JAN","FEB","MAR","APR","MAY","JUN","JLY","AUG","SEP","OCT","NOV","DEC","")</f>
        <v/>
      </c>
      <c r="B1318" s="9" t="str">
        <f>VLOOKUP(IF(ISTEXT(Increment_Pivot!B1316),Increment_Pivot!B1316,""),Title_Lookup!$B$3:$C$27,2,0)</f>
        <v>1000 to 1500 kWh</v>
      </c>
      <c r="C1318" s="58" t="str">
        <f>VLOOKUP(IF(ISTEXT(Increment_Pivot!C1316),Increment_Pivot!C1316,""),Title_Lookup!$E$4:$F$6,2,1)</f>
        <v>ALL ELECT</v>
      </c>
      <c r="D1318" s="12" t="str">
        <f>MID(Increment_Pivot!D1316,3,8)</f>
        <v>COASTAL</v>
      </c>
      <c r="E1318" s="70">
        <f>Increment_Pivot!E1316</f>
        <v>30.30303</v>
      </c>
      <c r="F1318" s="65">
        <f>Increment_Pivot!F1316</f>
        <v>30.30303</v>
      </c>
      <c r="G1318" s="65"/>
      <c r="H1318" s="66">
        <f>Increment_Pivot!H1316</f>
        <v>38.198639999999997</v>
      </c>
    </row>
    <row r="1319" spans="1:8" x14ac:dyDescent="0.25">
      <c r="A1319" s="17" t="str">
        <f>CHOOSE(IF(Increment_Pivot!A1317&gt;=1,Increment_Pivot!A1317,13),"JAN","FEB","MAR","APR","MAY","JUN","JLY","AUG","SEP","OCT","NOV","DEC","")</f>
        <v/>
      </c>
      <c r="B1319" s="10" t="str">
        <f>VLOOKUP(IF(ISTEXT(Increment_Pivot!B1317),Increment_Pivot!B1317,""),Title_Lookup!$B$3:$C$27,2,0)</f>
        <v/>
      </c>
      <c r="C1319" s="6" t="str">
        <f>VLOOKUP(IF(ISTEXT(Increment_Pivot!C1317),Increment_Pivot!C1317,""),Title_Lookup!$E$4:$F$6,2,1)</f>
        <v/>
      </c>
      <c r="D1319" s="13" t="str">
        <f>MID(Increment_Pivot!D1317,3,8)</f>
        <v>MOUNTAIN</v>
      </c>
      <c r="E1319" s="71">
        <f>Increment_Pivot!E1317</f>
        <v>30.33333</v>
      </c>
      <c r="F1319" s="59">
        <f>Increment_Pivot!F1317</f>
        <v>30.33333</v>
      </c>
      <c r="G1319" s="59"/>
      <c r="H1319" s="60">
        <f>Increment_Pivot!H1317</f>
        <v>38.876069999999999</v>
      </c>
    </row>
    <row r="1320" spans="1:8" x14ac:dyDescent="0.25">
      <c r="A1320" s="17" t="str">
        <f>CHOOSE(IF(Increment_Pivot!A1318&gt;=1,Increment_Pivot!A1318,13),"JAN","FEB","MAR","APR","MAY","JUN","JLY","AUG","SEP","OCT","NOV","DEC","")</f>
        <v/>
      </c>
      <c r="B1320" s="10" t="str">
        <f>VLOOKUP(IF(ISTEXT(Increment_Pivot!B1318),Increment_Pivot!B1318,""),Title_Lookup!$B$3:$C$27,2,0)</f>
        <v/>
      </c>
      <c r="C1320" s="6" t="str">
        <f>VLOOKUP(IF(ISTEXT(Increment_Pivot!C1318),Increment_Pivot!C1318,""),Title_Lookup!$E$4:$F$6,2,1)</f>
        <v/>
      </c>
      <c r="D1320" s="13" t="str">
        <f>MID(Increment_Pivot!D1318,3,8)</f>
        <v>DESERT</v>
      </c>
      <c r="E1320" s="71">
        <f>Increment_Pivot!E1318</f>
        <v>30.30303</v>
      </c>
      <c r="F1320" s="59">
        <f>Increment_Pivot!F1318</f>
        <v>30.30303</v>
      </c>
      <c r="G1320" s="59"/>
      <c r="H1320" s="60">
        <f>Increment_Pivot!H1318</f>
        <v>39.567740000000001</v>
      </c>
    </row>
    <row r="1321" spans="1:8" x14ac:dyDescent="0.25">
      <c r="A1321" s="17" t="str">
        <f>CHOOSE(IF(Increment_Pivot!A1319&gt;=1,Increment_Pivot!A1319,13),"JAN","FEB","MAR","APR","MAY","JUN","JLY","AUG","SEP","OCT","NOV","DEC","")</f>
        <v/>
      </c>
      <c r="B1321" s="10" t="str">
        <f>VLOOKUP(IF(ISTEXT(Increment_Pivot!B1319),Increment_Pivot!B1319,""),Title_Lookup!$B$3:$C$27,2,0)</f>
        <v/>
      </c>
      <c r="C1321" s="7" t="str">
        <f>VLOOKUP(IF(ISTEXT(Increment_Pivot!C1319),Increment_Pivot!C1319,""),Title_Lookup!$E$4:$F$6,2,1)</f>
        <v/>
      </c>
      <c r="D1321" s="14" t="str">
        <f>MID(Increment_Pivot!D1319,3,8)</f>
        <v>INLAND</v>
      </c>
      <c r="E1321" s="72">
        <f>Increment_Pivot!E1319</f>
        <v>30.30303</v>
      </c>
      <c r="F1321" s="63">
        <f>Increment_Pivot!F1319</f>
        <v>30.30303</v>
      </c>
      <c r="G1321" s="63"/>
      <c r="H1321" s="64">
        <f>Increment_Pivot!H1319</f>
        <v>38.463650000000001</v>
      </c>
    </row>
    <row r="1322" spans="1:8" x14ac:dyDescent="0.25">
      <c r="A1322" s="17" t="str">
        <f>CHOOSE(IF(Increment_Pivot!A1320&gt;=1,Increment_Pivot!A1320,13),"JAN","FEB","MAR","APR","MAY","JUN","JLY","AUG","SEP","OCT","NOV","DEC","")</f>
        <v/>
      </c>
      <c r="B1322" s="10" t="str">
        <f>VLOOKUP(IF(ISTEXT(Increment_Pivot!B1320),Increment_Pivot!B1320,""),Title_Lookup!$B$3:$C$27,2,0)</f>
        <v/>
      </c>
      <c r="C1322" s="6" t="str">
        <f>VLOOKUP(IF(ISTEXT(Increment_Pivot!C1320),Increment_Pivot!C1320,""),Title_Lookup!$E$4:$F$6,2,1)</f>
        <v>BASIC</v>
      </c>
      <c r="D1322" s="13" t="str">
        <f>MID(Increment_Pivot!D1320,3,8)</f>
        <v>COASTAL</v>
      </c>
      <c r="E1322" s="70">
        <f>Increment_Pivot!E1320</f>
        <v>30.30303</v>
      </c>
      <c r="F1322" s="65">
        <f>Increment_Pivot!F1320</f>
        <v>30.30303</v>
      </c>
      <c r="G1322" s="65"/>
      <c r="H1322" s="66">
        <f>Increment_Pivot!H1320</f>
        <v>38.329740000000001</v>
      </c>
    </row>
    <row r="1323" spans="1:8" x14ac:dyDescent="0.25">
      <c r="A1323" s="17" t="str">
        <f>CHOOSE(IF(Increment_Pivot!A1321&gt;=1,Increment_Pivot!A1321,13),"JAN","FEB","MAR","APR","MAY","JUN","JLY","AUG","SEP","OCT","NOV","DEC","")</f>
        <v/>
      </c>
      <c r="B1323" s="10" t="str">
        <f>VLOOKUP(IF(ISTEXT(Increment_Pivot!B1321),Increment_Pivot!B1321,""),Title_Lookup!$B$3:$C$27,2,0)</f>
        <v/>
      </c>
      <c r="C1323" s="6" t="str">
        <f>VLOOKUP(IF(ISTEXT(Increment_Pivot!C1321),Increment_Pivot!C1321,""),Title_Lookup!$E$4:$F$6,2,1)</f>
        <v/>
      </c>
      <c r="D1323" s="13" t="str">
        <f>MID(Increment_Pivot!D1321,3,8)</f>
        <v>MOUNTAIN</v>
      </c>
      <c r="E1323" s="71">
        <f>Increment_Pivot!E1321</f>
        <v>30.30303</v>
      </c>
      <c r="F1323" s="59">
        <f>Increment_Pivot!F1321</f>
        <v>30.30303</v>
      </c>
      <c r="G1323" s="59"/>
      <c r="H1323" s="60">
        <f>Increment_Pivot!H1321</f>
        <v>39.016889999999997</v>
      </c>
    </row>
    <row r="1324" spans="1:8" x14ac:dyDescent="0.25">
      <c r="A1324" s="17" t="str">
        <f>CHOOSE(IF(Increment_Pivot!A1322&gt;=1,Increment_Pivot!A1322,13),"JAN","FEB","MAR","APR","MAY","JUN","JLY","AUG","SEP","OCT","NOV","DEC","")</f>
        <v/>
      </c>
      <c r="B1324" s="10" t="str">
        <f>VLOOKUP(IF(ISTEXT(Increment_Pivot!B1322),Increment_Pivot!B1322,""),Title_Lookup!$B$3:$C$27,2,0)</f>
        <v/>
      </c>
      <c r="C1324" s="6" t="str">
        <f>VLOOKUP(IF(ISTEXT(Increment_Pivot!C1322),Increment_Pivot!C1322,""),Title_Lookup!$E$4:$F$6,2,1)</f>
        <v/>
      </c>
      <c r="D1324" s="13" t="str">
        <f>MID(Increment_Pivot!D1322,3,8)</f>
        <v>DESERT</v>
      </c>
      <c r="E1324" s="71">
        <f>Increment_Pivot!E1322</f>
        <v>30.454550000000001</v>
      </c>
      <c r="F1324" s="59">
        <f>Increment_Pivot!F1322</f>
        <v>30.454550000000001</v>
      </c>
      <c r="G1324" s="59"/>
      <c r="H1324" s="60">
        <f>Increment_Pivot!H1322</f>
        <v>39.329500000000003</v>
      </c>
    </row>
    <row r="1325" spans="1:8" x14ac:dyDescent="0.25">
      <c r="A1325" s="17" t="str">
        <f>CHOOSE(IF(Increment_Pivot!A1323&gt;=1,Increment_Pivot!A1323,13),"JAN","FEB","MAR","APR","MAY","JUN","JLY","AUG","SEP","OCT","NOV","DEC","")</f>
        <v/>
      </c>
      <c r="B1325" s="11" t="str">
        <f>VLOOKUP(IF(ISTEXT(Increment_Pivot!B1323),Increment_Pivot!B1323,""),Title_Lookup!$B$3:$C$27,2,0)</f>
        <v/>
      </c>
      <c r="C1325" s="7" t="str">
        <f>VLOOKUP(IF(ISTEXT(Increment_Pivot!C1323),Increment_Pivot!C1323,""),Title_Lookup!$E$4:$F$6,2,1)</f>
        <v/>
      </c>
      <c r="D1325" s="14" t="str">
        <f>MID(Increment_Pivot!D1323,3,8)</f>
        <v>INLAND</v>
      </c>
      <c r="E1325" s="72">
        <f>Increment_Pivot!E1323</f>
        <v>30.30303</v>
      </c>
      <c r="F1325" s="63">
        <f>Increment_Pivot!F1323</f>
        <v>30.30303</v>
      </c>
      <c r="G1325" s="63"/>
      <c r="H1325" s="64">
        <f>Increment_Pivot!H1323</f>
        <v>38.189540000000001</v>
      </c>
    </row>
    <row r="1326" spans="1:8" x14ac:dyDescent="0.25">
      <c r="A1326" s="17" t="str">
        <f>CHOOSE(IF(Increment_Pivot!A1324&gt;=1,Increment_Pivot!A1324,13),"JAN","FEB","MAR","APR","MAY","JUN","JLY","AUG","SEP","OCT","NOV","DEC","")</f>
        <v/>
      </c>
      <c r="B1326" s="9" t="str">
        <f>VLOOKUP(IF(ISTEXT(Increment_Pivot!B1324),Increment_Pivot!B1324,""),Title_Lookup!$B$3:$C$27,2,0)</f>
        <v>1500 to 2000 kWh</v>
      </c>
      <c r="C1326" s="58" t="str">
        <f>VLOOKUP(IF(ISTEXT(Increment_Pivot!C1324),Increment_Pivot!C1324,""),Title_Lookup!$E$4:$F$6,2,1)</f>
        <v>ALL ELECT</v>
      </c>
      <c r="D1326" s="12" t="str">
        <f>MID(Increment_Pivot!D1324,3,8)</f>
        <v>COASTAL</v>
      </c>
      <c r="E1326" s="70">
        <f>Increment_Pivot!E1324</f>
        <v>45.454549999999998</v>
      </c>
      <c r="F1326" s="65">
        <f>Increment_Pivot!F1324</f>
        <v>45.454549999999998</v>
      </c>
      <c r="G1326" s="65"/>
      <c r="H1326" s="66">
        <f>Increment_Pivot!H1324</f>
        <v>54.89255</v>
      </c>
    </row>
    <row r="1327" spans="1:8" x14ac:dyDescent="0.25">
      <c r="A1327" s="17" t="str">
        <f>CHOOSE(IF(Increment_Pivot!A1325&gt;=1,Increment_Pivot!A1325,13),"JAN","FEB","MAR","APR","MAY","JUN","JLY","AUG","SEP","OCT","NOV","DEC","")</f>
        <v/>
      </c>
      <c r="B1327" s="10" t="str">
        <f>VLOOKUP(IF(ISTEXT(Increment_Pivot!B1325),Increment_Pivot!B1325,""),Title_Lookup!$B$3:$C$27,2,0)</f>
        <v/>
      </c>
      <c r="C1327" s="6" t="str">
        <f>VLOOKUP(IF(ISTEXT(Increment_Pivot!C1325),Increment_Pivot!C1325,""),Title_Lookup!$E$4:$F$6,2,1)</f>
        <v/>
      </c>
      <c r="D1327" s="13" t="str">
        <f>MID(Increment_Pivot!D1325,3,8)</f>
        <v>MOUNTAIN</v>
      </c>
      <c r="E1327" s="71">
        <f>Increment_Pivot!E1325</f>
        <v>45.454549999999998</v>
      </c>
      <c r="F1327" s="59">
        <f>Increment_Pivot!F1325</f>
        <v>45.454549999999998</v>
      </c>
      <c r="G1327" s="59"/>
      <c r="H1327" s="60">
        <f>Increment_Pivot!H1325</f>
        <v>54.576079999999997</v>
      </c>
    </row>
    <row r="1328" spans="1:8" x14ac:dyDescent="0.25">
      <c r="A1328" s="17" t="str">
        <f>CHOOSE(IF(Increment_Pivot!A1326&gt;=1,Increment_Pivot!A1326,13),"JAN","FEB","MAR","APR","MAY","JUN","JLY","AUG","SEP","OCT","NOV","DEC","")</f>
        <v/>
      </c>
      <c r="B1328" s="10" t="str">
        <f>VLOOKUP(IF(ISTEXT(Increment_Pivot!B1326),Increment_Pivot!B1326,""),Title_Lookup!$B$3:$C$27,2,0)</f>
        <v/>
      </c>
      <c r="C1328" s="6" t="str">
        <f>VLOOKUP(IF(ISTEXT(Increment_Pivot!C1326),Increment_Pivot!C1326,""),Title_Lookup!$E$4:$F$6,2,1)</f>
        <v/>
      </c>
      <c r="D1328" s="13" t="str">
        <f>MID(Increment_Pivot!D1326,3,8)</f>
        <v>DESERT</v>
      </c>
      <c r="E1328" s="71">
        <f>Increment_Pivot!E1326</f>
        <v>45.575760000000002</v>
      </c>
      <c r="F1328" s="59">
        <f>Increment_Pivot!F1326</f>
        <v>45.575760000000002</v>
      </c>
      <c r="G1328" s="59"/>
      <c r="H1328" s="60">
        <f>Increment_Pivot!H1326</f>
        <v>55.616500000000002</v>
      </c>
    </row>
    <row r="1329" spans="1:8" x14ac:dyDescent="0.25">
      <c r="A1329" s="17" t="str">
        <f>CHOOSE(IF(Increment_Pivot!A1327&gt;=1,Increment_Pivot!A1327,13),"JAN","FEB","MAR","APR","MAY","JUN","JLY","AUG","SEP","OCT","NOV","DEC","")</f>
        <v/>
      </c>
      <c r="B1329" s="10" t="str">
        <f>VLOOKUP(IF(ISTEXT(Increment_Pivot!B1327),Increment_Pivot!B1327,""),Title_Lookup!$B$3:$C$27,2,0)</f>
        <v/>
      </c>
      <c r="C1329" s="7" t="str">
        <f>VLOOKUP(IF(ISTEXT(Increment_Pivot!C1327),Increment_Pivot!C1327,""),Title_Lookup!$E$4:$F$6,2,1)</f>
        <v/>
      </c>
      <c r="D1329" s="14" t="str">
        <f>MID(Increment_Pivot!D1327,3,8)</f>
        <v>INLAND</v>
      </c>
      <c r="E1329" s="72">
        <f>Increment_Pivot!E1327</f>
        <v>45.454549999999998</v>
      </c>
      <c r="F1329" s="63">
        <f>Increment_Pivot!F1327</f>
        <v>45.454549999999998</v>
      </c>
      <c r="G1329" s="63"/>
      <c r="H1329" s="64">
        <f>Increment_Pivot!H1327</f>
        <v>54.53284</v>
      </c>
    </row>
    <row r="1330" spans="1:8" x14ac:dyDescent="0.25">
      <c r="A1330" s="17" t="str">
        <f>CHOOSE(IF(Increment_Pivot!A1328&gt;=1,Increment_Pivot!A1328,13),"JAN","FEB","MAR","APR","MAY","JUN","JLY","AUG","SEP","OCT","NOV","DEC","")</f>
        <v/>
      </c>
      <c r="B1330" s="10" t="str">
        <f>VLOOKUP(IF(ISTEXT(Increment_Pivot!B1328),Increment_Pivot!B1328,""),Title_Lookup!$B$3:$C$27,2,0)</f>
        <v/>
      </c>
      <c r="C1330" s="6" t="str">
        <f>VLOOKUP(IF(ISTEXT(Increment_Pivot!C1328),Increment_Pivot!C1328,""),Title_Lookup!$E$4:$F$6,2,1)</f>
        <v>BASIC</v>
      </c>
      <c r="D1330" s="13" t="str">
        <f>MID(Increment_Pivot!D1328,3,8)</f>
        <v>COASTAL</v>
      </c>
      <c r="E1330" s="70">
        <f>Increment_Pivot!E1328</f>
        <v>45.454549999999998</v>
      </c>
      <c r="F1330" s="65">
        <f>Increment_Pivot!F1328</f>
        <v>45.454549999999998</v>
      </c>
      <c r="G1330" s="65"/>
      <c r="H1330" s="66">
        <f>Increment_Pivot!H1328</f>
        <v>54.829389999999997</v>
      </c>
    </row>
    <row r="1331" spans="1:8" x14ac:dyDescent="0.25">
      <c r="A1331" s="17" t="str">
        <f>CHOOSE(IF(Increment_Pivot!A1329&gt;=1,Increment_Pivot!A1329,13),"JAN","FEB","MAR","APR","MAY","JUN","JLY","AUG","SEP","OCT","NOV","DEC","")</f>
        <v/>
      </c>
      <c r="B1331" s="10" t="str">
        <f>VLOOKUP(IF(ISTEXT(Increment_Pivot!B1329),Increment_Pivot!B1329,""),Title_Lookup!$B$3:$C$27,2,0)</f>
        <v/>
      </c>
      <c r="C1331" s="6" t="str">
        <f>VLOOKUP(IF(ISTEXT(Increment_Pivot!C1329),Increment_Pivot!C1329,""),Title_Lookup!$E$4:$F$6,2,1)</f>
        <v/>
      </c>
      <c r="D1331" s="13" t="str">
        <f>MID(Increment_Pivot!D1329,3,8)</f>
        <v>MOUNTAIN</v>
      </c>
      <c r="E1331" s="71">
        <f>Increment_Pivot!E1329</f>
        <v>45.484850000000002</v>
      </c>
      <c r="F1331" s="59">
        <f>Increment_Pivot!F1329</f>
        <v>45.484850000000002</v>
      </c>
      <c r="G1331" s="59"/>
      <c r="H1331" s="60">
        <f>Increment_Pivot!H1329</f>
        <v>54.570519999999988</v>
      </c>
    </row>
    <row r="1332" spans="1:8" x14ac:dyDescent="0.25">
      <c r="A1332" s="17" t="str">
        <f>CHOOSE(IF(Increment_Pivot!A1330&gt;=1,Increment_Pivot!A1330,13),"JAN","FEB","MAR","APR","MAY","JUN","JLY","AUG","SEP","OCT","NOV","DEC","")</f>
        <v/>
      </c>
      <c r="B1332" s="10" t="str">
        <f>VLOOKUP(IF(ISTEXT(Increment_Pivot!B1330),Increment_Pivot!B1330,""),Title_Lookup!$B$3:$C$27,2,0)</f>
        <v/>
      </c>
      <c r="C1332" s="6" t="str">
        <f>VLOOKUP(IF(ISTEXT(Increment_Pivot!C1330),Increment_Pivot!C1330,""),Title_Lookup!$E$4:$F$6,2,1)</f>
        <v/>
      </c>
      <c r="D1332" s="13" t="str">
        <f>MID(Increment_Pivot!D1330,3,8)</f>
        <v>DESERT</v>
      </c>
      <c r="E1332" s="71">
        <f>Increment_Pivot!E1330</f>
        <v>46.69697</v>
      </c>
      <c r="F1332" s="59">
        <f>Increment_Pivot!F1330</f>
        <v>46.69697</v>
      </c>
      <c r="G1332" s="59"/>
      <c r="H1332" s="60">
        <f>Increment_Pivot!H1330</f>
        <v>55.416840000000001</v>
      </c>
    </row>
    <row r="1333" spans="1:8" x14ac:dyDescent="0.25">
      <c r="A1333" s="17" t="str">
        <f>CHOOSE(IF(Increment_Pivot!A1331&gt;=1,Increment_Pivot!A1331,13),"JAN","FEB","MAR","APR","MAY","JUN","JLY","AUG","SEP","OCT","NOV","DEC","")</f>
        <v/>
      </c>
      <c r="B1333" s="11" t="str">
        <f>VLOOKUP(IF(ISTEXT(Increment_Pivot!B1331),Increment_Pivot!B1331,""),Title_Lookup!$B$3:$C$27,2,0)</f>
        <v/>
      </c>
      <c r="C1333" s="7" t="str">
        <f>VLOOKUP(IF(ISTEXT(Increment_Pivot!C1331),Increment_Pivot!C1331,""),Title_Lookup!$E$4:$F$6,2,1)</f>
        <v/>
      </c>
      <c r="D1333" s="14" t="str">
        <f>MID(Increment_Pivot!D1331,3,8)</f>
        <v>INLAND</v>
      </c>
      <c r="E1333" s="72">
        <f>Increment_Pivot!E1331</f>
        <v>45.454549999999998</v>
      </c>
      <c r="F1333" s="63">
        <f>Increment_Pivot!F1331</f>
        <v>45.454549999999998</v>
      </c>
      <c r="G1333" s="63"/>
      <c r="H1333" s="64">
        <f>Increment_Pivot!H1331</f>
        <v>54.338149999999999</v>
      </c>
    </row>
    <row r="1334" spans="1:8" x14ac:dyDescent="0.25">
      <c r="A1334" s="17" t="str">
        <f>CHOOSE(IF(Increment_Pivot!A1332&gt;=1,Increment_Pivot!A1332,13),"JAN","FEB","MAR","APR","MAY","JUN","JLY","AUG","SEP","OCT","NOV","DEC","")</f>
        <v/>
      </c>
      <c r="B1334" s="9" t="str">
        <f>VLOOKUP(IF(ISTEXT(Increment_Pivot!B1332),Increment_Pivot!B1332,""),Title_Lookup!$B$3:$C$27,2,0)</f>
        <v>2000 to 3000 kWh</v>
      </c>
      <c r="C1334" s="58" t="str">
        <f>VLOOKUP(IF(ISTEXT(Increment_Pivot!C1332),Increment_Pivot!C1332,""),Title_Lookup!$E$4:$F$6,2,1)</f>
        <v>ALL ELECT</v>
      </c>
      <c r="D1334" s="12" t="str">
        <f>MID(Increment_Pivot!D1332,3,8)</f>
        <v>COASTAL</v>
      </c>
      <c r="E1334" s="70">
        <f>Increment_Pivot!E1332</f>
        <v>60.606059999999999</v>
      </c>
      <c r="F1334" s="65">
        <f>Increment_Pivot!F1332</f>
        <v>60.606059999999999</v>
      </c>
      <c r="G1334" s="65"/>
      <c r="H1334" s="66">
        <f>Increment_Pivot!H1332</f>
        <v>76.967380000000006</v>
      </c>
    </row>
    <row r="1335" spans="1:8" x14ac:dyDescent="0.25">
      <c r="A1335" s="17" t="str">
        <f>CHOOSE(IF(Increment_Pivot!A1333&gt;=1,Increment_Pivot!A1333,13),"JAN","FEB","MAR","APR","MAY","JUN","JLY","AUG","SEP","OCT","NOV","DEC","")</f>
        <v/>
      </c>
      <c r="B1335" s="10" t="str">
        <f>VLOOKUP(IF(ISTEXT(Increment_Pivot!B1333),Increment_Pivot!B1333,""),Title_Lookup!$B$3:$C$27,2,0)</f>
        <v/>
      </c>
      <c r="C1335" s="6" t="str">
        <f>VLOOKUP(IF(ISTEXT(Increment_Pivot!C1333),Increment_Pivot!C1333,""),Title_Lookup!$E$4:$F$6,2,1)</f>
        <v/>
      </c>
      <c r="D1335" s="13" t="str">
        <f>MID(Increment_Pivot!D1333,3,8)</f>
        <v>MOUNTAIN</v>
      </c>
      <c r="E1335" s="71">
        <f>Increment_Pivot!E1333</f>
        <v>60.909089999999999</v>
      </c>
      <c r="F1335" s="59">
        <f>Increment_Pivot!F1333</f>
        <v>60.909089999999999</v>
      </c>
      <c r="G1335" s="59"/>
      <c r="H1335" s="60">
        <f>Increment_Pivot!H1333</f>
        <v>74.95299</v>
      </c>
    </row>
    <row r="1336" spans="1:8" x14ac:dyDescent="0.25">
      <c r="A1336" s="17" t="str">
        <f>CHOOSE(IF(Increment_Pivot!A1334&gt;=1,Increment_Pivot!A1334,13),"JAN","FEB","MAR","APR","MAY","JUN","JLY","AUG","SEP","OCT","NOV","DEC","")</f>
        <v/>
      </c>
      <c r="B1336" s="10" t="str">
        <f>VLOOKUP(IF(ISTEXT(Increment_Pivot!B1334),Increment_Pivot!B1334,""),Title_Lookup!$B$3:$C$27,2,0)</f>
        <v/>
      </c>
      <c r="C1336" s="6" t="str">
        <f>VLOOKUP(IF(ISTEXT(Increment_Pivot!C1334),Increment_Pivot!C1334,""),Title_Lookup!$E$4:$F$6,2,1)</f>
        <v/>
      </c>
      <c r="D1336" s="13" t="str">
        <f>MID(Increment_Pivot!D1334,3,8)</f>
        <v>DESERT</v>
      </c>
      <c r="E1336" s="71">
        <f>Increment_Pivot!E1334</f>
        <v>60.757579999999997</v>
      </c>
      <c r="F1336" s="59">
        <f>Increment_Pivot!F1334</f>
        <v>60.757579999999997</v>
      </c>
      <c r="G1336" s="59"/>
      <c r="H1336" s="60">
        <f>Increment_Pivot!H1334</f>
        <v>76.18231999999999</v>
      </c>
    </row>
    <row r="1337" spans="1:8" x14ac:dyDescent="0.25">
      <c r="A1337" s="17" t="str">
        <f>CHOOSE(IF(Increment_Pivot!A1335&gt;=1,Increment_Pivot!A1335,13),"JAN","FEB","MAR","APR","MAY","JUN","JLY","AUG","SEP","OCT","NOV","DEC","")</f>
        <v/>
      </c>
      <c r="B1337" s="10" t="str">
        <f>VLOOKUP(IF(ISTEXT(Increment_Pivot!B1335),Increment_Pivot!B1335,""),Title_Lookup!$B$3:$C$27,2,0)</f>
        <v/>
      </c>
      <c r="C1337" s="7" t="str">
        <f>VLOOKUP(IF(ISTEXT(Increment_Pivot!C1335),Increment_Pivot!C1335,""),Title_Lookup!$E$4:$F$6,2,1)</f>
        <v/>
      </c>
      <c r="D1337" s="14" t="str">
        <f>MID(Increment_Pivot!D1335,3,8)</f>
        <v>INLAND</v>
      </c>
      <c r="E1337" s="72">
        <f>Increment_Pivot!E1335</f>
        <v>60.636360000000003</v>
      </c>
      <c r="F1337" s="63">
        <f>Increment_Pivot!F1335</f>
        <v>60.636360000000003</v>
      </c>
      <c r="G1337" s="63"/>
      <c r="H1337" s="64">
        <f>Increment_Pivot!H1335</f>
        <v>75.047749999999994</v>
      </c>
    </row>
    <row r="1338" spans="1:8" x14ac:dyDescent="0.25">
      <c r="A1338" s="17" t="str">
        <f>CHOOSE(IF(Increment_Pivot!A1336&gt;=1,Increment_Pivot!A1336,13),"JAN","FEB","MAR","APR","MAY","JUN","JLY","AUG","SEP","OCT","NOV","DEC","")</f>
        <v/>
      </c>
      <c r="B1338" s="10" t="str">
        <f>VLOOKUP(IF(ISTEXT(Increment_Pivot!B1336),Increment_Pivot!B1336,""),Title_Lookup!$B$3:$C$27,2,0)</f>
        <v/>
      </c>
      <c r="C1338" s="6" t="str">
        <f>VLOOKUP(IF(ISTEXT(Increment_Pivot!C1336),Increment_Pivot!C1336,""),Title_Lookup!$E$4:$F$6,2,1)</f>
        <v>BASIC</v>
      </c>
      <c r="D1338" s="13" t="str">
        <f>MID(Increment_Pivot!D1336,3,8)</f>
        <v>COASTAL</v>
      </c>
      <c r="E1338" s="70">
        <f>Increment_Pivot!E1336</f>
        <v>60.606059999999999</v>
      </c>
      <c r="F1338" s="65">
        <f>Increment_Pivot!F1336</f>
        <v>60.606059999999999</v>
      </c>
      <c r="G1338" s="65"/>
      <c r="H1338" s="66">
        <f>Increment_Pivot!H1336</f>
        <v>76.617940000000004</v>
      </c>
    </row>
    <row r="1339" spans="1:8" x14ac:dyDescent="0.25">
      <c r="A1339" s="17" t="str">
        <f>CHOOSE(IF(Increment_Pivot!A1337&gt;=1,Increment_Pivot!A1337,13),"JAN","FEB","MAR","APR","MAY","JUN","JLY","AUG","SEP","OCT","NOV","DEC","")</f>
        <v/>
      </c>
      <c r="B1339" s="10" t="str">
        <f>VLOOKUP(IF(ISTEXT(Increment_Pivot!B1337),Increment_Pivot!B1337,""),Title_Lookup!$B$3:$C$27,2,0)</f>
        <v/>
      </c>
      <c r="C1339" s="6" t="str">
        <f>VLOOKUP(IF(ISTEXT(Increment_Pivot!C1337),Increment_Pivot!C1337,""),Title_Lookup!$E$4:$F$6,2,1)</f>
        <v/>
      </c>
      <c r="D1339" s="13" t="str">
        <f>MID(Increment_Pivot!D1337,3,8)</f>
        <v>MOUNTAIN</v>
      </c>
      <c r="E1339" s="71">
        <f>Increment_Pivot!E1337</f>
        <v>60.666670000000003</v>
      </c>
      <c r="F1339" s="59">
        <f>Increment_Pivot!F1337</f>
        <v>60.666670000000003</v>
      </c>
      <c r="G1339" s="59"/>
      <c r="H1339" s="60">
        <f>Increment_Pivot!H1337</f>
        <v>74.883759999999995</v>
      </c>
    </row>
    <row r="1340" spans="1:8" x14ac:dyDescent="0.25">
      <c r="A1340" s="17" t="str">
        <f>CHOOSE(IF(Increment_Pivot!A1338&gt;=1,Increment_Pivot!A1338,13),"JAN","FEB","MAR","APR","MAY","JUN","JLY","AUG","SEP","OCT","NOV","DEC","")</f>
        <v/>
      </c>
      <c r="B1340" s="10" t="str">
        <f>VLOOKUP(IF(ISTEXT(Increment_Pivot!B1338),Increment_Pivot!B1338,""),Title_Lookup!$B$3:$C$27,2,0)</f>
        <v/>
      </c>
      <c r="C1340" s="6" t="str">
        <f>VLOOKUP(IF(ISTEXT(Increment_Pivot!C1338),Increment_Pivot!C1338,""),Title_Lookup!$E$4:$F$6,2,1)</f>
        <v/>
      </c>
      <c r="D1340" s="13" t="str">
        <f>MID(Increment_Pivot!D1338,3,8)</f>
        <v>DESERT</v>
      </c>
      <c r="E1340" s="71">
        <f>Increment_Pivot!E1338</f>
        <v>61.303030000000007</v>
      </c>
      <c r="F1340" s="59">
        <f>Increment_Pivot!F1338</f>
        <v>61.303030000000007</v>
      </c>
      <c r="G1340" s="59"/>
      <c r="H1340" s="60">
        <f>Increment_Pivot!H1338</f>
        <v>75.552340000000001</v>
      </c>
    </row>
    <row r="1341" spans="1:8" x14ac:dyDescent="0.25">
      <c r="A1341" s="17" t="str">
        <f>CHOOSE(IF(Increment_Pivot!A1339&gt;=1,Increment_Pivot!A1339,13),"JAN","FEB","MAR","APR","MAY","JUN","JLY","AUG","SEP","OCT","NOV","DEC","")</f>
        <v/>
      </c>
      <c r="B1341" s="11" t="str">
        <f>VLOOKUP(IF(ISTEXT(Increment_Pivot!B1339),Increment_Pivot!B1339,""),Title_Lookup!$B$3:$C$27,2,0)</f>
        <v/>
      </c>
      <c r="C1341" s="7" t="str">
        <f>VLOOKUP(IF(ISTEXT(Increment_Pivot!C1339),Increment_Pivot!C1339,""),Title_Lookup!$E$4:$F$6,2,1)</f>
        <v/>
      </c>
      <c r="D1341" s="14" t="str">
        <f>MID(Increment_Pivot!D1339,3,8)</f>
        <v>INLAND</v>
      </c>
      <c r="E1341" s="72">
        <f>Increment_Pivot!E1339</f>
        <v>60.606059999999999</v>
      </c>
      <c r="F1341" s="63">
        <f>Increment_Pivot!F1339</f>
        <v>60.606059999999999</v>
      </c>
      <c r="G1341" s="63"/>
      <c r="H1341" s="64">
        <f>Increment_Pivot!H1339</f>
        <v>75.53586</v>
      </c>
    </row>
    <row r="1342" spans="1:8" x14ac:dyDescent="0.25">
      <c r="A1342" s="17" t="str">
        <f>CHOOSE(IF(Increment_Pivot!A1340&gt;=1,Increment_Pivot!A1340,13),"JAN","FEB","MAR","APR","MAY","JUN","JLY","AUG","SEP","OCT","NOV","DEC","")</f>
        <v/>
      </c>
      <c r="B1342" s="9" t="str">
        <f>VLOOKUP(IF(ISTEXT(Increment_Pivot!B1340),Increment_Pivot!B1340,""),Title_Lookup!$B$3:$C$27,2,0)</f>
        <v>&gt; 3000 kWh</v>
      </c>
      <c r="C1342" s="58" t="str">
        <f>VLOOKUP(IF(ISTEXT(Increment_Pivot!C1340),Increment_Pivot!C1340,""),Title_Lookup!$E$4:$F$6,2,1)</f>
        <v>ALL ELECT</v>
      </c>
      <c r="D1342" s="12" t="str">
        <f>MID(Increment_Pivot!D1340,3,8)</f>
        <v>COASTAL</v>
      </c>
      <c r="E1342" s="70">
        <f>Increment_Pivot!E1340</f>
        <v>91.848480000000009</v>
      </c>
      <c r="F1342" s="65">
        <f>Increment_Pivot!F1340</f>
        <v>92.151519999999991</v>
      </c>
      <c r="G1342" s="65"/>
      <c r="H1342" s="66">
        <f>Increment_Pivot!H1340</f>
        <v>153.89963</v>
      </c>
    </row>
    <row r="1343" spans="1:8" x14ac:dyDescent="0.25">
      <c r="A1343" s="17" t="str">
        <f>CHOOSE(IF(Increment_Pivot!A1341&gt;=1,Increment_Pivot!A1341,13),"JAN","FEB","MAR","APR","MAY","JUN","JLY","AUG","SEP","OCT","NOV","DEC","")</f>
        <v/>
      </c>
      <c r="B1343" s="10" t="str">
        <f>VLOOKUP(IF(ISTEXT(Increment_Pivot!B1341),Increment_Pivot!B1341,""),Title_Lookup!$B$3:$C$27,2,0)</f>
        <v/>
      </c>
      <c r="C1343" s="6" t="str">
        <f>VLOOKUP(IF(ISTEXT(Increment_Pivot!C1341),Increment_Pivot!C1341,""),Title_Lookup!$E$4:$F$6,2,1)</f>
        <v/>
      </c>
      <c r="D1343" s="13" t="str">
        <f>MID(Increment_Pivot!D1341,3,8)</f>
        <v>MOUNTAIN</v>
      </c>
      <c r="E1343" s="71">
        <f>Increment_Pivot!E1341</f>
        <v>92.121209999999991</v>
      </c>
      <c r="F1343" s="59">
        <f>Increment_Pivot!F1341</f>
        <v>92.121209999999991</v>
      </c>
      <c r="G1343" s="59"/>
      <c r="H1343" s="60">
        <f>Increment_Pivot!H1341</f>
        <v>141.13491999999999</v>
      </c>
    </row>
    <row r="1344" spans="1:8" x14ac:dyDescent="0.25">
      <c r="A1344" s="17" t="str">
        <f>CHOOSE(IF(Increment_Pivot!A1342&gt;=1,Increment_Pivot!A1342,13),"JAN","FEB","MAR","APR","MAY","JUN","JLY","AUG","SEP","OCT","NOV","DEC","")</f>
        <v/>
      </c>
      <c r="B1344" s="10" t="str">
        <f>VLOOKUP(IF(ISTEXT(Increment_Pivot!B1342),Increment_Pivot!B1342,""),Title_Lookup!$B$3:$C$27,2,0)</f>
        <v/>
      </c>
      <c r="C1344" s="6" t="str">
        <f>VLOOKUP(IF(ISTEXT(Increment_Pivot!C1342),Increment_Pivot!C1342,""),Title_Lookup!$E$4:$F$6,2,1)</f>
        <v/>
      </c>
      <c r="D1344" s="13" t="str">
        <f>MID(Increment_Pivot!D1342,3,8)</f>
        <v>DESERT</v>
      </c>
      <c r="E1344" s="71">
        <f>Increment_Pivot!E1342</f>
        <v>94.484849999999994</v>
      </c>
      <c r="F1344" s="59">
        <f>Increment_Pivot!F1342</f>
        <v>94.484849999999994</v>
      </c>
      <c r="G1344" s="59"/>
      <c r="H1344" s="60">
        <f>Increment_Pivot!H1342</f>
        <v>116.80995</v>
      </c>
    </row>
    <row r="1345" spans="1:8" x14ac:dyDescent="0.25">
      <c r="A1345" s="17" t="str">
        <f>CHOOSE(IF(Increment_Pivot!A1343&gt;=1,Increment_Pivot!A1343,13),"JAN","FEB","MAR","APR","MAY","JUN","JLY","AUG","SEP","OCT","NOV","DEC","")</f>
        <v/>
      </c>
      <c r="B1345" s="10" t="str">
        <f>VLOOKUP(IF(ISTEXT(Increment_Pivot!B1343),Increment_Pivot!B1343,""),Title_Lookup!$B$3:$C$27,2,0)</f>
        <v/>
      </c>
      <c r="C1345" s="7" t="str">
        <f>VLOOKUP(IF(ISTEXT(Increment_Pivot!C1343),Increment_Pivot!C1343,""),Title_Lookup!$E$4:$F$6,2,1)</f>
        <v/>
      </c>
      <c r="D1345" s="14" t="str">
        <f>MID(Increment_Pivot!D1343,3,8)</f>
        <v>INLAND</v>
      </c>
      <c r="E1345" s="72">
        <f>Increment_Pivot!E1343</f>
        <v>91.424239999999998</v>
      </c>
      <c r="F1345" s="63">
        <f>Increment_Pivot!F1343</f>
        <v>91.424239999999998</v>
      </c>
      <c r="G1345" s="63"/>
      <c r="H1345" s="64">
        <f>Increment_Pivot!H1343</f>
        <v>133.02936</v>
      </c>
    </row>
    <row r="1346" spans="1:8" x14ac:dyDescent="0.25">
      <c r="A1346" s="17" t="str">
        <f>CHOOSE(IF(Increment_Pivot!A1344&gt;=1,Increment_Pivot!A1344,13),"JAN","FEB","MAR","APR","MAY","JUN","JLY","AUG","SEP","OCT","NOV","DEC","")</f>
        <v/>
      </c>
      <c r="B1346" s="10" t="str">
        <f>VLOOKUP(IF(ISTEXT(Increment_Pivot!B1344),Increment_Pivot!B1344,""),Title_Lookup!$B$3:$C$27,2,0)</f>
        <v/>
      </c>
      <c r="C1346" s="6" t="str">
        <f>VLOOKUP(IF(ISTEXT(Increment_Pivot!C1344),Increment_Pivot!C1344,""),Title_Lookup!$E$4:$F$6,2,1)</f>
        <v>BASIC</v>
      </c>
      <c r="D1346" s="13" t="str">
        <f>MID(Increment_Pivot!D1344,3,8)</f>
        <v>COASTAL</v>
      </c>
      <c r="E1346" s="70">
        <f>Increment_Pivot!E1344</f>
        <v>90.939390000000003</v>
      </c>
      <c r="F1346" s="65">
        <f>Increment_Pivot!F1344</f>
        <v>90.939390000000003</v>
      </c>
      <c r="G1346" s="65"/>
      <c r="H1346" s="66">
        <f>Increment_Pivot!H1344</f>
        <v>144.40801999999999</v>
      </c>
    </row>
    <row r="1347" spans="1:8" x14ac:dyDescent="0.25">
      <c r="A1347" s="17" t="str">
        <f>CHOOSE(IF(Increment_Pivot!A1345&gt;=1,Increment_Pivot!A1345,13),"JAN","FEB","MAR","APR","MAY","JUN","JLY","AUG","SEP","OCT","NOV","DEC","")</f>
        <v/>
      </c>
      <c r="B1347" s="10" t="str">
        <f>VLOOKUP(IF(ISTEXT(Increment_Pivot!B1345),Increment_Pivot!B1345,""),Title_Lookup!$B$3:$C$27,2,0)</f>
        <v/>
      </c>
      <c r="C1347" s="6" t="str">
        <f>VLOOKUP(IF(ISTEXT(Increment_Pivot!C1345),Increment_Pivot!C1345,""),Title_Lookup!$E$4:$F$6,2,1)</f>
        <v/>
      </c>
      <c r="D1347" s="13" t="str">
        <f>MID(Increment_Pivot!D1345,3,8)</f>
        <v>MOUNTAIN</v>
      </c>
      <c r="E1347" s="71">
        <f>Increment_Pivot!E1345</f>
        <v>91.969700000000003</v>
      </c>
      <c r="F1347" s="59">
        <f>Increment_Pivot!F1345</f>
        <v>91.969700000000003</v>
      </c>
      <c r="G1347" s="59"/>
      <c r="H1347" s="60">
        <f>Increment_Pivot!H1345</f>
        <v>140.89570000000001</v>
      </c>
    </row>
    <row r="1348" spans="1:8" x14ac:dyDescent="0.25">
      <c r="A1348" s="17" t="str">
        <f>CHOOSE(IF(Increment_Pivot!A1346&gt;=1,Increment_Pivot!A1346,13),"JAN","FEB","MAR","APR","MAY","JUN","JLY","AUG","SEP","OCT","NOV","DEC","")</f>
        <v/>
      </c>
      <c r="B1348" s="10" t="str">
        <f>VLOOKUP(IF(ISTEXT(Increment_Pivot!B1346),Increment_Pivot!B1346,""),Title_Lookup!$B$3:$C$27,2,0)</f>
        <v/>
      </c>
      <c r="C1348" s="6" t="str">
        <f>VLOOKUP(IF(ISTEXT(Increment_Pivot!C1346),Increment_Pivot!C1346,""),Title_Lookup!$E$4:$F$6,2,1)</f>
        <v/>
      </c>
      <c r="D1348" s="13" t="str">
        <f>MID(Increment_Pivot!D1346,3,8)</f>
        <v>DESERT</v>
      </c>
      <c r="E1348" s="71">
        <f>Increment_Pivot!E1346</f>
        <v>92.72726999999999</v>
      </c>
      <c r="F1348" s="59">
        <f>Increment_Pivot!F1346</f>
        <v>92.72726999999999</v>
      </c>
      <c r="G1348" s="59"/>
      <c r="H1348" s="60">
        <f>Increment_Pivot!H1346</f>
        <v>133.89090999999999</v>
      </c>
    </row>
    <row r="1349" spans="1:8" x14ac:dyDescent="0.25">
      <c r="A1349" s="18" t="str">
        <f>CHOOSE(IF(Increment_Pivot!A1347&gt;=1,Increment_Pivot!A1347,13),"JAN","FEB","MAR","APR","MAY","JUN","JLY","AUG","SEP","OCT","NOV","DEC","")</f>
        <v/>
      </c>
      <c r="B1349" s="11" t="str">
        <f>VLOOKUP(IF(ISTEXT(Increment_Pivot!B1347),Increment_Pivot!B1347,""),Title_Lookup!$B$3:$C$27,2,0)</f>
        <v/>
      </c>
      <c r="C1349" s="7" t="str">
        <f>VLOOKUP(IF(ISTEXT(Increment_Pivot!C1347),Increment_Pivot!C1347,""),Title_Lookup!$E$4:$F$6,2,1)</f>
        <v/>
      </c>
      <c r="D1349" s="14" t="str">
        <f>MID(Increment_Pivot!D1347,3,8)</f>
        <v>INLAND</v>
      </c>
      <c r="E1349" s="72">
        <f>Increment_Pivot!E1347</f>
        <v>90.909090000000006</v>
      </c>
      <c r="F1349" s="63">
        <f>Increment_Pivot!F1347</f>
        <v>90.909090000000006</v>
      </c>
      <c r="G1349" s="63"/>
      <c r="H1349" s="64">
        <f>Increment_Pivot!H1347</f>
        <v>131.66586000000001</v>
      </c>
    </row>
    <row r="1350" spans="1:8" x14ac:dyDescent="0.25">
      <c r="A1350" s="19" t="str">
        <f>CHOOSE(IF(Increment_Pivot!A1348&gt;=1,Increment_Pivot!A1348,13),"JAN","FEB","MAR","APR","MAY","JUN","JLY","AUG","SEP","OCT","NOV","DEC","")</f>
        <v>AUG</v>
      </c>
      <c r="B1350" s="9" t="str">
        <f>VLOOKUP(IF(ISTEXT(Increment_Pivot!B1348),Increment_Pivot!B1348,""),Title_Lookup!$B$3:$C$27,2,0)</f>
        <v>0 to 25 kWh</v>
      </c>
      <c r="C1350" s="58" t="str">
        <f>VLOOKUP(IF(ISTEXT(Increment_Pivot!C1348),Increment_Pivot!C1348,""),Title_Lookup!$E$4:$F$6,2,1)</f>
        <v>ALL ELECT</v>
      </c>
      <c r="D1350" s="12" t="str">
        <f>MID(Increment_Pivot!D1348,3,8)</f>
        <v>COASTAL</v>
      </c>
      <c r="E1350" s="70">
        <f>Increment_Pivot!E1348</f>
        <v>0.23333000000000001</v>
      </c>
      <c r="F1350" s="65">
        <f>Increment_Pivot!F1348</f>
        <v>0.31034</v>
      </c>
      <c r="G1350" s="65"/>
      <c r="H1350" s="66">
        <f>Increment_Pivot!H1348</f>
        <v>0.13042999999999999</v>
      </c>
    </row>
    <row r="1351" spans="1:8" x14ac:dyDescent="0.25">
      <c r="A1351" s="17" t="str">
        <f>CHOOSE(IF(Increment_Pivot!A1349&gt;=1,Increment_Pivot!A1349,13),"JAN","FEB","MAR","APR","MAY","JUN","JLY","AUG","SEP","OCT","NOV","DEC","")</f>
        <v/>
      </c>
      <c r="B1351" s="10" t="str">
        <f>VLOOKUP(IF(ISTEXT(Increment_Pivot!B1349),Increment_Pivot!B1349,""),Title_Lookup!$B$3:$C$27,2,0)</f>
        <v/>
      </c>
      <c r="C1351" s="6" t="str">
        <f>VLOOKUP(IF(ISTEXT(Increment_Pivot!C1349),Increment_Pivot!C1349,""),Title_Lookup!$E$4:$F$6,2,1)</f>
        <v/>
      </c>
      <c r="D1351" s="13" t="str">
        <f>MID(Increment_Pivot!D1349,3,8)</f>
        <v>MOUNTAIN</v>
      </c>
      <c r="E1351" s="71">
        <f>Increment_Pivot!E1349</f>
        <v>0.24138000000000001</v>
      </c>
      <c r="F1351" s="59">
        <f>Increment_Pivot!F1349</f>
        <v>0.31034</v>
      </c>
      <c r="G1351" s="59"/>
      <c r="H1351" s="60">
        <f>Increment_Pivot!H1349</f>
        <v>0.1166</v>
      </c>
    </row>
    <row r="1352" spans="1:8" x14ac:dyDescent="0.25">
      <c r="A1352" s="17" t="str">
        <f>CHOOSE(IF(Increment_Pivot!A1350&gt;=1,Increment_Pivot!A1350,13),"JAN","FEB","MAR","APR","MAY","JUN","JLY","AUG","SEP","OCT","NOV","DEC","")</f>
        <v/>
      </c>
      <c r="B1352" s="10" t="str">
        <f>VLOOKUP(IF(ISTEXT(Increment_Pivot!B1350),Increment_Pivot!B1350,""),Title_Lookup!$B$3:$C$27,2,0)</f>
        <v/>
      </c>
      <c r="C1352" s="6" t="str">
        <f>VLOOKUP(IF(ISTEXT(Increment_Pivot!C1350),Increment_Pivot!C1350,""),Title_Lookup!$E$4:$F$6,2,1)</f>
        <v/>
      </c>
      <c r="D1352" s="13" t="str">
        <f>MID(Increment_Pivot!D1350,3,8)</f>
        <v>DESERT</v>
      </c>
      <c r="E1352" s="71">
        <f>Increment_Pivot!E1350</f>
        <v>0.24138000000000001</v>
      </c>
      <c r="F1352" s="59">
        <f>Increment_Pivot!F1350</f>
        <v>0.32257999999999998</v>
      </c>
      <c r="G1352" s="59"/>
      <c r="H1352" s="60">
        <f>Increment_Pivot!H1350</f>
        <v>0.16521</v>
      </c>
    </row>
    <row r="1353" spans="1:8" x14ac:dyDescent="0.25">
      <c r="A1353" s="17" t="str">
        <f>CHOOSE(IF(Increment_Pivot!A1351&gt;=1,Increment_Pivot!A1351,13),"JAN","FEB","MAR","APR","MAY","JUN","JLY","AUG","SEP","OCT","NOV","DEC","")</f>
        <v/>
      </c>
      <c r="B1353" s="10" t="str">
        <f>VLOOKUP(IF(ISTEXT(Increment_Pivot!B1351),Increment_Pivot!B1351,""),Title_Lookup!$B$3:$C$27,2,0)</f>
        <v/>
      </c>
      <c r="C1353" s="7" t="str">
        <f>VLOOKUP(IF(ISTEXT(Increment_Pivot!C1351),Increment_Pivot!C1351,""),Title_Lookup!$E$4:$F$6,2,1)</f>
        <v/>
      </c>
      <c r="D1353" s="14" t="str">
        <f>MID(Increment_Pivot!D1351,3,8)</f>
        <v>INLAND</v>
      </c>
      <c r="E1353" s="72">
        <f>Increment_Pivot!E1351</f>
        <v>0.24138000000000001</v>
      </c>
      <c r="F1353" s="63">
        <f>Increment_Pivot!F1351</f>
        <v>0.31034</v>
      </c>
      <c r="G1353" s="63"/>
      <c r="H1353" s="64">
        <f>Increment_Pivot!H1351</f>
        <v>6.1490000000000003E-2</v>
      </c>
    </row>
    <row r="1354" spans="1:8" x14ac:dyDescent="0.25">
      <c r="A1354" s="17" t="str">
        <f>CHOOSE(IF(Increment_Pivot!A1352&gt;=1,Increment_Pivot!A1352,13),"JAN","FEB","MAR","APR","MAY","JUN","JLY","AUG","SEP","OCT","NOV","DEC","")</f>
        <v/>
      </c>
      <c r="B1354" s="10" t="str">
        <f>VLOOKUP(IF(ISTEXT(Increment_Pivot!B1352),Increment_Pivot!B1352,""),Title_Lookup!$B$3:$C$27,2,0)</f>
        <v/>
      </c>
      <c r="C1354" s="6" t="str">
        <f>VLOOKUP(IF(ISTEXT(Increment_Pivot!C1352),Increment_Pivot!C1352,""),Title_Lookup!$E$4:$F$6,2,1)</f>
        <v>BASIC</v>
      </c>
      <c r="D1354" s="13" t="str">
        <f>MID(Increment_Pivot!D1352,3,8)</f>
        <v>COASTAL</v>
      </c>
      <c r="E1354" s="70">
        <f>Increment_Pivot!E1352</f>
        <v>0.21212</v>
      </c>
      <c r="F1354" s="65">
        <f>Increment_Pivot!F1352</f>
        <v>0.27272999999999997</v>
      </c>
      <c r="G1354" s="65"/>
      <c r="H1354" s="66">
        <f>Increment_Pivot!H1352</f>
        <v>0.15767</v>
      </c>
    </row>
    <row r="1355" spans="1:8" x14ac:dyDescent="0.25">
      <c r="A1355" s="17" t="str">
        <f>CHOOSE(IF(Increment_Pivot!A1353&gt;=1,Increment_Pivot!A1353,13),"JAN","FEB","MAR","APR","MAY","JUN","JLY","AUG","SEP","OCT","NOV","DEC","")</f>
        <v/>
      </c>
      <c r="B1355" s="10" t="str">
        <f>VLOOKUP(IF(ISTEXT(Increment_Pivot!B1353),Increment_Pivot!B1353,""),Title_Lookup!$B$3:$C$27,2,0)</f>
        <v/>
      </c>
      <c r="C1355" s="6" t="str">
        <f>VLOOKUP(IF(ISTEXT(Increment_Pivot!C1353),Increment_Pivot!C1353,""),Title_Lookup!$E$4:$F$6,2,1)</f>
        <v/>
      </c>
      <c r="D1355" s="13" t="str">
        <f>MID(Increment_Pivot!D1353,3,8)</f>
        <v>MOUNTAIN</v>
      </c>
      <c r="E1355" s="71">
        <f>Increment_Pivot!E1353</f>
        <v>0.24138000000000001</v>
      </c>
      <c r="F1355" s="59">
        <f>Increment_Pivot!F1353</f>
        <v>0.31034</v>
      </c>
      <c r="G1355" s="59"/>
      <c r="H1355" s="60">
        <f>Increment_Pivot!H1353</f>
        <v>0.16367000000000001</v>
      </c>
    </row>
    <row r="1356" spans="1:8" x14ac:dyDescent="0.25">
      <c r="A1356" s="17" t="str">
        <f>CHOOSE(IF(Increment_Pivot!A1354&gt;=1,Increment_Pivot!A1354,13),"JAN","FEB","MAR","APR","MAY","JUN","JLY","AUG","SEP","OCT","NOV","DEC","")</f>
        <v/>
      </c>
      <c r="B1356" s="10" t="str">
        <f>VLOOKUP(IF(ISTEXT(Increment_Pivot!B1354),Increment_Pivot!B1354,""),Title_Lookup!$B$3:$C$27,2,0)</f>
        <v/>
      </c>
      <c r="C1356" s="6" t="str">
        <f>VLOOKUP(IF(ISTEXT(Increment_Pivot!C1354),Increment_Pivot!C1354,""),Title_Lookup!$E$4:$F$6,2,1)</f>
        <v/>
      </c>
      <c r="D1356" s="13" t="str">
        <f>MID(Increment_Pivot!D1354,3,8)</f>
        <v>DESERT</v>
      </c>
      <c r="E1356" s="71">
        <f>Increment_Pivot!E1354</f>
        <v>0.22581000000000001</v>
      </c>
      <c r="F1356" s="59">
        <f>Increment_Pivot!F1354</f>
        <v>0.29032000000000002</v>
      </c>
      <c r="G1356" s="59"/>
      <c r="H1356" s="60">
        <f>Increment_Pivot!H1354</f>
        <v>0.14424999999999999</v>
      </c>
    </row>
    <row r="1357" spans="1:8" x14ac:dyDescent="0.25">
      <c r="A1357" s="17" t="str">
        <f>CHOOSE(IF(Increment_Pivot!A1355&gt;=1,Increment_Pivot!A1355,13),"JAN","FEB","MAR","APR","MAY","JUN","JLY","AUG","SEP","OCT","NOV","DEC","")</f>
        <v/>
      </c>
      <c r="B1357" s="11" t="str">
        <f>VLOOKUP(IF(ISTEXT(Increment_Pivot!B1355),Increment_Pivot!B1355,""),Title_Lookup!$B$3:$C$27,2,0)</f>
        <v/>
      </c>
      <c r="C1357" s="7" t="str">
        <f>VLOOKUP(IF(ISTEXT(Increment_Pivot!C1355),Increment_Pivot!C1355,""),Title_Lookup!$E$4:$F$6,2,1)</f>
        <v/>
      </c>
      <c r="D1357" s="14" t="str">
        <f>MID(Increment_Pivot!D1355,3,8)</f>
        <v>INLAND</v>
      </c>
      <c r="E1357" s="72">
        <f>Increment_Pivot!E1355</f>
        <v>0.2069</v>
      </c>
      <c r="F1357" s="63">
        <f>Increment_Pivot!F1355</f>
        <v>0.27272999999999997</v>
      </c>
      <c r="G1357" s="63"/>
      <c r="H1357" s="64">
        <f>Increment_Pivot!H1355</f>
        <v>0.13261999999999999</v>
      </c>
    </row>
    <row r="1358" spans="1:8" x14ac:dyDescent="0.25">
      <c r="A1358" s="17" t="str">
        <f>CHOOSE(IF(Increment_Pivot!A1356&gt;=1,Increment_Pivot!A1356,13),"JAN","FEB","MAR","APR","MAY","JUN","JLY","AUG","SEP","OCT","NOV","DEC","")</f>
        <v/>
      </c>
      <c r="B1358" s="9" t="str">
        <f>VLOOKUP(IF(ISTEXT(Increment_Pivot!B1356),Increment_Pivot!B1356,""),Title_Lookup!$B$3:$C$27,2,0)</f>
        <v>25 to 50 kWh</v>
      </c>
      <c r="C1358" s="58" t="str">
        <f>VLOOKUP(IF(ISTEXT(Increment_Pivot!C1356),Increment_Pivot!C1356,""),Title_Lookup!$E$4:$F$6,2,1)</f>
        <v>ALL ELECT</v>
      </c>
      <c r="D1358" s="12" t="str">
        <f>MID(Increment_Pivot!D1356,3,8)</f>
        <v>COASTAL</v>
      </c>
      <c r="E1358" s="70">
        <f>Increment_Pivot!E1356</f>
        <v>0.75758000000000003</v>
      </c>
      <c r="F1358" s="65">
        <f>Increment_Pivot!F1356</f>
        <v>0.80645</v>
      </c>
      <c r="G1358" s="65"/>
      <c r="H1358" s="66">
        <f>Increment_Pivot!H1356</f>
        <v>1.3412299999999999</v>
      </c>
    </row>
    <row r="1359" spans="1:8" x14ac:dyDescent="0.25">
      <c r="A1359" s="17" t="str">
        <f>CHOOSE(IF(Increment_Pivot!A1357&gt;=1,Increment_Pivot!A1357,13),"JAN","FEB","MAR","APR","MAY","JUN","JLY","AUG","SEP","OCT","NOV","DEC","")</f>
        <v/>
      </c>
      <c r="B1359" s="10" t="str">
        <f>VLOOKUP(IF(ISTEXT(Increment_Pivot!B1357),Increment_Pivot!B1357,""),Title_Lookup!$B$3:$C$27,2,0)</f>
        <v/>
      </c>
      <c r="C1359" s="6" t="str">
        <f>VLOOKUP(IF(ISTEXT(Increment_Pivot!C1357),Increment_Pivot!C1357,""),Title_Lookup!$E$4:$F$6,2,1)</f>
        <v/>
      </c>
      <c r="D1359" s="13" t="str">
        <f>MID(Increment_Pivot!D1357,3,8)</f>
        <v>MOUNTAIN</v>
      </c>
      <c r="E1359" s="71">
        <f>Increment_Pivot!E1357</f>
        <v>0.80645</v>
      </c>
      <c r="F1359" s="59">
        <f>Increment_Pivot!F1357</f>
        <v>0.80645</v>
      </c>
      <c r="G1359" s="59"/>
      <c r="H1359" s="60">
        <f>Increment_Pivot!H1357</f>
        <v>1.26291</v>
      </c>
    </row>
    <row r="1360" spans="1:8" x14ac:dyDescent="0.25">
      <c r="A1360" s="17" t="str">
        <f>CHOOSE(IF(Increment_Pivot!A1358&gt;=1,Increment_Pivot!A1358,13),"JAN","FEB","MAR","APR","MAY","JUN","JLY","AUG","SEP","OCT","NOV","DEC","")</f>
        <v/>
      </c>
      <c r="B1360" s="10" t="str">
        <f>VLOOKUP(IF(ISTEXT(Increment_Pivot!B1358),Increment_Pivot!B1358,""),Title_Lookup!$B$3:$C$27,2,0)</f>
        <v/>
      </c>
      <c r="C1360" s="6" t="str">
        <f>VLOOKUP(IF(ISTEXT(Increment_Pivot!C1358),Increment_Pivot!C1358,""),Title_Lookup!$E$4:$F$6,2,1)</f>
        <v/>
      </c>
      <c r="D1360" s="13" t="str">
        <f>MID(Increment_Pivot!D1358,3,8)</f>
        <v>DESERT</v>
      </c>
      <c r="E1360" s="71">
        <f>Increment_Pivot!E1358</f>
        <v>0.83871000000000007</v>
      </c>
      <c r="F1360" s="59">
        <f>Increment_Pivot!F1358</f>
        <v>0.83871000000000007</v>
      </c>
      <c r="G1360" s="59"/>
      <c r="H1360" s="60">
        <f>Increment_Pivot!H1358</f>
        <v>1.3021799999999999</v>
      </c>
    </row>
    <row r="1361" spans="1:8" x14ac:dyDescent="0.25">
      <c r="A1361" s="17" t="str">
        <f>CHOOSE(IF(Increment_Pivot!A1359&gt;=1,Increment_Pivot!A1359,13),"JAN","FEB","MAR","APR","MAY","JUN","JLY","AUG","SEP","OCT","NOV","DEC","")</f>
        <v/>
      </c>
      <c r="B1361" s="10" t="str">
        <f>VLOOKUP(IF(ISTEXT(Increment_Pivot!B1359),Increment_Pivot!B1359,""),Title_Lookup!$B$3:$C$27,2,0)</f>
        <v/>
      </c>
      <c r="C1361" s="7" t="str">
        <f>VLOOKUP(IF(ISTEXT(Increment_Pivot!C1359),Increment_Pivot!C1359,""),Title_Lookup!$E$4:$F$6,2,1)</f>
        <v/>
      </c>
      <c r="D1361" s="14" t="str">
        <f>MID(Increment_Pivot!D1359,3,8)</f>
        <v>INLAND</v>
      </c>
      <c r="E1361" s="72">
        <f>Increment_Pivot!E1359</f>
        <v>0.78125</v>
      </c>
      <c r="F1361" s="63">
        <f>Increment_Pivot!F1359</f>
        <v>0.78125</v>
      </c>
      <c r="G1361" s="63"/>
      <c r="H1361" s="64">
        <f>Increment_Pivot!H1359</f>
        <v>1.29817</v>
      </c>
    </row>
    <row r="1362" spans="1:8" x14ac:dyDescent="0.25">
      <c r="A1362" s="17" t="str">
        <f>CHOOSE(IF(Increment_Pivot!A1360&gt;=1,Increment_Pivot!A1360,13),"JAN","FEB","MAR","APR","MAY","JUN","JLY","AUG","SEP","OCT","NOV","DEC","")</f>
        <v/>
      </c>
      <c r="B1362" s="10" t="str">
        <f>VLOOKUP(IF(ISTEXT(Increment_Pivot!B1360),Increment_Pivot!B1360,""),Title_Lookup!$B$3:$C$27,2,0)</f>
        <v/>
      </c>
      <c r="C1362" s="6" t="str">
        <f>VLOOKUP(IF(ISTEXT(Increment_Pivot!C1360),Increment_Pivot!C1360,""),Title_Lookup!$E$4:$F$6,2,1)</f>
        <v>BASIC</v>
      </c>
      <c r="D1362" s="13" t="str">
        <f>MID(Increment_Pivot!D1360,3,8)</f>
        <v>COASTAL</v>
      </c>
      <c r="E1362" s="70">
        <f>Increment_Pivot!E1360</f>
        <v>0.75758000000000003</v>
      </c>
      <c r="F1362" s="65">
        <f>Increment_Pivot!F1360</f>
        <v>0.75758000000000003</v>
      </c>
      <c r="G1362" s="65"/>
      <c r="H1362" s="66">
        <f>Increment_Pivot!H1360</f>
        <v>1.2619</v>
      </c>
    </row>
    <row r="1363" spans="1:8" x14ac:dyDescent="0.25">
      <c r="A1363" s="17" t="str">
        <f>CHOOSE(IF(Increment_Pivot!A1361&gt;=1,Increment_Pivot!A1361,13),"JAN","FEB","MAR","APR","MAY","JUN","JLY","AUG","SEP","OCT","NOV","DEC","")</f>
        <v/>
      </c>
      <c r="B1363" s="10" t="str">
        <f>VLOOKUP(IF(ISTEXT(Increment_Pivot!B1361),Increment_Pivot!B1361,""),Title_Lookup!$B$3:$C$27,2,0)</f>
        <v/>
      </c>
      <c r="C1363" s="6" t="str">
        <f>VLOOKUP(IF(ISTEXT(Increment_Pivot!C1361),Increment_Pivot!C1361,""),Title_Lookup!$E$4:$F$6,2,1)</f>
        <v/>
      </c>
      <c r="D1363" s="13" t="str">
        <f>MID(Increment_Pivot!D1361,3,8)</f>
        <v>MOUNTAIN</v>
      </c>
      <c r="E1363" s="71">
        <f>Increment_Pivot!E1361</f>
        <v>0.78125</v>
      </c>
      <c r="F1363" s="59">
        <f>Increment_Pivot!F1361</f>
        <v>0.78125</v>
      </c>
      <c r="G1363" s="59"/>
      <c r="H1363" s="60">
        <f>Increment_Pivot!H1361</f>
        <v>1.25145</v>
      </c>
    </row>
    <row r="1364" spans="1:8" x14ac:dyDescent="0.25">
      <c r="A1364" s="17" t="str">
        <f>CHOOSE(IF(Increment_Pivot!A1362&gt;=1,Increment_Pivot!A1362,13),"JAN","FEB","MAR","APR","MAY","JUN","JLY","AUG","SEP","OCT","NOV","DEC","")</f>
        <v/>
      </c>
      <c r="B1364" s="10" t="str">
        <f>VLOOKUP(IF(ISTEXT(Increment_Pivot!B1362),Increment_Pivot!B1362,""),Title_Lookup!$B$3:$C$27,2,0)</f>
        <v/>
      </c>
      <c r="C1364" s="6" t="str">
        <f>VLOOKUP(IF(ISTEXT(Increment_Pivot!C1362),Increment_Pivot!C1362,""),Title_Lookup!$E$4:$F$6,2,1)</f>
        <v/>
      </c>
      <c r="D1364" s="13" t="str">
        <f>MID(Increment_Pivot!D1362,3,8)</f>
        <v>DESERT</v>
      </c>
      <c r="E1364" s="71">
        <f>Increment_Pivot!E1362</f>
        <v>0.80645</v>
      </c>
      <c r="F1364" s="59">
        <f>Increment_Pivot!F1362</f>
        <v>0.80645</v>
      </c>
      <c r="G1364" s="59"/>
      <c r="H1364" s="60">
        <f>Increment_Pivot!H1362</f>
        <v>1.18327</v>
      </c>
    </row>
    <row r="1365" spans="1:8" x14ac:dyDescent="0.25">
      <c r="A1365" s="17" t="str">
        <f>CHOOSE(IF(Increment_Pivot!A1363&gt;=1,Increment_Pivot!A1363,13),"JAN","FEB","MAR","APR","MAY","JUN","JLY","AUG","SEP","OCT","NOV","DEC","")</f>
        <v/>
      </c>
      <c r="B1365" s="11" t="str">
        <f>VLOOKUP(IF(ISTEXT(Increment_Pivot!B1363),Increment_Pivot!B1363,""),Title_Lookup!$B$3:$C$27,2,0)</f>
        <v/>
      </c>
      <c r="C1365" s="7" t="str">
        <f>VLOOKUP(IF(ISTEXT(Increment_Pivot!C1363),Increment_Pivot!C1363,""),Title_Lookup!$E$4:$F$6,2,1)</f>
        <v/>
      </c>
      <c r="D1365" s="14" t="str">
        <f>MID(Increment_Pivot!D1363,3,8)</f>
        <v>INLAND</v>
      </c>
      <c r="E1365" s="72">
        <f>Increment_Pivot!E1363</f>
        <v>0.75758000000000003</v>
      </c>
      <c r="F1365" s="63">
        <f>Increment_Pivot!F1363</f>
        <v>0.75758000000000003</v>
      </c>
      <c r="G1365" s="63"/>
      <c r="H1365" s="64">
        <f>Increment_Pivot!H1363</f>
        <v>1.2555499999999999</v>
      </c>
    </row>
    <row r="1366" spans="1:8" x14ac:dyDescent="0.25">
      <c r="A1366" s="17" t="str">
        <f>CHOOSE(IF(Increment_Pivot!A1364&gt;=1,Increment_Pivot!A1364,13),"JAN","FEB","MAR","APR","MAY","JUN","JLY","AUG","SEP","OCT","NOV","DEC","")</f>
        <v/>
      </c>
      <c r="B1366" s="9" t="str">
        <f>VLOOKUP(IF(ISTEXT(Increment_Pivot!B1364),Increment_Pivot!B1364,""),Title_Lookup!$B$3:$C$27,2,0)</f>
        <v>50 to 75 kWh</v>
      </c>
      <c r="C1366" s="58" t="str">
        <f>VLOOKUP(IF(ISTEXT(Increment_Pivot!C1364),Increment_Pivot!C1364,""),Title_Lookup!$E$4:$F$6,2,1)</f>
        <v>ALL ELECT</v>
      </c>
      <c r="D1366" s="12" t="str">
        <f>MID(Increment_Pivot!D1364,3,8)</f>
        <v>COASTAL</v>
      </c>
      <c r="E1366" s="70">
        <f>Increment_Pivot!E1364</f>
        <v>1.51515</v>
      </c>
      <c r="F1366" s="65">
        <f>Increment_Pivot!F1364</f>
        <v>1.51515</v>
      </c>
      <c r="G1366" s="65"/>
      <c r="H1366" s="66">
        <f>Increment_Pivot!H1364</f>
        <v>2.15862</v>
      </c>
    </row>
    <row r="1367" spans="1:8" x14ac:dyDescent="0.25">
      <c r="A1367" s="17" t="str">
        <f>CHOOSE(IF(Increment_Pivot!A1365&gt;=1,Increment_Pivot!A1365,13),"JAN","FEB","MAR","APR","MAY","JUN","JLY","AUG","SEP","OCT","NOV","DEC","")</f>
        <v/>
      </c>
      <c r="B1367" s="10" t="str">
        <f>VLOOKUP(IF(ISTEXT(Increment_Pivot!B1365),Increment_Pivot!B1365,""),Title_Lookup!$B$3:$C$27,2,0)</f>
        <v/>
      </c>
      <c r="C1367" s="6" t="str">
        <f>VLOOKUP(IF(ISTEXT(Increment_Pivot!C1365),Increment_Pivot!C1365,""),Title_Lookup!$E$4:$F$6,2,1)</f>
        <v/>
      </c>
      <c r="D1367" s="13" t="str">
        <f>MID(Increment_Pivot!D1365,3,8)</f>
        <v>MOUNTAIN</v>
      </c>
      <c r="E1367" s="71">
        <f>Increment_Pivot!E1365</f>
        <v>1.6129</v>
      </c>
      <c r="F1367" s="59">
        <f>Increment_Pivot!F1365</f>
        <v>1.6129</v>
      </c>
      <c r="G1367" s="59"/>
      <c r="H1367" s="60">
        <f>Increment_Pivot!H1365</f>
        <v>2.1013700000000002</v>
      </c>
    </row>
    <row r="1368" spans="1:8" x14ac:dyDescent="0.25">
      <c r="A1368" s="17" t="str">
        <f>CHOOSE(IF(Increment_Pivot!A1366&gt;=1,Increment_Pivot!A1366,13),"JAN","FEB","MAR","APR","MAY","JUN","JLY","AUG","SEP","OCT","NOV","DEC","")</f>
        <v/>
      </c>
      <c r="B1368" s="10" t="str">
        <f>VLOOKUP(IF(ISTEXT(Increment_Pivot!B1366),Increment_Pivot!B1366,""),Title_Lookup!$B$3:$C$27,2,0)</f>
        <v/>
      </c>
      <c r="C1368" s="6" t="str">
        <f>VLOOKUP(IF(ISTEXT(Increment_Pivot!C1366),Increment_Pivot!C1366,""),Title_Lookup!$E$4:$F$6,2,1)</f>
        <v/>
      </c>
      <c r="D1368" s="13" t="str">
        <f>MID(Increment_Pivot!D1366,3,8)</f>
        <v>DESERT</v>
      </c>
      <c r="E1368" s="71">
        <f>Increment_Pivot!E1366</f>
        <v>1.6774199999999999</v>
      </c>
      <c r="F1368" s="59">
        <f>Increment_Pivot!F1366</f>
        <v>1.6774199999999999</v>
      </c>
      <c r="G1368" s="59"/>
      <c r="H1368" s="60">
        <f>Increment_Pivot!H1366</f>
        <v>2.1021800000000002</v>
      </c>
    </row>
    <row r="1369" spans="1:8" x14ac:dyDescent="0.25">
      <c r="A1369" s="17" t="str">
        <f>CHOOSE(IF(Increment_Pivot!A1367&gt;=1,Increment_Pivot!A1367,13),"JAN","FEB","MAR","APR","MAY","JUN","JLY","AUG","SEP","OCT","NOV","DEC","")</f>
        <v/>
      </c>
      <c r="B1369" s="10" t="str">
        <f>VLOOKUP(IF(ISTEXT(Increment_Pivot!B1367),Increment_Pivot!B1367,""),Title_Lookup!$B$3:$C$27,2,0)</f>
        <v/>
      </c>
      <c r="C1369" s="7" t="str">
        <f>VLOOKUP(IF(ISTEXT(Increment_Pivot!C1367),Increment_Pivot!C1367,""),Title_Lookup!$E$4:$F$6,2,1)</f>
        <v/>
      </c>
      <c r="D1369" s="14" t="str">
        <f>MID(Increment_Pivot!D1367,3,8)</f>
        <v>INLAND</v>
      </c>
      <c r="E1369" s="72">
        <f>Increment_Pivot!E1367</f>
        <v>1.5625</v>
      </c>
      <c r="F1369" s="63">
        <f>Increment_Pivot!F1367</f>
        <v>1.5625</v>
      </c>
      <c r="G1369" s="63"/>
      <c r="H1369" s="64">
        <f>Increment_Pivot!H1367</f>
        <v>2.1421600000000001</v>
      </c>
    </row>
    <row r="1370" spans="1:8" x14ac:dyDescent="0.25">
      <c r="A1370" s="17" t="str">
        <f>CHOOSE(IF(Increment_Pivot!A1368&gt;=1,Increment_Pivot!A1368,13),"JAN","FEB","MAR","APR","MAY","JUN","JLY","AUG","SEP","OCT","NOV","DEC","")</f>
        <v/>
      </c>
      <c r="B1370" s="10" t="str">
        <f>VLOOKUP(IF(ISTEXT(Increment_Pivot!B1368),Increment_Pivot!B1368,""),Title_Lookup!$B$3:$C$27,2,0)</f>
        <v/>
      </c>
      <c r="C1370" s="6" t="str">
        <f>VLOOKUP(IF(ISTEXT(Increment_Pivot!C1368),Increment_Pivot!C1368,""),Title_Lookup!$E$4:$F$6,2,1)</f>
        <v>BASIC</v>
      </c>
      <c r="D1370" s="13" t="str">
        <f>MID(Increment_Pivot!D1368,3,8)</f>
        <v>COASTAL</v>
      </c>
      <c r="E1370" s="70">
        <f>Increment_Pivot!E1368</f>
        <v>1.54545</v>
      </c>
      <c r="F1370" s="65">
        <f>Increment_Pivot!F1368</f>
        <v>1.54545</v>
      </c>
      <c r="G1370" s="65"/>
      <c r="H1370" s="66">
        <f>Increment_Pivot!H1368</f>
        <v>2.12425</v>
      </c>
    </row>
    <row r="1371" spans="1:8" x14ac:dyDescent="0.25">
      <c r="A1371" s="17" t="str">
        <f>CHOOSE(IF(Increment_Pivot!A1369&gt;=1,Increment_Pivot!A1369,13),"JAN","FEB","MAR","APR","MAY","JUN","JLY","AUG","SEP","OCT","NOV","DEC","")</f>
        <v/>
      </c>
      <c r="B1371" s="10" t="str">
        <f>VLOOKUP(IF(ISTEXT(Increment_Pivot!B1369),Increment_Pivot!B1369,""),Title_Lookup!$B$3:$C$27,2,0)</f>
        <v/>
      </c>
      <c r="C1371" s="6" t="str">
        <f>VLOOKUP(IF(ISTEXT(Increment_Pivot!C1369),Increment_Pivot!C1369,""),Title_Lookup!$E$4:$F$6,2,1)</f>
        <v/>
      </c>
      <c r="D1371" s="13" t="str">
        <f>MID(Increment_Pivot!D1369,3,8)</f>
        <v>MOUNTAIN</v>
      </c>
      <c r="E1371" s="71">
        <f>Increment_Pivot!E1369</f>
        <v>1.6129</v>
      </c>
      <c r="F1371" s="59">
        <f>Increment_Pivot!F1369</f>
        <v>1.6129</v>
      </c>
      <c r="G1371" s="59"/>
      <c r="H1371" s="60">
        <f>Increment_Pivot!H1369</f>
        <v>2.0912500000000001</v>
      </c>
    </row>
    <row r="1372" spans="1:8" x14ac:dyDescent="0.25">
      <c r="A1372" s="17" t="str">
        <f>CHOOSE(IF(Increment_Pivot!A1370&gt;=1,Increment_Pivot!A1370,13),"JAN","FEB","MAR","APR","MAY","JUN","JLY","AUG","SEP","OCT","NOV","DEC","")</f>
        <v/>
      </c>
      <c r="B1372" s="10" t="str">
        <f>VLOOKUP(IF(ISTEXT(Increment_Pivot!B1370),Increment_Pivot!B1370,""),Title_Lookup!$B$3:$C$27,2,0)</f>
        <v/>
      </c>
      <c r="C1372" s="6" t="str">
        <f>VLOOKUP(IF(ISTEXT(Increment_Pivot!C1370),Increment_Pivot!C1370,""),Title_Lookup!$E$4:$F$6,2,1)</f>
        <v/>
      </c>
      <c r="D1372" s="13" t="str">
        <f>MID(Increment_Pivot!D1370,3,8)</f>
        <v>DESERT</v>
      </c>
      <c r="E1372" s="71">
        <f>Increment_Pivot!E1370</f>
        <v>1.6129</v>
      </c>
      <c r="F1372" s="59">
        <f>Increment_Pivot!F1370</f>
        <v>1.6129</v>
      </c>
      <c r="G1372" s="59"/>
      <c r="H1372" s="60">
        <f>Increment_Pivot!H1370</f>
        <v>2.1221100000000002</v>
      </c>
    </row>
    <row r="1373" spans="1:8" x14ac:dyDescent="0.25">
      <c r="A1373" s="17" t="str">
        <f>CHOOSE(IF(Increment_Pivot!A1371&gt;=1,Increment_Pivot!A1371,13),"JAN","FEB","MAR","APR","MAY","JUN","JLY","AUG","SEP","OCT","NOV","DEC","")</f>
        <v/>
      </c>
      <c r="B1373" s="11" t="str">
        <f>VLOOKUP(IF(ISTEXT(Increment_Pivot!B1371),Increment_Pivot!B1371,""),Title_Lookup!$B$3:$C$27,2,0)</f>
        <v/>
      </c>
      <c r="C1373" s="7" t="str">
        <f>VLOOKUP(IF(ISTEXT(Increment_Pivot!C1371),Increment_Pivot!C1371,""),Title_Lookup!$E$4:$F$6,2,1)</f>
        <v/>
      </c>
      <c r="D1373" s="14" t="str">
        <f>MID(Increment_Pivot!D1371,3,8)</f>
        <v>INLAND</v>
      </c>
      <c r="E1373" s="72">
        <f>Increment_Pivot!E1371</f>
        <v>1.51515</v>
      </c>
      <c r="F1373" s="63">
        <f>Increment_Pivot!F1371</f>
        <v>1.51515</v>
      </c>
      <c r="G1373" s="63"/>
      <c r="H1373" s="64">
        <f>Increment_Pivot!H1371</f>
        <v>2.1158299999999999</v>
      </c>
    </row>
    <row r="1374" spans="1:8" x14ac:dyDescent="0.25">
      <c r="A1374" s="17" t="str">
        <f>CHOOSE(IF(Increment_Pivot!A1372&gt;=1,Increment_Pivot!A1372,13),"JAN","FEB","MAR","APR","MAY","JUN","JLY","AUG","SEP","OCT","NOV","DEC","")</f>
        <v/>
      </c>
      <c r="B1374" s="9" t="str">
        <f>VLOOKUP(IF(ISTEXT(Increment_Pivot!B1372),Increment_Pivot!B1372,""),Title_Lookup!$B$3:$C$27,2,0)</f>
        <v>75 to 100 kWh</v>
      </c>
      <c r="C1374" s="58" t="str">
        <f>VLOOKUP(IF(ISTEXT(Increment_Pivot!C1372),Increment_Pivot!C1372,""),Title_Lookup!$E$4:$F$6,2,1)</f>
        <v>ALL ELECT</v>
      </c>
      <c r="D1374" s="12" t="str">
        <f>MID(Increment_Pivot!D1372,3,8)</f>
        <v>COASTAL</v>
      </c>
      <c r="E1374" s="70">
        <f>Increment_Pivot!E1372</f>
        <v>2.2727300000000001</v>
      </c>
      <c r="F1374" s="65">
        <f>Increment_Pivot!F1372</f>
        <v>2.2727300000000001</v>
      </c>
      <c r="G1374" s="65"/>
      <c r="H1374" s="66">
        <f>Increment_Pivot!H1372</f>
        <v>2.9988299999999999</v>
      </c>
    </row>
    <row r="1375" spans="1:8" x14ac:dyDescent="0.25">
      <c r="A1375" s="17" t="str">
        <f>CHOOSE(IF(Increment_Pivot!A1373&gt;=1,Increment_Pivot!A1373,13),"JAN","FEB","MAR","APR","MAY","JUN","JLY","AUG","SEP","OCT","NOV","DEC","")</f>
        <v/>
      </c>
      <c r="B1375" s="10" t="str">
        <f>VLOOKUP(IF(ISTEXT(Increment_Pivot!B1373),Increment_Pivot!B1373,""),Title_Lookup!$B$3:$C$27,2,0)</f>
        <v/>
      </c>
      <c r="C1375" s="6" t="str">
        <f>VLOOKUP(IF(ISTEXT(Increment_Pivot!C1373),Increment_Pivot!C1373,""),Title_Lookup!$E$4:$F$6,2,1)</f>
        <v/>
      </c>
      <c r="D1375" s="13" t="str">
        <f>MID(Increment_Pivot!D1373,3,8)</f>
        <v>MOUNTAIN</v>
      </c>
      <c r="E1375" s="71">
        <f>Increment_Pivot!E1373</f>
        <v>2.4193500000000001</v>
      </c>
      <c r="F1375" s="59">
        <f>Increment_Pivot!F1373</f>
        <v>2.4193500000000001</v>
      </c>
      <c r="G1375" s="59"/>
      <c r="H1375" s="60">
        <f>Increment_Pivot!H1373</f>
        <v>2.9587300000000001</v>
      </c>
    </row>
    <row r="1376" spans="1:8" x14ac:dyDescent="0.25">
      <c r="A1376" s="17" t="str">
        <f>CHOOSE(IF(Increment_Pivot!A1374&gt;=1,Increment_Pivot!A1374,13),"JAN","FEB","MAR","APR","MAY","JUN","JLY","AUG","SEP","OCT","NOV","DEC","")</f>
        <v/>
      </c>
      <c r="B1376" s="10" t="str">
        <f>VLOOKUP(IF(ISTEXT(Increment_Pivot!B1374),Increment_Pivot!B1374,""),Title_Lookup!$B$3:$C$27,2,0)</f>
        <v/>
      </c>
      <c r="C1376" s="6" t="str">
        <f>VLOOKUP(IF(ISTEXT(Increment_Pivot!C1374),Increment_Pivot!C1374,""),Title_Lookup!$E$4:$F$6,2,1)</f>
        <v/>
      </c>
      <c r="D1376" s="13" t="str">
        <f>MID(Increment_Pivot!D1374,3,8)</f>
        <v>DESERT</v>
      </c>
      <c r="E1376" s="71">
        <f>Increment_Pivot!E1374</f>
        <v>2.4193500000000001</v>
      </c>
      <c r="F1376" s="59">
        <f>Increment_Pivot!F1374</f>
        <v>2.4193500000000001</v>
      </c>
      <c r="G1376" s="59"/>
      <c r="H1376" s="60">
        <f>Increment_Pivot!H1374</f>
        <v>2.9444699999999999</v>
      </c>
    </row>
    <row r="1377" spans="1:8" x14ac:dyDescent="0.25">
      <c r="A1377" s="17" t="str">
        <f>CHOOSE(IF(Increment_Pivot!A1375&gt;=1,Increment_Pivot!A1375,13),"JAN","FEB","MAR","APR","MAY","JUN","JLY","AUG","SEP","OCT","NOV","DEC","")</f>
        <v/>
      </c>
      <c r="B1377" s="10" t="str">
        <f>VLOOKUP(IF(ISTEXT(Increment_Pivot!B1375),Increment_Pivot!B1375,""),Title_Lookup!$B$3:$C$27,2,0)</f>
        <v/>
      </c>
      <c r="C1377" s="7" t="str">
        <f>VLOOKUP(IF(ISTEXT(Increment_Pivot!C1375),Increment_Pivot!C1375,""),Title_Lookup!$E$4:$F$6,2,1)</f>
        <v/>
      </c>
      <c r="D1377" s="14" t="str">
        <f>MID(Increment_Pivot!D1375,3,8)</f>
        <v>INLAND</v>
      </c>
      <c r="E1377" s="72">
        <f>Increment_Pivot!E1375</f>
        <v>2.2727300000000001</v>
      </c>
      <c r="F1377" s="63">
        <f>Increment_Pivot!F1375</f>
        <v>2.2727300000000001</v>
      </c>
      <c r="G1377" s="63"/>
      <c r="H1377" s="64">
        <f>Increment_Pivot!H1375</f>
        <v>3.0013800000000002</v>
      </c>
    </row>
    <row r="1378" spans="1:8" x14ac:dyDescent="0.25">
      <c r="A1378" s="17" t="str">
        <f>CHOOSE(IF(Increment_Pivot!A1376&gt;=1,Increment_Pivot!A1376,13),"JAN","FEB","MAR","APR","MAY","JUN","JLY","AUG","SEP","OCT","NOV","DEC","")</f>
        <v/>
      </c>
      <c r="B1378" s="10" t="str">
        <f>VLOOKUP(IF(ISTEXT(Increment_Pivot!B1376),Increment_Pivot!B1376,""),Title_Lookup!$B$3:$C$27,2,0)</f>
        <v/>
      </c>
      <c r="C1378" s="6" t="str">
        <f>VLOOKUP(IF(ISTEXT(Increment_Pivot!C1376),Increment_Pivot!C1376,""),Title_Lookup!$E$4:$F$6,2,1)</f>
        <v>BASIC</v>
      </c>
      <c r="D1378" s="13" t="str">
        <f>MID(Increment_Pivot!D1376,3,8)</f>
        <v>COASTAL</v>
      </c>
      <c r="E1378" s="70">
        <f>Increment_Pivot!E1376</f>
        <v>2.2727300000000001</v>
      </c>
      <c r="F1378" s="65">
        <f>Increment_Pivot!F1376</f>
        <v>2.2727300000000001</v>
      </c>
      <c r="G1378" s="65"/>
      <c r="H1378" s="66">
        <f>Increment_Pivot!H1376</f>
        <v>2.9779100000000001</v>
      </c>
    </row>
    <row r="1379" spans="1:8" x14ac:dyDescent="0.25">
      <c r="A1379" s="17" t="str">
        <f>CHOOSE(IF(Increment_Pivot!A1377&gt;=1,Increment_Pivot!A1377,13),"JAN","FEB","MAR","APR","MAY","JUN","JLY","AUG","SEP","OCT","NOV","DEC","")</f>
        <v/>
      </c>
      <c r="B1379" s="10" t="str">
        <f>VLOOKUP(IF(ISTEXT(Increment_Pivot!B1377),Increment_Pivot!B1377,""),Title_Lookup!$B$3:$C$27,2,0)</f>
        <v/>
      </c>
      <c r="C1379" s="6" t="str">
        <f>VLOOKUP(IF(ISTEXT(Increment_Pivot!C1377),Increment_Pivot!C1377,""),Title_Lookup!$E$4:$F$6,2,1)</f>
        <v/>
      </c>
      <c r="D1379" s="13" t="str">
        <f>MID(Increment_Pivot!D1377,3,8)</f>
        <v>MOUNTAIN</v>
      </c>
      <c r="E1379" s="71">
        <f>Increment_Pivot!E1377</f>
        <v>2.4193500000000001</v>
      </c>
      <c r="F1379" s="59">
        <f>Increment_Pivot!F1377</f>
        <v>2.4193500000000001</v>
      </c>
      <c r="G1379" s="59"/>
      <c r="H1379" s="60">
        <f>Increment_Pivot!H1377</f>
        <v>2.9561700000000002</v>
      </c>
    </row>
    <row r="1380" spans="1:8" x14ac:dyDescent="0.25">
      <c r="A1380" s="17" t="str">
        <f>CHOOSE(IF(Increment_Pivot!A1378&gt;=1,Increment_Pivot!A1378,13),"JAN","FEB","MAR","APR","MAY","JUN","JLY","AUG","SEP","OCT","NOV","DEC","")</f>
        <v/>
      </c>
      <c r="B1380" s="10" t="str">
        <f>VLOOKUP(IF(ISTEXT(Increment_Pivot!B1378),Increment_Pivot!B1378,""),Title_Lookup!$B$3:$C$27,2,0)</f>
        <v/>
      </c>
      <c r="C1380" s="6" t="str">
        <f>VLOOKUP(IF(ISTEXT(Increment_Pivot!C1378),Increment_Pivot!C1378,""),Title_Lookup!$E$4:$F$6,2,1)</f>
        <v/>
      </c>
      <c r="D1380" s="13" t="str">
        <f>MID(Increment_Pivot!D1378,3,8)</f>
        <v>DESERT</v>
      </c>
      <c r="E1380" s="71">
        <f>Increment_Pivot!E1378</f>
        <v>2.4193500000000001</v>
      </c>
      <c r="F1380" s="59">
        <f>Increment_Pivot!F1378</f>
        <v>2.4193500000000001</v>
      </c>
      <c r="G1380" s="59"/>
      <c r="H1380" s="60">
        <f>Increment_Pivot!H1378</f>
        <v>2.9662700000000002</v>
      </c>
    </row>
    <row r="1381" spans="1:8" x14ac:dyDescent="0.25">
      <c r="A1381" s="17" t="str">
        <f>CHOOSE(IF(Increment_Pivot!A1379&gt;=1,Increment_Pivot!A1379,13),"JAN","FEB","MAR","APR","MAY","JUN","JLY","AUG","SEP","OCT","NOV","DEC","")</f>
        <v/>
      </c>
      <c r="B1381" s="11" t="str">
        <f>VLOOKUP(IF(ISTEXT(Increment_Pivot!B1379),Increment_Pivot!B1379,""),Title_Lookup!$B$3:$C$27,2,0)</f>
        <v/>
      </c>
      <c r="C1381" s="7" t="str">
        <f>VLOOKUP(IF(ISTEXT(Increment_Pivot!C1379),Increment_Pivot!C1379,""),Title_Lookup!$E$4:$F$6,2,1)</f>
        <v/>
      </c>
      <c r="D1381" s="14" t="str">
        <f>MID(Increment_Pivot!D1379,3,8)</f>
        <v>INLAND</v>
      </c>
      <c r="E1381" s="72">
        <f>Increment_Pivot!E1379</f>
        <v>2.2727300000000001</v>
      </c>
      <c r="F1381" s="63">
        <f>Increment_Pivot!F1379</f>
        <v>2.2727300000000001</v>
      </c>
      <c r="G1381" s="63"/>
      <c r="H1381" s="64">
        <f>Increment_Pivot!H1379</f>
        <v>2.9657800000000001</v>
      </c>
    </row>
    <row r="1382" spans="1:8" x14ac:dyDescent="0.25">
      <c r="A1382" s="17" t="str">
        <f>CHOOSE(IF(Increment_Pivot!A1380&gt;=1,Increment_Pivot!A1380,13),"JAN","FEB","MAR","APR","MAY","JUN","JLY","AUG","SEP","OCT","NOV","DEC","")</f>
        <v/>
      </c>
      <c r="B1382" s="9" t="str">
        <f>VLOOKUP(IF(ISTEXT(Increment_Pivot!B1380),Increment_Pivot!B1380,""),Title_Lookup!$B$3:$C$27,2,0)</f>
        <v>100 to 125 kWh</v>
      </c>
      <c r="C1382" s="58" t="str">
        <f>VLOOKUP(IF(ISTEXT(Increment_Pivot!C1380),Increment_Pivot!C1380,""),Title_Lookup!$E$4:$F$6,2,1)</f>
        <v>ALL ELECT</v>
      </c>
      <c r="D1382" s="12" t="str">
        <f>MID(Increment_Pivot!D1380,3,8)</f>
        <v>COASTAL</v>
      </c>
      <c r="E1382" s="70">
        <f>Increment_Pivot!E1380</f>
        <v>3.0303</v>
      </c>
      <c r="F1382" s="65">
        <f>Increment_Pivot!F1380</f>
        <v>3.0303</v>
      </c>
      <c r="G1382" s="65"/>
      <c r="H1382" s="66">
        <f>Increment_Pivot!H1380</f>
        <v>3.8330899999999999</v>
      </c>
    </row>
    <row r="1383" spans="1:8" x14ac:dyDescent="0.25">
      <c r="A1383" s="17" t="str">
        <f>CHOOSE(IF(Increment_Pivot!A1381&gt;=1,Increment_Pivot!A1381,13),"JAN","FEB","MAR","APR","MAY","JUN","JLY","AUG","SEP","OCT","NOV","DEC","")</f>
        <v/>
      </c>
      <c r="B1383" s="10" t="str">
        <f>VLOOKUP(IF(ISTEXT(Increment_Pivot!B1381),Increment_Pivot!B1381,""),Title_Lookup!$B$3:$C$27,2,0)</f>
        <v/>
      </c>
      <c r="C1383" s="6" t="str">
        <f>VLOOKUP(IF(ISTEXT(Increment_Pivot!C1381),Increment_Pivot!C1381,""),Title_Lookup!$E$4:$F$6,2,1)</f>
        <v/>
      </c>
      <c r="D1383" s="13" t="str">
        <f>MID(Increment_Pivot!D1381,3,8)</f>
        <v>MOUNTAIN</v>
      </c>
      <c r="E1383" s="71">
        <f>Increment_Pivot!E1381</f>
        <v>3.2258100000000001</v>
      </c>
      <c r="F1383" s="59">
        <f>Increment_Pivot!F1381</f>
        <v>3.2258100000000001</v>
      </c>
      <c r="G1383" s="59"/>
      <c r="H1383" s="60">
        <f>Increment_Pivot!H1381</f>
        <v>3.8249599999999999</v>
      </c>
    </row>
    <row r="1384" spans="1:8" x14ac:dyDescent="0.25">
      <c r="A1384" s="17" t="str">
        <f>CHOOSE(IF(Increment_Pivot!A1382&gt;=1,Increment_Pivot!A1382,13),"JAN","FEB","MAR","APR","MAY","JUN","JLY","AUG","SEP","OCT","NOV","DEC","")</f>
        <v/>
      </c>
      <c r="B1384" s="10" t="str">
        <f>VLOOKUP(IF(ISTEXT(Increment_Pivot!B1382),Increment_Pivot!B1382,""),Title_Lookup!$B$3:$C$27,2,0)</f>
        <v/>
      </c>
      <c r="C1384" s="6" t="str">
        <f>VLOOKUP(IF(ISTEXT(Increment_Pivot!C1382),Increment_Pivot!C1382,""),Title_Lookup!$E$4:$F$6,2,1)</f>
        <v/>
      </c>
      <c r="D1384" s="13" t="str">
        <f>MID(Increment_Pivot!D1382,3,8)</f>
        <v>DESERT</v>
      </c>
      <c r="E1384" s="71">
        <f>Increment_Pivot!E1382</f>
        <v>3.2258100000000001</v>
      </c>
      <c r="F1384" s="59">
        <f>Increment_Pivot!F1382</f>
        <v>3.2258100000000001</v>
      </c>
      <c r="G1384" s="59"/>
      <c r="H1384" s="60">
        <f>Increment_Pivot!H1382</f>
        <v>3.7772100000000002</v>
      </c>
    </row>
    <row r="1385" spans="1:8" x14ac:dyDescent="0.25">
      <c r="A1385" s="17" t="str">
        <f>CHOOSE(IF(Increment_Pivot!A1383&gt;=1,Increment_Pivot!A1383,13),"JAN","FEB","MAR","APR","MAY","JUN","JLY","AUG","SEP","OCT","NOV","DEC","")</f>
        <v/>
      </c>
      <c r="B1385" s="10" t="str">
        <f>VLOOKUP(IF(ISTEXT(Increment_Pivot!B1383),Increment_Pivot!B1383,""),Title_Lookup!$B$3:$C$27,2,0)</f>
        <v/>
      </c>
      <c r="C1385" s="7" t="str">
        <f>VLOOKUP(IF(ISTEXT(Increment_Pivot!C1383),Increment_Pivot!C1383,""),Title_Lookup!$E$4:$F$6,2,1)</f>
        <v/>
      </c>
      <c r="D1385" s="14" t="str">
        <f>MID(Increment_Pivot!D1383,3,8)</f>
        <v>INLAND</v>
      </c>
      <c r="E1385" s="72">
        <f>Increment_Pivot!E1383</f>
        <v>3.0606100000000001</v>
      </c>
      <c r="F1385" s="63">
        <f>Increment_Pivot!F1383</f>
        <v>3.0606100000000001</v>
      </c>
      <c r="G1385" s="63"/>
      <c r="H1385" s="64">
        <f>Increment_Pivot!H1383</f>
        <v>3.8301699999999999</v>
      </c>
    </row>
    <row r="1386" spans="1:8" x14ac:dyDescent="0.25">
      <c r="A1386" s="17" t="str">
        <f>CHOOSE(IF(Increment_Pivot!A1384&gt;=1,Increment_Pivot!A1384,13),"JAN","FEB","MAR","APR","MAY","JUN","JLY","AUG","SEP","OCT","NOV","DEC","")</f>
        <v/>
      </c>
      <c r="B1386" s="10" t="str">
        <f>VLOOKUP(IF(ISTEXT(Increment_Pivot!B1384),Increment_Pivot!B1384,""),Title_Lookup!$B$3:$C$27,2,0)</f>
        <v/>
      </c>
      <c r="C1386" s="6" t="str">
        <f>VLOOKUP(IF(ISTEXT(Increment_Pivot!C1384),Increment_Pivot!C1384,""),Title_Lookup!$E$4:$F$6,2,1)</f>
        <v>BASIC</v>
      </c>
      <c r="D1386" s="13" t="str">
        <f>MID(Increment_Pivot!D1384,3,8)</f>
        <v>COASTAL</v>
      </c>
      <c r="E1386" s="70">
        <f>Increment_Pivot!E1384</f>
        <v>3.0303</v>
      </c>
      <c r="F1386" s="65">
        <f>Increment_Pivot!F1384</f>
        <v>3.0303</v>
      </c>
      <c r="G1386" s="65"/>
      <c r="H1386" s="66">
        <f>Increment_Pivot!H1384</f>
        <v>3.8243</v>
      </c>
    </row>
    <row r="1387" spans="1:8" x14ac:dyDescent="0.25">
      <c r="A1387" s="17" t="str">
        <f>CHOOSE(IF(Increment_Pivot!A1385&gt;=1,Increment_Pivot!A1385,13),"JAN","FEB","MAR","APR","MAY","JUN","JLY","AUG","SEP","OCT","NOV","DEC","")</f>
        <v/>
      </c>
      <c r="B1387" s="10" t="str">
        <f>VLOOKUP(IF(ISTEXT(Increment_Pivot!B1385),Increment_Pivot!B1385,""),Title_Lookup!$B$3:$C$27,2,0)</f>
        <v/>
      </c>
      <c r="C1387" s="6" t="str">
        <f>VLOOKUP(IF(ISTEXT(Increment_Pivot!C1385),Increment_Pivot!C1385,""),Title_Lookup!$E$4:$F$6,2,1)</f>
        <v/>
      </c>
      <c r="D1387" s="13" t="str">
        <f>MID(Increment_Pivot!D1385,3,8)</f>
        <v>MOUNTAIN</v>
      </c>
      <c r="E1387" s="71">
        <f>Increment_Pivot!E1385</f>
        <v>3.09091</v>
      </c>
      <c r="F1387" s="59">
        <f>Increment_Pivot!F1385</f>
        <v>3.09091</v>
      </c>
      <c r="G1387" s="59"/>
      <c r="H1387" s="60">
        <f>Increment_Pivot!H1385</f>
        <v>3.8045200000000001</v>
      </c>
    </row>
    <row r="1388" spans="1:8" x14ac:dyDescent="0.25">
      <c r="A1388" s="17" t="str">
        <f>CHOOSE(IF(Increment_Pivot!A1386&gt;=1,Increment_Pivot!A1386,13),"JAN","FEB","MAR","APR","MAY","JUN","JLY","AUG","SEP","OCT","NOV","DEC","")</f>
        <v/>
      </c>
      <c r="B1388" s="10" t="str">
        <f>VLOOKUP(IF(ISTEXT(Increment_Pivot!B1386),Increment_Pivot!B1386,""),Title_Lookup!$B$3:$C$27,2,0)</f>
        <v/>
      </c>
      <c r="C1388" s="6" t="str">
        <f>VLOOKUP(IF(ISTEXT(Increment_Pivot!C1386),Increment_Pivot!C1386,""),Title_Lookup!$E$4:$F$6,2,1)</f>
        <v/>
      </c>
      <c r="D1388" s="13" t="str">
        <f>MID(Increment_Pivot!D1386,3,8)</f>
        <v>DESERT</v>
      </c>
      <c r="E1388" s="71">
        <f>Increment_Pivot!E1386</f>
        <v>3.25806</v>
      </c>
      <c r="F1388" s="59">
        <f>Increment_Pivot!F1386</f>
        <v>3.25806</v>
      </c>
      <c r="G1388" s="59"/>
      <c r="H1388" s="60">
        <f>Increment_Pivot!H1386</f>
        <v>3.83447</v>
      </c>
    </row>
    <row r="1389" spans="1:8" x14ac:dyDescent="0.25">
      <c r="A1389" s="17" t="str">
        <f>CHOOSE(IF(Increment_Pivot!A1387&gt;=1,Increment_Pivot!A1387,13),"JAN","FEB","MAR","APR","MAY","JUN","JLY","AUG","SEP","OCT","NOV","DEC","")</f>
        <v/>
      </c>
      <c r="B1389" s="11" t="str">
        <f>VLOOKUP(IF(ISTEXT(Increment_Pivot!B1387),Increment_Pivot!B1387,""),Title_Lookup!$B$3:$C$27,2,0)</f>
        <v/>
      </c>
      <c r="C1389" s="7" t="str">
        <f>VLOOKUP(IF(ISTEXT(Increment_Pivot!C1387),Increment_Pivot!C1387,""),Title_Lookup!$E$4:$F$6,2,1)</f>
        <v/>
      </c>
      <c r="D1389" s="14" t="str">
        <f>MID(Increment_Pivot!D1387,3,8)</f>
        <v>INLAND</v>
      </c>
      <c r="E1389" s="72">
        <f>Increment_Pivot!E1387</f>
        <v>3.0303</v>
      </c>
      <c r="F1389" s="63">
        <f>Increment_Pivot!F1387</f>
        <v>3.0303</v>
      </c>
      <c r="G1389" s="63"/>
      <c r="H1389" s="64">
        <f>Increment_Pivot!H1387</f>
        <v>3.8195000000000001</v>
      </c>
    </row>
    <row r="1390" spans="1:8" x14ac:dyDescent="0.25">
      <c r="A1390" s="17" t="str">
        <f>CHOOSE(IF(Increment_Pivot!A1388&gt;=1,Increment_Pivot!A1388,13),"JAN","FEB","MAR","APR","MAY","JUN","JLY","AUG","SEP","OCT","NOV","DEC","")</f>
        <v/>
      </c>
      <c r="B1390" s="9" t="str">
        <f>VLOOKUP(IF(ISTEXT(Increment_Pivot!B1388),Increment_Pivot!B1388,""),Title_Lookup!$B$3:$C$27,2,0)</f>
        <v>125 to 150 kWh</v>
      </c>
      <c r="C1390" s="58" t="str">
        <f>VLOOKUP(IF(ISTEXT(Increment_Pivot!C1388),Increment_Pivot!C1388,""),Title_Lookup!$E$4:$F$6,2,1)</f>
        <v>ALL ELECT</v>
      </c>
      <c r="D1390" s="12" t="str">
        <f>MID(Increment_Pivot!D1388,3,8)</f>
        <v>COASTAL</v>
      </c>
      <c r="E1390" s="70">
        <f>Increment_Pivot!E1388</f>
        <v>3.7878799999999999</v>
      </c>
      <c r="F1390" s="65">
        <f>Increment_Pivot!F1388</f>
        <v>3.7878799999999999</v>
      </c>
      <c r="G1390" s="65"/>
      <c r="H1390" s="66">
        <f>Increment_Pivot!H1388</f>
        <v>4.6679500000000003</v>
      </c>
    </row>
    <row r="1391" spans="1:8" x14ac:dyDescent="0.25">
      <c r="A1391" s="17" t="str">
        <f>CHOOSE(IF(Increment_Pivot!A1389&gt;=1,Increment_Pivot!A1389,13),"JAN","FEB","MAR","APR","MAY","JUN","JLY","AUG","SEP","OCT","NOV","DEC","")</f>
        <v/>
      </c>
      <c r="B1391" s="10" t="str">
        <f>VLOOKUP(IF(ISTEXT(Increment_Pivot!B1389),Increment_Pivot!B1389,""),Title_Lookup!$B$3:$C$27,2,0)</f>
        <v/>
      </c>
      <c r="C1391" s="6" t="str">
        <f>VLOOKUP(IF(ISTEXT(Increment_Pivot!C1389),Increment_Pivot!C1389,""),Title_Lookup!$E$4:$F$6,2,1)</f>
        <v/>
      </c>
      <c r="D1391" s="13" t="str">
        <f>MID(Increment_Pivot!D1389,3,8)</f>
        <v>MOUNTAIN</v>
      </c>
      <c r="E1391" s="71">
        <f>Increment_Pivot!E1389</f>
        <v>4.03226</v>
      </c>
      <c r="F1391" s="59">
        <f>Increment_Pivot!F1389</f>
        <v>4.03226</v>
      </c>
      <c r="G1391" s="59"/>
      <c r="H1391" s="60">
        <f>Increment_Pivot!H1389</f>
        <v>4.6465899999999998</v>
      </c>
    </row>
    <row r="1392" spans="1:8" x14ac:dyDescent="0.25">
      <c r="A1392" s="17" t="str">
        <f>CHOOSE(IF(Increment_Pivot!A1390&gt;=1,Increment_Pivot!A1390,13),"JAN","FEB","MAR","APR","MAY","JUN","JLY","AUG","SEP","OCT","NOV","DEC","")</f>
        <v/>
      </c>
      <c r="B1392" s="10" t="str">
        <f>VLOOKUP(IF(ISTEXT(Increment_Pivot!B1390),Increment_Pivot!B1390,""),Title_Lookup!$B$3:$C$27,2,0)</f>
        <v/>
      </c>
      <c r="C1392" s="6" t="str">
        <f>VLOOKUP(IF(ISTEXT(Increment_Pivot!C1390),Increment_Pivot!C1390,""),Title_Lookup!$E$4:$F$6,2,1)</f>
        <v/>
      </c>
      <c r="D1392" s="13" t="str">
        <f>MID(Increment_Pivot!D1390,3,8)</f>
        <v>DESERT</v>
      </c>
      <c r="E1392" s="71">
        <f>Increment_Pivot!E1390</f>
        <v>4.0645199999999999</v>
      </c>
      <c r="F1392" s="59">
        <f>Increment_Pivot!F1390</f>
        <v>4.0645199999999999</v>
      </c>
      <c r="G1392" s="59"/>
      <c r="H1392" s="60">
        <f>Increment_Pivot!H1390</f>
        <v>4.6903100000000002</v>
      </c>
    </row>
    <row r="1393" spans="1:8" x14ac:dyDescent="0.25">
      <c r="A1393" s="17" t="str">
        <f>CHOOSE(IF(Increment_Pivot!A1391&gt;=1,Increment_Pivot!A1391,13),"JAN","FEB","MAR","APR","MAY","JUN","JLY","AUG","SEP","OCT","NOV","DEC","")</f>
        <v/>
      </c>
      <c r="B1393" s="10" t="str">
        <f>VLOOKUP(IF(ISTEXT(Increment_Pivot!B1391),Increment_Pivot!B1391,""),Title_Lookup!$B$3:$C$27,2,0)</f>
        <v/>
      </c>
      <c r="C1393" s="7" t="str">
        <f>VLOOKUP(IF(ISTEXT(Increment_Pivot!C1391),Increment_Pivot!C1391,""),Title_Lookup!$E$4:$F$6,2,1)</f>
        <v/>
      </c>
      <c r="D1393" s="14" t="str">
        <f>MID(Increment_Pivot!D1391,3,8)</f>
        <v>INLAND</v>
      </c>
      <c r="E1393" s="72">
        <f>Increment_Pivot!E1391</f>
        <v>3.7878799999999999</v>
      </c>
      <c r="F1393" s="63">
        <f>Increment_Pivot!F1391</f>
        <v>3.7878799999999999</v>
      </c>
      <c r="G1393" s="63"/>
      <c r="H1393" s="64">
        <f>Increment_Pivot!H1391</f>
        <v>4.6715499999999999</v>
      </c>
    </row>
    <row r="1394" spans="1:8" x14ac:dyDescent="0.25">
      <c r="A1394" s="17" t="str">
        <f>CHOOSE(IF(Increment_Pivot!A1392&gt;=1,Increment_Pivot!A1392,13),"JAN","FEB","MAR","APR","MAY","JUN","JLY","AUG","SEP","OCT","NOV","DEC","")</f>
        <v/>
      </c>
      <c r="B1394" s="10" t="str">
        <f>VLOOKUP(IF(ISTEXT(Increment_Pivot!B1392),Increment_Pivot!B1392,""),Title_Lookup!$B$3:$C$27,2,0)</f>
        <v/>
      </c>
      <c r="C1394" s="6" t="str">
        <f>VLOOKUP(IF(ISTEXT(Increment_Pivot!C1392),Increment_Pivot!C1392,""),Title_Lookup!$E$4:$F$6,2,1)</f>
        <v>BASIC</v>
      </c>
      <c r="D1394" s="13" t="str">
        <f>MID(Increment_Pivot!D1392,3,8)</f>
        <v>COASTAL</v>
      </c>
      <c r="E1394" s="70">
        <f>Increment_Pivot!E1392</f>
        <v>3.7878799999999999</v>
      </c>
      <c r="F1394" s="65">
        <f>Increment_Pivot!F1392</f>
        <v>3.7878799999999999</v>
      </c>
      <c r="G1394" s="65"/>
      <c r="H1394" s="66">
        <f>Increment_Pivot!H1392</f>
        <v>4.6698500000000003</v>
      </c>
    </row>
    <row r="1395" spans="1:8" x14ac:dyDescent="0.25">
      <c r="A1395" s="17" t="str">
        <f>CHOOSE(IF(Increment_Pivot!A1393&gt;=1,Increment_Pivot!A1393,13),"JAN","FEB","MAR","APR","MAY","JUN","JLY","AUG","SEP","OCT","NOV","DEC","")</f>
        <v/>
      </c>
      <c r="B1395" s="10" t="str">
        <f>VLOOKUP(IF(ISTEXT(Increment_Pivot!B1393),Increment_Pivot!B1393,""),Title_Lookup!$B$3:$C$27,2,0)</f>
        <v/>
      </c>
      <c r="C1395" s="6" t="str">
        <f>VLOOKUP(IF(ISTEXT(Increment_Pivot!C1393),Increment_Pivot!C1393,""),Title_Lookup!$E$4:$F$6,2,1)</f>
        <v/>
      </c>
      <c r="D1395" s="13" t="str">
        <f>MID(Increment_Pivot!D1393,3,8)</f>
        <v>MOUNTAIN</v>
      </c>
      <c r="E1395" s="71">
        <f>Increment_Pivot!E1393</f>
        <v>4.03226</v>
      </c>
      <c r="F1395" s="59">
        <f>Increment_Pivot!F1393</f>
        <v>4.03226</v>
      </c>
      <c r="G1395" s="59"/>
      <c r="H1395" s="60">
        <f>Increment_Pivot!H1393</f>
        <v>4.6596199999999994</v>
      </c>
    </row>
    <row r="1396" spans="1:8" x14ac:dyDescent="0.25">
      <c r="A1396" s="17" t="str">
        <f>CHOOSE(IF(Increment_Pivot!A1394&gt;=1,Increment_Pivot!A1394,13),"JAN","FEB","MAR","APR","MAY","JUN","JLY","AUG","SEP","OCT","NOV","DEC","")</f>
        <v/>
      </c>
      <c r="B1396" s="10" t="str">
        <f>VLOOKUP(IF(ISTEXT(Increment_Pivot!B1394),Increment_Pivot!B1394,""),Title_Lookup!$B$3:$C$27,2,0)</f>
        <v/>
      </c>
      <c r="C1396" s="6" t="str">
        <f>VLOOKUP(IF(ISTEXT(Increment_Pivot!C1394),Increment_Pivot!C1394,""),Title_Lookup!$E$4:$F$6,2,1)</f>
        <v/>
      </c>
      <c r="D1396" s="13" t="str">
        <f>MID(Increment_Pivot!D1394,3,8)</f>
        <v>DESERT</v>
      </c>
      <c r="E1396" s="71">
        <f>Increment_Pivot!E1394</f>
        <v>4.0645199999999999</v>
      </c>
      <c r="F1396" s="59">
        <f>Increment_Pivot!F1394</f>
        <v>4.0645199999999999</v>
      </c>
      <c r="G1396" s="59"/>
      <c r="H1396" s="60">
        <f>Increment_Pivot!H1394</f>
        <v>4.6755800000000001</v>
      </c>
    </row>
    <row r="1397" spans="1:8" x14ac:dyDescent="0.25">
      <c r="A1397" s="17" t="str">
        <f>CHOOSE(IF(Increment_Pivot!A1395&gt;=1,Increment_Pivot!A1395,13),"JAN","FEB","MAR","APR","MAY","JUN","JLY","AUG","SEP","OCT","NOV","DEC","")</f>
        <v/>
      </c>
      <c r="B1397" s="11" t="str">
        <f>VLOOKUP(IF(ISTEXT(Increment_Pivot!B1395),Increment_Pivot!B1395,""),Title_Lookup!$B$3:$C$27,2,0)</f>
        <v/>
      </c>
      <c r="C1397" s="7" t="str">
        <f>VLOOKUP(IF(ISTEXT(Increment_Pivot!C1395),Increment_Pivot!C1395,""),Title_Lookup!$E$4:$F$6,2,1)</f>
        <v/>
      </c>
      <c r="D1397" s="14" t="str">
        <f>MID(Increment_Pivot!D1395,3,8)</f>
        <v>INLAND</v>
      </c>
      <c r="E1397" s="72">
        <f>Increment_Pivot!E1395</f>
        <v>3.7878799999999999</v>
      </c>
      <c r="F1397" s="63">
        <f>Increment_Pivot!F1395</f>
        <v>3.7878799999999999</v>
      </c>
      <c r="G1397" s="63"/>
      <c r="H1397" s="64">
        <f>Increment_Pivot!H1395</f>
        <v>4.6673099999999996</v>
      </c>
    </row>
    <row r="1398" spans="1:8" x14ac:dyDescent="0.25">
      <c r="A1398" s="17" t="str">
        <f>CHOOSE(IF(Increment_Pivot!A1396&gt;=1,Increment_Pivot!A1396,13),"JAN","FEB","MAR","APR","MAY","JUN","JLY","AUG","SEP","OCT","NOV","DEC","")</f>
        <v/>
      </c>
      <c r="B1398" s="9" t="str">
        <f>VLOOKUP(IF(ISTEXT(Increment_Pivot!B1396),Increment_Pivot!B1396,""),Title_Lookup!$B$3:$C$27,2,0)</f>
        <v>150 to 200 kWh</v>
      </c>
      <c r="C1398" s="58" t="str">
        <f>VLOOKUP(IF(ISTEXT(Increment_Pivot!C1396),Increment_Pivot!C1396,""),Title_Lookup!$E$4:$F$6,2,1)</f>
        <v>ALL ELECT</v>
      </c>
      <c r="D1398" s="12" t="str">
        <f>MID(Increment_Pivot!D1396,3,8)</f>
        <v>COASTAL</v>
      </c>
      <c r="E1398" s="70">
        <f>Increment_Pivot!E1396</f>
        <v>4.5454499999999998</v>
      </c>
      <c r="F1398" s="65">
        <f>Increment_Pivot!F1396</f>
        <v>4.5454499999999998</v>
      </c>
      <c r="G1398" s="65"/>
      <c r="H1398" s="66">
        <f>Increment_Pivot!H1396</f>
        <v>5.9410999999999996</v>
      </c>
    </row>
    <row r="1399" spans="1:8" x14ac:dyDescent="0.25">
      <c r="A1399" s="17" t="str">
        <f>CHOOSE(IF(Increment_Pivot!A1397&gt;=1,Increment_Pivot!A1397,13),"JAN","FEB","MAR","APR","MAY","JUN","JLY","AUG","SEP","OCT","NOV","DEC","")</f>
        <v/>
      </c>
      <c r="B1399" s="10" t="str">
        <f>VLOOKUP(IF(ISTEXT(Increment_Pivot!B1397),Increment_Pivot!B1397,""),Title_Lookup!$B$3:$C$27,2,0)</f>
        <v/>
      </c>
      <c r="C1399" s="6" t="str">
        <f>VLOOKUP(IF(ISTEXT(Increment_Pivot!C1397),Increment_Pivot!C1397,""),Title_Lookup!$E$4:$F$6,2,1)</f>
        <v/>
      </c>
      <c r="D1399" s="13" t="str">
        <f>MID(Increment_Pivot!D1397,3,8)</f>
        <v>MOUNTAIN</v>
      </c>
      <c r="E1399" s="71">
        <f>Increment_Pivot!E1397</f>
        <v>4.7272699999999999</v>
      </c>
      <c r="F1399" s="59">
        <f>Increment_Pivot!F1397</f>
        <v>4.7272699999999999</v>
      </c>
      <c r="G1399" s="59"/>
      <c r="H1399" s="60">
        <f>Increment_Pivot!H1397</f>
        <v>5.9364400000000002</v>
      </c>
    </row>
    <row r="1400" spans="1:8" x14ac:dyDescent="0.25">
      <c r="A1400" s="17" t="str">
        <f>CHOOSE(IF(Increment_Pivot!A1398&gt;=1,Increment_Pivot!A1398,13),"JAN","FEB","MAR","APR","MAY","JUN","JLY","AUG","SEP","OCT","NOV","DEC","")</f>
        <v/>
      </c>
      <c r="B1400" s="10" t="str">
        <f>VLOOKUP(IF(ISTEXT(Increment_Pivot!B1398),Increment_Pivot!B1398,""),Title_Lookup!$B$3:$C$27,2,0)</f>
        <v/>
      </c>
      <c r="C1400" s="6" t="str">
        <f>VLOOKUP(IF(ISTEXT(Increment_Pivot!C1398),Increment_Pivot!C1398,""),Title_Lookup!$E$4:$F$6,2,1)</f>
        <v/>
      </c>
      <c r="D1400" s="13" t="str">
        <f>MID(Increment_Pivot!D1398,3,8)</f>
        <v>DESERT</v>
      </c>
      <c r="E1400" s="71">
        <f>Increment_Pivot!E1398</f>
        <v>4.8387099999999998</v>
      </c>
      <c r="F1400" s="59">
        <f>Increment_Pivot!F1398</f>
        <v>4.8387099999999998</v>
      </c>
      <c r="G1400" s="59"/>
      <c r="H1400" s="60">
        <f>Increment_Pivot!H1398</f>
        <v>5.8563099999999997</v>
      </c>
    </row>
    <row r="1401" spans="1:8" x14ac:dyDescent="0.25">
      <c r="A1401" s="17" t="str">
        <f>CHOOSE(IF(Increment_Pivot!A1399&gt;=1,Increment_Pivot!A1399,13),"JAN","FEB","MAR","APR","MAY","JUN","JLY","AUG","SEP","OCT","NOV","DEC","")</f>
        <v/>
      </c>
      <c r="B1401" s="10" t="str">
        <f>VLOOKUP(IF(ISTEXT(Increment_Pivot!B1399),Increment_Pivot!B1399,""),Title_Lookup!$B$3:$C$27,2,0)</f>
        <v/>
      </c>
      <c r="C1401" s="7" t="str">
        <f>VLOOKUP(IF(ISTEXT(Increment_Pivot!C1399),Increment_Pivot!C1399,""),Title_Lookup!$E$4:$F$6,2,1)</f>
        <v/>
      </c>
      <c r="D1401" s="14" t="str">
        <f>MID(Increment_Pivot!D1399,3,8)</f>
        <v>INLAND</v>
      </c>
      <c r="E1401" s="72">
        <f>Increment_Pivot!E1399</f>
        <v>4.5454499999999998</v>
      </c>
      <c r="F1401" s="63">
        <f>Increment_Pivot!F1399</f>
        <v>4.5454499999999998</v>
      </c>
      <c r="G1401" s="63"/>
      <c r="H1401" s="64">
        <f>Increment_Pivot!H1399</f>
        <v>5.9632500000000004</v>
      </c>
    </row>
    <row r="1402" spans="1:8" x14ac:dyDescent="0.25">
      <c r="A1402" s="17" t="str">
        <f>CHOOSE(IF(Increment_Pivot!A1400&gt;=1,Increment_Pivot!A1400,13),"JAN","FEB","MAR","APR","MAY","JUN","JLY","AUG","SEP","OCT","NOV","DEC","")</f>
        <v/>
      </c>
      <c r="B1402" s="10" t="str">
        <f>VLOOKUP(IF(ISTEXT(Increment_Pivot!B1400),Increment_Pivot!B1400,""),Title_Lookup!$B$3:$C$27,2,0)</f>
        <v/>
      </c>
      <c r="C1402" s="6" t="str">
        <f>VLOOKUP(IF(ISTEXT(Increment_Pivot!C1400),Increment_Pivot!C1400,""),Title_Lookup!$E$4:$F$6,2,1)</f>
        <v>BASIC</v>
      </c>
      <c r="D1402" s="13" t="str">
        <f>MID(Increment_Pivot!D1400,3,8)</f>
        <v>COASTAL</v>
      </c>
      <c r="E1402" s="70">
        <f>Increment_Pivot!E1400</f>
        <v>4.5454499999999998</v>
      </c>
      <c r="F1402" s="65">
        <f>Increment_Pivot!F1400</f>
        <v>4.5454499999999998</v>
      </c>
      <c r="G1402" s="65"/>
      <c r="H1402" s="66">
        <f>Increment_Pivot!H1400</f>
        <v>5.9624899999999998</v>
      </c>
    </row>
    <row r="1403" spans="1:8" x14ac:dyDescent="0.25">
      <c r="A1403" s="17" t="str">
        <f>CHOOSE(IF(Increment_Pivot!A1401&gt;=1,Increment_Pivot!A1401,13),"JAN","FEB","MAR","APR","MAY","JUN","JLY","AUG","SEP","OCT","NOV","DEC","")</f>
        <v/>
      </c>
      <c r="B1403" s="10" t="str">
        <f>VLOOKUP(IF(ISTEXT(Increment_Pivot!B1401),Increment_Pivot!B1401,""),Title_Lookup!$B$3:$C$27,2,0)</f>
        <v/>
      </c>
      <c r="C1403" s="6" t="str">
        <f>VLOOKUP(IF(ISTEXT(Increment_Pivot!C1401),Increment_Pivot!C1401,""),Title_Lookup!$E$4:$F$6,2,1)</f>
        <v/>
      </c>
      <c r="D1403" s="13" t="str">
        <f>MID(Increment_Pivot!D1401,3,8)</f>
        <v>MOUNTAIN</v>
      </c>
      <c r="E1403" s="71">
        <f>Increment_Pivot!E1401</f>
        <v>4.6969699999999994</v>
      </c>
      <c r="F1403" s="59">
        <f>Increment_Pivot!F1401</f>
        <v>4.6969699999999994</v>
      </c>
      <c r="G1403" s="59"/>
      <c r="H1403" s="60">
        <f>Increment_Pivot!H1401</f>
        <v>5.92666</v>
      </c>
    </row>
    <row r="1404" spans="1:8" x14ac:dyDescent="0.25">
      <c r="A1404" s="17" t="str">
        <f>CHOOSE(IF(Increment_Pivot!A1402&gt;=1,Increment_Pivot!A1402,13),"JAN","FEB","MAR","APR","MAY","JUN","JLY","AUG","SEP","OCT","NOV","DEC","")</f>
        <v/>
      </c>
      <c r="B1404" s="10" t="str">
        <f>VLOOKUP(IF(ISTEXT(Increment_Pivot!B1402),Increment_Pivot!B1402,""),Title_Lookup!$B$3:$C$27,2,0)</f>
        <v/>
      </c>
      <c r="C1404" s="6" t="str">
        <f>VLOOKUP(IF(ISTEXT(Increment_Pivot!C1402),Increment_Pivot!C1402,""),Title_Lookup!$E$4:$F$6,2,1)</f>
        <v/>
      </c>
      <c r="D1404" s="13" t="str">
        <f>MID(Increment_Pivot!D1402,3,8)</f>
        <v>DESERT</v>
      </c>
      <c r="E1404" s="71">
        <f>Increment_Pivot!E1402</f>
        <v>4.9354800000000001</v>
      </c>
      <c r="F1404" s="59">
        <f>Increment_Pivot!F1402</f>
        <v>4.9354800000000001</v>
      </c>
      <c r="G1404" s="59"/>
      <c r="H1404" s="60">
        <f>Increment_Pivot!H1402</f>
        <v>5.8996900000000014</v>
      </c>
    </row>
    <row r="1405" spans="1:8" x14ac:dyDescent="0.25">
      <c r="A1405" s="17" t="str">
        <f>CHOOSE(IF(Increment_Pivot!A1403&gt;=1,Increment_Pivot!A1403,13),"JAN","FEB","MAR","APR","MAY","JUN","JLY","AUG","SEP","OCT","NOV","DEC","")</f>
        <v/>
      </c>
      <c r="B1405" s="11" t="str">
        <f>VLOOKUP(IF(ISTEXT(Increment_Pivot!B1403),Increment_Pivot!B1403,""),Title_Lookup!$B$3:$C$27,2,0)</f>
        <v/>
      </c>
      <c r="C1405" s="7" t="str">
        <f>VLOOKUP(IF(ISTEXT(Increment_Pivot!C1403),Increment_Pivot!C1403,""),Title_Lookup!$E$4:$F$6,2,1)</f>
        <v/>
      </c>
      <c r="D1405" s="14" t="str">
        <f>MID(Increment_Pivot!D1403,3,8)</f>
        <v>INLAND</v>
      </c>
      <c r="E1405" s="72">
        <f>Increment_Pivot!E1403</f>
        <v>4.5454499999999998</v>
      </c>
      <c r="F1405" s="63">
        <f>Increment_Pivot!F1403</f>
        <v>4.5454499999999998</v>
      </c>
      <c r="G1405" s="63"/>
      <c r="H1405" s="64">
        <f>Increment_Pivot!H1403</f>
        <v>5.9658499999999997</v>
      </c>
    </row>
    <row r="1406" spans="1:8" x14ac:dyDescent="0.25">
      <c r="A1406" s="17" t="str">
        <f>CHOOSE(IF(Increment_Pivot!A1404&gt;=1,Increment_Pivot!A1404,13),"JAN","FEB","MAR","APR","MAY","JUN","JLY","AUG","SEP","OCT","NOV","DEC","")</f>
        <v/>
      </c>
      <c r="B1406" s="9" t="str">
        <f>VLOOKUP(IF(ISTEXT(Increment_Pivot!B1404),Increment_Pivot!B1404,""),Title_Lookup!$B$3:$C$27,2,0)</f>
        <v>200 to 250 kWh</v>
      </c>
      <c r="C1406" s="58" t="str">
        <f>VLOOKUP(IF(ISTEXT(Increment_Pivot!C1404),Increment_Pivot!C1404,""),Title_Lookup!$E$4:$F$6,2,1)</f>
        <v>ALL ELECT</v>
      </c>
      <c r="D1406" s="12" t="str">
        <f>MID(Increment_Pivot!D1404,3,8)</f>
        <v>COASTAL</v>
      </c>
      <c r="E1406" s="70">
        <f>Increment_Pivot!E1404</f>
        <v>6.0606099999999996</v>
      </c>
      <c r="F1406" s="65">
        <f>Increment_Pivot!F1404</f>
        <v>6.0606099999999996</v>
      </c>
      <c r="G1406" s="65"/>
      <c r="H1406" s="66">
        <f>Increment_Pivot!H1404</f>
        <v>7.6109600000000004</v>
      </c>
    </row>
    <row r="1407" spans="1:8" x14ac:dyDescent="0.25">
      <c r="A1407" s="17" t="str">
        <f>CHOOSE(IF(Increment_Pivot!A1405&gt;=1,Increment_Pivot!A1405,13),"JAN","FEB","MAR","APR","MAY","JUN","JLY","AUG","SEP","OCT","NOV","DEC","")</f>
        <v/>
      </c>
      <c r="B1407" s="10" t="str">
        <f>VLOOKUP(IF(ISTEXT(Increment_Pivot!B1405),Increment_Pivot!B1405,""),Title_Lookup!$B$3:$C$27,2,0)</f>
        <v/>
      </c>
      <c r="C1407" s="6" t="str">
        <f>VLOOKUP(IF(ISTEXT(Increment_Pivot!C1405),Increment_Pivot!C1405,""),Title_Lookup!$E$4:$F$6,2,1)</f>
        <v/>
      </c>
      <c r="D1407" s="13" t="str">
        <f>MID(Increment_Pivot!D1405,3,8)</f>
        <v>MOUNTAIN</v>
      </c>
      <c r="E1407" s="71">
        <f>Increment_Pivot!E1405</f>
        <v>6.4516099999999996</v>
      </c>
      <c r="F1407" s="59">
        <f>Increment_Pivot!F1405</f>
        <v>6.4516099999999996</v>
      </c>
      <c r="G1407" s="59"/>
      <c r="H1407" s="60">
        <f>Increment_Pivot!H1405</f>
        <v>7.6579100000000002</v>
      </c>
    </row>
    <row r="1408" spans="1:8" x14ac:dyDescent="0.25">
      <c r="A1408" s="17" t="str">
        <f>CHOOSE(IF(Increment_Pivot!A1406&gt;=1,Increment_Pivot!A1406,13),"JAN","FEB","MAR","APR","MAY","JUN","JLY","AUG","SEP","OCT","NOV","DEC","")</f>
        <v/>
      </c>
      <c r="B1408" s="10" t="str">
        <f>VLOOKUP(IF(ISTEXT(Increment_Pivot!B1406),Increment_Pivot!B1406,""),Title_Lookup!$B$3:$C$27,2,0)</f>
        <v/>
      </c>
      <c r="C1408" s="6" t="str">
        <f>VLOOKUP(IF(ISTEXT(Increment_Pivot!C1406),Increment_Pivot!C1406,""),Title_Lookup!$E$4:$F$6,2,1)</f>
        <v/>
      </c>
      <c r="D1408" s="13" t="str">
        <f>MID(Increment_Pivot!D1406,3,8)</f>
        <v>DESERT</v>
      </c>
      <c r="E1408" s="71">
        <f>Increment_Pivot!E1406</f>
        <v>6.4838699999999996</v>
      </c>
      <c r="F1408" s="59">
        <f>Increment_Pivot!F1406</f>
        <v>6.4838699999999996</v>
      </c>
      <c r="G1408" s="59"/>
      <c r="H1408" s="60">
        <f>Increment_Pivot!H1406</f>
        <v>7.63</v>
      </c>
    </row>
    <row r="1409" spans="1:8" x14ac:dyDescent="0.25">
      <c r="A1409" s="17" t="str">
        <f>CHOOSE(IF(Increment_Pivot!A1407&gt;=1,Increment_Pivot!A1407,13),"JAN","FEB","MAR","APR","MAY","JUN","JLY","AUG","SEP","OCT","NOV","DEC","")</f>
        <v/>
      </c>
      <c r="B1409" s="10" t="str">
        <f>VLOOKUP(IF(ISTEXT(Increment_Pivot!B1407),Increment_Pivot!B1407,""),Title_Lookup!$B$3:$C$27,2,0)</f>
        <v/>
      </c>
      <c r="C1409" s="7" t="str">
        <f>VLOOKUP(IF(ISTEXT(Increment_Pivot!C1407),Increment_Pivot!C1407,""),Title_Lookup!$E$4:$F$6,2,1)</f>
        <v/>
      </c>
      <c r="D1409" s="14" t="str">
        <f>MID(Increment_Pivot!D1407,3,8)</f>
        <v>INLAND</v>
      </c>
      <c r="E1409" s="72">
        <f>Increment_Pivot!E1407</f>
        <v>6.0606099999999996</v>
      </c>
      <c r="F1409" s="63">
        <f>Increment_Pivot!F1407</f>
        <v>6.0606099999999996</v>
      </c>
      <c r="G1409" s="63"/>
      <c r="H1409" s="64">
        <f>Increment_Pivot!H1407</f>
        <v>7.6383399999999986</v>
      </c>
    </row>
    <row r="1410" spans="1:8" x14ac:dyDescent="0.25">
      <c r="A1410" s="17" t="str">
        <f>CHOOSE(IF(Increment_Pivot!A1408&gt;=1,Increment_Pivot!A1408,13),"JAN","FEB","MAR","APR","MAY","JUN","JLY","AUG","SEP","OCT","NOV","DEC","")</f>
        <v/>
      </c>
      <c r="B1410" s="10" t="str">
        <f>VLOOKUP(IF(ISTEXT(Increment_Pivot!B1408),Increment_Pivot!B1408,""),Title_Lookup!$B$3:$C$27,2,0)</f>
        <v/>
      </c>
      <c r="C1410" s="6" t="str">
        <f>VLOOKUP(IF(ISTEXT(Increment_Pivot!C1408),Increment_Pivot!C1408,""),Title_Lookup!$E$4:$F$6,2,1)</f>
        <v>BASIC</v>
      </c>
      <c r="D1410" s="13" t="str">
        <f>MID(Increment_Pivot!D1408,3,8)</f>
        <v>COASTAL</v>
      </c>
      <c r="E1410" s="70">
        <f>Increment_Pivot!E1408</f>
        <v>5.8823499999999997</v>
      </c>
      <c r="F1410" s="65">
        <f>Increment_Pivot!F1408</f>
        <v>5.8823499999999997</v>
      </c>
      <c r="G1410" s="65"/>
      <c r="H1410" s="66">
        <f>Increment_Pivot!H1408</f>
        <v>7.6432699999999993</v>
      </c>
    </row>
    <row r="1411" spans="1:8" x14ac:dyDescent="0.25">
      <c r="A1411" s="17" t="str">
        <f>CHOOSE(IF(Increment_Pivot!A1409&gt;=1,Increment_Pivot!A1409,13),"JAN","FEB","MAR","APR","MAY","JUN","JLY","AUG","SEP","OCT","NOV","DEC","")</f>
        <v/>
      </c>
      <c r="B1411" s="10" t="str">
        <f>VLOOKUP(IF(ISTEXT(Increment_Pivot!B1409),Increment_Pivot!B1409,""),Title_Lookup!$B$3:$C$27,2,0)</f>
        <v/>
      </c>
      <c r="C1411" s="6" t="str">
        <f>VLOOKUP(IF(ISTEXT(Increment_Pivot!C1409),Increment_Pivot!C1409,""),Title_Lookup!$E$4:$F$6,2,1)</f>
        <v/>
      </c>
      <c r="D1411" s="13" t="str">
        <f>MID(Increment_Pivot!D1409,3,8)</f>
        <v>MOUNTAIN</v>
      </c>
      <c r="E1411" s="71">
        <f>Increment_Pivot!E1409</f>
        <v>6.09091</v>
      </c>
      <c r="F1411" s="59">
        <f>Increment_Pivot!F1409</f>
        <v>6.09091</v>
      </c>
      <c r="G1411" s="59"/>
      <c r="H1411" s="60">
        <f>Increment_Pivot!H1409</f>
        <v>7.6158000000000001</v>
      </c>
    </row>
    <row r="1412" spans="1:8" x14ac:dyDescent="0.25">
      <c r="A1412" s="17" t="str">
        <f>CHOOSE(IF(Increment_Pivot!A1410&gt;=1,Increment_Pivot!A1410,13),"JAN","FEB","MAR","APR","MAY","JUN","JLY","AUG","SEP","OCT","NOV","DEC","")</f>
        <v/>
      </c>
      <c r="B1412" s="10" t="str">
        <f>VLOOKUP(IF(ISTEXT(Increment_Pivot!B1410),Increment_Pivot!B1410,""),Title_Lookup!$B$3:$C$27,2,0)</f>
        <v/>
      </c>
      <c r="C1412" s="6" t="str">
        <f>VLOOKUP(IF(ISTEXT(Increment_Pivot!C1410),Increment_Pivot!C1410,""),Title_Lookup!$E$4:$F$6,2,1)</f>
        <v/>
      </c>
      <c r="D1412" s="13" t="str">
        <f>MID(Increment_Pivot!D1410,3,8)</f>
        <v>DESERT</v>
      </c>
      <c r="E1412" s="71">
        <f>Increment_Pivot!E1410</f>
        <v>6.5806500000000003</v>
      </c>
      <c r="F1412" s="59">
        <f>Increment_Pivot!F1410</f>
        <v>6.5806500000000003</v>
      </c>
      <c r="G1412" s="59"/>
      <c r="H1412" s="60">
        <f>Increment_Pivot!H1410</f>
        <v>7.6364300000000007</v>
      </c>
    </row>
    <row r="1413" spans="1:8" x14ac:dyDescent="0.25">
      <c r="A1413" s="17" t="str">
        <f>CHOOSE(IF(Increment_Pivot!A1411&gt;=1,Increment_Pivot!A1411,13),"JAN","FEB","MAR","APR","MAY","JUN","JLY","AUG","SEP","OCT","NOV","DEC","")</f>
        <v/>
      </c>
      <c r="B1413" s="11" t="str">
        <f>VLOOKUP(IF(ISTEXT(Increment_Pivot!B1411),Increment_Pivot!B1411,""),Title_Lookup!$B$3:$C$27,2,0)</f>
        <v/>
      </c>
      <c r="C1413" s="7" t="str">
        <f>VLOOKUP(IF(ISTEXT(Increment_Pivot!C1411),Increment_Pivot!C1411,""),Title_Lookup!$E$4:$F$6,2,1)</f>
        <v/>
      </c>
      <c r="D1413" s="14" t="str">
        <f>MID(Increment_Pivot!D1411,3,8)</f>
        <v>INLAND</v>
      </c>
      <c r="E1413" s="72">
        <f>Increment_Pivot!E1411</f>
        <v>6.0606099999999996</v>
      </c>
      <c r="F1413" s="63">
        <f>Increment_Pivot!F1411</f>
        <v>6.0606099999999996</v>
      </c>
      <c r="G1413" s="63"/>
      <c r="H1413" s="64">
        <f>Increment_Pivot!H1411</f>
        <v>7.6466000000000003</v>
      </c>
    </row>
    <row r="1414" spans="1:8" x14ac:dyDescent="0.25">
      <c r="A1414" s="17" t="str">
        <f>CHOOSE(IF(Increment_Pivot!A1412&gt;=1,Increment_Pivot!A1412,13),"JAN","FEB","MAR","APR","MAY","JUN","JLY","AUG","SEP","OCT","NOV","DEC","")</f>
        <v/>
      </c>
      <c r="B1414" s="9" t="str">
        <f>VLOOKUP(IF(ISTEXT(Increment_Pivot!B1412),Increment_Pivot!B1412,""),Title_Lookup!$B$3:$C$27,2,0)</f>
        <v>250 to 300 kWh</v>
      </c>
      <c r="C1414" s="58" t="str">
        <f>VLOOKUP(IF(ISTEXT(Increment_Pivot!C1412),Increment_Pivot!C1412,""),Title_Lookup!$E$4:$F$6,2,1)</f>
        <v>ALL ELECT</v>
      </c>
      <c r="D1414" s="12" t="str">
        <f>MID(Increment_Pivot!D1412,3,8)</f>
        <v>COASTAL</v>
      </c>
      <c r="E1414" s="70">
        <f>Increment_Pivot!E1412</f>
        <v>7.5757600000000007</v>
      </c>
      <c r="F1414" s="65">
        <f>Increment_Pivot!F1412</f>
        <v>7.5757600000000007</v>
      </c>
      <c r="G1414" s="65"/>
      <c r="H1414" s="66">
        <f>Increment_Pivot!H1412</f>
        <v>9.2962799999999994</v>
      </c>
    </row>
    <row r="1415" spans="1:8" x14ac:dyDescent="0.25">
      <c r="A1415" s="17" t="str">
        <f>CHOOSE(IF(Increment_Pivot!A1413&gt;=1,Increment_Pivot!A1413,13),"JAN","FEB","MAR","APR","MAY","JUN","JLY","AUG","SEP","OCT","NOV","DEC","")</f>
        <v/>
      </c>
      <c r="B1415" s="10" t="str">
        <f>VLOOKUP(IF(ISTEXT(Increment_Pivot!B1413),Increment_Pivot!B1413,""),Title_Lookup!$B$3:$C$27,2,0)</f>
        <v/>
      </c>
      <c r="C1415" s="6" t="str">
        <f>VLOOKUP(IF(ISTEXT(Increment_Pivot!C1413),Increment_Pivot!C1413,""),Title_Lookup!$E$4:$F$6,2,1)</f>
        <v/>
      </c>
      <c r="D1415" s="13" t="str">
        <f>MID(Increment_Pivot!D1413,3,8)</f>
        <v>MOUNTAIN</v>
      </c>
      <c r="E1415" s="71">
        <f>Increment_Pivot!E1413</f>
        <v>8.0645199999999999</v>
      </c>
      <c r="F1415" s="59">
        <f>Increment_Pivot!F1413</f>
        <v>8.0645199999999999</v>
      </c>
      <c r="G1415" s="59"/>
      <c r="H1415" s="60">
        <f>Increment_Pivot!H1413</f>
        <v>9.3655399999999993</v>
      </c>
    </row>
    <row r="1416" spans="1:8" x14ac:dyDescent="0.25">
      <c r="A1416" s="17" t="str">
        <f>CHOOSE(IF(Increment_Pivot!A1414&gt;=1,Increment_Pivot!A1414,13),"JAN","FEB","MAR","APR","MAY","JUN","JLY","AUG","SEP","OCT","NOV","DEC","")</f>
        <v/>
      </c>
      <c r="B1416" s="10" t="str">
        <f>VLOOKUP(IF(ISTEXT(Increment_Pivot!B1414),Increment_Pivot!B1414,""),Title_Lookup!$B$3:$C$27,2,0)</f>
        <v/>
      </c>
      <c r="C1416" s="6" t="str">
        <f>VLOOKUP(IF(ISTEXT(Increment_Pivot!C1414),Increment_Pivot!C1414,""),Title_Lookup!$E$4:$F$6,2,1)</f>
        <v/>
      </c>
      <c r="D1416" s="13" t="str">
        <f>MID(Increment_Pivot!D1414,3,8)</f>
        <v>DESERT</v>
      </c>
      <c r="E1416" s="71">
        <f>Increment_Pivot!E1414</f>
        <v>8.0645199999999999</v>
      </c>
      <c r="F1416" s="59">
        <f>Increment_Pivot!F1414</f>
        <v>8.0645199999999999</v>
      </c>
      <c r="G1416" s="59"/>
      <c r="H1416" s="60">
        <f>Increment_Pivot!H1414</f>
        <v>9.3603100000000001</v>
      </c>
    </row>
    <row r="1417" spans="1:8" x14ac:dyDescent="0.25">
      <c r="A1417" s="17" t="str">
        <f>CHOOSE(IF(Increment_Pivot!A1415&gt;=1,Increment_Pivot!A1415,13),"JAN","FEB","MAR","APR","MAY","JUN","JLY","AUG","SEP","OCT","NOV","DEC","")</f>
        <v/>
      </c>
      <c r="B1417" s="10" t="str">
        <f>VLOOKUP(IF(ISTEXT(Increment_Pivot!B1415),Increment_Pivot!B1415,""),Title_Lookup!$B$3:$C$27,2,0)</f>
        <v/>
      </c>
      <c r="C1417" s="7" t="str">
        <f>VLOOKUP(IF(ISTEXT(Increment_Pivot!C1415),Increment_Pivot!C1415,""),Title_Lookup!$E$4:$F$6,2,1)</f>
        <v/>
      </c>
      <c r="D1417" s="14" t="str">
        <f>MID(Increment_Pivot!D1415,3,8)</f>
        <v>INLAND</v>
      </c>
      <c r="E1417" s="72">
        <f>Increment_Pivot!E1415</f>
        <v>7.5757600000000007</v>
      </c>
      <c r="F1417" s="63">
        <f>Increment_Pivot!F1415</f>
        <v>7.5757600000000007</v>
      </c>
      <c r="G1417" s="63"/>
      <c r="H1417" s="64">
        <f>Increment_Pivot!H1415</f>
        <v>9.32</v>
      </c>
    </row>
    <row r="1418" spans="1:8" x14ac:dyDescent="0.25">
      <c r="A1418" s="17" t="str">
        <f>CHOOSE(IF(Increment_Pivot!A1416&gt;=1,Increment_Pivot!A1416,13),"JAN","FEB","MAR","APR","MAY","JUN","JLY","AUG","SEP","OCT","NOV","DEC","")</f>
        <v/>
      </c>
      <c r="B1418" s="10" t="str">
        <f>VLOOKUP(IF(ISTEXT(Increment_Pivot!B1416),Increment_Pivot!B1416,""),Title_Lookup!$B$3:$C$27,2,0)</f>
        <v/>
      </c>
      <c r="C1418" s="6" t="str">
        <f>VLOOKUP(IF(ISTEXT(Increment_Pivot!C1416),Increment_Pivot!C1416,""),Title_Lookup!$E$4:$F$6,2,1)</f>
        <v>BASIC</v>
      </c>
      <c r="D1418" s="13" t="str">
        <f>MID(Increment_Pivot!D1416,3,8)</f>
        <v>COASTAL</v>
      </c>
      <c r="E1418" s="70">
        <f>Increment_Pivot!E1416</f>
        <v>7.5757600000000007</v>
      </c>
      <c r="F1418" s="65">
        <f>Increment_Pivot!F1416</f>
        <v>7.5757600000000007</v>
      </c>
      <c r="G1418" s="65"/>
      <c r="H1418" s="66">
        <f>Increment_Pivot!H1416</f>
        <v>9.3308199999999992</v>
      </c>
    </row>
    <row r="1419" spans="1:8" x14ac:dyDescent="0.25">
      <c r="A1419" s="17" t="str">
        <f>CHOOSE(IF(Increment_Pivot!A1417&gt;=1,Increment_Pivot!A1417,13),"JAN","FEB","MAR","APR","MAY","JUN","JLY","AUG","SEP","OCT","NOV","DEC","")</f>
        <v/>
      </c>
      <c r="B1419" s="10" t="str">
        <f>VLOOKUP(IF(ISTEXT(Increment_Pivot!B1417),Increment_Pivot!B1417,""),Title_Lookup!$B$3:$C$27,2,0)</f>
        <v/>
      </c>
      <c r="C1419" s="6" t="str">
        <f>VLOOKUP(IF(ISTEXT(Increment_Pivot!C1417),Increment_Pivot!C1417,""),Title_Lookup!$E$4:$F$6,2,1)</f>
        <v/>
      </c>
      <c r="D1419" s="13" t="str">
        <f>MID(Increment_Pivot!D1417,3,8)</f>
        <v>MOUNTAIN</v>
      </c>
      <c r="E1419" s="71">
        <f>Increment_Pivot!E1417</f>
        <v>7.875</v>
      </c>
      <c r="F1419" s="59">
        <f>Increment_Pivot!F1417</f>
        <v>7.875</v>
      </c>
      <c r="G1419" s="59"/>
      <c r="H1419" s="60">
        <f>Increment_Pivot!H1417</f>
        <v>9.3032899999999987</v>
      </c>
    </row>
    <row r="1420" spans="1:8" x14ac:dyDescent="0.25">
      <c r="A1420" s="17" t="str">
        <f>CHOOSE(IF(Increment_Pivot!A1418&gt;=1,Increment_Pivot!A1418,13),"JAN","FEB","MAR","APR","MAY","JUN","JLY","AUG","SEP","OCT","NOV","DEC","")</f>
        <v/>
      </c>
      <c r="B1420" s="10" t="str">
        <f>VLOOKUP(IF(ISTEXT(Increment_Pivot!B1418),Increment_Pivot!B1418,""),Title_Lookup!$B$3:$C$27,2,0)</f>
        <v/>
      </c>
      <c r="C1420" s="6" t="str">
        <f>VLOOKUP(IF(ISTEXT(Increment_Pivot!C1418),Increment_Pivot!C1418,""),Title_Lookup!$E$4:$F$6,2,1)</f>
        <v/>
      </c>
      <c r="D1420" s="13" t="str">
        <f>MID(Increment_Pivot!D1418,3,8)</f>
        <v>DESERT</v>
      </c>
      <c r="E1420" s="71">
        <f>Increment_Pivot!E1418</f>
        <v>8.1290300000000002</v>
      </c>
      <c r="F1420" s="59">
        <f>Increment_Pivot!F1418</f>
        <v>8.1290300000000002</v>
      </c>
      <c r="G1420" s="59"/>
      <c r="H1420" s="60">
        <f>Increment_Pivot!H1418</f>
        <v>9.3429300000000008</v>
      </c>
    </row>
    <row r="1421" spans="1:8" x14ac:dyDescent="0.25">
      <c r="A1421" s="17" t="str">
        <f>CHOOSE(IF(Increment_Pivot!A1419&gt;=1,Increment_Pivot!A1419,13),"JAN","FEB","MAR","APR","MAY","JUN","JLY","AUG","SEP","OCT","NOV","DEC","")</f>
        <v/>
      </c>
      <c r="B1421" s="11" t="str">
        <f>VLOOKUP(IF(ISTEXT(Increment_Pivot!B1419),Increment_Pivot!B1419,""),Title_Lookup!$B$3:$C$27,2,0)</f>
        <v/>
      </c>
      <c r="C1421" s="7" t="str">
        <f>VLOOKUP(IF(ISTEXT(Increment_Pivot!C1419),Increment_Pivot!C1419,""),Title_Lookup!$E$4:$F$6,2,1)</f>
        <v/>
      </c>
      <c r="D1421" s="14" t="str">
        <f>MID(Increment_Pivot!D1419,3,8)</f>
        <v>INLAND</v>
      </c>
      <c r="E1421" s="72">
        <f>Increment_Pivot!E1419</f>
        <v>7.5757600000000007</v>
      </c>
      <c r="F1421" s="63">
        <f>Increment_Pivot!F1419</f>
        <v>7.5757600000000007</v>
      </c>
      <c r="G1421" s="63"/>
      <c r="H1421" s="64">
        <f>Increment_Pivot!H1419</f>
        <v>9.3300699999999992</v>
      </c>
    </row>
    <row r="1422" spans="1:8" x14ac:dyDescent="0.25">
      <c r="A1422" s="17" t="str">
        <f>CHOOSE(IF(Increment_Pivot!A1420&gt;=1,Increment_Pivot!A1420,13),"JAN","FEB","MAR","APR","MAY","JUN","JLY","AUG","SEP","OCT","NOV","DEC","")</f>
        <v/>
      </c>
      <c r="B1422" s="9" t="str">
        <f>VLOOKUP(IF(ISTEXT(Increment_Pivot!B1420),Increment_Pivot!B1420,""),Title_Lookup!$B$3:$C$27,2,0)</f>
        <v>300 to 350 kWh</v>
      </c>
      <c r="C1422" s="58" t="str">
        <f>VLOOKUP(IF(ISTEXT(Increment_Pivot!C1420),Increment_Pivot!C1420,""),Title_Lookup!$E$4:$F$6,2,1)</f>
        <v>ALL ELECT</v>
      </c>
      <c r="D1422" s="12" t="str">
        <f>MID(Increment_Pivot!D1420,3,8)</f>
        <v>COASTAL</v>
      </c>
      <c r="E1422" s="70">
        <f>Increment_Pivot!E1420</f>
        <v>9.0909100000000009</v>
      </c>
      <c r="F1422" s="65">
        <f>Increment_Pivot!F1420</f>
        <v>9.0909100000000009</v>
      </c>
      <c r="G1422" s="65"/>
      <c r="H1422" s="66">
        <f>Increment_Pivot!H1420</f>
        <v>10.980919999999999</v>
      </c>
    </row>
    <row r="1423" spans="1:8" x14ac:dyDescent="0.25">
      <c r="A1423" s="17" t="str">
        <f>CHOOSE(IF(Increment_Pivot!A1421&gt;=1,Increment_Pivot!A1421,13),"JAN","FEB","MAR","APR","MAY","JUN","JLY","AUG","SEP","OCT","NOV","DEC","")</f>
        <v/>
      </c>
      <c r="B1423" s="10" t="str">
        <f>VLOOKUP(IF(ISTEXT(Increment_Pivot!B1421),Increment_Pivot!B1421,""),Title_Lookup!$B$3:$C$27,2,0)</f>
        <v/>
      </c>
      <c r="C1423" s="6" t="str">
        <f>VLOOKUP(IF(ISTEXT(Increment_Pivot!C1421),Increment_Pivot!C1421,""),Title_Lookup!$E$4:$F$6,2,1)</f>
        <v/>
      </c>
      <c r="D1423" s="13" t="str">
        <f>MID(Increment_Pivot!D1421,3,8)</f>
        <v>MOUNTAIN</v>
      </c>
      <c r="E1423" s="71">
        <f>Increment_Pivot!E1421</f>
        <v>9.4848499999999998</v>
      </c>
      <c r="F1423" s="59">
        <f>Increment_Pivot!F1421</f>
        <v>9.4848499999999998</v>
      </c>
      <c r="G1423" s="59"/>
      <c r="H1423" s="60">
        <f>Increment_Pivot!H1421</f>
        <v>11.02225</v>
      </c>
    </row>
    <row r="1424" spans="1:8" x14ac:dyDescent="0.25">
      <c r="A1424" s="17" t="str">
        <f>CHOOSE(IF(Increment_Pivot!A1422&gt;=1,Increment_Pivot!A1422,13),"JAN","FEB","MAR","APR","MAY","JUN","JLY","AUG","SEP","OCT","NOV","DEC","")</f>
        <v/>
      </c>
      <c r="B1424" s="10" t="str">
        <f>VLOOKUP(IF(ISTEXT(Increment_Pivot!B1422),Increment_Pivot!B1422,""),Title_Lookup!$B$3:$C$27,2,0)</f>
        <v/>
      </c>
      <c r="C1424" s="6" t="str">
        <f>VLOOKUP(IF(ISTEXT(Increment_Pivot!C1422),Increment_Pivot!C1422,""),Title_Lookup!$E$4:$F$6,2,1)</f>
        <v/>
      </c>
      <c r="D1424" s="13" t="str">
        <f>MID(Increment_Pivot!D1422,3,8)</f>
        <v>DESERT</v>
      </c>
      <c r="E1424" s="71">
        <f>Increment_Pivot!E1422</f>
        <v>9.6774199999999997</v>
      </c>
      <c r="F1424" s="59">
        <f>Increment_Pivot!F1422</f>
        <v>9.6774199999999997</v>
      </c>
      <c r="G1424" s="59"/>
      <c r="H1424" s="60">
        <f>Increment_Pivot!H1422</f>
        <v>11.033189999999999</v>
      </c>
    </row>
    <row r="1425" spans="1:8" x14ac:dyDescent="0.25">
      <c r="A1425" s="17" t="str">
        <f>CHOOSE(IF(Increment_Pivot!A1423&gt;=1,Increment_Pivot!A1423,13),"JAN","FEB","MAR","APR","MAY","JUN","JLY","AUG","SEP","OCT","NOV","DEC","")</f>
        <v/>
      </c>
      <c r="B1425" s="10" t="str">
        <f>VLOOKUP(IF(ISTEXT(Increment_Pivot!B1423),Increment_Pivot!B1423,""),Title_Lookup!$B$3:$C$27,2,0)</f>
        <v/>
      </c>
      <c r="C1425" s="7" t="str">
        <f>VLOOKUP(IF(ISTEXT(Increment_Pivot!C1423),Increment_Pivot!C1423,""),Title_Lookup!$E$4:$F$6,2,1)</f>
        <v/>
      </c>
      <c r="D1425" s="14" t="str">
        <f>MID(Increment_Pivot!D1423,3,8)</f>
        <v>INLAND</v>
      </c>
      <c r="E1425" s="72">
        <f>Increment_Pivot!E1423</f>
        <v>9.0909100000000009</v>
      </c>
      <c r="F1425" s="63">
        <f>Increment_Pivot!F1423</f>
        <v>9.0909100000000009</v>
      </c>
      <c r="G1425" s="63"/>
      <c r="H1425" s="64">
        <f>Increment_Pivot!H1423</f>
        <v>11.004619999999999</v>
      </c>
    </row>
    <row r="1426" spans="1:8" x14ac:dyDescent="0.25">
      <c r="A1426" s="17" t="str">
        <f>CHOOSE(IF(Increment_Pivot!A1424&gt;=1,Increment_Pivot!A1424,13),"JAN","FEB","MAR","APR","MAY","JUN","JLY","AUG","SEP","OCT","NOV","DEC","")</f>
        <v/>
      </c>
      <c r="B1426" s="10" t="str">
        <f>VLOOKUP(IF(ISTEXT(Increment_Pivot!B1424),Increment_Pivot!B1424,""),Title_Lookup!$B$3:$C$27,2,0)</f>
        <v/>
      </c>
      <c r="C1426" s="6" t="str">
        <f>VLOOKUP(IF(ISTEXT(Increment_Pivot!C1424),Increment_Pivot!C1424,""),Title_Lookup!$E$4:$F$6,2,1)</f>
        <v>BASIC</v>
      </c>
      <c r="D1426" s="13" t="str">
        <f>MID(Increment_Pivot!D1424,3,8)</f>
        <v>COASTAL</v>
      </c>
      <c r="E1426" s="70">
        <f>Increment_Pivot!E1424</f>
        <v>8.911760000000001</v>
      </c>
      <c r="F1426" s="65">
        <f>Increment_Pivot!F1424</f>
        <v>8.911760000000001</v>
      </c>
      <c r="G1426" s="65"/>
      <c r="H1426" s="66">
        <f>Increment_Pivot!H1424</f>
        <v>11.02201</v>
      </c>
    </row>
    <row r="1427" spans="1:8" x14ac:dyDescent="0.25">
      <c r="A1427" s="17" t="str">
        <f>CHOOSE(IF(Increment_Pivot!A1425&gt;=1,Increment_Pivot!A1425,13),"JAN","FEB","MAR","APR","MAY","JUN","JLY","AUG","SEP","OCT","NOV","DEC","")</f>
        <v/>
      </c>
      <c r="B1427" s="10" t="str">
        <f>VLOOKUP(IF(ISTEXT(Increment_Pivot!B1425),Increment_Pivot!B1425,""),Title_Lookup!$B$3:$C$27,2,0)</f>
        <v/>
      </c>
      <c r="C1427" s="6" t="str">
        <f>VLOOKUP(IF(ISTEXT(Increment_Pivot!C1425),Increment_Pivot!C1425,""),Title_Lookup!$E$4:$F$6,2,1)</f>
        <v/>
      </c>
      <c r="D1427" s="13" t="str">
        <f>MID(Increment_Pivot!D1425,3,8)</f>
        <v>MOUNTAIN</v>
      </c>
      <c r="E1427" s="71">
        <f>Increment_Pivot!E1425</f>
        <v>9.40625</v>
      </c>
      <c r="F1427" s="59">
        <f>Increment_Pivot!F1425</f>
        <v>9.40625</v>
      </c>
      <c r="G1427" s="59"/>
      <c r="H1427" s="60">
        <f>Increment_Pivot!H1425</f>
        <v>11.032069999999999</v>
      </c>
    </row>
    <row r="1428" spans="1:8" x14ac:dyDescent="0.25">
      <c r="A1428" s="17" t="str">
        <f>CHOOSE(IF(Increment_Pivot!A1426&gt;=1,Increment_Pivot!A1426,13),"JAN","FEB","MAR","APR","MAY","JUN","JLY","AUG","SEP","OCT","NOV","DEC","")</f>
        <v/>
      </c>
      <c r="B1428" s="10" t="str">
        <f>VLOOKUP(IF(ISTEXT(Increment_Pivot!B1426),Increment_Pivot!B1426,""),Title_Lookup!$B$3:$C$27,2,0)</f>
        <v/>
      </c>
      <c r="C1428" s="6" t="str">
        <f>VLOOKUP(IF(ISTEXT(Increment_Pivot!C1426),Increment_Pivot!C1426,""),Title_Lookup!$E$4:$F$6,2,1)</f>
        <v/>
      </c>
      <c r="D1428" s="13" t="str">
        <f>MID(Increment_Pivot!D1426,3,8)</f>
        <v>DESERT</v>
      </c>
      <c r="E1428" s="71">
        <f>Increment_Pivot!E1426</f>
        <v>9.7096800000000005</v>
      </c>
      <c r="F1428" s="59">
        <f>Increment_Pivot!F1426</f>
        <v>9.7096800000000005</v>
      </c>
      <c r="G1428" s="59"/>
      <c r="H1428" s="60">
        <f>Increment_Pivot!H1426</f>
        <v>11.018940000000001</v>
      </c>
    </row>
    <row r="1429" spans="1:8" x14ac:dyDescent="0.25">
      <c r="A1429" s="17" t="str">
        <f>CHOOSE(IF(Increment_Pivot!A1427&gt;=1,Increment_Pivot!A1427,13),"JAN","FEB","MAR","APR","MAY","JUN","JLY","AUG","SEP","OCT","NOV","DEC","")</f>
        <v/>
      </c>
      <c r="B1429" s="11" t="str">
        <f>VLOOKUP(IF(ISTEXT(Increment_Pivot!B1427),Increment_Pivot!B1427,""),Title_Lookup!$B$3:$C$27,2,0)</f>
        <v/>
      </c>
      <c r="C1429" s="7" t="str">
        <f>VLOOKUP(IF(ISTEXT(Increment_Pivot!C1427),Increment_Pivot!C1427,""),Title_Lookup!$E$4:$F$6,2,1)</f>
        <v/>
      </c>
      <c r="D1429" s="14" t="str">
        <f>MID(Increment_Pivot!D1427,3,8)</f>
        <v>INLAND</v>
      </c>
      <c r="E1429" s="72">
        <f>Increment_Pivot!E1427</f>
        <v>8.8235299999999999</v>
      </c>
      <c r="F1429" s="63">
        <f>Increment_Pivot!F1427</f>
        <v>8.8235299999999999</v>
      </c>
      <c r="G1429" s="63"/>
      <c r="H1429" s="64">
        <f>Increment_Pivot!H1427</f>
        <v>11.01732</v>
      </c>
    </row>
    <row r="1430" spans="1:8" x14ac:dyDescent="0.25">
      <c r="A1430" s="17" t="str">
        <f>CHOOSE(IF(Increment_Pivot!A1428&gt;=1,Increment_Pivot!A1428,13),"JAN","FEB","MAR","APR","MAY","JUN","JLY","AUG","SEP","OCT","NOV","DEC","")</f>
        <v/>
      </c>
      <c r="B1430" s="9" t="str">
        <f>VLOOKUP(IF(ISTEXT(Increment_Pivot!B1428),Increment_Pivot!B1428,""),Title_Lookup!$B$3:$C$27,2,0)</f>
        <v>350 to 400 kWh</v>
      </c>
      <c r="C1430" s="58" t="str">
        <f>VLOOKUP(IF(ISTEXT(Increment_Pivot!C1428),Increment_Pivot!C1428,""),Title_Lookup!$E$4:$F$6,2,1)</f>
        <v>ALL ELECT</v>
      </c>
      <c r="D1430" s="12" t="str">
        <f>MID(Increment_Pivot!D1428,3,8)</f>
        <v>COASTAL</v>
      </c>
      <c r="E1430" s="70">
        <f>Increment_Pivot!E1428</f>
        <v>10.606059999999999</v>
      </c>
      <c r="F1430" s="65">
        <f>Increment_Pivot!F1428</f>
        <v>10.606059999999999</v>
      </c>
      <c r="G1430" s="65"/>
      <c r="H1430" s="66">
        <f>Increment_Pivot!H1428</f>
        <v>12.676769999999999</v>
      </c>
    </row>
    <row r="1431" spans="1:8" x14ac:dyDescent="0.25">
      <c r="A1431" s="17" t="str">
        <f>CHOOSE(IF(Increment_Pivot!A1429&gt;=1,Increment_Pivot!A1429,13),"JAN","FEB","MAR","APR","MAY","JUN","JLY","AUG","SEP","OCT","NOV","DEC","")</f>
        <v/>
      </c>
      <c r="B1431" s="10" t="str">
        <f>VLOOKUP(IF(ISTEXT(Increment_Pivot!B1429),Increment_Pivot!B1429,""),Title_Lookup!$B$3:$C$27,2,0)</f>
        <v/>
      </c>
      <c r="C1431" s="6" t="str">
        <f>VLOOKUP(IF(ISTEXT(Increment_Pivot!C1429),Increment_Pivot!C1429,""),Title_Lookup!$E$4:$F$6,2,1)</f>
        <v/>
      </c>
      <c r="D1431" s="13" t="str">
        <f>MID(Increment_Pivot!D1429,3,8)</f>
        <v>MOUNTAIN</v>
      </c>
      <c r="E1431" s="71">
        <f>Increment_Pivot!E1429</f>
        <v>11.09375</v>
      </c>
      <c r="F1431" s="59">
        <f>Increment_Pivot!F1429</f>
        <v>11.09375</v>
      </c>
      <c r="G1431" s="59"/>
      <c r="H1431" s="60">
        <f>Increment_Pivot!H1429</f>
        <v>12.740769999999999</v>
      </c>
    </row>
    <row r="1432" spans="1:8" x14ac:dyDescent="0.25">
      <c r="A1432" s="17" t="str">
        <f>CHOOSE(IF(Increment_Pivot!A1430&gt;=1,Increment_Pivot!A1430,13),"JAN","FEB","MAR","APR","MAY","JUN","JLY","AUG","SEP","OCT","NOV","DEC","")</f>
        <v/>
      </c>
      <c r="B1432" s="10" t="str">
        <f>VLOOKUP(IF(ISTEXT(Increment_Pivot!B1430),Increment_Pivot!B1430,""),Title_Lookup!$B$3:$C$27,2,0)</f>
        <v/>
      </c>
      <c r="C1432" s="6" t="str">
        <f>VLOOKUP(IF(ISTEXT(Increment_Pivot!C1430),Increment_Pivot!C1430,""),Title_Lookup!$E$4:$F$6,2,1)</f>
        <v/>
      </c>
      <c r="D1432" s="13" t="str">
        <f>MID(Increment_Pivot!D1430,3,8)</f>
        <v>DESERT</v>
      </c>
      <c r="E1432" s="71">
        <f>Increment_Pivot!E1430</f>
        <v>11.290319999999999</v>
      </c>
      <c r="F1432" s="59">
        <f>Increment_Pivot!F1430</f>
        <v>11.290319999999999</v>
      </c>
      <c r="G1432" s="59"/>
      <c r="H1432" s="60">
        <f>Increment_Pivot!H1430</f>
        <v>12.733890000000001</v>
      </c>
    </row>
    <row r="1433" spans="1:8" x14ac:dyDescent="0.25">
      <c r="A1433" s="17" t="str">
        <f>CHOOSE(IF(Increment_Pivot!A1431&gt;=1,Increment_Pivot!A1431,13),"JAN","FEB","MAR","APR","MAY","JUN","JLY","AUG","SEP","OCT","NOV","DEC","")</f>
        <v/>
      </c>
      <c r="B1433" s="10" t="str">
        <f>VLOOKUP(IF(ISTEXT(Increment_Pivot!B1431),Increment_Pivot!B1431,""),Title_Lookup!$B$3:$C$27,2,0)</f>
        <v/>
      </c>
      <c r="C1433" s="7" t="str">
        <f>VLOOKUP(IF(ISTEXT(Increment_Pivot!C1431),Increment_Pivot!C1431,""),Title_Lookup!$E$4:$F$6,2,1)</f>
        <v/>
      </c>
      <c r="D1433" s="14" t="str">
        <f>MID(Increment_Pivot!D1431,3,8)</f>
        <v>INLAND</v>
      </c>
      <c r="E1433" s="72">
        <f>Increment_Pivot!E1431</f>
        <v>10.63636</v>
      </c>
      <c r="F1433" s="63">
        <f>Increment_Pivot!F1431</f>
        <v>10.63636</v>
      </c>
      <c r="G1433" s="63"/>
      <c r="H1433" s="64">
        <f>Increment_Pivot!H1431</f>
        <v>12.68885</v>
      </c>
    </row>
    <row r="1434" spans="1:8" x14ac:dyDescent="0.25">
      <c r="A1434" s="17" t="str">
        <f>CHOOSE(IF(Increment_Pivot!A1432&gt;=1,Increment_Pivot!A1432,13),"JAN","FEB","MAR","APR","MAY","JUN","JLY","AUG","SEP","OCT","NOV","DEC","")</f>
        <v/>
      </c>
      <c r="B1434" s="10" t="str">
        <f>VLOOKUP(IF(ISTEXT(Increment_Pivot!B1432),Increment_Pivot!B1432,""),Title_Lookup!$B$3:$C$27,2,0)</f>
        <v/>
      </c>
      <c r="C1434" s="6" t="str">
        <f>VLOOKUP(IF(ISTEXT(Increment_Pivot!C1432),Increment_Pivot!C1432,""),Title_Lookup!$E$4:$F$6,2,1)</f>
        <v>BASIC</v>
      </c>
      <c r="D1434" s="13" t="str">
        <f>MID(Increment_Pivot!D1432,3,8)</f>
        <v>COASTAL</v>
      </c>
      <c r="E1434" s="70">
        <f>Increment_Pivot!E1432</f>
        <v>10.606059999999999</v>
      </c>
      <c r="F1434" s="65">
        <f>Increment_Pivot!F1432</f>
        <v>10.606059999999999</v>
      </c>
      <c r="G1434" s="65"/>
      <c r="H1434" s="66">
        <f>Increment_Pivot!H1432</f>
        <v>12.71705</v>
      </c>
    </row>
    <row r="1435" spans="1:8" x14ac:dyDescent="0.25">
      <c r="A1435" s="17" t="str">
        <f>CHOOSE(IF(Increment_Pivot!A1433&gt;=1,Increment_Pivot!A1433,13),"JAN","FEB","MAR","APR","MAY","JUN","JLY","AUG","SEP","OCT","NOV","DEC","")</f>
        <v/>
      </c>
      <c r="B1435" s="10" t="str">
        <f>VLOOKUP(IF(ISTEXT(Increment_Pivot!B1433),Increment_Pivot!B1433,""),Title_Lookup!$B$3:$C$27,2,0)</f>
        <v/>
      </c>
      <c r="C1435" s="6" t="str">
        <f>VLOOKUP(IF(ISTEXT(Increment_Pivot!C1433),Increment_Pivot!C1433,""),Title_Lookup!$E$4:$F$6,2,1)</f>
        <v/>
      </c>
      <c r="D1435" s="13" t="str">
        <f>MID(Increment_Pivot!D1433,3,8)</f>
        <v>MOUNTAIN</v>
      </c>
      <c r="E1435" s="71">
        <f>Increment_Pivot!E1433</f>
        <v>10.727270000000001</v>
      </c>
      <c r="F1435" s="59">
        <f>Increment_Pivot!F1433</f>
        <v>10.727270000000001</v>
      </c>
      <c r="G1435" s="59"/>
      <c r="H1435" s="60">
        <f>Increment_Pivot!H1433</f>
        <v>12.749040000000001</v>
      </c>
    </row>
    <row r="1436" spans="1:8" x14ac:dyDescent="0.25">
      <c r="A1436" s="17" t="str">
        <f>CHOOSE(IF(Increment_Pivot!A1434&gt;=1,Increment_Pivot!A1434,13),"JAN","FEB","MAR","APR","MAY","JUN","JLY","AUG","SEP","OCT","NOV","DEC","")</f>
        <v/>
      </c>
      <c r="B1436" s="10" t="str">
        <f>VLOOKUP(IF(ISTEXT(Increment_Pivot!B1434),Increment_Pivot!B1434,""),Title_Lookup!$B$3:$C$27,2,0)</f>
        <v/>
      </c>
      <c r="C1436" s="6" t="str">
        <f>VLOOKUP(IF(ISTEXT(Increment_Pivot!C1434),Increment_Pivot!C1434,""),Title_Lookup!$E$4:$F$6,2,1)</f>
        <v/>
      </c>
      <c r="D1436" s="13" t="str">
        <f>MID(Increment_Pivot!D1434,3,8)</f>
        <v>DESERT</v>
      </c>
      <c r="E1436" s="71">
        <f>Increment_Pivot!E1434</f>
        <v>11.451610000000001</v>
      </c>
      <c r="F1436" s="59">
        <f>Increment_Pivot!F1434</f>
        <v>11.451610000000001</v>
      </c>
      <c r="G1436" s="59"/>
      <c r="H1436" s="60">
        <f>Increment_Pivot!H1434</f>
        <v>12.78552</v>
      </c>
    </row>
    <row r="1437" spans="1:8" x14ac:dyDescent="0.25">
      <c r="A1437" s="17" t="str">
        <f>CHOOSE(IF(Increment_Pivot!A1435&gt;=1,Increment_Pivot!A1435,13),"JAN","FEB","MAR","APR","MAY","JUN","JLY","AUG","SEP","OCT","NOV","DEC","")</f>
        <v/>
      </c>
      <c r="B1437" s="11" t="str">
        <f>VLOOKUP(IF(ISTEXT(Increment_Pivot!B1435),Increment_Pivot!B1435,""),Title_Lookup!$B$3:$C$27,2,0)</f>
        <v/>
      </c>
      <c r="C1437" s="7" t="str">
        <f>VLOOKUP(IF(ISTEXT(Increment_Pivot!C1435),Increment_Pivot!C1435,""),Title_Lookup!$E$4:$F$6,2,1)</f>
        <v/>
      </c>
      <c r="D1437" s="14" t="str">
        <f>MID(Increment_Pivot!D1435,3,8)</f>
        <v>INLAND</v>
      </c>
      <c r="E1437" s="72">
        <f>Increment_Pivot!E1435</f>
        <v>10.606059999999999</v>
      </c>
      <c r="F1437" s="63">
        <f>Increment_Pivot!F1435</f>
        <v>10.606059999999999</v>
      </c>
      <c r="G1437" s="63"/>
      <c r="H1437" s="64">
        <f>Increment_Pivot!H1435</f>
        <v>12.706950000000001</v>
      </c>
    </row>
    <row r="1438" spans="1:8" x14ac:dyDescent="0.25">
      <c r="A1438" s="17" t="str">
        <f>CHOOSE(IF(Increment_Pivot!A1436&gt;=1,Increment_Pivot!A1436,13),"JAN","FEB","MAR","APR","MAY","JUN","JLY","AUG","SEP","OCT","NOV","DEC","")</f>
        <v/>
      </c>
      <c r="B1438" s="9" t="str">
        <f>VLOOKUP(IF(ISTEXT(Increment_Pivot!B1436),Increment_Pivot!B1436,""),Title_Lookup!$B$3:$C$27,2,0)</f>
        <v>400 to 450 kWh</v>
      </c>
      <c r="C1438" s="58" t="str">
        <f>VLOOKUP(IF(ISTEXT(Increment_Pivot!C1436),Increment_Pivot!C1436,""),Title_Lookup!$E$4:$F$6,2,1)</f>
        <v>ALL ELECT</v>
      </c>
      <c r="D1438" s="12" t="str">
        <f>MID(Increment_Pivot!D1436,3,8)</f>
        <v>COASTAL</v>
      </c>
      <c r="E1438" s="70">
        <f>Increment_Pivot!E1436</f>
        <v>12.15152</v>
      </c>
      <c r="F1438" s="65">
        <f>Increment_Pivot!F1436</f>
        <v>12.15152</v>
      </c>
      <c r="G1438" s="65"/>
      <c r="H1438" s="66">
        <f>Increment_Pivot!H1436</f>
        <v>14.35628</v>
      </c>
    </row>
    <row r="1439" spans="1:8" x14ac:dyDescent="0.25">
      <c r="A1439" s="17" t="str">
        <f>CHOOSE(IF(Increment_Pivot!A1437&gt;=1,Increment_Pivot!A1437,13),"JAN","FEB","MAR","APR","MAY","JUN","JLY","AUG","SEP","OCT","NOV","DEC","")</f>
        <v/>
      </c>
      <c r="B1439" s="10" t="str">
        <f>VLOOKUP(IF(ISTEXT(Increment_Pivot!B1437),Increment_Pivot!B1437,""),Title_Lookup!$B$3:$C$27,2,0)</f>
        <v/>
      </c>
      <c r="C1439" s="6" t="str">
        <f>VLOOKUP(IF(ISTEXT(Increment_Pivot!C1437),Increment_Pivot!C1437,""),Title_Lookup!$E$4:$F$6,2,1)</f>
        <v/>
      </c>
      <c r="D1439" s="13" t="str">
        <f>MID(Increment_Pivot!D1437,3,8)</f>
        <v>MOUNTAIN</v>
      </c>
      <c r="E1439" s="71">
        <f>Increment_Pivot!E1437</f>
        <v>12.63636</v>
      </c>
      <c r="F1439" s="59">
        <f>Increment_Pivot!F1437</f>
        <v>12.63636</v>
      </c>
      <c r="G1439" s="59"/>
      <c r="H1439" s="60">
        <f>Increment_Pivot!H1437</f>
        <v>14.44439</v>
      </c>
    </row>
    <row r="1440" spans="1:8" x14ac:dyDescent="0.25">
      <c r="A1440" s="17" t="str">
        <f>CHOOSE(IF(Increment_Pivot!A1438&gt;=1,Increment_Pivot!A1438,13),"JAN","FEB","MAR","APR","MAY","JUN","JLY","AUG","SEP","OCT","NOV","DEC","")</f>
        <v/>
      </c>
      <c r="B1440" s="10" t="str">
        <f>VLOOKUP(IF(ISTEXT(Increment_Pivot!B1438),Increment_Pivot!B1438,""),Title_Lookup!$B$3:$C$27,2,0)</f>
        <v/>
      </c>
      <c r="C1440" s="6" t="str">
        <f>VLOOKUP(IF(ISTEXT(Increment_Pivot!C1438),Increment_Pivot!C1438,""),Title_Lookup!$E$4:$F$6,2,1)</f>
        <v/>
      </c>
      <c r="D1440" s="13" t="str">
        <f>MID(Increment_Pivot!D1438,3,8)</f>
        <v>DESERT</v>
      </c>
      <c r="E1440" s="71">
        <f>Increment_Pivot!E1438</f>
        <v>12.93548</v>
      </c>
      <c r="F1440" s="59">
        <f>Increment_Pivot!F1438</f>
        <v>12.93548</v>
      </c>
      <c r="G1440" s="59"/>
      <c r="H1440" s="60">
        <f>Increment_Pivot!H1438</f>
        <v>14.37185</v>
      </c>
    </row>
    <row r="1441" spans="1:8" x14ac:dyDescent="0.25">
      <c r="A1441" s="17" t="str">
        <f>CHOOSE(IF(Increment_Pivot!A1439&gt;=1,Increment_Pivot!A1439,13),"JAN","FEB","MAR","APR","MAY","JUN","JLY","AUG","SEP","OCT","NOV","DEC","")</f>
        <v/>
      </c>
      <c r="B1441" s="10" t="str">
        <f>VLOOKUP(IF(ISTEXT(Increment_Pivot!B1439),Increment_Pivot!B1439,""),Title_Lookup!$B$3:$C$27,2,0)</f>
        <v/>
      </c>
      <c r="C1441" s="7" t="str">
        <f>VLOOKUP(IF(ISTEXT(Increment_Pivot!C1439),Increment_Pivot!C1439,""),Title_Lookup!$E$4:$F$6,2,1)</f>
        <v/>
      </c>
      <c r="D1441" s="14" t="str">
        <f>MID(Increment_Pivot!D1439,3,8)</f>
        <v>INLAND</v>
      </c>
      <c r="E1441" s="72">
        <f>Increment_Pivot!E1439</f>
        <v>12.12121</v>
      </c>
      <c r="F1441" s="63">
        <f>Increment_Pivot!F1439</f>
        <v>12.12121</v>
      </c>
      <c r="G1441" s="63"/>
      <c r="H1441" s="64">
        <f>Increment_Pivot!H1439</f>
        <v>14.37998</v>
      </c>
    </row>
    <row r="1442" spans="1:8" x14ac:dyDescent="0.25">
      <c r="A1442" s="17" t="str">
        <f>CHOOSE(IF(Increment_Pivot!A1440&gt;=1,Increment_Pivot!A1440,13),"JAN","FEB","MAR","APR","MAY","JUN","JLY","AUG","SEP","OCT","NOV","DEC","")</f>
        <v/>
      </c>
      <c r="B1442" s="10" t="str">
        <f>VLOOKUP(IF(ISTEXT(Increment_Pivot!B1440),Increment_Pivot!B1440,""),Title_Lookup!$B$3:$C$27,2,0)</f>
        <v/>
      </c>
      <c r="C1442" s="6" t="str">
        <f>VLOOKUP(IF(ISTEXT(Increment_Pivot!C1440),Increment_Pivot!C1440,""),Title_Lookup!$E$4:$F$6,2,1)</f>
        <v>BASIC</v>
      </c>
      <c r="D1442" s="13" t="str">
        <f>MID(Increment_Pivot!D1440,3,8)</f>
        <v>COASTAL</v>
      </c>
      <c r="E1442" s="70">
        <f>Increment_Pivot!E1440</f>
        <v>12.12121</v>
      </c>
      <c r="F1442" s="65">
        <f>Increment_Pivot!F1440</f>
        <v>12.12121</v>
      </c>
      <c r="G1442" s="65"/>
      <c r="H1442" s="66">
        <f>Increment_Pivot!H1440</f>
        <v>14.40526</v>
      </c>
    </row>
    <row r="1443" spans="1:8" x14ac:dyDescent="0.25">
      <c r="A1443" s="17" t="str">
        <f>CHOOSE(IF(Increment_Pivot!A1441&gt;=1,Increment_Pivot!A1441,13),"JAN","FEB","MAR","APR","MAY","JUN","JLY","AUG","SEP","OCT","NOV","DEC","")</f>
        <v/>
      </c>
      <c r="B1443" s="10" t="str">
        <f>VLOOKUP(IF(ISTEXT(Increment_Pivot!B1441),Increment_Pivot!B1441,""),Title_Lookup!$B$3:$C$27,2,0)</f>
        <v/>
      </c>
      <c r="C1443" s="6" t="str">
        <f>VLOOKUP(IF(ISTEXT(Increment_Pivot!C1441),Increment_Pivot!C1441,""),Title_Lookup!$E$4:$F$6,2,1)</f>
        <v/>
      </c>
      <c r="D1443" s="13" t="str">
        <f>MID(Increment_Pivot!D1441,3,8)</f>
        <v>MOUNTAIN</v>
      </c>
      <c r="E1443" s="71">
        <f>Increment_Pivot!E1441</f>
        <v>12.12121</v>
      </c>
      <c r="F1443" s="59">
        <f>Increment_Pivot!F1441</f>
        <v>12.12121</v>
      </c>
      <c r="G1443" s="59"/>
      <c r="H1443" s="60">
        <f>Increment_Pivot!H1441</f>
        <v>14.432729999999999</v>
      </c>
    </row>
    <row r="1444" spans="1:8" x14ac:dyDescent="0.25">
      <c r="A1444" s="17" t="str">
        <f>CHOOSE(IF(Increment_Pivot!A1442&gt;=1,Increment_Pivot!A1442,13),"JAN","FEB","MAR","APR","MAY","JUN","JLY","AUG","SEP","OCT","NOV","DEC","")</f>
        <v/>
      </c>
      <c r="B1444" s="10" t="str">
        <f>VLOOKUP(IF(ISTEXT(Increment_Pivot!B1442),Increment_Pivot!B1442,""),Title_Lookup!$B$3:$C$27,2,0)</f>
        <v/>
      </c>
      <c r="C1444" s="6" t="str">
        <f>VLOOKUP(IF(ISTEXT(Increment_Pivot!C1442),Increment_Pivot!C1442,""),Title_Lookup!$E$4:$F$6,2,1)</f>
        <v/>
      </c>
      <c r="D1444" s="13" t="str">
        <f>MID(Increment_Pivot!D1442,3,8)</f>
        <v>DESERT</v>
      </c>
      <c r="E1444" s="71">
        <f>Increment_Pivot!E1442</f>
        <v>12.93548</v>
      </c>
      <c r="F1444" s="59">
        <f>Increment_Pivot!F1442</f>
        <v>12.93548</v>
      </c>
      <c r="G1444" s="59"/>
      <c r="H1444" s="60">
        <f>Increment_Pivot!H1442</f>
        <v>14.483309999999999</v>
      </c>
    </row>
    <row r="1445" spans="1:8" x14ac:dyDescent="0.25">
      <c r="A1445" s="17" t="str">
        <f>CHOOSE(IF(Increment_Pivot!A1443&gt;=1,Increment_Pivot!A1443,13),"JAN","FEB","MAR","APR","MAY","JUN","JLY","AUG","SEP","OCT","NOV","DEC","")</f>
        <v/>
      </c>
      <c r="B1445" s="11" t="str">
        <f>VLOOKUP(IF(ISTEXT(Increment_Pivot!B1443),Increment_Pivot!B1443,""),Title_Lookup!$B$3:$C$27,2,0)</f>
        <v/>
      </c>
      <c r="C1445" s="7" t="str">
        <f>VLOOKUP(IF(ISTEXT(Increment_Pivot!C1443),Increment_Pivot!C1443,""),Title_Lookup!$E$4:$F$6,2,1)</f>
        <v/>
      </c>
      <c r="D1445" s="14" t="str">
        <f>MID(Increment_Pivot!D1443,3,8)</f>
        <v>INLAND</v>
      </c>
      <c r="E1445" s="72">
        <f>Increment_Pivot!E1443</f>
        <v>12.12121</v>
      </c>
      <c r="F1445" s="63">
        <f>Increment_Pivot!F1443</f>
        <v>12.12121</v>
      </c>
      <c r="G1445" s="63"/>
      <c r="H1445" s="64">
        <f>Increment_Pivot!H1443</f>
        <v>14.39104</v>
      </c>
    </row>
    <row r="1446" spans="1:8" x14ac:dyDescent="0.25">
      <c r="A1446" s="17" t="str">
        <f>CHOOSE(IF(Increment_Pivot!A1444&gt;=1,Increment_Pivot!A1444,13),"JAN","FEB","MAR","APR","MAY","JUN","JLY","AUG","SEP","OCT","NOV","DEC","")</f>
        <v/>
      </c>
      <c r="B1446" s="9" t="str">
        <f>VLOOKUP(IF(ISTEXT(Increment_Pivot!B1444),Increment_Pivot!B1444,""),Title_Lookup!$B$3:$C$27,2,0)</f>
        <v>450 to 500 kWh</v>
      </c>
      <c r="C1446" s="58" t="str">
        <f>VLOOKUP(IF(ISTEXT(Increment_Pivot!C1444),Increment_Pivot!C1444,""),Title_Lookup!$E$4:$F$6,2,1)</f>
        <v>ALL ELECT</v>
      </c>
      <c r="D1446" s="12" t="str">
        <f>MID(Increment_Pivot!D1444,3,8)</f>
        <v>COASTAL</v>
      </c>
      <c r="E1446" s="70">
        <f>Increment_Pivot!E1444</f>
        <v>13.63636</v>
      </c>
      <c r="F1446" s="65">
        <f>Increment_Pivot!F1444</f>
        <v>13.63636</v>
      </c>
      <c r="G1446" s="65"/>
      <c r="H1446" s="66">
        <f>Increment_Pivot!H1444</f>
        <v>16.052230000000002</v>
      </c>
    </row>
    <row r="1447" spans="1:8" x14ac:dyDescent="0.25">
      <c r="A1447" s="17" t="str">
        <f>CHOOSE(IF(Increment_Pivot!A1445&gt;=1,Increment_Pivot!A1445,13),"JAN","FEB","MAR","APR","MAY","JUN","JLY","AUG","SEP","OCT","NOV","DEC","")</f>
        <v/>
      </c>
      <c r="B1447" s="10" t="str">
        <f>VLOOKUP(IF(ISTEXT(Increment_Pivot!B1445),Increment_Pivot!B1445,""),Title_Lookup!$B$3:$C$27,2,0)</f>
        <v/>
      </c>
      <c r="C1447" s="6" t="str">
        <f>VLOOKUP(IF(ISTEXT(Increment_Pivot!C1445),Increment_Pivot!C1445,""),Title_Lookup!$E$4:$F$6,2,1)</f>
        <v/>
      </c>
      <c r="D1447" s="13" t="str">
        <f>MID(Increment_Pivot!D1445,3,8)</f>
        <v>MOUNTAIN</v>
      </c>
      <c r="E1447" s="71">
        <f>Increment_Pivot!E1445</f>
        <v>13.757580000000001</v>
      </c>
      <c r="F1447" s="59">
        <f>Increment_Pivot!F1445</f>
        <v>13.757580000000001</v>
      </c>
      <c r="G1447" s="59"/>
      <c r="H1447" s="60">
        <f>Increment_Pivot!H1445</f>
        <v>16.126660000000001</v>
      </c>
    </row>
    <row r="1448" spans="1:8" x14ac:dyDescent="0.25">
      <c r="A1448" s="17" t="str">
        <f>CHOOSE(IF(Increment_Pivot!A1446&gt;=1,Increment_Pivot!A1446,13),"JAN","FEB","MAR","APR","MAY","JUN","JLY","AUG","SEP","OCT","NOV","DEC","")</f>
        <v/>
      </c>
      <c r="B1448" s="10" t="str">
        <f>VLOOKUP(IF(ISTEXT(Increment_Pivot!B1446),Increment_Pivot!B1446,""),Title_Lookup!$B$3:$C$27,2,0)</f>
        <v/>
      </c>
      <c r="C1448" s="6" t="str">
        <f>VLOOKUP(IF(ISTEXT(Increment_Pivot!C1446),Increment_Pivot!C1446,""),Title_Lookup!$E$4:$F$6,2,1)</f>
        <v/>
      </c>
      <c r="D1448" s="13" t="str">
        <f>MID(Increment_Pivot!D1446,3,8)</f>
        <v>DESERT</v>
      </c>
      <c r="E1448" s="71">
        <f>Increment_Pivot!E1446</f>
        <v>14.548389999999999</v>
      </c>
      <c r="F1448" s="59">
        <f>Increment_Pivot!F1446</f>
        <v>14.548389999999999</v>
      </c>
      <c r="G1448" s="59"/>
      <c r="H1448" s="60">
        <f>Increment_Pivot!H1446</f>
        <v>16.199809999999999</v>
      </c>
    </row>
    <row r="1449" spans="1:8" x14ac:dyDescent="0.25">
      <c r="A1449" s="17" t="str">
        <f>CHOOSE(IF(Increment_Pivot!A1447&gt;=1,Increment_Pivot!A1447,13),"JAN","FEB","MAR","APR","MAY","JUN","JLY","AUG","SEP","OCT","NOV","DEC","")</f>
        <v/>
      </c>
      <c r="B1449" s="10" t="str">
        <f>VLOOKUP(IF(ISTEXT(Increment_Pivot!B1447),Increment_Pivot!B1447,""),Title_Lookup!$B$3:$C$27,2,0)</f>
        <v/>
      </c>
      <c r="C1449" s="7" t="str">
        <f>VLOOKUP(IF(ISTEXT(Increment_Pivot!C1447),Increment_Pivot!C1447,""),Title_Lookup!$E$4:$F$6,2,1)</f>
        <v/>
      </c>
      <c r="D1449" s="14" t="str">
        <f>MID(Increment_Pivot!D1447,3,8)</f>
        <v>INLAND</v>
      </c>
      <c r="E1449" s="72">
        <f>Increment_Pivot!E1447</f>
        <v>13.63636</v>
      </c>
      <c r="F1449" s="63">
        <f>Increment_Pivot!F1447</f>
        <v>13.63636</v>
      </c>
      <c r="G1449" s="63"/>
      <c r="H1449" s="64">
        <f>Increment_Pivot!H1447</f>
        <v>16.068899999999999</v>
      </c>
    </row>
    <row r="1450" spans="1:8" x14ac:dyDescent="0.25">
      <c r="A1450" s="17" t="str">
        <f>CHOOSE(IF(Increment_Pivot!A1448&gt;=1,Increment_Pivot!A1448,13),"JAN","FEB","MAR","APR","MAY","JUN","JLY","AUG","SEP","OCT","NOV","DEC","")</f>
        <v/>
      </c>
      <c r="B1450" s="10" t="str">
        <f>VLOOKUP(IF(ISTEXT(Increment_Pivot!B1448),Increment_Pivot!B1448,""),Title_Lookup!$B$3:$C$27,2,0)</f>
        <v/>
      </c>
      <c r="C1450" s="6" t="str">
        <f>VLOOKUP(IF(ISTEXT(Increment_Pivot!C1448),Increment_Pivot!C1448,""),Title_Lookup!$E$4:$F$6,2,1)</f>
        <v>BASIC</v>
      </c>
      <c r="D1450" s="13" t="str">
        <f>MID(Increment_Pivot!D1448,3,8)</f>
        <v>COASTAL</v>
      </c>
      <c r="E1450" s="70">
        <f>Increment_Pivot!E1448</f>
        <v>13.63636</v>
      </c>
      <c r="F1450" s="65">
        <f>Increment_Pivot!F1448</f>
        <v>13.63636</v>
      </c>
      <c r="G1450" s="65"/>
      <c r="H1450" s="66">
        <f>Increment_Pivot!H1448</f>
        <v>16.097200000000001</v>
      </c>
    </row>
    <row r="1451" spans="1:8" x14ac:dyDescent="0.25">
      <c r="A1451" s="17" t="str">
        <f>CHOOSE(IF(Increment_Pivot!A1449&gt;=1,Increment_Pivot!A1449,13),"JAN","FEB","MAR","APR","MAY","JUN","JLY","AUG","SEP","OCT","NOV","DEC","")</f>
        <v/>
      </c>
      <c r="B1451" s="10" t="str">
        <f>VLOOKUP(IF(ISTEXT(Increment_Pivot!B1449),Increment_Pivot!B1449,""),Title_Lookup!$B$3:$C$27,2,0)</f>
        <v/>
      </c>
      <c r="C1451" s="6" t="str">
        <f>VLOOKUP(IF(ISTEXT(Increment_Pivot!C1449),Increment_Pivot!C1449,""),Title_Lookup!$E$4:$F$6,2,1)</f>
        <v/>
      </c>
      <c r="D1451" s="13" t="str">
        <f>MID(Increment_Pivot!D1449,3,8)</f>
        <v>MOUNTAIN</v>
      </c>
      <c r="E1451" s="71">
        <f>Increment_Pivot!E1449</f>
        <v>14.0303</v>
      </c>
      <c r="F1451" s="59">
        <f>Increment_Pivot!F1449</f>
        <v>14.0303</v>
      </c>
      <c r="G1451" s="59"/>
      <c r="H1451" s="60">
        <f>Increment_Pivot!H1449</f>
        <v>16.136690000000002</v>
      </c>
    </row>
    <row r="1452" spans="1:8" x14ac:dyDescent="0.25">
      <c r="A1452" s="17" t="str">
        <f>CHOOSE(IF(Increment_Pivot!A1450&gt;=1,Increment_Pivot!A1450,13),"JAN","FEB","MAR","APR","MAY","JUN","JLY","AUG","SEP","OCT","NOV","DEC","")</f>
        <v/>
      </c>
      <c r="B1452" s="10" t="str">
        <f>VLOOKUP(IF(ISTEXT(Increment_Pivot!B1450),Increment_Pivot!B1450,""),Title_Lookup!$B$3:$C$27,2,0)</f>
        <v/>
      </c>
      <c r="C1452" s="6" t="str">
        <f>VLOOKUP(IF(ISTEXT(Increment_Pivot!C1450),Increment_Pivot!C1450,""),Title_Lookup!$E$4:$F$6,2,1)</f>
        <v/>
      </c>
      <c r="D1452" s="13" t="str">
        <f>MID(Increment_Pivot!D1450,3,8)</f>
        <v>DESERT</v>
      </c>
      <c r="E1452" s="71">
        <f>Increment_Pivot!E1450</f>
        <v>14.645160000000001</v>
      </c>
      <c r="F1452" s="59">
        <f>Increment_Pivot!F1450</f>
        <v>14.645160000000001</v>
      </c>
      <c r="G1452" s="59"/>
      <c r="H1452" s="60">
        <f>Increment_Pivot!H1450</f>
        <v>16.236719999999998</v>
      </c>
    </row>
    <row r="1453" spans="1:8" x14ac:dyDescent="0.25">
      <c r="A1453" s="17" t="str">
        <f>CHOOSE(IF(Increment_Pivot!A1451&gt;=1,Increment_Pivot!A1451,13),"JAN","FEB","MAR","APR","MAY","JUN","JLY","AUG","SEP","OCT","NOV","DEC","")</f>
        <v/>
      </c>
      <c r="B1453" s="11" t="str">
        <f>VLOOKUP(IF(ISTEXT(Increment_Pivot!B1451),Increment_Pivot!B1451,""),Title_Lookup!$B$3:$C$27,2,0)</f>
        <v/>
      </c>
      <c r="C1453" s="7" t="str">
        <f>VLOOKUP(IF(ISTEXT(Increment_Pivot!C1451),Increment_Pivot!C1451,""),Title_Lookup!$E$4:$F$6,2,1)</f>
        <v/>
      </c>
      <c r="D1453" s="14" t="str">
        <f>MID(Increment_Pivot!D1451,3,8)</f>
        <v>INLAND</v>
      </c>
      <c r="E1453" s="72">
        <f>Increment_Pivot!E1451</f>
        <v>13.63636</v>
      </c>
      <c r="F1453" s="63">
        <f>Increment_Pivot!F1451</f>
        <v>13.63636</v>
      </c>
      <c r="G1453" s="63"/>
      <c r="H1453" s="64">
        <f>Increment_Pivot!H1451</f>
        <v>16.077580000000001</v>
      </c>
    </row>
    <row r="1454" spans="1:8" x14ac:dyDescent="0.25">
      <c r="A1454" s="17" t="str">
        <f>CHOOSE(IF(Increment_Pivot!A1452&gt;=1,Increment_Pivot!A1452,13),"JAN","FEB","MAR","APR","MAY","JUN","JLY","AUG","SEP","OCT","NOV","DEC","")</f>
        <v/>
      </c>
      <c r="B1454" s="9" t="str">
        <f>VLOOKUP(IF(ISTEXT(Increment_Pivot!B1452),Increment_Pivot!B1452,""),Title_Lookup!$B$3:$C$27,2,0)</f>
        <v>500 to 550 kWh</v>
      </c>
      <c r="C1454" s="58" t="str">
        <f>VLOOKUP(IF(ISTEXT(Increment_Pivot!C1452),Increment_Pivot!C1452,""),Title_Lookup!$E$4:$F$6,2,1)</f>
        <v>ALL ELECT</v>
      </c>
      <c r="D1454" s="12" t="str">
        <f>MID(Increment_Pivot!D1452,3,8)</f>
        <v>COASTAL</v>
      </c>
      <c r="E1454" s="70">
        <f>Increment_Pivot!E1452</f>
        <v>15.15152</v>
      </c>
      <c r="F1454" s="65">
        <f>Increment_Pivot!F1452</f>
        <v>15.15152</v>
      </c>
      <c r="G1454" s="65"/>
      <c r="H1454" s="66">
        <f>Increment_Pivot!H1452</f>
        <v>17.733560000000001</v>
      </c>
    </row>
    <row r="1455" spans="1:8" x14ac:dyDescent="0.25">
      <c r="A1455" s="17" t="str">
        <f>CHOOSE(IF(Increment_Pivot!A1453&gt;=1,Increment_Pivot!A1453,13),"JAN","FEB","MAR","APR","MAY","JUN","JLY","AUG","SEP","OCT","NOV","DEC","")</f>
        <v/>
      </c>
      <c r="B1455" s="10" t="str">
        <f>VLOOKUP(IF(ISTEXT(Increment_Pivot!B1453),Increment_Pivot!B1453,""),Title_Lookup!$B$3:$C$27,2,0)</f>
        <v/>
      </c>
      <c r="C1455" s="6" t="str">
        <f>VLOOKUP(IF(ISTEXT(Increment_Pivot!C1453),Increment_Pivot!C1453,""),Title_Lookup!$E$4:$F$6,2,1)</f>
        <v/>
      </c>
      <c r="D1455" s="13" t="str">
        <f>MID(Increment_Pivot!D1453,3,8)</f>
        <v>MOUNTAIN</v>
      </c>
      <c r="E1455" s="71">
        <f>Increment_Pivot!E1453</f>
        <v>15.625</v>
      </c>
      <c r="F1455" s="59">
        <f>Increment_Pivot!F1453</f>
        <v>15.625</v>
      </c>
      <c r="G1455" s="59"/>
      <c r="H1455" s="60">
        <f>Increment_Pivot!H1453</f>
        <v>17.803809999999999</v>
      </c>
    </row>
    <row r="1456" spans="1:8" x14ac:dyDescent="0.25">
      <c r="A1456" s="17" t="str">
        <f>CHOOSE(IF(Increment_Pivot!A1454&gt;=1,Increment_Pivot!A1454,13),"JAN","FEB","MAR","APR","MAY","JUN","JLY","AUG","SEP","OCT","NOV","DEC","")</f>
        <v/>
      </c>
      <c r="B1456" s="10" t="str">
        <f>VLOOKUP(IF(ISTEXT(Increment_Pivot!B1454),Increment_Pivot!B1454,""),Title_Lookup!$B$3:$C$27,2,0)</f>
        <v/>
      </c>
      <c r="C1456" s="6" t="str">
        <f>VLOOKUP(IF(ISTEXT(Increment_Pivot!C1454),Increment_Pivot!C1454,""),Title_Lookup!$E$4:$F$6,2,1)</f>
        <v/>
      </c>
      <c r="D1456" s="13" t="str">
        <f>MID(Increment_Pivot!D1454,3,8)</f>
        <v>DESERT</v>
      </c>
      <c r="E1456" s="71">
        <f>Increment_Pivot!E1454</f>
        <v>16.161290000000001</v>
      </c>
      <c r="F1456" s="59">
        <f>Increment_Pivot!F1454</f>
        <v>16.161290000000001</v>
      </c>
      <c r="G1456" s="59"/>
      <c r="H1456" s="60">
        <f>Increment_Pivot!H1454</f>
        <v>17.81711</v>
      </c>
    </row>
    <row r="1457" spans="1:8" x14ac:dyDescent="0.25">
      <c r="A1457" s="17" t="str">
        <f>CHOOSE(IF(Increment_Pivot!A1455&gt;=1,Increment_Pivot!A1455,13),"JAN","FEB","MAR","APR","MAY","JUN","JLY","AUG","SEP","OCT","NOV","DEC","")</f>
        <v/>
      </c>
      <c r="B1457" s="10" t="str">
        <f>VLOOKUP(IF(ISTEXT(Increment_Pivot!B1455),Increment_Pivot!B1455,""),Title_Lookup!$B$3:$C$27,2,0)</f>
        <v/>
      </c>
      <c r="C1457" s="7" t="str">
        <f>VLOOKUP(IF(ISTEXT(Increment_Pivot!C1455),Increment_Pivot!C1455,""),Title_Lookup!$E$4:$F$6,2,1)</f>
        <v/>
      </c>
      <c r="D1457" s="14" t="str">
        <f>MID(Increment_Pivot!D1455,3,8)</f>
        <v>INLAND</v>
      </c>
      <c r="E1457" s="72">
        <f>Increment_Pivot!E1455</f>
        <v>15.212120000000001</v>
      </c>
      <c r="F1457" s="63">
        <f>Increment_Pivot!F1455</f>
        <v>15.212120000000001</v>
      </c>
      <c r="G1457" s="63"/>
      <c r="H1457" s="64">
        <f>Increment_Pivot!H1455</f>
        <v>17.76606</v>
      </c>
    </row>
    <row r="1458" spans="1:8" x14ac:dyDescent="0.25">
      <c r="A1458" s="17" t="str">
        <f>CHOOSE(IF(Increment_Pivot!A1456&gt;=1,Increment_Pivot!A1456,13),"JAN","FEB","MAR","APR","MAY","JUN","JLY","AUG","SEP","OCT","NOV","DEC","")</f>
        <v/>
      </c>
      <c r="B1458" s="10" t="str">
        <f>VLOOKUP(IF(ISTEXT(Increment_Pivot!B1456),Increment_Pivot!B1456,""),Title_Lookup!$B$3:$C$27,2,0)</f>
        <v/>
      </c>
      <c r="C1458" s="6" t="str">
        <f>VLOOKUP(IF(ISTEXT(Increment_Pivot!C1456),Increment_Pivot!C1456,""),Title_Lookup!$E$4:$F$6,2,1)</f>
        <v>BASIC</v>
      </c>
      <c r="D1458" s="13" t="str">
        <f>MID(Increment_Pivot!D1456,3,8)</f>
        <v>COASTAL</v>
      </c>
      <c r="E1458" s="70">
        <f>Increment_Pivot!E1456</f>
        <v>15.15152</v>
      </c>
      <c r="F1458" s="65">
        <f>Increment_Pivot!F1456</f>
        <v>15.15152</v>
      </c>
      <c r="G1458" s="65"/>
      <c r="H1458" s="66">
        <f>Increment_Pivot!H1456</f>
        <v>17.795059999999999</v>
      </c>
    </row>
    <row r="1459" spans="1:8" x14ac:dyDescent="0.25">
      <c r="A1459" s="17" t="str">
        <f>CHOOSE(IF(Increment_Pivot!A1457&gt;=1,Increment_Pivot!A1457,13),"JAN","FEB","MAR","APR","MAY","JUN","JLY","AUG","SEP","OCT","NOV","DEC","")</f>
        <v/>
      </c>
      <c r="B1459" s="10" t="str">
        <f>VLOOKUP(IF(ISTEXT(Increment_Pivot!B1457),Increment_Pivot!B1457,""),Title_Lookup!$B$3:$C$27,2,0)</f>
        <v/>
      </c>
      <c r="C1459" s="6" t="str">
        <f>VLOOKUP(IF(ISTEXT(Increment_Pivot!C1457),Increment_Pivot!C1457,""),Title_Lookup!$E$4:$F$6,2,1)</f>
        <v/>
      </c>
      <c r="D1459" s="13" t="str">
        <f>MID(Increment_Pivot!D1457,3,8)</f>
        <v>MOUNTAIN</v>
      </c>
      <c r="E1459" s="71">
        <f>Increment_Pivot!E1457</f>
        <v>15.625</v>
      </c>
      <c r="F1459" s="59">
        <f>Increment_Pivot!F1457</f>
        <v>15.625</v>
      </c>
      <c r="G1459" s="59"/>
      <c r="H1459" s="60">
        <f>Increment_Pivot!H1457</f>
        <v>17.882909999999999</v>
      </c>
    </row>
    <row r="1460" spans="1:8" x14ac:dyDescent="0.25">
      <c r="A1460" s="17" t="str">
        <f>CHOOSE(IF(Increment_Pivot!A1458&gt;=1,Increment_Pivot!A1458,13),"JAN","FEB","MAR","APR","MAY","JUN","JLY","AUG","SEP","OCT","NOV","DEC","")</f>
        <v/>
      </c>
      <c r="B1460" s="10" t="str">
        <f>VLOOKUP(IF(ISTEXT(Increment_Pivot!B1458),Increment_Pivot!B1458,""),Title_Lookup!$B$3:$C$27,2,0)</f>
        <v/>
      </c>
      <c r="C1460" s="6" t="str">
        <f>VLOOKUP(IF(ISTEXT(Increment_Pivot!C1458),Increment_Pivot!C1458,""),Title_Lookup!$E$4:$F$6,2,1)</f>
        <v/>
      </c>
      <c r="D1460" s="13" t="str">
        <f>MID(Increment_Pivot!D1458,3,8)</f>
        <v>DESERT</v>
      </c>
      <c r="E1460" s="71">
        <f>Increment_Pivot!E1458</f>
        <v>16.193549999999998</v>
      </c>
      <c r="F1460" s="59">
        <f>Increment_Pivot!F1458</f>
        <v>16.193549999999998</v>
      </c>
      <c r="G1460" s="59"/>
      <c r="H1460" s="60">
        <f>Increment_Pivot!H1458</f>
        <v>17.86975</v>
      </c>
    </row>
    <row r="1461" spans="1:8" x14ac:dyDescent="0.25">
      <c r="A1461" s="17" t="str">
        <f>CHOOSE(IF(Increment_Pivot!A1459&gt;=1,Increment_Pivot!A1459,13),"JAN","FEB","MAR","APR","MAY","JUN","JLY","AUG","SEP","OCT","NOV","DEC","")</f>
        <v/>
      </c>
      <c r="B1461" s="11" t="str">
        <f>VLOOKUP(IF(ISTEXT(Increment_Pivot!B1459),Increment_Pivot!B1459,""),Title_Lookup!$B$3:$C$27,2,0)</f>
        <v/>
      </c>
      <c r="C1461" s="7" t="str">
        <f>VLOOKUP(IF(ISTEXT(Increment_Pivot!C1459),Increment_Pivot!C1459,""),Title_Lookup!$E$4:$F$6,2,1)</f>
        <v/>
      </c>
      <c r="D1461" s="14" t="str">
        <f>MID(Increment_Pivot!D1459,3,8)</f>
        <v>INLAND</v>
      </c>
      <c r="E1461" s="72">
        <f>Increment_Pivot!E1459</f>
        <v>15.15152</v>
      </c>
      <c r="F1461" s="63">
        <f>Increment_Pivot!F1459</f>
        <v>15.15152</v>
      </c>
      <c r="G1461" s="63"/>
      <c r="H1461" s="64">
        <f>Increment_Pivot!H1459</f>
        <v>17.774270000000001</v>
      </c>
    </row>
    <row r="1462" spans="1:8" x14ac:dyDescent="0.25">
      <c r="A1462" s="17" t="str">
        <f>CHOOSE(IF(Increment_Pivot!A1460&gt;=1,Increment_Pivot!A1460,13),"JAN","FEB","MAR","APR","MAY","JUN","JLY","AUG","SEP","OCT","NOV","DEC","")</f>
        <v/>
      </c>
      <c r="B1462" s="9" t="str">
        <f>VLOOKUP(IF(ISTEXT(Increment_Pivot!B1460),Increment_Pivot!B1460,""),Title_Lookup!$B$3:$C$27,2,0)</f>
        <v>550 to 600 kWh</v>
      </c>
      <c r="C1462" s="58" t="str">
        <f>VLOOKUP(IF(ISTEXT(Increment_Pivot!C1460),Increment_Pivot!C1460,""),Title_Lookup!$E$4:$F$6,2,1)</f>
        <v>ALL ELECT</v>
      </c>
      <c r="D1462" s="12" t="str">
        <f>MID(Increment_Pivot!D1460,3,8)</f>
        <v>COASTAL</v>
      </c>
      <c r="E1462" s="70">
        <f>Increment_Pivot!E1460</f>
        <v>16.727270000000001</v>
      </c>
      <c r="F1462" s="65">
        <f>Increment_Pivot!F1460</f>
        <v>16.727270000000001</v>
      </c>
      <c r="G1462" s="65"/>
      <c r="H1462" s="66">
        <f>Increment_Pivot!H1460</f>
        <v>19.434380000000001</v>
      </c>
    </row>
    <row r="1463" spans="1:8" x14ac:dyDescent="0.25">
      <c r="A1463" s="17" t="str">
        <f>CHOOSE(IF(Increment_Pivot!A1461&gt;=1,Increment_Pivot!A1461,13),"JAN","FEB","MAR","APR","MAY","JUN","JLY","AUG","SEP","OCT","NOV","DEC","")</f>
        <v/>
      </c>
      <c r="B1463" s="10" t="str">
        <f>VLOOKUP(IF(ISTEXT(Increment_Pivot!B1461),Increment_Pivot!B1461,""),Title_Lookup!$B$3:$C$27,2,0)</f>
        <v/>
      </c>
      <c r="C1463" s="6" t="str">
        <f>VLOOKUP(IF(ISTEXT(Increment_Pivot!C1461),Increment_Pivot!C1461,""),Title_Lookup!$E$4:$F$6,2,1)</f>
        <v/>
      </c>
      <c r="D1463" s="13" t="str">
        <f>MID(Increment_Pivot!D1461,3,8)</f>
        <v>MOUNTAIN</v>
      </c>
      <c r="E1463" s="71">
        <f>Increment_Pivot!E1461</f>
        <v>16.818180000000002</v>
      </c>
      <c r="F1463" s="59">
        <f>Increment_Pivot!F1461</f>
        <v>16.818180000000002</v>
      </c>
      <c r="G1463" s="59"/>
      <c r="H1463" s="60">
        <f>Increment_Pivot!H1461</f>
        <v>19.56878</v>
      </c>
    </row>
    <row r="1464" spans="1:8" x14ac:dyDescent="0.25">
      <c r="A1464" s="17" t="str">
        <f>CHOOSE(IF(Increment_Pivot!A1462&gt;=1,Increment_Pivot!A1462,13),"JAN","FEB","MAR","APR","MAY","JUN","JLY","AUG","SEP","OCT","NOV","DEC","")</f>
        <v/>
      </c>
      <c r="B1464" s="10" t="str">
        <f>VLOOKUP(IF(ISTEXT(Increment_Pivot!B1462),Increment_Pivot!B1462,""),Title_Lookup!$B$3:$C$27,2,0)</f>
        <v/>
      </c>
      <c r="C1464" s="6" t="str">
        <f>VLOOKUP(IF(ISTEXT(Increment_Pivot!C1462),Increment_Pivot!C1462,""),Title_Lookup!$E$4:$F$6,2,1)</f>
        <v/>
      </c>
      <c r="D1464" s="13" t="str">
        <f>MID(Increment_Pivot!D1462,3,8)</f>
        <v>DESERT</v>
      </c>
      <c r="E1464" s="71">
        <f>Increment_Pivot!E1462</f>
        <v>17.74194</v>
      </c>
      <c r="F1464" s="59">
        <f>Increment_Pivot!F1462</f>
        <v>17.74194</v>
      </c>
      <c r="G1464" s="59"/>
      <c r="H1464" s="60">
        <f>Increment_Pivot!H1462</f>
        <v>19.660830000000001</v>
      </c>
    </row>
    <row r="1465" spans="1:8" x14ac:dyDescent="0.25">
      <c r="A1465" s="17" t="str">
        <f>CHOOSE(IF(Increment_Pivot!A1463&gt;=1,Increment_Pivot!A1463,13),"JAN","FEB","MAR","APR","MAY","JUN","JLY","AUG","SEP","OCT","NOV","DEC","")</f>
        <v/>
      </c>
      <c r="B1465" s="10" t="str">
        <f>VLOOKUP(IF(ISTEXT(Increment_Pivot!B1463),Increment_Pivot!B1463,""),Title_Lookup!$B$3:$C$27,2,0)</f>
        <v/>
      </c>
      <c r="C1465" s="7" t="str">
        <f>VLOOKUP(IF(ISTEXT(Increment_Pivot!C1463),Increment_Pivot!C1463,""),Title_Lookup!$E$4:$F$6,2,1)</f>
        <v/>
      </c>
      <c r="D1465" s="14" t="str">
        <f>MID(Increment_Pivot!D1463,3,8)</f>
        <v>INLAND</v>
      </c>
      <c r="E1465" s="72">
        <f>Increment_Pivot!E1463</f>
        <v>16.66667</v>
      </c>
      <c r="F1465" s="63">
        <f>Increment_Pivot!F1463</f>
        <v>16.66667</v>
      </c>
      <c r="G1465" s="63"/>
      <c r="H1465" s="64">
        <f>Increment_Pivot!H1463</f>
        <v>19.447700000000001</v>
      </c>
    </row>
    <row r="1466" spans="1:8" x14ac:dyDescent="0.25">
      <c r="A1466" s="17" t="str">
        <f>CHOOSE(IF(Increment_Pivot!A1464&gt;=1,Increment_Pivot!A1464,13),"JAN","FEB","MAR","APR","MAY","JUN","JLY","AUG","SEP","OCT","NOV","DEC","")</f>
        <v/>
      </c>
      <c r="B1466" s="10" t="str">
        <f>VLOOKUP(IF(ISTEXT(Increment_Pivot!B1464),Increment_Pivot!B1464,""),Title_Lookup!$B$3:$C$27,2,0)</f>
        <v/>
      </c>
      <c r="C1466" s="6" t="str">
        <f>VLOOKUP(IF(ISTEXT(Increment_Pivot!C1464),Increment_Pivot!C1464,""),Title_Lookup!$E$4:$F$6,2,1)</f>
        <v>BASIC</v>
      </c>
      <c r="D1466" s="13" t="str">
        <f>MID(Increment_Pivot!D1464,3,8)</f>
        <v>COASTAL</v>
      </c>
      <c r="E1466" s="70">
        <f>Increment_Pivot!E1464</f>
        <v>16.66667</v>
      </c>
      <c r="F1466" s="65">
        <f>Increment_Pivot!F1464</f>
        <v>16.66667</v>
      </c>
      <c r="G1466" s="65"/>
      <c r="H1466" s="66">
        <f>Increment_Pivot!H1464</f>
        <v>19.49004</v>
      </c>
    </row>
    <row r="1467" spans="1:8" x14ac:dyDescent="0.25">
      <c r="A1467" s="17" t="str">
        <f>CHOOSE(IF(Increment_Pivot!A1465&gt;=1,Increment_Pivot!A1465,13),"JAN","FEB","MAR","APR","MAY","JUN","JLY","AUG","SEP","OCT","NOV","DEC","")</f>
        <v/>
      </c>
      <c r="B1467" s="10" t="str">
        <f>VLOOKUP(IF(ISTEXT(Increment_Pivot!B1465),Increment_Pivot!B1465,""),Title_Lookup!$B$3:$C$27,2,0)</f>
        <v/>
      </c>
      <c r="C1467" s="6" t="str">
        <f>VLOOKUP(IF(ISTEXT(Increment_Pivot!C1465),Increment_Pivot!C1465,""),Title_Lookup!$E$4:$F$6,2,1)</f>
        <v/>
      </c>
      <c r="D1467" s="13" t="str">
        <f>MID(Increment_Pivot!D1465,3,8)</f>
        <v>MOUNTAIN</v>
      </c>
      <c r="E1467" s="71">
        <f>Increment_Pivot!E1465</f>
        <v>17.1875</v>
      </c>
      <c r="F1467" s="59">
        <f>Increment_Pivot!F1465</f>
        <v>17.1875</v>
      </c>
      <c r="G1467" s="59"/>
      <c r="H1467" s="60">
        <f>Increment_Pivot!H1465</f>
        <v>19.522839999999999</v>
      </c>
    </row>
    <row r="1468" spans="1:8" x14ac:dyDescent="0.25">
      <c r="A1468" s="17" t="str">
        <f>CHOOSE(IF(Increment_Pivot!A1466&gt;=1,Increment_Pivot!A1466,13),"JAN","FEB","MAR","APR","MAY","JUN","JLY","AUG","SEP","OCT","NOV","DEC","")</f>
        <v/>
      </c>
      <c r="B1468" s="10" t="str">
        <f>VLOOKUP(IF(ISTEXT(Increment_Pivot!B1466),Increment_Pivot!B1466,""),Title_Lookup!$B$3:$C$27,2,0)</f>
        <v/>
      </c>
      <c r="C1468" s="6" t="str">
        <f>VLOOKUP(IF(ISTEXT(Increment_Pivot!C1466),Increment_Pivot!C1466,""),Title_Lookup!$E$4:$F$6,2,1)</f>
        <v/>
      </c>
      <c r="D1468" s="13" t="str">
        <f>MID(Increment_Pivot!D1466,3,8)</f>
        <v>DESERT</v>
      </c>
      <c r="E1468" s="71">
        <f>Increment_Pivot!E1466</f>
        <v>17.806450000000002</v>
      </c>
      <c r="F1468" s="59">
        <f>Increment_Pivot!F1466</f>
        <v>17.806450000000002</v>
      </c>
      <c r="G1468" s="59"/>
      <c r="H1468" s="60">
        <f>Increment_Pivot!H1466</f>
        <v>19.511130000000001</v>
      </c>
    </row>
    <row r="1469" spans="1:8" x14ac:dyDescent="0.25">
      <c r="A1469" s="17" t="str">
        <f>CHOOSE(IF(Increment_Pivot!A1467&gt;=1,Increment_Pivot!A1467,13),"JAN","FEB","MAR","APR","MAY","JUN","JLY","AUG","SEP","OCT","NOV","DEC","")</f>
        <v/>
      </c>
      <c r="B1469" s="11" t="str">
        <f>VLOOKUP(IF(ISTEXT(Increment_Pivot!B1467),Increment_Pivot!B1467,""),Title_Lookup!$B$3:$C$27,2,0)</f>
        <v/>
      </c>
      <c r="C1469" s="7" t="str">
        <f>VLOOKUP(IF(ISTEXT(Increment_Pivot!C1467),Increment_Pivot!C1467,""),Title_Lookup!$E$4:$F$6,2,1)</f>
        <v/>
      </c>
      <c r="D1469" s="14" t="str">
        <f>MID(Increment_Pivot!D1467,3,8)</f>
        <v>INLAND</v>
      </c>
      <c r="E1469" s="72">
        <f>Increment_Pivot!E1467</f>
        <v>16.66667</v>
      </c>
      <c r="F1469" s="63">
        <f>Increment_Pivot!F1467</f>
        <v>16.66667</v>
      </c>
      <c r="G1469" s="63"/>
      <c r="H1469" s="64">
        <f>Increment_Pivot!H1467</f>
        <v>19.45879</v>
      </c>
    </row>
    <row r="1470" spans="1:8" x14ac:dyDescent="0.25">
      <c r="A1470" s="17" t="str">
        <f>CHOOSE(IF(Increment_Pivot!A1468&gt;=1,Increment_Pivot!A1468,13),"JAN","FEB","MAR","APR","MAY","JUN","JLY","AUG","SEP","OCT","NOV","DEC","")</f>
        <v/>
      </c>
      <c r="B1470" s="9" t="str">
        <f>VLOOKUP(IF(ISTEXT(Increment_Pivot!B1468),Increment_Pivot!B1468,""),Title_Lookup!$B$3:$C$27,2,0)</f>
        <v>600 to 650 kWh</v>
      </c>
      <c r="C1470" s="58" t="str">
        <f>VLOOKUP(IF(ISTEXT(Increment_Pivot!C1468),Increment_Pivot!C1468,""),Title_Lookup!$E$4:$F$6,2,1)</f>
        <v>ALL ELECT</v>
      </c>
      <c r="D1470" s="12" t="str">
        <f>MID(Increment_Pivot!D1468,3,8)</f>
        <v>COASTAL</v>
      </c>
      <c r="E1470" s="70">
        <f>Increment_Pivot!E1468</f>
        <v>18.212119999999999</v>
      </c>
      <c r="F1470" s="65">
        <f>Increment_Pivot!F1468</f>
        <v>18.212119999999999</v>
      </c>
      <c r="G1470" s="65"/>
      <c r="H1470" s="66">
        <f>Increment_Pivot!H1468</f>
        <v>21.126740000000002</v>
      </c>
    </row>
    <row r="1471" spans="1:8" x14ac:dyDescent="0.25">
      <c r="A1471" s="17" t="str">
        <f>CHOOSE(IF(Increment_Pivot!A1469&gt;=1,Increment_Pivot!A1469,13),"JAN","FEB","MAR","APR","MAY","JUN","JLY","AUG","SEP","OCT","NOV","DEC","")</f>
        <v/>
      </c>
      <c r="B1471" s="10" t="str">
        <f>VLOOKUP(IF(ISTEXT(Increment_Pivot!B1469),Increment_Pivot!B1469,""),Title_Lookup!$B$3:$C$27,2,0)</f>
        <v/>
      </c>
      <c r="C1471" s="6" t="str">
        <f>VLOOKUP(IF(ISTEXT(Increment_Pivot!C1469),Increment_Pivot!C1469,""),Title_Lookup!$E$4:$F$6,2,1)</f>
        <v/>
      </c>
      <c r="D1471" s="13" t="str">
        <f>MID(Increment_Pivot!D1469,3,8)</f>
        <v>MOUNTAIN</v>
      </c>
      <c r="E1471" s="71">
        <f>Increment_Pivot!E1469</f>
        <v>18.90625</v>
      </c>
      <c r="F1471" s="59">
        <f>Increment_Pivot!F1469</f>
        <v>18.90625</v>
      </c>
      <c r="G1471" s="59"/>
      <c r="H1471" s="60">
        <f>Increment_Pivot!H1469</f>
        <v>21.246739999999999</v>
      </c>
    </row>
    <row r="1472" spans="1:8" x14ac:dyDescent="0.25">
      <c r="A1472" s="17" t="str">
        <f>CHOOSE(IF(Increment_Pivot!A1470&gt;=1,Increment_Pivot!A1470,13),"JAN","FEB","MAR","APR","MAY","JUN","JLY","AUG","SEP","OCT","NOV","DEC","")</f>
        <v/>
      </c>
      <c r="B1472" s="10" t="str">
        <f>VLOOKUP(IF(ISTEXT(Increment_Pivot!B1470),Increment_Pivot!B1470,""),Title_Lookup!$B$3:$C$27,2,0)</f>
        <v/>
      </c>
      <c r="C1472" s="6" t="str">
        <f>VLOOKUP(IF(ISTEXT(Increment_Pivot!C1470),Increment_Pivot!C1470,""),Title_Lookup!$E$4:$F$6,2,1)</f>
        <v/>
      </c>
      <c r="D1472" s="13" t="str">
        <f>MID(Increment_Pivot!D1470,3,8)</f>
        <v>DESERT</v>
      </c>
      <c r="E1472" s="71">
        <f>Increment_Pivot!E1470</f>
        <v>19.354839999999999</v>
      </c>
      <c r="F1472" s="59">
        <f>Increment_Pivot!F1470</f>
        <v>19.354839999999999</v>
      </c>
      <c r="G1472" s="59"/>
      <c r="H1472" s="60">
        <f>Increment_Pivot!H1470</f>
        <v>21.388259999999999</v>
      </c>
    </row>
    <row r="1473" spans="1:8" x14ac:dyDescent="0.25">
      <c r="A1473" s="17" t="str">
        <f>CHOOSE(IF(Increment_Pivot!A1471&gt;=1,Increment_Pivot!A1471,13),"JAN","FEB","MAR","APR","MAY","JUN","JLY","AUG","SEP","OCT","NOV","DEC","")</f>
        <v/>
      </c>
      <c r="B1473" s="10" t="str">
        <f>VLOOKUP(IF(ISTEXT(Increment_Pivot!B1471),Increment_Pivot!B1471,""),Title_Lookup!$B$3:$C$27,2,0)</f>
        <v/>
      </c>
      <c r="C1473" s="7" t="str">
        <f>VLOOKUP(IF(ISTEXT(Increment_Pivot!C1471),Increment_Pivot!C1471,""),Title_Lookup!$E$4:$F$6,2,1)</f>
        <v/>
      </c>
      <c r="D1473" s="14" t="str">
        <f>MID(Increment_Pivot!D1471,3,8)</f>
        <v>INLAND</v>
      </c>
      <c r="E1473" s="72">
        <f>Increment_Pivot!E1471</f>
        <v>18.181819999999998</v>
      </c>
      <c r="F1473" s="63">
        <f>Increment_Pivot!F1471</f>
        <v>18.181819999999998</v>
      </c>
      <c r="G1473" s="63"/>
      <c r="H1473" s="64">
        <f>Increment_Pivot!H1471</f>
        <v>21.132069999999999</v>
      </c>
    </row>
    <row r="1474" spans="1:8" x14ac:dyDescent="0.25">
      <c r="A1474" s="17" t="str">
        <f>CHOOSE(IF(Increment_Pivot!A1472&gt;=1,Increment_Pivot!A1472,13),"JAN","FEB","MAR","APR","MAY","JUN","JLY","AUG","SEP","OCT","NOV","DEC","")</f>
        <v/>
      </c>
      <c r="B1474" s="10" t="str">
        <f>VLOOKUP(IF(ISTEXT(Increment_Pivot!B1472),Increment_Pivot!B1472,""),Title_Lookup!$B$3:$C$27,2,0)</f>
        <v/>
      </c>
      <c r="C1474" s="6" t="str">
        <f>VLOOKUP(IF(ISTEXT(Increment_Pivot!C1472),Increment_Pivot!C1472,""),Title_Lookup!$E$4:$F$6,2,1)</f>
        <v>BASIC</v>
      </c>
      <c r="D1474" s="13" t="str">
        <f>MID(Increment_Pivot!D1472,3,8)</f>
        <v>COASTAL</v>
      </c>
      <c r="E1474" s="70">
        <f>Increment_Pivot!E1472</f>
        <v>18.181819999999998</v>
      </c>
      <c r="F1474" s="65">
        <f>Increment_Pivot!F1472</f>
        <v>18.181819999999998</v>
      </c>
      <c r="G1474" s="65"/>
      <c r="H1474" s="66">
        <f>Increment_Pivot!H1472</f>
        <v>21.178719999999998</v>
      </c>
    </row>
    <row r="1475" spans="1:8" x14ac:dyDescent="0.25">
      <c r="A1475" s="17" t="str">
        <f>CHOOSE(IF(Increment_Pivot!A1473&gt;=1,Increment_Pivot!A1473,13),"JAN","FEB","MAR","APR","MAY","JUN","JLY","AUG","SEP","OCT","NOV","DEC","")</f>
        <v/>
      </c>
      <c r="B1475" s="10" t="str">
        <f>VLOOKUP(IF(ISTEXT(Increment_Pivot!B1473),Increment_Pivot!B1473,""),Title_Lookup!$B$3:$C$27,2,0)</f>
        <v/>
      </c>
      <c r="C1475" s="6" t="str">
        <f>VLOOKUP(IF(ISTEXT(Increment_Pivot!C1473),Increment_Pivot!C1473,""),Title_Lookup!$E$4:$F$6,2,1)</f>
        <v/>
      </c>
      <c r="D1475" s="13" t="str">
        <f>MID(Increment_Pivot!D1473,3,8)</f>
        <v>MOUNTAIN</v>
      </c>
      <c r="E1475" s="71">
        <f>Increment_Pivot!E1473</f>
        <v>18.848479999999999</v>
      </c>
      <c r="F1475" s="59">
        <f>Increment_Pivot!F1473</f>
        <v>18.848479999999999</v>
      </c>
      <c r="G1475" s="59"/>
      <c r="H1475" s="60">
        <f>Increment_Pivot!H1473</f>
        <v>21.186070000000001</v>
      </c>
    </row>
    <row r="1476" spans="1:8" x14ac:dyDescent="0.25">
      <c r="A1476" s="17" t="str">
        <f>CHOOSE(IF(Increment_Pivot!A1474&gt;=1,Increment_Pivot!A1474,13),"JAN","FEB","MAR","APR","MAY","JUN","JLY","AUG","SEP","OCT","NOV","DEC","")</f>
        <v/>
      </c>
      <c r="B1476" s="10" t="str">
        <f>VLOOKUP(IF(ISTEXT(Increment_Pivot!B1474),Increment_Pivot!B1474,""),Title_Lookup!$B$3:$C$27,2,0)</f>
        <v/>
      </c>
      <c r="C1476" s="6" t="str">
        <f>VLOOKUP(IF(ISTEXT(Increment_Pivot!C1474),Increment_Pivot!C1474,""),Title_Lookup!$E$4:$F$6,2,1)</f>
        <v/>
      </c>
      <c r="D1476" s="13" t="str">
        <f>MID(Increment_Pivot!D1474,3,8)</f>
        <v>DESERT</v>
      </c>
      <c r="E1476" s="71">
        <f>Increment_Pivot!E1474</f>
        <v>19.3871</v>
      </c>
      <c r="F1476" s="59">
        <f>Increment_Pivot!F1474</f>
        <v>19.3871</v>
      </c>
      <c r="G1476" s="59"/>
      <c r="H1476" s="60">
        <f>Increment_Pivot!H1474</f>
        <v>21.389700000000001</v>
      </c>
    </row>
    <row r="1477" spans="1:8" x14ac:dyDescent="0.25">
      <c r="A1477" s="17" t="str">
        <f>CHOOSE(IF(Increment_Pivot!A1475&gt;=1,Increment_Pivot!A1475,13),"JAN","FEB","MAR","APR","MAY","JUN","JLY","AUG","SEP","OCT","NOV","DEC","")</f>
        <v/>
      </c>
      <c r="B1477" s="11" t="str">
        <f>VLOOKUP(IF(ISTEXT(Increment_Pivot!B1475),Increment_Pivot!B1475,""),Title_Lookup!$B$3:$C$27,2,0)</f>
        <v/>
      </c>
      <c r="C1477" s="7" t="str">
        <f>VLOOKUP(IF(ISTEXT(Increment_Pivot!C1475),Increment_Pivot!C1475,""),Title_Lookup!$E$4:$F$6,2,1)</f>
        <v/>
      </c>
      <c r="D1477" s="14" t="str">
        <f>MID(Increment_Pivot!D1475,3,8)</f>
        <v>INLAND</v>
      </c>
      <c r="E1477" s="72">
        <f>Increment_Pivot!E1475</f>
        <v>18.181819999999998</v>
      </c>
      <c r="F1477" s="63">
        <f>Increment_Pivot!F1475</f>
        <v>18.181819999999998</v>
      </c>
      <c r="G1477" s="63"/>
      <c r="H1477" s="64">
        <f>Increment_Pivot!H1475</f>
        <v>21.15</v>
      </c>
    </row>
    <row r="1478" spans="1:8" x14ac:dyDescent="0.25">
      <c r="A1478" s="17" t="str">
        <f>CHOOSE(IF(Increment_Pivot!A1476&gt;=1,Increment_Pivot!A1476,13),"JAN","FEB","MAR","APR","MAY","JUN","JLY","AUG","SEP","OCT","NOV","DEC","")</f>
        <v/>
      </c>
      <c r="B1478" s="9" t="str">
        <f>VLOOKUP(IF(ISTEXT(Increment_Pivot!B1476),Increment_Pivot!B1476,""),Title_Lookup!$B$3:$C$27,2,0)</f>
        <v>650 to 700 kWh</v>
      </c>
      <c r="C1478" s="58" t="str">
        <f>VLOOKUP(IF(ISTEXT(Increment_Pivot!C1476),Increment_Pivot!C1476,""),Title_Lookup!$E$4:$F$6,2,1)</f>
        <v>ALL ELECT</v>
      </c>
      <c r="D1478" s="12" t="str">
        <f>MID(Increment_Pivot!D1476,3,8)</f>
        <v>COASTAL</v>
      </c>
      <c r="E1478" s="70">
        <f>Increment_Pivot!E1476</f>
        <v>19.727270000000001</v>
      </c>
      <c r="F1478" s="65">
        <f>Increment_Pivot!F1476</f>
        <v>19.727270000000001</v>
      </c>
      <c r="G1478" s="65"/>
      <c r="H1478" s="66">
        <f>Increment_Pivot!H1476</f>
        <v>22.806550000000001</v>
      </c>
    </row>
    <row r="1479" spans="1:8" x14ac:dyDescent="0.25">
      <c r="A1479" s="17" t="str">
        <f>CHOOSE(IF(Increment_Pivot!A1477&gt;=1,Increment_Pivot!A1477,13),"JAN","FEB","MAR","APR","MAY","JUN","JLY","AUG","SEP","OCT","NOV","DEC","")</f>
        <v/>
      </c>
      <c r="B1479" s="10" t="str">
        <f>VLOOKUP(IF(ISTEXT(Increment_Pivot!B1477),Increment_Pivot!B1477,""),Title_Lookup!$B$3:$C$27,2,0)</f>
        <v/>
      </c>
      <c r="C1479" s="6" t="str">
        <f>VLOOKUP(IF(ISTEXT(Increment_Pivot!C1477),Increment_Pivot!C1477,""),Title_Lookup!$E$4:$F$6,2,1)</f>
        <v/>
      </c>
      <c r="D1479" s="13" t="str">
        <f>MID(Increment_Pivot!D1477,3,8)</f>
        <v>MOUNTAIN</v>
      </c>
      <c r="E1479" s="71">
        <f>Increment_Pivot!E1477</f>
        <v>20.75</v>
      </c>
      <c r="F1479" s="59">
        <f>Increment_Pivot!F1477</f>
        <v>20.75</v>
      </c>
      <c r="G1479" s="59"/>
      <c r="H1479" s="60">
        <f>Increment_Pivot!H1477</f>
        <v>22.977429999999998</v>
      </c>
    </row>
    <row r="1480" spans="1:8" x14ac:dyDescent="0.25">
      <c r="A1480" s="17" t="str">
        <f>CHOOSE(IF(Increment_Pivot!A1478&gt;=1,Increment_Pivot!A1478,13),"JAN","FEB","MAR","APR","MAY","JUN","JLY","AUG","SEP","OCT","NOV","DEC","")</f>
        <v/>
      </c>
      <c r="B1480" s="10" t="str">
        <f>VLOOKUP(IF(ISTEXT(Increment_Pivot!B1478),Increment_Pivot!B1478,""),Title_Lookup!$B$3:$C$27,2,0)</f>
        <v/>
      </c>
      <c r="C1480" s="6" t="str">
        <f>VLOOKUP(IF(ISTEXT(Increment_Pivot!C1478),Increment_Pivot!C1478,""),Title_Lookup!$E$4:$F$6,2,1)</f>
        <v/>
      </c>
      <c r="D1480" s="13" t="str">
        <f>MID(Increment_Pivot!D1478,3,8)</f>
        <v>DESERT</v>
      </c>
      <c r="E1480" s="71">
        <f>Increment_Pivot!E1478</f>
        <v>21.032260000000001</v>
      </c>
      <c r="F1480" s="59">
        <f>Increment_Pivot!F1478</f>
        <v>21.032260000000001</v>
      </c>
      <c r="G1480" s="59"/>
      <c r="H1480" s="60">
        <f>Increment_Pivot!H1478</f>
        <v>22.866530000000001</v>
      </c>
    </row>
    <row r="1481" spans="1:8" x14ac:dyDescent="0.25">
      <c r="A1481" s="17" t="str">
        <f>CHOOSE(IF(Increment_Pivot!A1479&gt;=1,Increment_Pivot!A1479,13),"JAN","FEB","MAR","APR","MAY","JUN","JLY","AUG","SEP","OCT","NOV","DEC","")</f>
        <v/>
      </c>
      <c r="B1481" s="10" t="str">
        <f>VLOOKUP(IF(ISTEXT(Increment_Pivot!B1479),Increment_Pivot!B1479,""),Title_Lookup!$B$3:$C$27,2,0)</f>
        <v/>
      </c>
      <c r="C1481" s="7" t="str">
        <f>VLOOKUP(IF(ISTEXT(Increment_Pivot!C1479),Increment_Pivot!C1479,""),Title_Lookup!$E$4:$F$6,2,1)</f>
        <v/>
      </c>
      <c r="D1481" s="14" t="str">
        <f>MID(Increment_Pivot!D1479,3,8)</f>
        <v>INLAND</v>
      </c>
      <c r="E1481" s="72">
        <f>Increment_Pivot!E1479</f>
        <v>19.69697</v>
      </c>
      <c r="F1481" s="63">
        <f>Increment_Pivot!F1479</f>
        <v>19.69697</v>
      </c>
      <c r="G1481" s="63"/>
      <c r="H1481" s="64">
        <f>Increment_Pivot!H1479</f>
        <v>22.82141</v>
      </c>
    </row>
    <row r="1482" spans="1:8" x14ac:dyDescent="0.25">
      <c r="A1482" s="17" t="str">
        <f>CHOOSE(IF(Increment_Pivot!A1480&gt;=1,Increment_Pivot!A1480,13),"JAN","FEB","MAR","APR","MAY","JUN","JLY","AUG","SEP","OCT","NOV","DEC","")</f>
        <v/>
      </c>
      <c r="B1482" s="10" t="str">
        <f>VLOOKUP(IF(ISTEXT(Increment_Pivot!B1480),Increment_Pivot!B1480,""),Title_Lookup!$B$3:$C$27,2,0)</f>
        <v/>
      </c>
      <c r="C1482" s="6" t="str">
        <f>VLOOKUP(IF(ISTEXT(Increment_Pivot!C1480),Increment_Pivot!C1480,""),Title_Lookup!$E$4:$F$6,2,1)</f>
        <v>BASIC</v>
      </c>
      <c r="D1482" s="13" t="str">
        <f>MID(Increment_Pivot!D1480,3,8)</f>
        <v>COASTAL</v>
      </c>
      <c r="E1482" s="70">
        <f>Increment_Pivot!E1480</f>
        <v>19.69697</v>
      </c>
      <c r="F1482" s="65">
        <f>Increment_Pivot!F1480</f>
        <v>19.69697</v>
      </c>
      <c r="G1482" s="65"/>
      <c r="H1482" s="66">
        <f>Increment_Pivot!H1480</f>
        <v>22.878689999999999</v>
      </c>
    </row>
    <row r="1483" spans="1:8" x14ac:dyDescent="0.25">
      <c r="A1483" s="17" t="str">
        <f>CHOOSE(IF(Increment_Pivot!A1481&gt;=1,Increment_Pivot!A1481,13),"JAN","FEB","MAR","APR","MAY","JUN","JLY","AUG","SEP","OCT","NOV","DEC","")</f>
        <v/>
      </c>
      <c r="B1483" s="10" t="str">
        <f>VLOOKUP(IF(ISTEXT(Increment_Pivot!B1481),Increment_Pivot!B1481,""),Title_Lookup!$B$3:$C$27,2,0)</f>
        <v/>
      </c>
      <c r="C1483" s="6" t="str">
        <f>VLOOKUP(IF(ISTEXT(Increment_Pivot!C1481),Increment_Pivot!C1481,""),Title_Lookup!$E$4:$F$6,2,1)</f>
        <v/>
      </c>
      <c r="D1483" s="13" t="str">
        <f>MID(Increment_Pivot!D1481,3,8)</f>
        <v>MOUNTAIN</v>
      </c>
      <c r="E1483" s="71">
        <f>Increment_Pivot!E1481</f>
        <v>20.34375</v>
      </c>
      <c r="F1483" s="59">
        <f>Increment_Pivot!F1481</f>
        <v>20.34375</v>
      </c>
      <c r="G1483" s="59"/>
      <c r="H1483" s="60">
        <f>Increment_Pivot!H1481</f>
        <v>22.88036</v>
      </c>
    </row>
    <row r="1484" spans="1:8" x14ac:dyDescent="0.25">
      <c r="A1484" s="17" t="str">
        <f>CHOOSE(IF(Increment_Pivot!A1482&gt;=1,Increment_Pivot!A1482,13),"JAN","FEB","MAR","APR","MAY","JUN","JLY","AUG","SEP","OCT","NOV","DEC","")</f>
        <v/>
      </c>
      <c r="B1484" s="10" t="str">
        <f>VLOOKUP(IF(ISTEXT(Increment_Pivot!B1482),Increment_Pivot!B1482,""),Title_Lookup!$B$3:$C$27,2,0)</f>
        <v/>
      </c>
      <c r="C1484" s="6" t="str">
        <f>VLOOKUP(IF(ISTEXT(Increment_Pivot!C1482),Increment_Pivot!C1482,""),Title_Lookup!$E$4:$F$6,2,1)</f>
        <v/>
      </c>
      <c r="D1484" s="13" t="str">
        <f>MID(Increment_Pivot!D1482,3,8)</f>
        <v>DESERT</v>
      </c>
      <c r="E1484" s="71">
        <f>Increment_Pivot!E1482</f>
        <v>20.967739999999999</v>
      </c>
      <c r="F1484" s="59">
        <f>Increment_Pivot!F1482</f>
        <v>20.967739999999999</v>
      </c>
      <c r="G1484" s="59"/>
      <c r="H1484" s="60">
        <f>Increment_Pivot!H1482</f>
        <v>22.990690000000001</v>
      </c>
    </row>
    <row r="1485" spans="1:8" x14ac:dyDescent="0.25">
      <c r="A1485" s="17" t="str">
        <f>CHOOSE(IF(Increment_Pivot!A1483&gt;=1,Increment_Pivot!A1483,13),"JAN","FEB","MAR","APR","MAY","JUN","JLY","AUG","SEP","OCT","NOV","DEC","")</f>
        <v/>
      </c>
      <c r="B1485" s="11" t="str">
        <f>VLOOKUP(IF(ISTEXT(Increment_Pivot!B1483),Increment_Pivot!B1483,""),Title_Lookup!$B$3:$C$27,2,0)</f>
        <v/>
      </c>
      <c r="C1485" s="7" t="str">
        <f>VLOOKUP(IF(ISTEXT(Increment_Pivot!C1483),Increment_Pivot!C1483,""),Title_Lookup!$E$4:$F$6,2,1)</f>
        <v/>
      </c>
      <c r="D1485" s="14" t="str">
        <f>MID(Increment_Pivot!D1483,3,8)</f>
        <v>INLAND</v>
      </c>
      <c r="E1485" s="72">
        <f>Increment_Pivot!E1483</f>
        <v>19.69697</v>
      </c>
      <c r="F1485" s="63">
        <f>Increment_Pivot!F1483</f>
        <v>19.69697</v>
      </c>
      <c r="G1485" s="63"/>
      <c r="H1485" s="64">
        <f>Increment_Pivot!H1483</f>
        <v>22.837890000000002</v>
      </c>
    </row>
    <row r="1486" spans="1:8" x14ac:dyDescent="0.25">
      <c r="A1486" s="17" t="str">
        <f>CHOOSE(IF(Increment_Pivot!A1484&gt;=1,Increment_Pivot!A1484,13),"JAN","FEB","MAR","APR","MAY","JUN","JLY","AUG","SEP","OCT","NOV","DEC","")</f>
        <v/>
      </c>
      <c r="B1486" s="9" t="str">
        <f>VLOOKUP(IF(ISTEXT(Increment_Pivot!B1484),Increment_Pivot!B1484,""),Title_Lookup!$B$3:$C$27,2,0)</f>
        <v>700 to 800 kWh</v>
      </c>
      <c r="C1486" s="58" t="str">
        <f>VLOOKUP(IF(ISTEXT(Increment_Pivot!C1484),Increment_Pivot!C1484,""),Title_Lookup!$E$4:$F$6,2,1)</f>
        <v>ALL ELECT</v>
      </c>
      <c r="D1486" s="12" t="str">
        <f>MID(Increment_Pivot!D1484,3,8)</f>
        <v>COASTAL</v>
      </c>
      <c r="E1486" s="70">
        <f>Increment_Pivot!E1484</f>
        <v>21.30303</v>
      </c>
      <c r="F1486" s="65">
        <f>Increment_Pivot!F1484</f>
        <v>21.30303</v>
      </c>
      <c r="G1486" s="65"/>
      <c r="H1486" s="66">
        <f>Increment_Pivot!H1484</f>
        <v>25.223649999999999</v>
      </c>
    </row>
    <row r="1487" spans="1:8" x14ac:dyDescent="0.25">
      <c r="A1487" s="17" t="str">
        <f>CHOOSE(IF(Increment_Pivot!A1485&gt;=1,Increment_Pivot!A1485,13),"JAN","FEB","MAR","APR","MAY","JUN","JLY","AUG","SEP","OCT","NOV","DEC","")</f>
        <v/>
      </c>
      <c r="B1487" s="10" t="str">
        <f>VLOOKUP(IF(ISTEXT(Increment_Pivot!B1485),Increment_Pivot!B1485,""),Title_Lookup!$B$3:$C$27,2,0)</f>
        <v/>
      </c>
      <c r="C1487" s="6" t="str">
        <f>VLOOKUP(IF(ISTEXT(Increment_Pivot!C1485),Increment_Pivot!C1485,""),Title_Lookup!$E$4:$F$6,2,1)</f>
        <v/>
      </c>
      <c r="D1487" s="13" t="str">
        <f>MID(Increment_Pivot!D1485,3,8)</f>
        <v>MOUNTAIN</v>
      </c>
      <c r="E1487" s="71">
        <f>Increment_Pivot!E1485</f>
        <v>21.69697</v>
      </c>
      <c r="F1487" s="59">
        <f>Increment_Pivot!F1485</f>
        <v>21.69697</v>
      </c>
      <c r="G1487" s="59"/>
      <c r="H1487" s="60">
        <f>Increment_Pivot!H1485</f>
        <v>25.46238</v>
      </c>
    </row>
    <row r="1488" spans="1:8" x14ac:dyDescent="0.25">
      <c r="A1488" s="17" t="str">
        <f>CHOOSE(IF(Increment_Pivot!A1486&gt;=1,Increment_Pivot!A1486,13),"JAN","FEB","MAR","APR","MAY","JUN","JLY","AUG","SEP","OCT","NOV","DEC","")</f>
        <v/>
      </c>
      <c r="B1488" s="10" t="str">
        <f>VLOOKUP(IF(ISTEXT(Increment_Pivot!B1486),Increment_Pivot!B1486,""),Title_Lookup!$B$3:$C$27,2,0)</f>
        <v/>
      </c>
      <c r="C1488" s="6" t="str">
        <f>VLOOKUP(IF(ISTEXT(Increment_Pivot!C1486),Increment_Pivot!C1486,""),Title_Lookup!$E$4:$F$6,2,1)</f>
        <v/>
      </c>
      <c r="D1488" s="13" t="str">
        <f>MID(Increment_Pivot!D1486,3,8)</f>
        <v>DESERT</v>
      </c>
      <c r="E1488" s="71">
        <f>Increment_Pivot!E1486</f>
        <v>22.580649999999999</v>
      </c>
      <c r="F1488" s="59">
        <f>Increment_Pivot!F1486</f>
        <v>22.580649999999999</v>
      </c>
      <c r="G1488" s="59"/>
      <c r="H1488" s="60">
        <f>Increment_Pivot!H1486</f>
        <v>25.469930000000002</v>
      </c>
    </row>
    <row r="1489" spans="1:8" x14ac:dyDescent="0.25">
      <c r="A1489" s="17" t="str">
        <f>CHOOSE(IF(Increment_Pivot!A1487&gt;=1,Increment_Pivot!A1487,13),"JAN","FEB","MAR","APR","MAY","JUN","JLY","AUG","SEP","OCT","NOV","DEC","")</f>
        <v/>
      </c>
      <c r="B1489" s="10" t="str">
        <f>VLOOKUP(IF(ISTEXT(Increment_Pivot!B1487),Increment_Pivot!B1487,""),Title_Lookup!$B$3:$C$27,2,0)</f>
        <v/>
      </c>
      <c r="C1489" s="7" t="str">
        <f>VLOOKUP(IF(ISTEXT(Increment_Pivot!C1487),Increment_Pivot!C1487,""),Title_Lookup!$E$4:$F$6,2,1)</f>
        <v/>
      </c>
      <c r="D1489" s="14" t="str">
        <f>MID(Increment_Pivot!D1487,3,8)</f>
        <v>INLAND</v>
      </c>
      <c r="E1489" s="72">
        <f>Increment_Pivot!E1487</f>
        <v>21.242419999999999</v>
      </c>
      <c r="F1489" s="63">
        <f>Increment_Pivot!F1487</f>
        <v>21.242419999999999</v>
      </c>
      <c r="G1489" s="63"/>
      <c r="H1489" s="64">
        <f>Increment_Pivot!H1487</f>
        <v>25.31119</v>
      </c>
    </row>
    <row r="1490" spans="1:8" x14ac:dyDescent="0.25">
      <c r="A1490" s="17" t="str">
        <f>CHOOSE(IF(Increment_Pivot!A1488&gt;=1,Increment_Pivot!A1488,13),"JAN","FEB","MAR","APR","MAY","JUN","JLY","AUG","SEP","OCT","NOV","DEC","")</f>
        <v/>
      </c>
      <c r="B1490" s="10" t="str">
        <f>VLOOKUP(IF(ISTEXT(Increment_Pivot!B1488),Increment_Pivot!B1488,""),Title_Lookup!$B$3:$C$27,2,0)</f>
        <v/>
      </c>
      <c r="C1490" s="6" t="str">
        <f>VLOOKUP(IF(ISTEXT(Increment_Pivot!C1488),Increment_Pivot!C1488,""),Title_Lookup!$E$4:$F$6,2,1)</f>
        <v>BASIC</v>
      </c>
      <c r="D1490" s="13" t="str">
        <f>MID(Increment_Pivot!D1488,3,8)</f>
        <v>COASTAL</v>
      </c>
      <c r="E1490" s="70">
        <f>Increment_Pivot!E1488</f>
        <v>21.212119999999999</v>
      </c>
      <c r="F1490" s="65">
        <f>Increment_Pivot!F1488</f>
        <v>21.212119999999999</v>
      </c>
      <c r="G1490" s="65"/>
      <c r="H1490" s="66">
        <f>Increment_Pivot!H1488</f>
        <v>25.354330000000001</v>
      </c>
    </row>
    <row r="1491" spans="1:8" x14ac:dyDescent="0.25">
      <c r="A1491" s="17" t="str">
        <f>CHOOSE(IF(Increment_Pivot!A1489&gt;=1,Increment_Pivot!A1489,13),"JAN","FEB","MAR","APR","MAY","JUN","JLY","AUG","SEP","OCT","NOV","DEC","")</f>
        <v/>
      </c>
      <c r="B1491" s="10" t="str">
        <f>VLOOKUP(IF(ISTEXT(Increment_Pivot!B1489),Increment_Pivot!B1489,""),Title_Lookup!$B$3:$C$27,2,0)</f>
        <v/>
      </c>
      <c r="C1491" s="6" t="str">
        <f>VLOOKUP(IF(ISTEXT(Increment_Pivot!C1489),Increment_Pivot!C1489,""),Title_Lookup!$E$4:$F$6,2,1)</f>
        <v/>
      </c>
      <c r="D1491" s="13" t="str">
        <f>MID(Increment_Pivot!D1489,3,8)</f>
        <v>MOUNTAIN</v>
      </c>
      <c r="E1491" s="71">
        <f>Increment_Pivot!E1489</f>
        <v>21.66667</v>
      </c>
      <c r="F1491" s="59">
        <f>Increment_Pivot!F1489</f>
        <v>21.66667</v>
      </c>
      <c r="G1491" s="59"/>
      <c r="H1491" s="60">
        <f>Increment_Pivot!H1489</f>
        <v>25.440660000000001</v>
      </c>
    </row>
    <row r="1492" spans="1:8" x14ac:dyDescent="0.25">
      <c r="A1492" s="17" t="str">
        <f>CHOOSE(IF(Increment_Pivot!A1490&gt;=1,Increment_Pivot!A1490,13),"JAN","FEB","MAR","APR","MAY","JUN","JLY","AUG","SEP","OCT","NOV","DEC","")</f>
        <v/>
      </c>
      <c r="B1492" s="10" t="str">
        <f>VLOOKUP(IF(ISTEXT(Increment_Pivot!B1490),Increment_Pivot!B1490,""),Title_Lookup!$B$3:$C$27,2,0)</f>
        <v/>
      </c>
      <c r="C1492" s="6" t="str">
        <f>VLOOKUP(IF(ISTEXT(Increment_Pivot!C1490),Increment_Pivot!C1490,""),Title_Lookup!$E$4:$F$6,2,1)</f>
        <v/>
      </c>
      <c r="D1492" s="13" t="str">
        <f>MID(Increment_Pivot!D1490,3,8)</f>
        <v>DESERT</v>
      </c>
      <c r="E1492" s="71">
        <f>Increment_Pivot!E1490</f>
        <v>22.6129</v>
      </c>
      <c r="F1492" s="59">
        <f>Increment_Pivot!F1490</f>
        <v>22.6129</v>
      </c>
      <c r="G1492" s="59"/>
      <c r="H1492" s="60">
        <f>Increment_Pivot!H1490</f>
        <v>25.500820000000001</v>
      </c>
    </row>
    <row r="1493" spans="1:8" x14ac:dyDescent="0.25">
      <c r="A1493" s="17" t="str">
        <f>CHOOSE(IF(Increment_Pivot!A1491&gt;=1,Increment_Pivot!A1491,13),"JAN","FEB","MAR","APR","MAY","JUN","JLY","AUG","SEP","OCT","NOV","DEC","")</f>
        <v/>
      </c>
      <c r="B1493" s="11" t="str">
        <f>VLOOKUP(IF(ISTEXT(Increment_Pivot!B1491),Increment_Pivot!B1491,""),Title_Lookup!$B$3:$C$27,2,0)</f>
        <v/>
      </c>
      <c r="C1493" s="7" t="str">
        <f>VLOOKUP(IF(ISTEXT(Increment_Pivot!C1491),Increment_Pivot!C1491,""),Title_Lookup!$E$4:$F$6,2,1)</f>
        <v/>
      </c>
      <c r="D1493" s="14" t="str">
        <f>MID(Increment_Pivot!D1491,3,8)</f>
        <v>INLAND</v>
      </c>
      <c r="E1493" s="72">
        <f>Increment_Pivot!E1491</f>
        <v>21.212119999999999</v>
      </c>
      <c r="F1493" s="63">
        <f>Increment_Pivot!F1491</f>
        <v>21.212119999999999</v>
      </c>
      <c r="G1493" s="63"/>
      <c r="H1493" s="64">
        <f>Increment_Pivot!H1491</f>
        <v>25.319289999999999</v>
      </c>
    </row>
    <row r="1494" spans="1:8" x14ac:dyDescent="0.25">
      <c r="A1494" s="17" t="str">
        <f>CHOOSE(IF(Increment_Pivot!A1492&gt;=1,Increment_Pivot!A1492,13),"JAN","FEB","MAR","APR","MAY","JUN","JLY","AUG","SEP","OCT","NOV","DEC","")</f>
        <v/>
      </c>
      <c r="B1494" s="9" t="str">
        <f>VLOOKUP(IF(ISTEXT(Increment_Pivot!B1492),Increment_Pivot!B1492,""),Title_Lookup!$B$3:$C$27,2,0)</f>
        <v>800 to 900 kWh</v>
      </c>
      <c r="C1494" s="58" t="str">
        <f>VLOOKUP(IF(ISTEXT(Increment_Pivot!C1492),Increment_Pivot!C1492,""),Title_Lookup!$E$4:$F$6,2,1)</f>
        <v>ALL ELECT</v>
      </c>
      <c r="D1494" s="12" t="str">
        <f>MID(Increment_Pivot!D1492,3,8)</f>
        <v>COASTAL</v>
      </c>
      <c r="E1494" s="70">
        <f>Increment_Pivot!E1492</f>
        <v>24.242419999999999</v>
      </c>
      <c r="F1494" s="65">
        <f>Increment_Pivot!F1492</f>
        <v>24.242419999999999</v>
      </c>
      <c r="G1494" s="65"/>
      <c r="H1494" s="66">
        <f>Increment_Pivot!H1492</f>
        <v>28.634589999999999</v>
      </c>
    </row>
    <row r="1495" spans="1:8" x14ac:dyDescent="0.25">
      <c r="A1495" s="17" t="str">
        <f>CHOOSE(IF(Increment_Pivot!A1493&gt;=1,Increment_Pivot!A1493,13),"JAN","FEB","MAR","APR","MAY","JUN","JLY","AUG","SEP","OCT","NOV","DEC","")</f>
        <v/>
      </c>
      <c r="B1495" s="10" t="str">
        <f>VLOOKUP(IF(ISTEXT(Increment_Pivot!B1493),Increment_Pivot!B1493,""),Title_Lookup!$B$3:$C$27,2,0)</f>
        <v/>
      </c>
      <c r="C1495" s="6" t="str">
        <f>VLOOKUP(IF(ISTEXT(Increment_Pivot!C1493),Increment_Pivot!C1493,""),Title_Lookup!$E$4:$F$6,2,1)</f>
        <v/>
      </c>
      <c r="D1495" s="13" t="str">
        <f>MID(Increment_Pivot!D1493,3,8)</f>
        <v>MOUNTAIN</v>
      </c>
      <c r="E1495" s="71">
        <f>Increment_Pivot!E1493</f>
        <v>25.3125</v>
      </c>
      <c r="F1495" s="59">
        <f>Increment_Pivot!F1493</f>
        <v>25.3125</v>
      </c>
      <c r="G1495" s="59"/>
      <c r="H1495" s="60">
        <f>Increment_Pivot!H1493</f>
        <v>28.838100000000001</v>
      </c>
    </row>
    <row r="1496" spans="1:8" x14ac:dyDescent="0.25">
      <c r="A1496" s="17" t="str">
        <f>CHOOSE(IF(Increment_Pivot!A1494&gt;=1,Increment_Pivot!A1494,13),"JAN","FEB","MAR","APR","MAY","JUN","JLY","AUG","SEP","OCT","NOV","DEC","")</f>
        <v/>
      </c>
      <c r="B1496" s="10" t="str">
        <f>VLOOKUP(IF(ISTEXT(Increment_Pivot!B1494),Increment_Pivot!B1494,""),Title_Lookup!$B$3:$C$27,2,0)</f>
        <v/>
      </c>
      <c r="C1496" s="6" t="str">
        <f>VLOOKUP(IF(ISTEXT(Increment_Pivot!C1494),Increment_Pivot!C1494,""),Title_Lookup!$E$4:$F$6,2,1)</f>
        <v/>
      </c>
      <c r="D1496" s="13" t="str">
        <f>MID(Increment_Pivot!D1494,3,8)</f>
        <v>DESERT</v>
      </c>
      <c r="E1496" s="71">
        <f>Increment_Pivot!E1494</f>
        <v>25.806450000000002</v>
      </c>
      <c r="F1496" s="59">
        <f>Increment_Pivot!F1494</f>
        <v>25.806450000000002</v>
      </c>
      <c r="G1496" s="59"/>
      <c r="H1496" s="60">
        <f>Increment_Pivot!H1494</f>
        <v>28.97073</v>
      </c>
    </row>
    <row r="1497" spans="1:8" x14ac:dyDescent="0.25">
      <c r="A1497" s="17" t="str">
        <f>CHOOSE(IF(Increment_Pivot!A1495&gt;=1,Increment_Pivot!A1495,13),"JAN","FEB","MAR","APR","MAY","JUN","JLY","AUG","SEP","OCT","NOV","DEC","")</f>
        <v/>
      </c>
      <c r="B1497" s="10" t="str">
        <f>VLOOKUP(IF(ISTEXT(Increment_Pivot!B1495),Increment_Pivot!B1495,""),Title_Lookup!$B$3:$C$27,2,0)</f>
        <v/>
      </c>
      <c r="C1497" s="7" t="str">
        <f>VLOOKUP(IF(ISTEXT(Increment_Pivot!C1495),Increment_Pivot!C1495,""),Title_Lookup!$E$4:$F$6,2,1)</f>
        <v/>
      </c>
      <c r="D1497" s="14" t="str">
        <f>MID(Increment_Pivot!D1495,3,8)</f>
        <v>INLAND</v>
      </c>
      <c r="E1497" s="72">
        <f>Increment_Pivot!E1495</f>
        <v>24.242419999999999</v>
      </c>
      <c r="F1497" s="63">
        <f>Increment_Pivot!F1495</f>
        <v>24.242419999999999</v>
      </c>
      <c r="G1497" s="63"/>
      <c r="H1497" s="64">
        <f>Increment_Pivot!H1495</f>
        <v>28.688700000000001</v>
      </c>
    </row>
    <row r="1498" spans="1:8" x14ac:dyDescent="0.25">
      <c r="A1498" s="17" t="str">
        <f>CHOOSE(IF(Increment_Pivot!A1496&gt;=1,Increment_Pivot!A1496,13),"JAN","FEB","MAR","APR","MAY","JUN","JLY","AUG","SEP","OCT","NOV","DEC","")</f>
        <v/>
      </c>
      <c r="B1498" s="10" t="str">
        <f>VLOOKUP(IF(ISTEXT(Increment_Pivot!B1496),Increment_Pivot!B1496,""),Title_Lookup!$B$3:$C$27,2,0)</f>
        <v/>
      </c>
      <c r="C1498" s="6" t="str">
        <f>VLOOKUP(IF(ISTEXT(Increment_Pivot!C1496),Increment_Pivot!C1496,""),Title_Lookup!$E$4:$F$6,2,1)</f>
        <v>BASIC</v>
      </c>
      <c r="D1498" s="13" t="str">
        <f>MID(Increment_Pivot!D1496,3,8)</f>
        <v>COASTAL</v>
      </c>
      <c r="E1498" s="70">
        <f>Increment_Pivot!E1496</f>
        <v>24.242419999999999</v>
      </c>
      <c r="F1498" s="65">
        <f>Increment_Pivot!F1496</f>
        <v>24.242419999999999</v>
      </c>
      <c r="G1498" s="65"/>
      <c r="H1498" s="66">
        <f>Increment_Pivot!H1496</f>
        <v>28.74024</v>
      </c>
    </row>
    <row r="1499" spans="1:8" x14ac:dyDescent="0.25">
      <c r="A1499" s="17" t="str">
        <f>CHOOSE(IF(Increment_Pivot!A1497&gt;=1,Increment_Pivot!A1497,13),"JAN","FEB","MAR","APR","MAY","JUN","JLY","AUG","SEP","OCT","NOV","DEC","")</f>
        <v/>
      </c>
      <c r="B1499" s="10" t="str">
        <f>VLOOKUP(IF(ISTEXT(Increment_Pivot!B1497),Increment_Pivot!B1497,""),Title_Lookup!$B$3:$C$27,2,0)</f>
        <v/>
      </c>
      <c r="C1499" s="6" t="str">
        <f>VLOOKUP(IF(ISTEXT(Increment_Pivot!C1497),Increment_Pivot!C1497,""),Title_Lookup!$E$4:$F$6,2,1)</f>
        <v/>
      </c>
      <c r="D1499" s="13" t="str">
        <f>MID(Increment_Pivot!D1497,3,8)</f>
        <v>MOUNTAIN</v>
      </c>
      <c r="E1499" s="71">
        <f>Increment_Pivot!E1497</f>
        <v>24.242419999999999</v>
      </c>
      <c r="F1499" s="59">
        <f>Increment_Pivot!F1497</f>
        <v>24.242419999999999</v>
      </c>
      <c r="G1499" s="59"/>
      <c r="H1499" s="60">
        <f>Increment_Pivot!H1497</f>
        <v>28.77009</v>
      </c>
    </row>
    <row r="1500" spans="1:8" x14ac:dyDescent="0.25">
      <c r="A1500" s="17" t="str">
        <f>CHOOSE(IF(Increment_Pivot!A1498&gt;=1,Increment_Pivot!A1498,13),"JAN","FEB","MAR","APR","MAY","JUN","JLY","AUG","SEP","OCT","NOV","DEC","")</f>
        <v/>
      </c>
      <c r="B1500" s="10" t="str">
        <f>VLOOKUP(IF(ISTEXT(Increment_Pivot!B1498),Increment_Pivot!B1498,""),Title_Lookup!$B$3:$C$27,2,0)</f>
        <v/>
      </c>
      <c r="C1500" s="6" t="str">
        <f>VLOOKUP(IF(ISTEXT(Increment_Pivot!C1498),Increment_Pivot!C1498,""),Title_Lookup!$E$4:$F$6,2,1)</f>
        <v/>
      </c>
      <c r="D1500" s="13" t="str">
        <f>MID(Increment_Pivot!D1498,3,8)</f>
        <v>DESERT</v>
      </c>
      <c r="E1500" s="71">
        <f>Increment_Pivot!E1498</f>
        <v>25.838709999999999</v>
      </c>
      <c r="F1500" s="59">
        <f>Increment_Pivot!F1498</f>
        <v>25.838709999999999</v>
      </c>
      <c r="G1500" s="59"/>
      <c r="H1500" s="60">
        <f>Increment_Pivot!H1498</f>
        <v>29.014299999999999</v>
      </c>
    </row>
    <row r="1501" spans="1:8" x14ac:dyDescent="0.25">
      <c r="A1501" s="17" t="str">
        <f>CHOOSE(IF(Increment_Pivot!A1499&gt;=1,Increment_Pivot!A1499,13),"JAN","FEB","MAR","APR","MAY","JUN","JLY","AUG","SEP","OCT","NOV","DEC","")</f>
        <v/>
      </c>
      <c r="B1501" s="11" t="str">
        <f>VLOOKUP(IF(ISTEXT(Increment_Pivot!B1499),Increment_Pivot!B1499,""),Title_Lookup!$B$3:$C$27,2,0)</f>
        <v/>
      </c>
      <c r="C1501" s="7" t="str">
        <f>VLOOKUP(IF(ISTEXT(Increment_Pivot!C1499),Increment_Pivot!C1499,""),Title_Lookup!$E$4:$F$6,2,1)</f>
        <v/>
      </c>
      <c r="D1501" s="14" t="str">
        <f>MID(Increment_Pivot!D1499,3,8)</f>
        <v>INLAND</v>
      </c>
      <c r="E1501" s="72">
        <f>Increment_Pivot!E1499</f>
        <v>24.242419999999999</v>
      </c>
      <c r="F1501" s="63">
        <f>Increment_Pivot!F1499</f>
        <v>24.242419999999999</v>
      </c>
      <c r="G1501" s="63"/>
      <c r="H1501" s="64">
        <f>Increment_Pivot!H1499</f>
        <v>28.692620000000002</v>
      </c>
    </row>
    <row r="1502" spans="1:8" x14ac:dyDescent="0.25">
      <c r="A1502" s="17" t="str">
        <f>CHOOSE(IF(Increment_Pivot!A1500&gt;=1,Increment_Pivot!A1500,13),"JAN","FEB","MAR","APR","MAY","JUN","JLY","AUG","SEP","OCT","NOV","DEC","")</f>
        <v/>
      </c>
      <c r="B1502" s="9" t="str">
        <f>VLOOKUP(IF(ISTEXT(Increment_Pivot!B1500),Increment_Pivot!B1500,""),Title_Lookup!$B$3:$C$27,2,0)</f>
        <v>900 to 1000 kWh</v>
      </c>
      <c r="C1502" s="58" t="str">
        <f>VLOOKUP(IF(ISTEXT(Increment_Pivot!C1500),Increment_Pivot!C1500,""),Title_Lookup!$E$4:$F$6,2,1)</f>
        <v>ALL ELECT</v>
      </c>
      <c r="D1502" s="12" t="str">
        <f>MID(Increment_Pivot!D1500,3,8)</f>
        <v>COASTAL</v>
      </c>
      <c r="E1502" s="70">
        <f>Increment_Pivot!E1500</f>
        <v>27.484850000000002</v>
      </c>
      <c r="F1502" s="65">
        <f>Increment_Pivot!F1500</f>
        <v>27.484850000000002</v>
      </c>
      <c r="G1502" s="65"/>
      <c r="H1502" s="66">
        <f>Increment_Pivot!H1500</f>
        <v>31.993839999999999</v>
      </c>
    </row>
    <row r="1503" spans="1:8" x14ac:dyDescent="0.25">
      <c r="A1503" s="17" t="str">
        <f>CHOOSE(IF(Increment_Pivot!A1501&gt;=1,Increment_Pivot!A1501,13),"JAN","FEB","MAR","APR","MAY","JUN","JLY","AUG","SEP","OCT","NOV","DEC","")</f>
        <v/>
      </c>
      <c r="B1503" s="10" t="str">
        <f>VLOOKUP(IF(ISTEXT(Increment_Pivot!B1501),Increment_Pivot!B1501,""),Title_Lookup!$B$3:$C$27,2,0)</f>
        <v/>
      </c>
      <c r="C1503" s="6" t="str">
        <f>VLOOKUP(IF(ISTEXT(Increment_Pivot!C1501),Increment_Pivot!C1501,""),Title_Lookup!$E$4:$F$6,2,1)</f>
        <v/>
      </c>
      <c r="D1503" s="13" t="str">
        <f>MID(Increment_Pivot!D1501,3,8)</f>
        <v>MOUNTAIN</v>
      </c>
      <c r="E1503" s="71">
        <f>Increment_Pivot!E1501</f>
        <v>28.1875</v>
      </c>
      <c r="F1503" s="59">
        <f>Increment_Pivot!F1501</f>
        <v>28.1875</v>
      </c>
      <c r="G1503" s="59"/>
      <c r="H1503" s="60">
        <f>Increment_Pivot!H1501</f>
        <v>32.176090000000002</v>
      </c>
    </row>
    <row r="1504" spans="1:8" x14ac:dyDescent="0.25">
      <c r="A1504" s="17" t="str">
        <f>CHOOSE(IF(Increment_Pivot!A1502&gt;=1,Increment_Pivot!A1502,13),"JAN","FEB","MAR","APR","MAY","JUN","JLY","AUG","SEP","OCT","NOV","DEC","")</f>
        <v/>
      </c>
      <c r="B1504" s="10" t="str">
        <f>VLOOKUP(IF(ISTEXT(Increment_Pivot!B1502),Increment_Pivot!B1502,""),Title_Lookup!$B$3:$C$27,2,0)</f>
        <v/>
      </c>
      <c r="C1504" s="6" t="str">
        <f>VLOOKUP(IF(ISTEXT(Increment_Pivot!C1502),Increment_Pivot!C1502,""),Title_Lookup!$E$4:$F$6,2,1)</f>
        <v/>
      </c>
      <c r="D1504" s="13" t="str">
        <f>MID(Increment_Pivot!D1502,3,8)</f>
        <v>DESERT</v>
      </c>
      <c r="E1504" s="71">
        <f>Increment_Pivot!E1502</f>
        <v>29.12903</v>
      </c>
      <c r="F1504" s="59">
        <f>Increment_Pivot!F1502</f>
        <v>29.12903</v>
      </c>
      <c r="G1504" s="59"/>
      <c r="H1504" s="60">
        <f>Increment_Pivot!H1502</f>
        <v>32.312849999999997</v>
      </c>
    </row>
    <row r="1505" spans="1:8" x14ac:dyDescent="0.25">
      <c r="A1505" s="17" t="str">
        <f>CHOOSE(IF(Increment_Pivot!A1503&gt;=1,Increment_Pivot!A1503,13),"JAN","FEB","MAR","APR","MAY","JUN","JLY","AUG","SEP","OCT","NOV","DEC","")</f>
        <v/>
      </c>
      <c r="B1505" s="10" t="str">
        <f>VLOOKUP(IF(ISTEXT(Increment_Pivot!B1503),Increment_Pivot!B1503,""),Title_Lookup!$B$3:$C$27,2,0)</f>
        <v/>
      </c>
      <c r="C1505" s="7" t="str">
        <f>VLOOKUP(IF(ISTEXT(Increment_Pivot!C1503),Increment_Pivot!C1503,""),Title_Lookup!$E$4:$F$6,2,1)</f>
        <v/>
      </c>
      <c r="D1505" s="14" t="str">
        <f>MID(Increment_Pivot!D1503,3,8)</f>
        <v>INLAND</v>
      </c>
      <c r="E1505" s="72">
        <f>Increment_Pivot!E1503</f>
        <v>27.30303</v>
      </c>
      <c r="F1505" s="63">
        <f>Increment_Pivot!F1503</f>
        <v>27.30303</v>
      </c>
      <c r="G1505" s="63"/>
      <c r="H1505" s="64">
        <f>Increment_Pivot!H1503</f>
        <v>32.054220000000001</v>
      </c>
    </row>
    <row r="1506" spans="1:8" x14ac:dyDescent="0.25">
      <c r="A1506" s="17" t="str">
        <f>CHOOSE(IF(Increment_Pivot!A1504&gt;=1,Increment_Pivot!A1504,13),"JAN","FEB","MAR","APR","MAY","JUN","JLY","AUG","SEP","OCT","NOV","DEC","")</f>
        <v/>
      </c>
      <c r="B1506" s="10" t="str">
        <f>VLOOKUP(IF(ISTEXT(Increment_Pivot!B1504),Increment_Pivot!B1504,""),Title_Lookup!$B$3:$C$27,2,0)</f>
        <v/>
      </c>
      <c r="C1506" s="6" t="str">
        <f>VLOOKUP(IF(ISTEXT(Increment_Pivot!C1504),Increment_Pivot!C1504,""),Title_Lookup!$E$4:$F$6,2,1)</f>
        <v>BASIC</v>
      </c>
      <c r="D1506" s="13" t="str">
        <f>MID(Increment_Pivot!D1504,3,8)</f>
        <v>COASTAL</v>
      </c>
      <c r="E1506" s="70">
        <f>Increment_Pivot!E1504</f>
        <v>27.272729999999999</v>
      </c>
      <c r="F1506" s="65">
        <f>Increment_Pivot!F1504</f>
        <v>27.272729999999999</v>
      </c>
      <c r="G1506" s="65"/>
      <c r="H1506" s="66">
        <f>Increment_Pivot!H1504</f>
        <v>32.125690000000013</v>
      </c>
    </row>
    <row r="1507" spans="1:8" x14ac:dyDescent="0.25">
      <c r="A1507" s="17" t="str">
        <f>CHOOSE(IF(Increment_Pivot!A1505&gt;=1,Increment_Pivot!A1505,13),"JAN","FEB","MAR","APR","MAY","JUN","JLY","AUG","SEP","OCT","NOV","DEC","")</f>
        <v/>
      </c>
      <c r="B1507" s="10" t="str">
        <f>VLOOKUP(IF(ISTEXT(Increment_Pivot!B1505),Increment_Pivot!B1505,""),Title_Lookup!$B$3:$C$27,2,0)</f>
        <v/>
      </c>
      <c r="C1507" s="6" t="str">
        <f>VLOOKUP(IF(ISTEXT(Increment_Pivot!C1505),Increment_Pivot!C1505,""),Title_Lookup!$E$4:$F$6,2,1)</f>
        <v/>
      </c>
      <c r="D1507" s="13" t="str">
        <f>MID(Increment_Pivot!D1505,3,8)</f>
        <v>MOUNTAIN</v>
      </c>
      <c r="E1507" s="71">
        <f>Increment_Pivot!E1505</f>
        <v>28.125</v>
      </c>
      <c r="F1507" s="59">
        <f>Increment_Pivot!F1505</f>
        <v>28.125</v>
      </c>
      <c r="G1507" s="59"/>
      <c r="H1507" s="60">
        <f>Increment_Pivot!H1505</f>
        <v>32.195590000000003</v>
      </c>
    </row>
    <row r="1508" spans="1:8" x14ac:dyDescent="0.25">
      <c r="A1508" s="17" t="str">
        <f>CHOOSE(IF(Increment_Pivot!A1506&gt;=1,Increment_Pivot!A1506,13),"JAN","FEB","MAR","APR","MAY","JUN","JLY","AUG","SEP","OCT","NOV","DEC","")</f>
        <v/>
      </c>
      <c r="B1508" s="10" t="str">
        <f>VLOOKUP(IF(ISTEXT(Increment_Pivot!B1506),Increment_Pivot!B1506,""),Title_Lookup!$B$3:$C$27,2,0)</f>
        <v/>
      </c>
      <c r="C1508" s="6" t="str">
        <f>VLOOKUP(IF(ISTEXT(Increment_Pivot!C1506),Increment_Pivot!C1506,""),Title_Lookup!$E$4:$F$6,2,1)</f>
        <v/>
      </c>
      <c r="D1508" s="13" t="str">
        <f>MID(Increment_Pivot!D1506,3,8)</f>
        <v>DESERT</v>
      </c>
      <c r="E1508" s="71">
        <f>Increment_Pivot!E1506</f>
        <v>29.096769999999999</v>
      </c>
      <c r="F1508" s="59">
        <f>Increment_Pivot!F1506</f>
        <v>29.096769999999999</v>
      </c>
      <c r="G1508" s="59"/>
      <c r="H1508" s="60">
        <f>Increment_Pivot!H1506</f>
        <v>32.292430000000003</v>
      </c>
    </row>
    <row r="1509" spans="1:8" x14ac:dyDescent="0.25">
      <c r="A1509" s="17" t="str">
        <f>CHOOSE(IF(Increment_Pivot!A1507&gt;=1,Increment_Pivot!A1507,13),"JAN","FEB","MAR","APR","MAY","JUN","JLY","AUG","SEP","OCT","NOV","DEC","")</f>
        <v/>
      </c>
      <c r="B1509" s="11" t="str">
        <f>VLOOKUP(IF(ISTEXT(Increment_Pivot!B1507),Increment_Pivot!B1507,""),Title_Lookup!$B$3:$C$27,2,0)</f>
        <v/>
      </c>
      <c r="C1509" s="7" t="str">
        <f>VLOOKUP(IF(ISTEXT(Increment_Pivot!C1507),Increment_Pivot!C1507,""),Title_Lookup!$E$4:$F$6,2,1)</f>
        <v/>
      </c>
      <c r="D1509" s="14" t="str">
        <f>MID(Increment_Pivot!D1507,3,8)</f>
        <v>INLAND</v>
      </c>
      <c r="E1509" s="72">
        <f>Increment_Pivot!E1507</f>
        <v>27.272729999999999</v>
      </c>
      <c r="F1509" s="63">
        <f>Increment_Pivot!F1507</f>
        <v>27.272729999999999</v>
      </c>
      <c r="G1509" s="63"/>
      <c r="H1509" s="64">
        <f>Increment_Pivot!H1507</f>
        <v>32.051200000000001</v>
      </c>
    </row>
    <row r="1510" spans="1:8" x14ac:dyDescent="0.25">
      <c r="A1510" s="17" t="str">
        <f>CHOOSE(IF(Increment_Pivot!A1508&gt;=1,Increment_Pivot!A1508,13),"JAN","FEB","MAR","APR","MAY","JUN","JLY","AUG","SEP","OCT","NOV","DEC","")</f>
        <v/>
      </c>
      <c r="B1510" s="9" t="str">
        <f>VLOOKUP(IF(ISTEXT(Increment_Pivot!B1508),Increment_Pivot!B1508,""),Title_Lookup!$B$3:$C$27,2,0)</f>
        <v>1000 to 1500 kWh</v>
      </c>
      <c r="C1510" s="58" t="str">
        <f>VLOOKUP(IF(ISTEXT(Increment_Pivot!C1508),Increment_Pivot!C1508,""),Title_Lookup!$E$4:$F$6,2,1)</f>
        <v>ALL ELECT</v>
      </c>
      <c r="D1510" s="12" t="str">
        <f>MID(Increment_Pivot!D1508,3,8)</f>
        <v>COASTAL</v>
      </c>
      <c r="E1510" s="70">
        <f>Increment_Pivot!E1508</f>
        <v>30.63636</v>
      </c>
      <c r="F1510" s="65">
        <f>Increment_Pivot!F1508</f>
        <v>30.63636</v>
      </c>
      <c r="G1510" s="65"/>
      <c r="H1510" s="66">
        <f>Increment_Pivot!H1508</f>
        <v>39.94106</v>
      </c>
    </row>
    <row r="1511" spans="1:8" x14ac:dyDescent="0.25">
      <c r="A1511" s="17" t="str">
        <f>CHOOSE(IF(Increment_Pivot!A1509&gt;=1,Increment_Pivot!A1509,13),"JAN","FEB","MAR","APR","MAY","JUN","JLY","AUG","SEP","OCT","NOV","DEC","")</f>
        <v/>
      </c>
      <c r="B1511" s="10" t="str">
        <f>VLOOKUP(IF(ISTEXT(Increment_Pivot!B1509),Increment_Pivot!B1509,""),Title_Lookup!$B$3:$C$27,2,0)</f>
        <v/>
      </c>
      <c r="C1511" s="6" t="str">
        <f>VLOOKUP(IF(ISTEXT(Increment_Pivot!C1509),Increment_Pivot!C1509,""),Title_Lookup!$E$4:$F$6,2,1)</f>
        <v/>
      </c>
      <c r="D1511" s="13" t="str">
        <f>MID(Increment_Pivot!D1509,3,8)</f>
        <v>MOUNTAIN</v>
      </c>
      <c r="E1511" s="71">
        <f>Increment_Pivot!E1509</f>
        <v>31.25</v>
      </c>
      <c r="F1511" s="59">
        <f>Increment_Pivot!F1509</f>
        <v>31.25</v>
      </c>
      <c r="G1511" s="59"/>
      <c r="H1511" s="60">
        <f>Increment_Pivot!H1509</f>
        <v>40.896320000000003</v>
      </c>
    </row>
    <row r="1512" spans="1:8" x14ac:dyDescent="0.25">
      <c r="A1512" s="17" t="str">
        <f>CHOOSE(IF(Increment_Pivot!A1510&gt;=1,Increment_Pivot!A1510,13),"JAN","FEB","MAR","APR","MAY","JUN","JLY","AUG","SEP","OCT","NOV","DEC","")</f>
        <v/>
      </c>
      <c r="B1512" s="10" t="str">
        <f>VLOOKUP(IF(ISTEXT(Increment_Pivot!B1510),Increment_Pivot!B1510,""),Title_Lookup!$B$3:$C$27,2,0)</f>
        <v/>
      </c>
      <c r="C1512" s="6" t="str">
        <f>VLOOKUP(IF(ISTEXT(Increment_Pivot!C1510),Increment_Pivot!C1510,""),Title_Lookup!$E$4:$F$6,2,1)</f>
        <v/>
      </c>
      <c r="D1512" s="13" t="str">
        <f>MID(Increment_Pivot!D1510,3,8)</f>
        <v>DESERT</v>
      </c>
      <c r="E1512" s="71">
        <f>Increment_Pivot!E1510</f>
        <v>32.322580000000002</v>
      </c>
      <c r="F1512" s="59">
        <f>Increment_Pivot!F1510</f>
        <v>32.322580000000002</v>
      </c>
      <c r="G1512" s="59"/>
      <c r="H1512" s="60">
        <f>Increment_Pivot!H1510</f>
        <v>41.928829999999998</v>
      </c>
    </row>
    <row r="1513" spans="1:8" x14ac:dyDescent="0.25">
      <c r="A1513" s="17" t="str">
        <f>CHOOSE(IF(Increment_Pivot!A1511&gt;=1,Increment_Pivot!A1511,13),"JAN","FEB","MAR","APR","MAY","JUN","JLY","AUG","SEP","OCT","NOV","DEC","")</f>
        <v/>
      </c>
      <c r="B1513" s="10" t="str">
        <f>VLOOKUP(IF(ISTEXT(Increment_Pivot!B1511),Increment_Pivot!B1511,""),Title_Lookup!$B$3:$C$27,2,0)</f>
        <v/>
      </c>
      <c r="C1513" s="7" t="str">
        <f>VLOOKUP(IF(ISTEXT(Increment_Pivot!C1511),Increment_Pivot!C1511,""),Title_Lookup!$E$4:$F$6,2,1)</f>
        <v/>
      </c>
      <c r="D1513" s="14" t="str">
        <f>MID(Increment_Pivot!D1511,3,8)</f>
        <v>INLAND</v>
      </c>
      <c r="E1513" s="72">
        <f>Increment_Pivot!E1511</f>
        <v>30.30303</v>
      </c>
      <c r="F1513" s="63">
        <f>Increment_Pivot!F1511</f>
        <v>30.30303</v>
      </c>
      <c r="G1513" s="63"/>
      <c r="H1513" s="64">
        <f>Increment_Pivot!H1511</f>
        <v>40.404800000000002</v>
      </c>
    </row>
    <row r="1514" spans="1:8" x14ac:dyDescent="0.25">
      <c r="A1514" s="17" t="str">
        <f>CHOOSE(IF(Increment_Pivot!A1512&gt;=1,Increment_Pivot!A1512,13),"JAN","FEB","MAR","APR","MAY","JUN","JLY","AUG","SEP","OCT","NOV","DEC","")</f>
        <v/>
      </c>
      <c r="B1514" s="10" t="str">
        <f>VLOOKUP(IF(ISTEXT(Increment_Pivot!B1512),Increment_Pivot!B1512,""),Title_Lookup!$B$3:$C$27,2,0)</f>
        <v/>
      </c>
      <c r="C1514" s="6" t="str">
        <f>VLOOKUP(IF(ISTEXT(Increment_Pivot!C1512),Increment_Pivot!C1512,""),Title_Lookup!$E$4:$F$6,2,1)</f>
        <v>BASIC</v>
      </c>
      <c r="D1514" s="13" t="str">
        <f>MID(Increment_Pivot!D1512,3,8)</f>
        <v>COASTAL</v>
      </c>
      <c r="E1514" s="70">
        <f>Increment_Pivot!E1512</f>
        <v>30.30303</v>
      </c>
      <c r="F1514" s="65">
        <f>Increment_Pivot!F1512</f>
        <v>30.30303</v>
      </c>
      <c r="G1514" s="65"/>
      <c r="H1514" s="66">
        <f>Increment_Pivot!H1512</f>
        <v>40.461640000000003</v>
      </c>
    </row>
    <row r="1515" spans="1:8" x14ac:dyDescent="0.25">
      <c r="A1515" s="17" t="str">
        <f>CHOOSE(IF(Increment_Pivot!A1513&gt;=1,Increment_Pivot!A1513,13),"JAN","FEB","MAR","APR","MAY","JUN","JLY","AUG","SEP","OCT","NOV","DEC","")</f>
        <v/>
      </c>
      <c r="B1515" s="10" t="str">
        <f>VLOOKUP(IF(ISTEXT(Increment_Pivot!B1513),Increment_Pivot!B1513,""),Title_Lookup!$B$3:$C$27,2,0)</f>
        <v/>
      </c>
      <c r="C1515" s="6" t="str">
        <f>VLOOKUP(IF(ISTEXT(Increment_Pivot!C1513),Increment_Pivot!C1513,""),Title_Lookup!$E$4:$F$6,2,1)</f>
        <v/>
      </c>
      <c r="D1515" s="13" t="str">
        <f>MID(Increment_Pivot!D1513,3,8)</f>
        <v>MOUNTAIN</v>
      </c>
      <c r="E1515" s="71">
        <f>Increment_Pivot!E1513</f>
        <v>31.34375</v>
      </c>
      <c r="F1515" s="59">
        <f>Increment_Pivot!F1513</f>
        <v>31.34375</v>
      </c>
      <c r="G1515" s="59"/>
      <c r="H1515" s="60">
        <f>Increment_Pivot!H1513</f>
        <v>40.869500000000002</v>
      </c>
    </row>
    <row r="1516" spans="1:8" x14ac:dyDescent="0.25">
      <c r="A1516" s="17" t="str">
        <f>CHOOSE(IF(Increment_Pivot!A1514&gt;=1,Increment_Pivot!A1514,13),"JAN","FEB","MAR","APR","MAY","JUN","JLY","AUG","SEP","OCT","NOV","DEC","")</f>
        <v/>
      </c>
      <c r="B1516" s="10" t="str">
        <f>VLOOKUP(IF(ISTEXT(Increment_Pivot!B1514),Increment_Pivot!B1514,""),Title_Lookup!$B$3:$C$27,2,0)</f>
        <v/>
      </c>
      <c r="C1516" s="6" t="str">
        <f>VLOOKUP(IF(ISTEXT(Increment_Pivot!C1514),Increment_Pivot!C1514,""),Title_Lookup!$E$4:$F$6,2,1)</f>
        <v/>
      </c>
      <c r="D1516" s="13" t="str">
        <f>MID(Increment_Pivot!D1514,3,8)</f>
        <v>DESERT</v>
      </c>
      <c r="E1516" s="71">
        <f>Increment_Pivot!E1514</f>
        <v>32.322580000000002</v>
      </c>
      <c r="F1516" s="59">
        <f>Increment_Pivot!F1514</f>
        <v>32.322580000000002</v>
      </c>
      <c r="G1516" s="59"/>
      <c r="H1516" s="60">
        <f>Increment_Pivot!H1514</f>
        <v>41.360619999999997</v>
      </c>
    </row>
    <row r="1517" spans="1:8" x14ac:dyDescent="0.25">
      <c r="A1517" s="17" t="str">
        <f>CHOOSE(IF(Increment_Pivot!A1515&gt;=1,Increment_Pivot!A1515,13),"JAN","FEB","MAR","APR","MAY","JUN","JLY","AUG","SEP","OCT","NOV","DEC","")</f>
        <v/>
      </c>
      <c r="B1517" s="11" t="str">
        <f>VLOOKUP(IF(ISTEXT(Increment_Pivot!B1515),Increment_Pivot!B1515,""),Title_Lookup!$B$3:$C$27,2,0)</f>
        <v/>
      </c>
      <c r="C1517" s="7" t="str">
        <f>VLOOKUP(IF(ISTEXT(Increment_Pivot!C1515),Increment_Pivot!C1515,""),Title_Lookup!$E$4:$F$6,2,1)</f>
        <v/>
      </c>
      <c r="D1517" s="14" t="str">
        <f>MID(Increment_Pivot!D1515,3,8)</f>
        <v>INLAND</v>
      </c>
      <c r="E1517" s="72">
        <f>Increment_Pivot!E1515</f>
        <v>30.30303</v>
      </c>
      <c r="F1517" s="63">
        <f>Increment_Pivot!F1515</f>
        <v>30.30303</v>
      </c>
      <c r="G1517" s="63"/>
      <c r="H1517" s="64">
        <f>Increment_Pivot!H1515</f>
        <v>40.207389999999997</v>
      </c>
    </row>
    <row r="1518" spans="1:8" x14ac:dyDescent="0.25">
      <c r="A1518" s="17" t="str">
        <f>CHOOSE(IF(Increment_Pivot!A1516&gt;=1,Increment_Pivot!A1516,13),"JAN","FEB","MAR","APR","MAY","JUN","JLY","AUG","SEP","OCT","NOV","DEC","")</f>
        <v/>
      </c>
      <c r="B1518" s="9" t="str">
        <f>VLOOKUP(IF(ISTEXT(Increment_Pivot!B1516),Increment_Pivot!B1516,""),Title_Lookup!$B$3:$C$27,2,0)</f>
        <v>1500 to 2000 kWh</v>
      </c>
      <c r="C1518" s="58" t="str">
        <f>VLOOKUP(IF(ISTEXT(Increment_Pivot!C1516),Increment_Pivot!C1516,""),Title_Lookup!$E$4:$F$6,2,1)</f>
        <v>ALL ELECT</v>
      </c>
      <c r="D1518" s="12" t="str">
        <f>MID(Increment_Pivot!D1516,3,8)</f>
        <v>COASTAL</v>
      </c>
      <c r="E1518" s="70">
        <f>Increment_Pivot!E1516</f>
        <v>46.060609999999997</v>
      </c>
      <c r="F1518" s="65">
        <f>Increment_Pivot!F1516</f>
        <v>46.060609999999997</v>
      </c>
      <c r="G1518" s="65"/>
      <c r="H1518" s="66">
        <f>Increment_Pivot!H1516</f>
        <v>57.950049999999997</v>
      </c>
    </row>
    <row r="1519" spans="1:8" x14ac:dyDescent="0.25">
      <c r="A1519" s="17" t="str">
        <f>CHOOSE(IF(Increment_Pivot!A1517&gt;=1,Increment_Pivot!A1517,13),"JAN","FEB","MAR","APR","MAY","JUN","JLY","AUG","SEP","OCT","NOV","DEC","")</f>
        <v/>
      </c>
      <c r="B1519" s="10" t="str">
        <f>VLOOKUP(IF(ISTEXT(Increment_Pivot!B1517),Increment_Pivot!B1517,""),Title_Lookup!$B$3:$C$27,2,0)</f>
        <v/>
      </c>
      <c r="C1519" s="6" t="str">
        <f>VLOOKUP(IF(ISTEXT(Increment_Pivot!C1517),Increment_Pivot!C1517,""),Title_Lookup!$E$4:$F$6,2,1)</f>
        <v/>
      </c>
      <c r="D1519" s="13" t="str">
        <f>MID(Increment_Pivot!D1517,3,8)</f>
        <v>MOUNTAIN</v>
      </c>
      <c r="E1519" s="71">
        <f>Increment_Pivot!E1517</f>
        <v>46.875</v>
      </c>
      <c r="F1519" s="59">
        <f>Increment_Pivot!F1517</f>
        <v>46.875</v>
      </c>
      <c r="G1519" s="59"/>
      <c r="H1519" s="60">
        <f>Increment_Pivot!H1517</f>
        <v>57.585709999999999</v>
      </c>
    </row>
    <row r="1520" spans="1:8" x14ac:dyDescent="0.25">
      <c r="A1520" s="17" t="str">
        <f>CHOOSE(IF(Increment_Pivot!A1518&gt;=1,Increment_Pivot!A1518,13),"JAN","FEB","MAR","APR","MAY","JUN","JLY","AUG","SEP","OCT","NOV","DEC","")</f>
        <v/>
      </c>
      <c r="B1520" s="10" t="str">
        <f>VLOOKUP(IF(ISTEXT(Increment_Pivot!B1518),Increment_Pivot!B1518,""),Title_Lookup!$B$3:$C$27,2,0)</f>
        <v/>
      </c>
      <c r="C1520" s="6" t="str">
        <f>VLOOKUP(IF(ISTEXT(Increment_Pivot!C1518),Increment_Pivot!C1518,""),Title_Lookup!$E$4:$F$6,2,1)</f>
        <v/>
      </c>
      <c r="D1520" s="13" t="str">
        <f>MID(Increment_Pivot!D1518,3,8)</f>
        <v>DESERT</v>
      </c>
      <c r="E1520" s="71">
        <f>Increment_Pivot!E1518</f>
        <v>48.387099999999997</v>
      </c>
      <c r="F1520" s="59">
        <f>Increment_Pivot!F1518</f>
        <v>48.387099999999997</v>
      </c>
      <c r="G1520" s="59"/>
      <c r="H1520" s="60">
        <f>Increment_Pivot!H1518</f>
        <v>58.019129999999997</v>
      </c>
    </row>
    <row r="1521" spans="1:8" x14ac:dyDescent="0.25">
      <c r="A1521" s="17" t="str">
        <f>CHOOSE(IF(Increment_Pivot!A1519&gt;=1,Increment_Pivot!A1519,13),"JAN","FEB","MAR","APR","MAY","JUN","JLY","AUG","SEP","OCT","NOV","DEC","")</f>
        <v/>
      </c>
      <c r="B1521" s="10" t="str">
        <f>VLOOKUP(IF(ISTEXT(Increment_Pivot!B1519),Increment_Pivot!B1519,""),Title_Lookup!$B$3:$C$27,2,0)</f>
        <v/>
      </c>
      <c r="C1521" s="7" t="str">
        <f>VLOOKUP(IF(ISTEXT(Increment_Pivot!C1519),Increment_Pivot!C1519,""),Title_Lookup!$E$4:$F$6,2,1)</f>
        <v/>
      </c>
      <c r="D1521" s="14" t="str">
        <f>MID(Increment_Pivot!D1519,3,8)</f>
        <v>INLAND</v>
      </c>
      <c r="E1521" s="72">
        <f>Increment_Pivot!E1519</f>
        <v>45.484850000000002</v>
      </c>
      <c r="F1521" s="63">
        <f>Increment_Pivot!F1519</f>
        <v>45.484850000000002</v>
      </c>
      <c r="G1521" s="63"/>
      <c r="H1521" s="64">
        <f>Increment_Pivot!H1519</f>
        <v>57.395319999999998</v>
      </c>
    </row>
    <row r="1522" spans="1:8" x14ac:dyDescent="0.25">
      <c r="A1522" s="17" t="str">
        <f>CHOOSE(IF(Increment_Pivot!A1520&gt;=1,Increment_Pivot!A1520,13),"JAN","FEB","MAR","APR","MAY","JUN","JLY","AUG","SEP","OCT","NOV","DEC","")</f>
        <v/>
      </c>
      <c r="B1522" s="10" t="str">
        <f>VLOOKUP(IF(ISTEXT(Increment_Pivot!B1520),Increment_Pivot!B1520,""),Title_Lookup!$B$3:$C$27,2,0)</f>
        <v/>
      </c>
      <c r="C1522" s="6" t="str">
        <f>VLOOKUP(IF(ISTEXT(Increment_Pivot!C1520),Increment_Pivot!C1520,""),Title_Lookup!$E$4:$F$6,2,1)</f>
        <v>BASIC</v>
      </c>
      <c r="D1522" s="13" t="str">
        <f>MID(Increment_Pivot!D1520,3,8)</f>
        <v>COASTAL</v>
      </c>
      <c r="E1522" s="70">
        <f>Increment_Pivot!E1520</f>
        <v>45.454549999999998</v>
      </c>
      <c r="F1522" s="65">
        <f>Increment_Pivot!F1520</f>
        <v>45.454549999999998</v>
      </c>
      <c r="G1522" s="65"/>
      <c r="H1522" s="66">
        <f>Increment_Pivot!H1520</f>
        <v>57.684420000000003</v>
      </c>
    </row>
    <row r="1523" spans="1:8" x14ac:dyDescent="0.25">
      <c r="A1523" s="17" t="str">
        <f>CHOOSE(IF(Increment_Pivot!A1521&gt;=1,Increment_Pivot!A1521,13),"JAN","FEB","MAR","APR","MAY","JUN","JLY","AUG","SEP","OCT","NOV","DEC","")</f>
        <v/>
      </c>
      <c r="B1523" s="10" t="str">
        <f>VLOOKUP(IF(ISTEXT(Increment_Pivot!B1521),Increment_Pivot!B1521,""),Title_Lookup!$B$3:$C$27,2,0)</f>
        <v/>
      </c>
      <c r="C1523" s="6" t="str">
        <f>VLOOKUP(IF(ISTEXT(Increment_Pivot!C1521),Increment_Pivot!C1521,""),Title_Lookup!$E$4:$F$6,2,1)</f>
        <v/>
      </c>
      <c r="D1523" s="13" t="str">
        <f>MID(Increment_Pivot!D1521,3,8)</f>
        <v>MOUNTAIN</v>
      </c>
      <c r="E1523" s="71">
        <f>Increment_Pivot!E1521</f>
        <v>47.5</v>
      </c>
      <c r="F1523" s="59">
        <f>Increment_Pivot!F1521</f>
        <v>47.5</v>
      </c>
      <c r="G1523" s="59"/>
      <c r="H1523" s="60">
        <f>Increment_Pivot!H1521</f>
        <v>57.497529999999998</v>
      </c>
    </row>
    <row r="1524" spans="1:8" x14ac:dyDescent="0.25">
      <c r="A1524" s="17" t="str">
        <f>CHOOSE(IF(Increment_Pivot!A1522&gt;=1,Increment_Pivot!A1522,13),"JAN","FEB","MAR","APR","MAY","JUN","JLY","AUG","SEP","OCT","NOV","DEC","")</f>
        <v/>
      </c>
      <c r="B1524" s="10" t="str">
        <f>VLOOKUP(IF(ISTEXT(Increment_Pivot!B1522),Increment_Pivot!B1522,""),Title_Lookup!$B$3:$C$27,2,0)</f>
        <v/>
      </c>
      <c r="C1524" s="6" t="str">
        <f>VLOOKUP(IF(ISTEXT(Increment_Pivot!C1522),Increment_Pivot!C1522,""),Title_Lookup!$E$4:$F$6,2,1)</f>
        <v/>
      </c>
      <c r="D1524" s="13" t="str">
        <f>MID(Increment_Pivot!D1522,3,8)</f>
        <v>DESERT</v>
      </c>
      <c r="E1524" s="71">
        <f>Increment_Pivot!E1522</f>
        <v>48.516129999999997</v>
      </c>
      <c r="F1524" s="59">
        <f>Increment_Pivot!F1522</f>
        <v>48.516129999999997</v>
      </c>
      <c r="G1524" s="59"/>
      <c r="H1524" s="60">
        <f>Increment_Pivot!H1522</f>
        <v>58.217689999999997</v>
      </c>
    </row>
    <row r="1525" spans="1:8" x14ac:dyDescent="0.25">
      <c r="A1525" s="17" t="str">
        <f>CHOOSE(IF(Increment_Pivot!A1523&gt;=1,Increment_Pivot!A1523,13),"JAN","FEB","MAR","APR","MAY","JUN","JLY","AUG","SEP","OCT","NOV","DEC","")</f>
        <v/>
      </c>
      <c r="B1525" s="11" t="str">
        <f>VLOOKUP(IF(ISTEXT(Increment_Pivot!B1523),Increment_Pivot!B1523,""),Title_Lookup!$B$3:$C$27,2,0)</f>
        <v/>
      </c>
      <c r="C1525" s="7" t="str">
        <f>VLOOKUP(IF(ISTEXT(Increment_Pivot!C1523),Increment_Pivot!C1523,""),Title_Lookup!$E$4:$F$6,2,1)</f>
        <v/>
      </c>
      <c r="D1525" s="14" t="str">
        <f>MID(Increment_Pivot!D1523,3,8)</f>
        <v>INLAND</v>
      </c>
      <c r="E1525" s="72">
        <f>Increment_Pivot!E1523</f>
        <v>45.454549999999998</v>
      </c>
      <c r="F1525" s="63">
        <f>Increment_Pivot!F1523</f>
        <v>45.454549999999998</v>
      </c>
      <c r="G1525" s="63"/>
      <c r="H1525" s="64">
        <f>Increment_Pivot!H1523</f>
        <v>57.125890000000012</v>
      </c>
    </row>
    <row r="1526" spans="1:8" x14ac:dyDescent="0.25">
      <c r="A1526" s="17" t="str">
        <f>CHOOSE(IF(Increment_Pivot!A1524&gt;=1,Increment_Pivot!A1524,13),"JAN","FEB","MAR","APR","MAY","JUN","JLY","AUG","SEP","OCT","NOV","DEC","")</f>
        <v/>
      </c>
      <c r="B1526" s="9" t="str">
        <f>VLOOKUP(IF(ISTEXT(Increment_Pivot!B1524),Increment_Pivot!B1524,""),Title_Lookup!$B$3:$C$27,2,0)</f>
        <v>2000 to 3000 kWh</v>
      </c>
      <c r="C1526" s="58" t="str">
        <f>VLOOKUP(IF(ISTEXT(Increment_Pivot!C1524),Increment_Pivot!C1524,""),Title_Lookup!$E$4:$F$6,2,1)</f>
        <v>ALL ELECT</v>
      </c>
      <c r="D1526" s="12" t="str">
        <f>MID(Increment_Pivot!D1524,3,8)</f>
        <v>COASTAL</v>
      </c>
      <c r="E1526" s="70">
        <f>Increment_Pivot!E1524</f>
        <v>62.060609999999997</v>
      </c>
      <c r="F1526" s="65">
        <f>Increment_Pivot!F1524</f>
        <v>62.060609999999997</v>
      </c>
      <c r="G1526" s="65"/>
      <c r="H1526" s="66">
        <f>Increment_Pivot!H1524</f>
        <v>81.232759999999999</v>
      </c>
    </row>
    <row r="1527" spans="1:8" x14ac:dyDescent="0.25">
      <c r="A1527" s="17" t="str">
        <f>CHOOSE(IF(Increment_Pivot!A1525&gt;=1,Increment_Pivot!A1525,13),"JAN","FEB","MAR","APR","MAY","JUN","JLY","AUG","SEP","OCT","NOV","DEC","")</f>
        <v/>
      </c>
      <c r="B1527" s="10" t="str">
        <f>VLOOKUP(IF(ISTEXT(Increment_Pivot!B1525),Increment_Pivot!B1525,""),Title_Lookup!$B$3:$C$27,2,0)</f>
        <v/>
      </c>
      <c r="C1527" s="6" t="str">
        <f>VLOOKUP(IF(ISTEXT(Increment_Pivot!C1525),Increment_Pivot!C1525,""),Title_Lookup!$E$4:$F$6,2,1)</f>
        <v/>
      </c>
      <c r="D1527" s="13" t="str">
        <f>MID(Increment_Pivot!D1525,3,8)</f>
        <v>MOUNTAIN</v>
      </c>
      <c r="E1527" s="71">
        <f>Increment_Pivot!E1525</f>
        <v>61.030299999999997</v>
      </c>
      <c r="F1527" s="59">
        <f>Increment_Pivot!F1525</f>
        <v>61.030299999999997</v>
      </c>
      <c r="G1527" s="59"/>
      <c r="H1527" s="60">
        <f>Increment_Pivot!H1525</f>
        <v>78.781409999999994</v>
      </c>
    </row>
    <row r="1528" spans="1:8" x14ac:dyDescent="0.25">
      <c r="A1528" s="17" t="str">
        <f>CHOOSE(IF(Increment_Pivot!A1526&gt;=1,Increment_Pivot!A1526,13),"JAN","FEB","MAR","APR","MAY","JUN","JLY","AUG","SEP","OCT","NOV","DEC","")</f>
        <v/>
      </c>
      <c r="B1528" s="10" t="str">
        <f>VLOOKUP(IF(ISTEXT(Increment_Pivot!B1526),Increment_Pivot!B1526,""),Title_Lookup!$B$3:$C$27,2,0)</f>
        <v/>
      </c>
      <c r="C1528" s="6" t="str">
        <f>VLOOKUP(IF(ISTEXT(Increment_Pivot!C1526),Increment_Pivot!C1526,""),Title_Lookup!$E$4:$F$6,2,1)</f>
        <v/>
      </c>
      <c r="D1528" s="13" t="str">
        <f>MID(Increment_Pivot!D1526,3,8)</f>
        <v>DESERT</v>
      </c>
      <c r="E1528" s="71">
        <f>Increment_Pivot!E1526</f>
        <v>64.774190000000004</v>
      </c>
      <c r="F1528" s="59">
        <f>Increment_Pivot!F1526</f>
        <v>64.774190000000004</v>
      </c>
      <c r="G1528" s="59"/>
      <c r="H1528" s="60">
        <f>Increment_Pivot!H1526</f>
        <v>80.179680000000005</v>
      </c>
    </row>
    <row r="1529" spans="1:8" x14ac:dyDescent="0.25">
      <c r="A1529" s="17" t="str">
        <f>CHOOSE(IF(Increment_Pivot!A1527&gt;=1,Increment_Pivot!A1527,13),"JAN","FEB","MAR","APR","MAY","JUN","JLY","AUG","SEP","OCT","NOV","DEC","")</f>
        <v/>
      </c>
      <c r="B1529" s="10" t="str">
        <f>VLOOKUP(IF(ISTEXT(Increment_Pivot!B1527),Increment_Pivot!B1527,""),Title_Lookup!$B$3:$C$27,2,0)</f>
        <v/>
      </c>
      <c r="C1529" s="7" t="str">
        <f>VLOOKUP(IF(ISTEXT(Increment_Pivot!C1527),Increment_Pivot!C1527,""),Title_Lookup!$E$4:$F$6,2,1)</f>
        <v/>
      </c>
      <c r="D1529" s="14" t="str">
        <f>MID(Increment_Pivot!D1527,3,8)</f>
        <v>INLAND</v>
      </c>
      <c r="E1529" s="72">
        <f>Increment_Pivot!E1527</f>
        <v>60.606059999999999</v>
      </c>
      <c r="F1529" s="63">
        <f>Increment_Pivot!F1527</f>
        <v>60.606059999999999</v>
      </c>
      <c r="G1529" s="63"/>
      <c r="H1529" s="64">
        <f>Increment_Pivot!H1527</f>
        <v>78.929280000000006</v>
      </c>
    </row>
    <row r="1530" spans="1:8" x14ac:dyDescent="0.25">
      <c r="A1530" s="17" t="str">
        <f>CHOOSE(IF(Increment_Pivot!A1528&gt;=1,Increment_Pivot!A1528,13),"JAN","FEB","MAR","APR","MAY","JUN","JLY","AUG","SEP","OCT","NOV","DEC","")</f>
        <v/>
      </c>
      <c r="B1530" s="10" t="str">
        <f>VLOOKUP(IF(ISTEXT(Increment_Pivot!B1528),Increment_Pivot!B1528,""),Title_Lookup!$B$3:$C$27,2,0)</f>
        <v/>
      </c>
      <c r="C1530" s="6" t="str">
        <f>VLOOKUP(IF(ISTEXT(Increment_Pivot!C1528),Increment_Pivot!C1528,""),Title_Lookup!$E$4:$F$6,2,1)</f>
        <v>BASIC</v>
      </c>
      <c r="D1530" s="13" t="str">
        <f>MID(Increment_Pivot!D1528,3,8)</f>
        <v>COASTAL</v>
      </c>
      <c r="E1530" s="70">
        <f>Increment_Pivot!E1528</f>
        <v>60.606059999999999</v>
      </c>
      <c r="F1530" s="65">
        <f>Increment_Pivot!F1528</f>
        <v>60.606059999999999</v>
      </c>
      <c r="G1530" s="65"/>
      <c r="H1530" s="66">
        <f>Increment_Pivot!H1528</f>
        <v>80.403180000000006</v>
      </c>
    </row>
    <row r="1531" spans="1:8" x14ac:dyDescent="0.25">
      <c r="A1531" s="17" t="str">
        <f>CHOOSE(IF(Increment_Pivot!A1529&gt;=1,Increment_Pivot!A1529,13),"JAN","FEB","MAR","APR","MAY","JUN","JLY","AUG","SEP","OCT","NOV","DEC","")</f>
        <v/>
      </c>
      <c r="B1531" s="10" t="str">
        <f>VLOOKUP(IF(ISTEXT(Increment_Pivot!B1529),Increment_Pivot!B1529,""),Title_Lookup!$B$3:$C$27,2,0)</f>
        <v/>
      </c>
      <c r="C1531" s="6" t="str">
        <f>VLOOKUP(IF(ISTEXT(Increment_Pivot!C1529),Increment_Pivot!C1529,""),Title_Lookup!$E$4:$F$6,2,1)</f>
        <v/>
      </c>
      <c r="D1531" s="13" t="str">
        <f>MID(Increment_Pivot!D1529,3,8)</f>
        <v>MOUNTAIN</v>
      </c>
      <c r="E1531" s="71">
        <f>Increment_Pivot!E1529</f>
        <v>64.516130000000004</v>
      </c>
      <c r="F1531" s="59">
        <f>Increment_Pivot!F1529</f>
        <v>64.516130000000004</v>
      </c>
      <c r="G1531" s="59"/>
      <c r="H1531" s="60">
        <f>Increment_Pivot!H1529</f>
        <v>79.227900000000005</v>
      </c>
    </row>
    <row r="1532" spans="1:8" x14ac:dyDescent="0.25">
      <c r="A1532" s="17" t="str">
        <f>CHOOSE(IF(Increment_Pivot!A1530&gt;=1,Increment_Pivot!A1530,13),"JAN","FEB","MAR","APR","MAY","JUN","JLY","AUG","SEP","OCT","NOV","DEC","")</f>
        <v/>
      </c>
      <c r="B1532" s="10" t="str">
        <f>VLOOKUP(IF(ISTEXT(Increment_Pivot!B1530),Increment_Pivot!B1530,""),Title_Lookup!$B$3:$C$27,2,0)</f>
        <v/>
      </c>
      <c r="C1532" s="6" t="str">
        <f>VLOOKUP(IF(ISTEXT(Increment_Pivot!C1530),Increment_Pivot!C1530,""),Title_Lookup!$E$4:$F$6,2,1)</f>
        <v/>
      </c>
      <c r="D1532" s="13" t="str">
        <f>MID(Increment_Pivot!D1530,3,8)</f>
        <v>DESERT</v>
      </c>
      <c r="E1532" s="71">
        <f>Increment_Pivot!E1530</f>
        <v>64.74194</v>
      </c>
      <c r="F1532" s="59">
        <f>Increment_Pivot!F1530</f>
        <v>64.74194</v>
      </c>
      <c r="G1532" s="59"/>
      <c r="H1532" s="60">
        <f>Increment_Pivot!H1530</f>
        <v>79.28116</v>
      </c>
    </row>
    <row r="1533" spans="1:8" x14ac:dyDescent="0.25">
      <c r="A1533" s="17" t="str">
        <f>CHOOSE(IF(Increment_Pivot!A1531&gt;=1,Increment_Pivot!A1531,13),"JAN","FEB","MAR","APR","MAY","JUN","JLY","AUG","SEP","OCT","NOV","DEC","")</f>
        <v/>
      </c>
      <c r="B1533" s="11" t="str">
        <f>VLOOKUP(IF(ISTEXT(Increment_Pivot!B1531),Increment_Pivot!B1531,""),Title_Lookup!$B$3:$C$27,2,0)</f>
        <v/>
      </c>
      <c r="C1533" s="7" t="str">
        <f>VLOOKUP(IF(ISTEXT(Increment_Pivot!C1531),Increment_Pivot!C1531,""),Title_Lookup!$E$4:$F$6,2,1)</f>
        <v/>
      </c>
      <c r="D1533" s="14" t="str">
        <f>MID(Increment_Pivot!D1531,3,8)</f>
        <v>INLAND</v>
      </c>
      <c r="E1533" s="72">
        <f>Increment_Pivot!E1531</f>
        <v>60.757579999999997</v>
      </c>
      <c r="F1533" s="63">
        <f>Increment_Pivot!F1531</f>
        <v>60.757579999999997</v>
      </c>
      <c r="G1533" s="63"/>
      <c r="H1533" s="64">
        <f>Increment_Pivot!H1531</f>
        <v>78.818860000000001</v>
      </c>
    </row>
    <row r="1534" spans="1:8" x14ac:dyDescent="0.25">
      <c r="A1534" s="17" t="str">
        <f>CHOOSE(IF(Increment_Pivot!A1532&gt;=1,Increment_Pivot!A1532,13),"JAN","FEB","MAR","APR","MAY","JUN","JLY","AUG","SEP","OCT","NOV","DEC","")</f>
        <v/>
      </c>
      <c r="B1534" s="9" t="str">
        <f>VLOOKUP(IF(ISTEXT(Increment_Pivot!B1532),Increment_Pivot!B1532,""),Title_Lookup!$B$3:$C$27,2,0)</f>
        <v>&gt; 3000 kWh</v>
      </c>
      <c r="C1534" s="58" t="str">
        <f>VLOOKUP(IF(ISTEXT(Increment_Pivot!C1532),Increment_Pivot!C1532,""),Title_Lookup!$E$4:$F$6,2,1)</f>
        <v>ALL ELECT</v>
      </c>
      <c r="D1534" s="12" t="str">
        <f>MID(Increment_Pivot!D1532,3,8)</f>
        <v>COASTAL</v>
      </c>
      <c r="E1534" s="70">
        <f>Increment_Pivot!E1532</f>
        <v>91.393940000000001</v>
      </c>
      <c r="F1534" s="65">
        <f>Increment_Pivot!F1532</f>
        <v>96.774190000000004</v>
      </c>
      <c r="G1534" s="65"/>
      <c r="H1534" s="66">
        <f>Increment_Pivot!H1532</f>
        <v>160.30664999999999</v>
      </c>
    </row>
    <row r="1535" spans="1:8" x14ac:dyDescent="0.25">
      <c r="A1535" s="17" t="str">
        <f>CHOOSE(IF(Increment_Pivot!A1533&gt;=1,Increment_Pivot!A1533,13),"JAN","FEB","MAR","APR","MAY","JUN","JLY","AUG","SEP","OCT","NOV","DEC","")</f>
        <v/>
      </c>
      <c r="B1535" s="10" t="str">
        <f>VLOOKUP(IF(ISTEXT(Increment_Pivot!B1533),Increment_Pivot!B1533,""),Title_Lookup!$B$3:$C$27,2,0)</f>
        <v/>
      </c>
      <c r="C1535" s="6" t="str">
        <f>VLOOKUP(IF(ISTEXT(Increment_Pivot!C1533),Increment_Pivot!C1533,""),Title_Lookup!$E$4:$F$6,2,1)</f>
        <v/>
      </c>
      <c r="D1535" s="13" t="str">
        <f>MID(Increment_Pivot!D1533,3,8)</f>
        <v>MOUNTAIN</v>
      </c>
      <c r="E1535" s="71">
        <f>Increment_Pivot!E1533</f>
        <v>97.645160000000004</v>
      </c>
      <c r="F1535" s="59">
        <f>Increment_Pivot!F1533</f>
        <v>97.645160000000004</v>
      </c>
      <c r="G1535" s="59"/>
      <c r="H1535" s="60">
        <f>Increment_Pivot!H1533</f>
        <v>145.97452999999999</v>
      </c>
    </row>
    <row r="1536" spans="1:8" x14ac:dyDescent="0.25">
      <c r="A1536" s="17" t="str">
        <f>CHOOSE(IF(Increment_Pivot!A1534&gt;=1,Increment_Pivot!A1534,13),"JAN","FEB","MAR","APR","MAY","JUN","JLY","AUG","SEP","OCT","NOV","DEC","")</f>
        <v/>
      </c>
      <c r="B1536" s="10" t="str">
        <f>VLOOKUP(IF(ISTEXT(Increment_Pivot!B1534),Increment_Pivot!B1534,""),Title_Lookup!$B$3:$C$27,2,0)</f>
        <v/>
      </c>
      <c r="C1536" s="6" t="str">
        <f>VLOOKUP(IF(ISTEXT(Increment_Pivot!C1534),Increment_Pivot!C1534,""),Title_Lookup!$E$4:$F$6,2,1)</f>
        <v/>
      </c>
      <c r="D1536" s="13" t="str">
        <f>MID(Increment_Pivot!D1534,3,8)</f>
        <v>DESERT</v>
      </c>
      <c r="E1536" s="71">
        <f>Increment_Pivot!E1534</f>
        <v>99.096769999999992</v>
      </c>
      <c r="F1536" s="59">
        <f>Increment_Pivot!F1534</f>
        <v>99.096769999999992</v>
      </c>
      <c r="G1536" s="59"/>
      <c r="H1536" s="60">
        <f>Increment_Pivot!H1534</f>
        <v>122.43393</v>
      </c>
    </row>
    <row r="1537" spans="1:8" x14ac:dyDescent="0.25">
      <c r="A1537" s="17" t="str">
        <f>CHOOSE(IF(Increment_Pivot!A1535&gt;=1,Increment_Pivot!A1535,13),"JAN","FEB","MAR","APR","MAY","JUN","JLY","AUG","SEP","OCT","NOV","DEC","")</f>
        <v/>
      </c>
      <c r="B1537" s="10" t="str">
        <f>VLOOKUP(IF(ISTEXT(Increment_Pivot!B1535),Increment_Pivot!B1535,""),Title_Lookup!$B$3:$C$27,2,0)</f>
        <v/>
      </c>
      <c r="C1537" s="7" t="str">
        <f>VLOOKUP(IF(ISTEXT(Increment_Pivot!C1535),Increment_Pivot!C1535,""),Title_Lookup!$E$4:$F$6,2,1)</f>
        <v/>
      </c>
      <c r="D1537" s="14" t="str">
        <f>MID(Increment_Pivot!D1535,3,8)</f>
        <v>INLAND</v>
      </c>
      <c r="E1537" s="72">
        <f>Increment_Pivot!E1535</f>
        <v>93.90625</v>
      </c>
      <c r="F1537" s="63">
        <f>Increment_Pivot!F1535</f>
        <v>93.90625</v>
      </c>
      <c r="G1537" s="63"/>
      <c r="H1537" s="64">
        <f>Increment_Pivot!H1535</f>
        <v>141.18146999999999</v>
      </c>
    </row>
    <row r="1538" spans="1:8" x14ac:dyDescent="0.25">
      <c r="A1538" s="17" t="str">
        <f>CHOOSE(IF(Increment_Pivot!A1536&gt;=1,Increment_Pivot!A1536,13),"JAN","FEB","MAR","APR","MAY","JUN","JLY","AUG","SEP","OCT","NOV","DEC","")</f>
        <v/>
      </c>
      <c r="B1538" s="10" t="str">
        <f>VLOOKUP(IF(ISTEXT(Increment_Pivot!B1536),Increment_Pivot!B1536,""),Title_Lookup!$B$3:$C$27,2,0)</f>
        <v/>
      </c>
      <c r="C1538" s="6" t="str">
        <f>VLOOKUP(IF(ISTEXT(Increment_Pivot!C1536),Increment_Pivot!C1536,""),Title_Lookup!$E$4:$F$6,2,1)</f>
        <v>BASIC</v>
      </c>
      <c r="D1538" s="13" t="str">
        <f>MID(Increment_Pivot!D1536,3,8)</f>
        <v>COASTAL</v>
      </c>
      <c r="E1538" s="70">
        <f>Increment_Pivot!E1536</f>
        <v>91</v>
      </c>
      <c r="F1538" s="65">
        <f>Increment_Pivot!F1536</f>
        <v>91</v>
      </c>
      <c r="G1538" s="65"/>
      <c r="H1538" s="66">
        <f>Increment_Pivot!H1536</f>
        <v>150.89605</v>
      </c>
    </row>
    <row r="1539" spans="1:8" x14ac:dyDescent="0.25">
      <c r="A1539" s="17" t="str">
        <f>CHOOSE(IF(Increment_Pivot!A1537&gt;=1,Increment_Pivot!A1537,13),"JAN","FEB","MAR","APR","MAY","JUN","JLY","AUG","SEP","OCT","NOV","DEC","")</f>
        <v/>
      </c>
      <c r="B1539" s="10" t="str">
        <f>VLOOKUP(IF(ISTEXT(Increment_Pivot!B1537),Increment_Pivot!B1537,""),Title_Lookup!$B$3:$C$27,2,0)</f>
        <v/>
      </c>
      <c r="C1539" s="6" t="str">
        <f>VLOOKUP(IF(ISTEXT(Increment_Pivot!C1537),Increment_Pivot!C1537,""),Title_Lookup!$E$4:$F$6,2,1)</f>
        <v/>
      </c>
      <c r="D1539" s="13" t="str">
        <f>MID(Increment_Pivot!D1537,3,8)</f>
        <v>MOUNTAIN</v>
      </c>
      <c r="E1539" s="71">
        <f>Increment_Pivot!E1537</f>
        <v>97.096769999999992</v>
      </c>
      <c r="F1539" s="59">
        <f>Increment_Pivot!F1537</f>
        <v>97.096769999999992</v>
      </c>
      <c r="G1539" s="59"/>
      <c r="H1539" s="60">
        <f>Increment_Pivot!H1537</f>
        <v>152.99234000000001</v>
      </c>
    </row>
    <row r="1540" spans="1:8" x14ac:dyDescent="0.25">
      <c r="A1540" s="17" t="str">
        <f>CHOOSE(IF(Increment_Pivot!A1538&gt;=1,Increment_Pivot!A1538,13),"JAN","FEB","MAR","APR","MAY","JUN","JLY","AUG","SEP","OCT","NOV","DEC","")</f>
        <v/>
      </c>
      <c r="B1540" s="10" t="str">
        <f>VLOOKUP(IF(ISTEXT(Increment_Pivot!B1538),Increment_Pivot!B1538,""),Title_Lookup!$B$3:$C$27,2,0)</f>
        <v/>
      </c>
      <c r="C1540" s="6" t="str">
        <f>VLOOKUP(IF(ISTEXT(Increment_Pivot!C1538),Increment_Pivot!C1538,""),Title_Lookup!$E$4:$F$6,2,1)</f>
        <v/>
      </c>
      <c r="D1540" s="13" t="str">
        <f>MID(Increment_Pivot!D1538,3,8)</f>
        <v>DESERT</v>
      </c>
      <c r="E1540" s="71">
        <f>Increment_Pivot!E1538</f>
        <v>98.032259999999994</v>
      </c>
      <c r="F1540" s="59">
        <f>Increment_Pivot!F1538</f>
        <v>98.032259999999994</v>
      </c>
      <c r="G1540" s="59"/>
      <c r="H1540" s="60">
        <f>Increment_Pivot!H1538</f>
        <v>139.20025000000001</v>
      </c>
    </row>
    <row r="1541" spans="1:8" x14ac:dyDescent="0.25">
      <c r="A1541" s="18" t="str">
        <f>CHOOSE(IF(Increment_Pivot!A1539&gt;=1,Increment_Pivot!A1539,13),"JAN","FEB","MAR","APR","MAY","JUN","JLY","AUG","SEP","OCT","NOV","DEC","")</f>
        <v/>
      </c>
      <c r="B1541" s="11" t="str">
        <f>VLOOKUP(IF(ISTEXT(Increment_Pivot!B1539),Increment_Pivot!B1539,""),Title_Lookup!$B$3:$C$27,2,0)</f>
        <v/>
      </c>
      <c r="C1541" s="7" t="str">
        <f>VLOOKUP(IF(ISTEXT(Increment_Pivot!C1539),Increment_Pivot!C1539,""),Title_Lookup!$E$4:$F$6,2,1)</f>
        <v/>
      </c>
      <c r="D1541" s="14" t="str">
        <f>MID(Increment_Pivot!D1539,3,8)</f>
        <v>INLAND</v>
      </c>
      <c r="E1541" s="72">
        <f>Increment_Pivot!E1539</f>
        <v>90.909090000000006</v>
      </c>
      <c r="F1541" s="63">
        <f>Increment_Pivot!F1539</f>
        <v>90.909090000000006</v>
      </c>
      <c r="G1541" s="63"/>
      <c r="H1541" s="64">
        <f>Increment_Pivot!H1539</f>
        <v>136.69475</v>
      </c>
    </row>
    <row r="1542" spans="1:8" x14ac:dyDescent="0.25">
      <c r="A1542" s="19" t="str">
        <f>CHOOSE(IF(Increment_Pivot!A1540&gt;=1,Increment_Pivot!A1540,13),"JAN","FEB","MAR","APR","MAY","JUN","JLY","AUG","SEP","OCT","NOV","DEC","")</f>
        <v>SEP</v>
      </c>
      <c r="B1542" s="9" t="str">
        <f>VLOOKUP(IF(ISTEXT(Increment_Pivot!B1540),Increment_Pivot!B1540,""),Title_Lookup!$B$3:$C$27,2,0)</f>
        <v>0 to 25 kWh</v>
      </c>
      <c r="C1542" s="58" t="str">
        <f>VLOOKUP(IF(ISTEXT(Increment_Pivot!C1540),Increment_Pivot!C1540,""),Title_Lookup!$E$4:$F$6,2,1)</f>
        <v>ALL ELECT</v>
      </c>
      <c r="D1542" s="12" t="str">
        <f>MID(Increment_Pivot!D1540,3,8)</f>
        <v>COASTAL</v>
      </c>
      <c r="E1542" s="70">
        <f>Increment_Pivot!E1540</f>
        <v>0.21875</v>
      </c>
      <c r="F1542" s="65">
        <f>Increment_Pivot!F1540</f>
        <v>0.27585999999999999</v>
      </c>
      <c r="G1542" s="65"/>
      <c r="H1542" s="66">
        <f>Increment_Pivot!H1540</f>
        <v>0.13780999999999999</v>
      </c>
    </row>
    <row r="1543" spans="1:8" x14ac:dyDescent="0.25">
      <c r="A1543" s="17" t="str">
        <f>CHOOSE(IF(Increment_Pivot!A1541&gt;=1,Increment_Pivot!A1541,13),"JAN","FEB","MAR","APR","MAY","JUN","JLY","AUG","SEP","OCT","NOV","DEC","")</f>
        <v/>
      </c>
      <c r="B1543" s="10" t="str">
        <f>VLOOKUP(IF(ISTEXT(Increment_Pivot!B1541),Increment_Pivot!B1541,""),Title_Lookup!$B$3:$C$27,2,0)</f>
        <v/>
      </c>
      <c r="C1543" s="6" t="str">
        <f>VLOOKUP(IF(ISTEXT(Increment_Pivot!C1541),Increment_Pivot!C1541,""),Title_Lookup!$E$4:$F$6,2,1)</f>
        <v/>
      </c>
      <c r="D1543" s="13" t="str">
        <f>MID(Increment_Pivot!D1541,3,8)</f>
        <v>MOUNTAIN</v>
      </c>
      <c r="E1543" s="71">
        <f>Increment_Pivot!E1541</f>
        <v>0.22581000000000001</v>
      </c>
      <c r="F1543" s="59">
        <f>Increment_Pivot!F1541</f>
        <v>0.29032000000000002</v>
      </c>
      <c r="G1543" s="59"/>
      <c r="H1543" s="60">
        <f>Increment_Pivot!H1541</f>
        <v>0.11327</v>
      </c>
    </row>
    <row r="1544" spans="1:8" x14ac:dyDescent="0.25">
      <c r="A1544" s="17" t="str">
        <f>CHOOSE(IF(Increment_Pivot!A1542&gt;=1,Increment_Pivot!A1542,13),"JAN","FEB","MAR","APR","MAY","JUN","JLY","AUG","SEP","OCT","NOV","DEC","")</f>
        <v/>
      </c>
      <c r="B1544" s="10" t="str">
        <f>VLOOKUP(IF(ISTEXT(Increment_Pivot!B1542),Increment_Pivot!B1542,""),Title_Lookup!$B$3:$C$27,2,0)</f>
        <v/>
      </c>
      <c r="C1544" s="6" t="str">
        <f>VLOOKUP(IF(ISTEXT(Increment_Pivot!C1542),Increment_Pivot!C1542,""),Title_Lookup!$E$4:$F$6,2,1)</f>
        <v/>
      </c>
      <c r="D1544" s="13" t="str">
        <f>MID(Increment_Pivot!D1542,3,8)</f>
        <v>DESERT</v>
      </c>
      <c r="E1544" s="71">
        <f>Increment_Pivot!E1542</f>
        <v>0.23333000000000001</v>
      </c>
      <c r="F1544" s="59">
        <f>Increment_Pivot!F1542</f>
        <v>0.3</v>
      </c>
      <c r="G1544" s="59"/>
      <c r="H1544" s="60">
        <f>Increment_Pivot!H1542</f>
        <v>0.13574</v>
      </c>
    </row>
    <row r="1545" spans="1:8" x14ac:dyDescent="0.25">
      <c r="A1545" s="17" t="str">
        <f>CHOOSE(IF(Increment_Pivot!A1543&gt;=1,Increment_Pivot!A1543,13),"JAN","FEB","MAR","APR","MAY","JUN","JLY","AUG","SEP","OCT","NOV","DEC","")</f>
        <v/>
      </c>
      <c r="B1545" s="10" t="str">
        <f>VLOOKUP(IF(ISTEXT(Increment_Pivot!B1543),Increment_Pivot!B1543,""),Title_Lookup!$B$3:$C$27,2,0)</f>
        <v/>
      </c>
      <c r="C1545" s="7" t="str">
        <f>VLOOKUP(IF(ISTEXT(Increment_Pivot!C1543),Increment_Pivot!C1543,""),Title_Lookup!$E$4:$F$6,2,1)</f>
        <v/>
      </c>
      <c r="D1545" s="14" t="str">
        <f>MID(Increment_Pivot!D1543,3,8)</f>
        <v>INLAND</v>
      </c>
      <c r="E1545" s="72">
        <f>Increment_Pivot!E1543</f>
        <v>0.21875</v>
      </c>
      <c r="F1545" s="63">
        <f>Increment_Pivot!F1543</f>
        <v>0.28125</v>
      </c>
      <c r="G1545" s="63"/>
      <c r="H1545" s="64">
        <f>Increment_Pivot!H1543</f>
        <v>7.1849999999999997E-2</v>
      </c>
    </row>
    <row r="1546" spans="1:8" x14ac:dyDescent="0.25">
      <c r="A1546" s="17" t="str">
        <f>CHOOSE(IF(Increment_Pivot!A1544&gt;=1,Increment_Pivot!A1544,13),"JAN","FEB","MAR","APR","MAY","JUN","JLY","AUG","SEP","OCT","NOV","DEC","")</f>
        <v/>
      </c>
      <c r="B1546" s="10" t="str">
        <f>VLOOKUP(IF(ISTEXT(Increment_Pivot!B1544),Increment_Pivot!B1544,""),Title_Lookup!$B$3:$C$27,2,0)</f>
        <v/>
      </c>
      <c r="C1546" s="6" t="str">
        <f>VLOOKUP(IF(ISTEXT(Increment_Pivot!C1544),Increment_Pivot!C1544,""),Title_Lookup!$E$4:$F$6,2,1)</f>
        <v>BASIC</v>
      </c>
      <c r="D1546" s="13" t="str">
        <f>MID(Increment_Pivot!D1544,3,8)</f>
        <v>COASTAL</v>
      </c>
      <c r="E1546" s="70">
        <f>Increment_Pivot!E1544</f>
        <v>0.19355</v>
      </c>
      <c r="F1546" s="65">
        <f>Increment_Pivot!F1544</f>
        <v>0.25806000000000001</v>
      </c>
      <c r="G1546" s="65"/>
      <c r="H1546" s="66">
        <f>Increment_Pivot!H1544</f>
        <v>0.16736000000000001</v>
      </c>
    </row>
    <row r="1547" spans="1:8" x14ac:dyDescent="0.25">
      <c r="A1547" s="17" t="str">
        <f>CHOOSE(IF(Increment_Pivot!A1545&gt;=1,Increment_Pivot!A1545,13),"JAN","FEB","MAR","APR","MAY","JUN","JLY","AUG","SEP","OCT","NOV","DEC","")</f>
        <v/>
      </c>
      <c r="B1547" s="10" t="str">
        <f>VLOOKUP(IF(ISTEXT(Increment_Pivot!B1545),Increment_Pivot!B1545,""),Title_Lookup!$B$3:$C$27,2,0)</f>
        <v/>
      </c>
      <c r="C1547" s="6" t="str">
        <f>VLOOKUP(IF(ISTEXT(Increment_Pivot!C1545),Increment_Pivot!C1545,""),Title_Lookup!$E$4:$F$6,2,1)</f>
        <v/>
      </c>
      <c r="D1547" s="13" t="str">
        <f>MID(Increment_Pivot!D1545,3,8)</f>
        <v>MOUNTAIN</v>
      </c>
      <c r="E1547" s="71">
        <f>Increment_Pivot!E1545</f>
        <v>0.23333000000000001</v>
      </c>
      <c r="F1547" s="59">
        <f>Increment_Pivot!F1545</f>
        <v>0.28125</v>
      </c>
      <c r="G1547" s="59"/>
      <c r="H1547" s="60">
        <f>Increment_Pivot!H1545</f>
        <v>0.15989999999999999</v>
      </c>
    </row>
    <row r="1548" spans="1:8" x14ac:dyDescent="0.25">
      <c r="A1548" s="17" t="str">
        <f>CHOOSE(IF(Increment_Pivot!A1546&gt;=1,Increment_Pivot!A1546,13),"JAN","FEB","MAR","APR","MAY","JUN","JLY","AUG","SEP","OCT","NOV","DEC","")</f>
        <v/>
      </c>
      <c r="B1548" s="10" t="str">
        <f>VLOOKUP(IF(ISTEXT(Increment_Pivot!B1546),Increment_Pivot!B1546,""),Title_Lookup!$B$3:$C$27,2,0)</f>
        <v/>
      </c>
      <c r="C1548" s="6" t="str">
        <f>VLOOKUP(IF(ISTEXT(Increment_Pivot!C1546),Increment_Pivot!C1546,""),Title_Lookup!$E$4:$F$6,2,1)</f>
        <v/>
      </c>
      <c r="D1548" s="13" t="str">
        <f>MID(Increment_Pivot!D1546,3,8)</f>
        <v>DESERT</v>
      </c>
      <c r="E1548" s="71">
        <f>Increment_Pivot!E1546</f>
        <v>0.18182000000000001</v>
      </c>
      <c r="F1548" s="59">
        <f>Increment_Pivot!F1546</f>
        <v>0.24242</v>
      </c>
      <c r="G1548" s="59"/>
      <c r="H1548" s="60">
        <f>Increment_Pivot!H1546</f>
        <v>0.11942</v>
      </c>
    </row>
    <row r="1549" spans="1:8" x14ac:dyDescent="0.25">
      <c r="A1549" s="17" t="str">
        <f>CHOOSE(IF(Increment_Pivot!A1547&gt;=1,Increment_Pivot!A1547,13),"JAN","FEB","MAR","APR","MAY","JUN","JLY","AUG","SEP","OCT","NOV","DEC","")</f>
        <v/>
      </c>
      <c r="B1549" s="11" t="str">
        <f>VLOOKUP(IF(ISTEXT(Increment_Pivot!B1547),Increment_Pivot!B1547,""),Title_Lookup!$B$3:$C$27,2,0)</f>
        <v/>
      </c>
      <c r="C1549" s="7" t="str">
        <f>VLOOKUP(IF(ISTEXT(Increment_Pivot!C1547),Increment_Pivot!C1547,""),Title_Lookup!$E$4:$F$6,2,1)</f>
        <v/>
      </c>
      <c r="D1549" s="14" t="str">
        <f>MID(Increment_Pivot!D1547,3,8)</f>
        <v>INLAND</v>
      </c>
      <c r="E1549" s="72">
        <f>Increment_Pivot!E1547</f>
        <v>0.2</v>
      </c>
      <c r="F1549" s="63">
        <f>Increment_Pivot!F1547</f>
        <v>0.25806000000000001</v>
      </c>
      <c r="G1549" s="63"/>
      <c r="H1549" s="64">
        <f>Increment_Pivot!H1547</f>
        <v>0.14946000000000001</v>
      </c>
    </row>
    <row r="1550" spans="1:8" x14ac:dyDescent="0.25">
      <c r="A1550" s="17" t="str">
        <f>CHOOSE(IF(Increment_Pivot!A1548&gt;=1,Increment_Pivot!A1548,13),"JAN","FEB","MAR","APR","MAY","JUN","JLY","AUG","SEP","OCT","NOV","DEC","")</f>
        <v/>
      </c>
      <c r="B1550" s="9" t="str">
        <f>VLOOKUP(IF(ISTEXT(Increment_Pivot!B1548),Increment_Pivot!B1548,""),Title_Lookup!$B$3:$C$27,2,0)</f>
        <v>25 to 50 kWh</v>
      </c>
      <c r="C1550" s="58" t="str">
        <f>VLOOKUP(IF(ISTEXT(Increment_Pivot!C1548),Increment_Pivot!C1548,""),Title_Lookup!$E$4:$F$6,2,1)</f>
        <v>ALL ELECT</v>
      </c>
      <c r="D1550" s="12" t="str">
        <f>MID(Increment_Pivot!D1548,3,8)</f>
        <v>COASTAL</v>
      </c>
      <c r="E1550" s="70">
        <f>Increment_Pivot!E1548</f>
        <v>0.75758000000000003</v>
      </c>
      <c r="F1550" s="65">
        <f>Increment_Pivot!F1548</f>
        <v>0.75758000000000003</v>
      </c>
      <c r="G1550" s="65"/>
      <c r="H1550" s="66">
        <f>Increment_Pivot!H1548</f>
        <v>1.2759400000000001</v>
      </c>
    </row>
    <row r="1551" spans="1:8" x14ac:dyDescent="0.25">
      <c r="A1551" s="17" t="str">
        <f>CHOOSE(IF(Increment_Pivot!A1549&gt;=1,Increment_Pivot!A1549,13),"JAN","FEB","MAR","APR","MAY","JUN","JLY","AUG","SEP","OCT","NOV","DEC","")</f>
        <v/>
      </c>
      <c r="B1551" s="10" t="str">
        <f>VLOOKUP(IF(ISTEXT(Increment_Pivot!B1549),Increment_Pivot!B1549,""),Title_Lookup!$B$3:$C$27,2,0)</f>
        <v/>
      </c>
      <c r="C1551" s="6" t="str">
        <f>VLOOKUP(IF(ISTEXT(Increment_Pivot!C1549),Increment_Pivot!C1549,""),Title_Lookup!$E$4:$F$6,2,1)</f>
        <v/>
      </c>
      <c r="D1551" s="13" t="str">
        <f>MID(Increment_Pivot!D1549,3,8)</f>
        <v>MOUNTAIN</v>
      </c>
      <c r="E1551" s="71">
        <f>Increment_Pivot!E1549</f>
        <v>0.75758000000000003</v>
      </c>
      <c r="F1551" s="59">
        <f>Increment_Pivot!F1549</f>
        <v>0.75758000000000003</v>
      </c>
      <c r="G1551" s="59"/>
      <c r="H1551" s="60">
        <f>Increment_Pivot!H1549</f>
        <v>1.21</v>
      </c>
    </row>
    <row r="1552" spans="1:8" x14ac:dyDescent="0.25">
      <c r="A1552" s="17" t="str">
        <f>CHOOSE(IF(Increment_Pivot!A1550&gt;=1,Increment_Pivot!A1550,13),"JAN","FEB","MAR","APR","MAY","JUN","JLY","AUG","SEP","OCT","NOV","DEC","")</f>
        <v/>
      </c>
      <c r="B1552" s="10" t="str">
        <f>VLOOKUP(IF(ISTEXT(Increment_Pivot!B1550),Increment_Pivot!B1550,""),Title_Lookup!$B$3:$C$27,2,0)</f>
        <v/>
      </c>
      <c r="C1552" s="6" t="str">
        <f>VLOOKUP(IF(ISTEXT(Increment_Pivot!C1550),Increment_Pivot!C1550,""),Title_Lookup!$E$4:$F$6,2,1)</f>
        <v/>
      </c>
      <c r="D1552" s="13" t="str">
        <f>MID(Increment_Pivot!D1550,3,8)</f>
        <v>DESERT</v>
      </c>
      <c r="E1552" s="71">
        <f>Increment_Pivot!E1550</f>
        <v>0.78125</v>
      </c>
      <c r="F1552" s="59">
        <f>Increment_Pivot!F1550</f>
        <v>0.78125</v>
      </c>
      <c r="G1552" s="59"/>
      <c r="H1552" s="60">
        <f>Increment_Pivot!H1550</f>
        <v>1.21811</v>
      </c>
    </row>
    <row r="1553" spans="1:8" x14ac:dyDescent="0.25">
      <c r="A1553" s="17" t="str">
        <f>CHOOSE(IF(Increment_Pivot!A1551&gt;=1,Increment_Pivot!A1551,13),"JAN","FEB","MAR","APR","MAY","JUN","JLY","AUG","SEP","OCT","NOV","DEC","")</f>
        <v/>
      </c>
      <c r="B1553" s="10" t="str">
        <f>VLOOKUP(IF(ISTEXT(Increment_Pivot!B1551),Increment_Pivot!B1551,""),Title_Lookup!$B$3:$C$27,2,0)</f>
        <v/>
      </c>
      <c r="C1553" s="7" t="str">
        <f>VLOOKUP(IF(ISTEXT(Increment_Pivot!C1551),Increment_Pivot!C1551,""),Title_Lookup!$E$4:$F$6,2,1)</f>
        <v/>
      </c>
      <c r="D1553" s="14" t="str">
        <f>MID(Increment_Pivot!D1551,3,8)</f>
        <v>INLAND</v>
      </c>
      <c r="E1553" s="72">
        <f>Increment_Pivot!E1551</f>
        <v>0.75758000000000003</v>
      </c>
      <c r="F1553" s="63">
        <f>Increment_Pivot!F1551</f>
        <v>0.75758000000000003</v>
      </c>
      <c r="G1553" s="63"/>
      <c r="H1553" s="64">
        <f>Increment_Pivot!H1551</f>
        <v>1.2333400000000001</v>
      </c>
    </row>
    <row r="1554" spans="1:8" x14ac:dyDescent="0.25">
      <c r="A1554" s="17" t="str">
        <f>CHOOSE(IF(Increment_Pivot!A1552&gt;=1,Increment_Pivot!A1552,13),"JAN","FEB","MAR","APR","MAY","JUN","JLY","AUG","SEP","OCT","NOV","DEC","")</f>
        <v/>
      </c>
      <c r="B1554" s="10" t="str">
        <f>VLOOKUP(IF(ISTEXT(Increment_Pivot!B1552),Increment_Pivot!B1552,""),Title_Lookup!$B$3:$C$27,2,0)</f>
        <v/>
      </c>
      <c r="C1554" s="6" t="str">
        <f>VLOOKUP(IF(ISTEXT(Increment_Pivot!C1552),Increment_Pivot!C1552,""),Title_Lookup!$E$4:$F$6,2,1)</f>
        <v>BASIC</v>
      </c>
      <c r="D1554" s="13" t="str">
        <f>MID(Increment_Pivot!D1552,3,8)</f>
        <v>COASTAL</v>
      </c>
      <c r="E1554" s="70">
        <f>Increment_Pivot!E1552</f>
        <v>0.75758000000000003</v>
      </c>
      <c r="F1554" s="65">
        <f>Increment_Pivot!F1552</f>
        <v>0.75758000000000003</v>
      </c>
      <c r="G1554" s="65"/>
      <c r="H1554" s="66">
        <f>Increment_Pivot!H1552</f>
        <v>1.2035400000000001</v>
      </c>
    </row>
    <row r="1555" spans="1:8" x14ac:dyDescent="0.25">
      <c r="A1555" s="17" t="str">
        <f>CHOOSE(IF(Increment_Pivot!A1553&gt;=1,Increment_Pivot!A1553,13),"JAN","FEB","MAR","APR","MAY","JUN","JLY","AUG","SEP","OCT","NOV","DEC","")</f>
        <v/>
      </c>
      <c r="B1555" s="10" t="str">
        <f>VLOOKUP(IF(ISTEXT(Increment_Pivot!B1553),Increment_Pivot!B1553,""),Title_Lookup!$B$3:$C$27,2,0)</f>
        <v/>
      </c>
      <c r="C1555" s="6" t="str">
        <f>VLOOKUP(IF(ISTEXT(Increment_Pivot!C1553),Increment_Pivot!C1553,""),Title_Lookup!$E$4:$F$6,2,1)</f>
        <v/>
      </c>
      <c r="D1555" s="13" t="str">
        <f>MID(Increment_Pivot!D1553,3,8)</f>
        <v>MOUNTAIN</v>
      </c>
      <c r="E1555" s="71">
        <f>Increment_Pivot!E1553</f>
        <v>0.75758000000000003</v>
      </c>
      <c r="F1555" s="59">
        <f>Increment_Pivot!F1553</f>
        <v>0.75758000000000003</v>
      </c>
      <c r="G1555" s="59"/>
      <c r="H1555" s="60">
        <f>Increment_Pivot!H1553</f>
        <v>1.18841</v>
      </c>
    </row>
    <row r="1556" spans="1:8" x14ac:dyDescent="0.25">
      <c r="A1556" s="17" t="str">
        <f>CHOOSE(IF(Increment_Pivot!A1554&gt;=1,Increment_Pivot!A1554,13),"JAN","FEB","MAR","APR","MAY","JUN","JLY","AUG","SEP","OCT","NOV","DEC","")</f>
        <v/>
      </c>
      <c r="B1556" s="10" t="str">
        <f>VLOOKUP(IF(ISTEXT(Increment_Pivot!B1554),Increment_Pivot!B1554,""),Title_Lookup!$B$3:$C$27,2,0)</f>
        <v/>
      </c>
      <c r="C1556" s="6" t="str">
        <f>VLOOKUP(IF(ISTEXT(Increment_Pivot!C1554),Increment_Pivot!C1554,""),Title_Lookup!$E$4:$F$6,2,1)</f>
        <v/>
      </c>
      <c r="D1556" s="13" t="str">
        <f>MID(Increment_Pivot!D1554,3,8)</f>
        <v>DESERT</v>
      </c>
      <c r="E1556" s="71">
        <f>Increment_Pivot!E1554</f>
        <v>0.75758000000000003</v>
      </c>
      <c r="F1556" s="59">
        <f>Increment_Pivot!F1554</f>
        <v>0.75758000000000003</v>
      </c>
      <c r="G1556" s="59"/>
      <c r="H1556" s="60">
        <f>Increment_Pivot!H1554</f>
        <v>1.10463</v>
      </c>
    </row>
    <row r="1557" spans="1:8" x14ac:dyDescent="0.25">
      <c r="A1557" s="17" t="str">
        <f>CHOOSE(IF(Increment_Pivot!A1555&gt;=1,Increment_Pivot!A1555,13),"JAN","FEB","MAR","APR","MAY","JUN","JLY","AUG","SEP","OCT","NOV","DEC","")</f>
        <v/>
      </c>
      <c r="B1557" s="11" t="str">
        <f>VLOOKUP(IF(ISTEXT(Increment_Pivot!B1555),Increment_Pivot!B1555,""),Title_Lookup!$B$3:$C$27,2,0)</f>
        <v/>
      </c>
      <c r="C1557" s="7" t="str">
        <f>VLOOKUP(IF(ISTEXT(Increment_Pivot!C1555),Increment_Pivot!C1555,""),Title_Lookup!$E$4:$F$6,2,1)</f>
        <v/>
      </c>
      <c r="D1557" s="14" t="str">
        <f>MID(Increment_Pivot!D1555,3,8)</f>
        <v>INLAND</v>
      </c>
      <c r="E1557" s="72">
        <f>Increment_Pivot!E1555</f>
        <v>0.75758000000000003</v>
      </c>
      <c r="F1557" s="63">
        <f>Increment_Pivot!F1555</f>
        <v>0.75758000000000003</v>
      </c>
      <c r="G1557" s="63"/>
      <c r="H1557" s="64">
        <f>Increment_Pivot!H1555</f>
        <v>1.2046600000000001</v>
      </c>
    </row>
    <row r="1558" spans="1:8" x14ac:dyDescent="0.25">
      <c r="A1558" s="17" t="str">
        <f>CHOOSE(IF(Increment_Pivot!A1556&gt;=1,Increment_Pivot!A1556,13),"JAN","FEB","MAR","APR","MAY","JUN","JLY","AUG","SEP","OCT","NOV","DEC","")</f>
        <v/>
      </c>
      <c r="B1558" s="9" t="str">
        <f>VLOOKUP(IF(ISTEXT(Increment_Pivot!B1556),Increment_Pivot!B1556,""),Title_Lookup!$B$3:$C$27,2,0)</f>
        <v>50 to 75 kWh</v>
      </c>
      <c r="C1558" s="58" t="str">
        <f>VLOOKUP(IF(ISTEXT(Increment_Pivot!C1556),Increment_Pivot!C1556,""),Title_Lookup!$E$4:$F$6,2,1)</f>
        <v>ALL ELECT</v>
      </c>
      <c r="D1558" s="12" t="str">
        <f>MID(Increment_Pivot!D1556,3,8)</f>
        <v>COASTAL</v>
      </c>
      <c r="E1558" s="70">
        <f>Increment_Pivot!E1556</f>
        <v>1.51515</v>
      </c>
      <c r="F1558" s="65">
        <f>Increment_Pivot!F1556</f>
        <v>1.51515</v>
      </c>
      <c r="G1558" s="65"/>
      <c r="H1558" s="66">
        <f>Increment_Pivot!H1556</f>
        <v>2.0769600000000001</v>
      </c>
    </row>
    <row r="1559" spans="1:8" x14ac:dyDescent="0.25">
      <c r="A1559" s="17" t="str">
        <f>CHOOSE(IF(Increment_Pivot!A1557&gt;=1,Increment_Pivot!A1557,13),"JAN","FEB","MAR","APR","MAY","JUN","JLY","AUG","SEP","OCT","NOV","DEC","")</f>
        <v/>
      </c>
      <c r="B1559" s="10" t="str">
        <f>VLOOKUP(IF(ISTEXT(Increment_Pivot!B1557),Increment_Pivot!B1557,""),Title_Lookup!$B$3:$C$27,2,0)</f>
        <v/>
      </c>
      <c r="C1559" s="6" t="str">
        <f>VLOOKUP(IF(ISTEXT(Increment_Pivot!C1557),Increment_Pivot!C1557,""),Title_Lookup!$E$4:$F$6,2,1)</f>
        <v/>
      </c>
      <c r="D1559" s="13" t="str">
        <f>MID(Increment_Pivot!D1557,3,8)</f>
        <v>MOUNTAIN</v>
      </c>
      <c r="E1559" s="71">
        <f>Increment_Pivot!E1557</f>
        <v>1.54545</v>
      </c>
      <c r="F1559" s="59">
        <f>Increment_Pivot!F1557</f>
        <v>1.54545</v>
      </c>
      <c r="G1559" s="59"/>
      <c r="H1559" s="60">
        <f>Increment_Pivot!H1557</f>
        <v>2.01031</v>
      </c>
    </row>
    <row r="1560" spans="1:8" x14ac:dyDescent="0.25">
      <c r="A1560" s="17" t="str">
        <f>CHOOSE(IF(Increment_Pivot!A1558&gt;=1,Increment_Pivot!A1558,13),"JAN","FEB","MAR","APR","MAY","JUN","JLY","AUG","SEP","OCT","NOV","DEC","")</f>
        <v/>
      </c>
      <c r="B1560" s="10" t="str">
        <f>VLOOKUP(IF(ISTEXT(Increment_Pivot!B1558),Increment_Pivot!B1558,""),Title_Lookup!$B$3:$C$27,2,0)</f>
        <v/>
      </c>
      <c r="C1560" s="6" t="str">
        <f>VLOOKUP(IF(ISTEXT(Increment_Pivot!C1558),Increment_Pivot!C1558,""),Title_Lookup!$E$4:$F$6,2,1)</f>
        <v/>
      </c>
      <c r="D1560" s="13" t="str">
        <f>MID(Increment_Pivot!D1558,3,8)</f>
        <v>DESERT</v>
      </c>
      <c r="E1560" s="71">
        <f>Increment_Pivot!E1558</f>
        <v>1.57576</v>
      </c>
      <c r="F1560" s="59">
        <f>Increment_Pivot!F1558</f>
        <v>1.57576</v>
      </c>
      <c r="G1560" s="59"/>
      <c r="H1560" s="60">
        <f>Increment_Pivot!H1558</f>
        <v>2.0168300000000001</v>
      </c>
    </row>
    <row r="1561" spans="1:8" x14ac:dyDescent="0.25">
      <c r="A1561" s="17" t="str">
        <f>CHOOSE(IF(Increment_Pivot!A1559&gt;=1,Increment_Pivot!A1559,13),"JAN","FEB","MAR","APR","MAY","JUN","JLY","AUG","SEP","OCT","NOV","DEC","")</f>
        <v/>
      </c>
      <c r="B1561" s="10" t="str">
        <f>VLOOKUP(IF(ISTEXT(Increment_Pivot!B1559),Increment_Pivot!B1559,""),Title_Lookup!$B$3:$C$27,2,0)</f>
        <v/>
      </c>
      <c r="C1561" s="7" t="str">
        <f>VLOOKUP(IF(ISTEXT(Increment_Pivot!C1559),Increment_Pivot!C1559,""),Title_Lookup!$E$4:$F$6,2,1)</f>
        <v/>
      </c>
      <c r="D1561" s="14" t="str">
        <f>MID(Increment_Pivot!D1559,3,8)</f>
        <v>INLAND</v>
      </c>
      <c r="E1561" s="72">
        <f>Increment_Pivot!E1559</f>
        <v>1.51515</v>
      </c>
      <c r="F1561" s="63">
        <f>Increment_Pivot!F1559</f>
        <v>1.51515</v>
      </c>
      <c r="G1561" s="63"/>
      <c r="H1561" s="64">
        <f>Increment_Pivot!H1559</f>
        <v>2.0553699999999999</v>
      </c>
    </row>
    <row r="1562" spans="1:8" x14ac:dyDescent="0.25">
      <c r="A1562" s="17" t="str">
        <f>CHOOSE(IF(Increment_Pivot!A1560&gt;=1,Increment_Pivot!A1560,13),"JAN","FEB","MAR","APR","MAY","JUN","JLY","AUG","SEP","OCT","NOV","DEC","")</f>
        <v/>
      </c>
      <c r="B1562" s="10" t="str">
        <f>VLOOKUP(IF(ISTEXT(Increment_Pivot!B1560),Increment_Pivot!B1560,""),Title_Lookup!$B$3:$C$27,2,0)</f>
        <v/>
      </c>
      <c r="C1562" s="6" t="str">
        <f>VLOOKUP(IF(ISTEXT(Increment_Pivot!C1560),Increment_Pivot!C1560,""),Title_Lookup!$E$4:$F$6,2,1)</f>
        <v>BASIC</v>
      </c>
      <c r="D1562" s="13" t="str">
        <f>MID(Increment_Pivot!D1560,3,8)</f>
        <v>COASTAL</v>
      </c>
      <c r="E1562" s="70">
        <f>Increment_Pivot!E1560</f>
        <v>1.51515</v>
      </c>
      <c r="F1562" s="65">
        <f>Increment_Pivot!F1560</f>
        <v>1.51515</v>
      </c>
      <c r="G1562" s="65"/>
      <c r="H1562" s="66">
        <f>Increment_Pivot!H1560</f>
        <v>2.0312800000000002</v>
      </c>
    </row>
    <row r="1563" spans="1:8" x14ac:dyDescent="0.25">
      <c r="A1563" s="17" t="str">
        <f>CHOOSE(IF(Increment_Pivot!A1561&gt;=1,Increment_Pivot!A1561,13),"JAN","FEB","MAR","APR","MAY","JUN","JLY","AUG","SEP","OCT","NOV","DEC","")</f>
        <v/>
      </c>
      <c r="B1563" s="10" t="str">
        <f>VLOOKUP(IF(ISTEXT(Increment_Pivot!B1561),Increment_Pivot!B1561,""),Title_Lookup!$B$3:$C$27,2,0)</f>
        <v/>
      </c>
      <c r="C1563" s="6" t="str">
        <f>VLOOKUP(IF(ISTEXT(Increment_Pivot!C1561),Increment_Pivot!C1561,""),Title_Lookup!$E$4:$F$6,2,1)</f>
        <v/>
      </c>
      <c r="D1563" s="13" t="str">
        <f>MID(Increment_Pivot!D1561,3,8)</f>
        <v>MOUNTAIN</v>
      </c>
      <c r="E1563" s="71">
        <f>Increment_Pivot!E1561</f>
        <v>1.51515</v>
      </c>
      <c r="F1563" s="59">
        <f>Increment_Pivot!F1561</f>
        <v>1.51515</v>
      </c>
      <c r="G1563" s="59"/>
      <c r="H1563" s="60">
        <f>Increment_Pivot!H1561</f>
        <v>2.01424</v>
      </c>
    </row>
    <row r="1564" spans="1:8" x14ac:dyDescent="0.25">
      <c r="A1564" s="17" t="str">
        <f>CHOOSE(IF(Increment_Pivot!A1562&gt;=1,Increment_Pivot!A1562,13),"JAN","FEB","MAR","APR","MAY","JUN","JLY","AUG","SEP","OCT","NOV","DEC","")</f>
        <v/>
      </c>
      <c r="B1564" s="10" t="str">
        <f>VLOOKUP(IF(ISTEXT(Increment_Pivot!B1562),Increment_Pivot!B1562,""),Title_Lookup!$B$3:$C$27,2,0)</f>
        <v/>
      </c>
      <c r="C1564" s="6" t="str">
        <f>VLOOKUP(IF(ISTEXT(Increment_Pivot!C1562),Increment_Pivot!C1562,""),Title_Lookup!$E$4:$F$6,2,1)</f>
        <v/>
      </c>
      <c r="D1564" s="13" t="str">
        <f>MID(Increment_Pivot!D1562,3,8)</f>
        <v>DESERT</v>
      </c>
      <c r="E1564" s="71">
        <f>Increment_Pivot!E1562</f>
        <v>1.51515</v>
      </c>
      <c r="F1564" s="59">
        <f>Increment_Pivot!F1562</f>
        <v>1.51515</v>
      </c>
      <c r="G1564" s="59"/>
      <c r="H1564" s="60">
        <f>Increment_Pivot!H1562</f>
        <v>2.0388799999999998</v>
      </c>
    </row>
    <row r="1565" spans="1:8" x14ac:dyDescent="0.25">
      <c r="A1565" s="17" t="str">
        <f>CHOOSE(IF(Increment_Pivot!A1563&gt;=1,Increment_Pivot!A1563,13),"JAN","FEB","MAR","APR","MAY","JUN","JLY","AUG","SEP","OCT","NOV","DEC","")</f>
        <v/>
      </c>
      <c r="B1565" s="11" t="str">
        <f>VLOOKUP(IF(ISTEXT(Increment_Pivot!B1563),Increment_Pivot!B1563,""),Title_Lookup!$B$3:$C$27,2,0)</f>
        <v/>
      </c>
      <c r="C1565" s="7" t="str">
        <f>VLOOKUP(IF(ISTEXT(Increment_Pivot!C1563),Increment_Pivot!C1563,""),Title_Lookup!$E$4:$F$6,2,1)</f>
        <v/>
      </c>
      <c r="D1565" s="14" t="str">
        <f>MID(Increment_Pivot!D1563,3,8)</f>
        <v>INLAND</v>
      </c>
      <c r="E1565" s="72">
        <f>Increment_Pivot!E1563</f>
        <v>1.51515</v>
      </c>
      <c r="F1565" s="63">
        <f>Increment_Pivot!F1563</f>
        <v>1.51515</v>
      </c>
      <c r="G1565" s="63"/>
      <c r="H1565" s="64">
        <f>Increment_Pivot!H1563</f>
        <v>2.02522</v>
      </c>
    </row>
    <row r="1566" spans="1:8" x14ac:dyDescent="0.25">
      <c r="A1566" s="17" t="str">
        <f>CHOOSE(IF(Increment_Pivot!A1564&gt;=1,Increment_Pivot!A1564,13),"JAN","FEB","MAR","APR","MAY","JUN","JLY","AUG","SEP","OCT","NOV","DEC","")</f>
        <v/>
      </c>
      <c r="B1566" s="9" t="str">
        <f>VLOOKUP(IF(ISTEXT(Increment_Pivot!B1564),Increment_Pivot!B1564,""),Title_Lookup!$B$3:$C$27,2,0)</f>
        <v>75 to 100 kWh</v>
      </c>
      <c r="C1566" s="58" t="str">
        <f>VLOOKUP(IF(ISTEXT(Increment_Pivot!C1564),Increment_Pivot!C1564,""),Title_Lookup!$E$4:$F$6,2,1)</f>
        <v>ALL ELECT</v>
      </c>
      <c r="D1566" s="12" t="str">
        <f>MID(Increment_Pivot!D1564,3,8)</f>
        <v>COASTAL</v>
      </c>
      <c r="E1566" s="70">
        <f>Increment_Pivot!E1564</f>
        <v>2.2727300000000001</v>
      </c>
      <c r="F1566" s="65">
        <f>Increment_Pivot!F1564</f>
        <v>2.2727300000000001</v>
      </c>
      <c r="G1566" s="65"/>
      <c r="H1566" s="66">
        <f>Increment_Pivot!H1564</f>
        <v>2.8816299999999999</v>
      </c>
    </row>
    <row r="1567" spans="1:8" x14ac:dyDescent="0.25">
      <c r="A1567" s="17" t="str">
        <f>CHOOSE(IF(Increment_Pivot!A1565&gt;=1,Increment_Pivot!A1565,13),"JAN","FEB","MAR","APR","MAY","JUN","JLY","AUG","SEP","OCT","NOV","DEC","")</f>
        <v/>
      </c>
      <c r="B1567" s="10" t="str">
        <f>VLOOKUP(IF(ISTEXT(Increment_Pivot!B1565),Increment_Pivot!B1565,""),Title_Lookup!$B$3:$C$27,2,0)</f>
        <v/>
      </c>
      <c r="C1567" s="6" t="str">
        <f>VLOOKUP(IF(ISTEXT(Increment_Pivot!C1565),Increment_Pivot!C1565,""),Title_Lookup!$E$4:$F$6,2,1)</f>
        <v/>
      </c>
      <c r="D1567" s="13" t="str">
        <f>MID(Increment_Pivot!D1565,3,8)</f>
        <v>MOUNTAIN</v>
      </c>
      <c r="E1567" s="71">
        <f>Increment_Pivot!E1565</f>
        <v>2.2727300000000001</v>
      </c>
      <c r="F1567" s="59">
        <f>Increment_Pivot!F1565</f>
        <v>2.2727300000000001</v>
      </c>
      <c r="G1567" s="59"/>
      <c r="H1567" s="60">
        <f>Increment_Pivot!H1565</f>
        <v>2.8056999999999999</v>
      </c>
    </row>
    <row r="1568" spans="1:8" x14ac:dyDescent="0.25">
      <c r="A1568" s="17" t="str">
        <f>CHOOSE(IF(Increment_Pivot!A1566&gt;=1,Increment_Pivot!A1566,13),"JAN","FEB","MAR","APR","MAY","JUN","JLY","AUG","SEP","OCT","NOV","DEC","")</f>
        <v/>
      </c>
      <c r="B1568" s="10" t="str">
        <f>VLOOKUP(IF(ISTEXT(Increment_Pivot!B1566),Increment_Pivot!B1566,""),Title_Lookup!$B$3:$C$27,2,0)</f>
        <v/>
      </c>
      <c r="C1568" s="6" t="str">
        <f>VLOOKUP(IF(ISTEXT(Increment_Pivot!C1566),Increment_Pivot!C1566,""),Title_Lookup!$E$4:$F$6,2,1)</f>
        <v/>
      </c>
      <c r="D1568" s="13" t="str">
        <f>MID(Increment_Pivot!D1566,3,8)</f>
        <v>DESERT</v>
      </c>
      <c r="E1568" s="71">
        <f>Increment_Pivot!E1566</f>
        <v>2.2727300000000001</v>
      </c>
      <c r="F1568" s="59">
        <f>Increment_Pivot!F1566</f>
        <v>2.2727300000000001</v>
      </c>
      <c r="G1568" s="59"/>
      <c r="H1568" s="60">
        <f>Increment_Pivot!H1566</f>
        <v>2.83169</v>
      </c>
    </row>
    <row r="1569" spans="1:8" x14ac:dyDescent="0.25">
      <c r="A1569" s="17" t="str">
        <f>CHOOSE(IF(Increment_Pivot!A1567&gt;=1,Increment_Pivot!A1567,13),"JAN","FEB","MAR","APR","MAY","JUN","JLY","AUG","SEP","OCT","NOV","DEC","")</f>
        <v/>
      </c>
      <c r="B1569" s="10" t="str">
        <f>VLOOKUP(IF(ISTEXT(Increment_Pivot!B1567),Increment_Pivot!B1567,""),Title_Lookup!$B$3:$C$27,2,0)</f>
        <v/>
      </c>
      <c r="C1569" s="7" t="str">
        <f>VLOOKUP(IF(ISTEXT(Increment_Pivot!C1567),Increment_Pivot!C1567,""),Title_Lookup!$E$4:$F$6,2,1)</f>
        <v/>
      </c>
      <c r="D1569" s="14" t="str">
        <f>MID(Increment_Pivot!D1567,3,8)</f>
        <v>INLAND</v>
      </c>
      <c r="E1569" s="72">
        <f>Increment_Pivot!E1567</f>
        <v>2.2727300000000001</v>
      </c>
      <c r="F1569" s="63">
        <f>Increment_Pivot!F1567</f>
        <v>2.2727300000000001</v>
      </c>
      <c r="G1569" s="63"/>
      <c r="H1569" s="64">
        <f>Increment_Pivot!H1567</f>
        <v>2.87473</v>
      </c>
    </row>
    <row r="1570" spans="1:8" x14ac:dyDescent="0.25">
      <c r="A1570" s="17" t="str">
        <f>CHOOSE(IF(Increment_Pivot!A1568&gt;=1,Increment_Pivot!A1568,13),"JAN","FEB","MAR","APR","MAY","JUN","JLY","AUG","SEP","OCT","NOV","DEC","")</f>
        <v/>
      </c>
      <c r="B1570" s="10" t="str">
        <f>VLOOKUP(IF(ISTEXT(Increment_Pivot!B1568),Increment_Pivot!B1568,""),Title_Lookup!$B$3:$C$27,2,0)</f>
        <v/>
      </c>
      <c r="C1570" s="6" t="str">
        <f>VLOOKUP(IF(ISTEXT(Increment_Pivot!C1568),Increment_Pivot!C1568,""),Title_Lookup!$E$4:$F$6,2,1)</f>
        <v>BASIC</v>
      </c>
      <c r="D1570" s="13" t="str">
        <f>MID(Increment_Pivot!D1568,3,8)</f>
        <v>COASTAL</v>
      </c>
      <c r="E1570" s="70">
        <f>Increment_Pivot!E1568</f>
        <v>2.2727300000000001</v>
      </c>
      <c r="F1570" s="65">
        <f>Increment_Pivot!F1568</f>
        <v>2.2727300000000001</v>
      </c>
      <c r="G1570" s="65"/>
      <c r="H1570" s="66">
        <f>Increment_Pivot!H1568</f>
        <v>2.8500399999999999</v>
      </c>
    </row>
    <row r="1571" spans="1:8" x14ac:dyDescent="0.25">
      <c r="A1571" s="17" t="str">
        <f>CHOOSE(IF(Increment_Pivot!A1569&gt;=1,Increment_Pivot!A1569,13),"JAN","FEB","MAR","APR","MAY","JUN","JLY","AUG","SEP","OCT","NOV","DEC","")</f>
        <v/>
      </c>
      <c r="B1571" s="10" t="str">
        <f>VLOOKUP(IF(ISTEXT(Increment_Pivot!B1569),Increment_Pivot!B1569,""),Title_Lookup!$B$3:$C$27,2,0)</f>
        <v/>
      </c>
      <c r="C1571" s="6" t="str">
        <f>VLOOKUP(IF(ISTEXT(Increment_Pivot!C1569),Increment_Pivot!C1569,""),Title_Lookup!$E$4:$F$6,2,1)</f>
        <v/>
      </c>
      <c r="D1571" s="13" t="str">
        <f>MID(Increment_Pivot!D1569,3,8)</f>
        <v>MOUNTAIN</v>
      </c>
      <c r="E1571" s="71">
        <f>Increment_Pivot!E1569</f>
        <v>2.2727300000000001</v>
      </c>
      <c r="F1571" s="59">
        <f>Increment_Pivot!F1569</f>
        <v>2.2727300000000001</v>
      </c>
      <c r="G1571" s="59"/>
      <c r="H1571" s="60">
        <f>Increment_Pivot!H1569</f>
        <v>2.8212700000000002</v>
      </c>
    </row>
    <row r="1572" spans="1:8" x14ac:dyDescent="0.25">
      <c r="A1572" s="17" t="str">
        <f>CHOOSE(IF(Increment_Pivot!A1570&gt;=1,Increment_Pivot!A1570,13),"JAN","FEB","MAR","APR","MAY","JUN","JLY","AUG","SEP","OCT","NOV","DEC","")</f>
        <v/>
      </c>
      <c r="B1572" s="10" t="str">
        <f>VLOOKUP(IF(ISTEXT(Increment_Pivot!B1570),Increment_Pivot!B1570,""),Title_Lookup!$B$3:$C$27,2,0)</f>
        <v/>
      </c>
      <c r="C1572" s="6" t="str">
        <f>VLOOKUP(IF(ISTEXT(Increment_Pivot!C1570),Increment_Pivot!C1570,""),Title_Lookup!$E$4:$F$6,2,1)</f>
        <v/>
      </c>
      <c r="D1572" s="13" t="str">
        <f>MID(Increment_Pivot!D1570,3,8)</f>
        <v>DESERT</v>
      </c>
      <c r="E1572" s="71">
        <f>Increment_Pivot!E1570</f>
        <v>2.34375</v>
      </c>
      <c r="F1572" s="59">
        <f>Increment_Pivot!F1570</f>
        <v>2.34375</v>
      </c>
      <c r="G1572" s="59"/>
      <c r="H1572" s="60">
        <f>Increment_Pivot!H1570</f>
        <v>2.8129900000000001</v>
      </c>
    </row>
    <row r="1573" spans="1:8" x14ac:dyDescent="0.25">
      <c r="A1573" s="17" t="str">
        <f>CHOOSE(IF(Increment_Pivot!A1571&gt;=1,Increment_Pivot!A1571,13),"JAN","FEB","MAR","APR","MAY","JUN","JLY","AUG","SEP","OCT","NOV","DEC","")</f>
        <v/>
      </c>
      <c r="B1573" s="11" t="str">
        <f>VLOOKUP(IF(ISTEXT(Increment_Pivot!B1571),Increment_Pivot!B1571,""),Title_Lookup!$B$3:$C$27,2,0)</f>
        <v/>
      </c>
      <c r="C1573" s="7" t="str">
        <f>VLOOKUP(IF(ISTEXT(Increment_Pivot!C1571),Increment_Pivot!C1571,""),Title_Lookup!$E$4:$F$6,2,1)</f>
        <v/>
      </c>
      <c r="D1573" s="14" t="str">
        <f>MID(Increment_Pivot!D1571,3,8)</f>
        <v>INLAND</v>
      </c>
      <c r="E1573" s="72">
        <f>Increment_Pivot!E1571</f>
        <v>2.2727300000000001</v>
      </c>
      <c r="F1573" s="63">
        <f>Increment_Pivot!F1571</f>
        <v>2.2727300000000001</v>
      </c>
      <c r="G1573" s="63"/>
      <c r="H1573" s="64">
        <f>Increment_Pivot!H1571</f>
        <v>2.8412299999999999</v>
      </c>
    </row>
    <row r="1574" spans="1:8" x14ac:dyDescent="0.25">
      <c r="A1574" s="17" t="str">
        <f>CHOOSE(IF(Increment_Pivot!A1572&gt;=1,Increment_Pivot!A1572,13),"JAN","FEB","MAR","APR","MAY","JUN","JLY","AUG","SEP","OCT","NOV","DEC","")</f>
        <v/>
      </c>
      <c r="B1574" s="9" t="str">
        <f>VLOOKUP(IF(ISTEXT(Increment_Pivot!B1572),Increment_Pivot!B1572,""),Title_Lookup!$B$3:$C$27,2,0)</f>
        <v>100 to 125 kWh</v>
      </c>
      <c r="C1574" s="58" t="str">
        <f>VLOOKUP(IF(ISTEXT(Increment_Pivot!C1572),Increment_Pivot!C1572,""),Title_Lookup!$E$4:$F$6,2,1)</f>
        <v>ALL ELECT</v>
      </c>
      <c r="D1574" s="12" t="str">
        <f>MID(Increment_Pivot!D1572,3,8)</f>
        <v>COASTAL</v>
      </c>
      <c r="E1574" s="70">
        <f>Increment_Pivot!E1572</f>
        <v>3.0303</v>
      </c>
      <c r="F1574" s="65">
        <f>Increment_Pivot!F1572</f>
        <v>3.0303</v>
      </c>
      <c r="G1574" s="65"/>
      <c r="H1574" s="66">
        <f>Increment_Pivot!H1572</f>
        <v>3.6775699999999998</v>
      </c>
    </row>
    <row r="1575" spans="1:8" x14ac:dyDescent="0.25">
      <c r="A1575" s="17" t="str">
        <f>CHOOSE(IF(Increment_Pivot!A1573&gt;=1,Increment_Pivot!A1573,13),"JAN","FEB","MAR","APR","MAY","JUN","JLY","AUG","SEP","OCT","NOV","DEC","")</f>
        <v/>
      </c>
      <c r="B1575" s="10" t="str">
        <f>VLOOKUP(IF(ISTEXT(Increment_Pivot!B1573),Increment_Pivot!B1573,""),Title_Lookup!$B$3:$C$27,2,0)</f>
        <v/>
      </c>
      <c r="C1575" s="6" t="str">
        <f>VLOOKUP(IF(ISTEXT(Increment_Pivot!C1573),Increment_Pivot!C1573,""),Title_Lookup!$E$4:$F$6,2,1)</f>
        <v/>
      </c>
      <c r="D1575" s="13" t="str">
        <f>MID(Increment_Pivot!D1573,3,8)</f>
        <v>MOUNTAIN</v>
      </c>
      <c r="E1575" s="71">
        <f>Increment_Pivot!E1573</f>
        <v>3.0606100000000001</v>
      </c>
      <c r="F1575" s="59">
        <f>Increment_Pivot!F1573</f>
        <v>3.0606100000000001</v>
      </c>
      <c r="G1575" s="59"/>
      <c r="H1575" s="60">
        <f>Increment_Pivot!H1573</f>
        <v>3.6163500000000002</v>
      </c>
    </row>
    <row r="1576" spans="1:8" x14ac:dyDescent="0.25">
      <c r="A1576" s="17" t="str">
        <f>CHOOSE(IF(Increment_Pivot!A1574&gt;=1,Increment_Pivot!A1574,13),"JAN","FEB","MAR","APR","MAY","JUN","JLY","AUG","SEP","OCT","NOV","DEC","")</f>
        <v/>
      </c>
      <c r="B1576" s="10" t="str">
        <f>VLOOKUP(IF(ISTEXT(Increment_Pivot!B1574),Increment_Pivot!B1574,""),Title_Lookup!$B$3:$C$27,2,0)</f>
        <v/>
      </c>
      <c r="C1576" s="6" t="str">
        <f>VLOOKUP(IF(ISTEXT(Increment_Pivot!C1574),Increment_Pivot!C1574,""),Title_Lookup!$E$4:$F$6,2,1)</f>
        <v/>
      </c>
      <c r="D1576" s="13" t="str">
        <f>MID(Increment_Pivot!D1574,3,8)</f>
        <v>DESERT</v>
      </c>
      <c r="E1576" s="71">
        <f>Increment_Pivot!E1574</f>
        <v>3.0303</v>
      </c>
      <c r="F1576" s="59">
        <f>Increment_Pivot!F1574</f>
        <v>3.0303</v>
      </c>
      <c r="G1576" s="59"/>
      <c r="H1576" s="60">
        <f>Increment_Pivot!H1574</f>
        <v>3.59334</v>
      </c>
    </row>
    <row r="1577" spans="1:8" x14ac:dyDescent="0.25">
      <c r="A1577" s="17" t="str">
        <f>CHOOSE(IF(Increment_Pivot!A1575&gt;=1,Increment_Pivot!A1575,13),"JAN","FEB","MAR","APR","MAY","JUN","JLY","AUG","SEP","OCT","NOV","DEC","")</f>
        <v/>
      </c>
      <c r="B1577" s="10" t="str">
        <f>VLOOKUP(IF(ISTEXT(Increment_Pivot!B1575),Increment_Pivot!B1575,""),Title_Lookup!$B$3:$C$27,2,0)</f>
        <v/>
      </c>
      <c r="C1577" s="7" t="str">
        <f>VLOOKUP(IF(ISTEXT(Increment_Pivot!C1575),Increment_Pivot!C1575,""),Title_Lookup!$E$4:$F$6,2,1)</f>
        <v/>
      </c>
      <c r="D1577" s="14" t="str">
        <f>MID(Increment_Pivot!D1575,3,8)</f>
        <v>INLAND</v>
      </c>
      <c r="E1577" s="72">
        <f>Increment_Pivot!E1575</f>
        <v>3.0303</v>
      </c>
      <c r="F1577" s="63">
        <f>Increment_Pivot!F1575</f>
        <v>3.0303</v>
      </c>
      <c r="G1577" s="63"/>
      <c r="H1577" s="64">
        <f>Increment_Pivot!H1575</f>
        <v>3.6835</v>
      </c>
    </row>
    <row r="1578" spans="1:8" x14ac:dyDescent="0.25">
      <c r="A1578" s="17" t="str">
        <f>CHOOSE(IF(Increment_Pivot!A1576&gt;=1,Increment_Pivot!A1576,13),"JAN","FEB","MAR","APR","MAY","JUN","JLY","AUG","SEP","OCT","NOV","DEC","")</f>
        <v/>
      </c>
      <c r="B1578" s="10" t="str">
        <f>VLOOKUP(IF(ISTEXT(Increment_Pivot!B1576),Increment_Pivot!B1576,""),Title_Lookup!$B$3:$C$27,2,0)</f>
        <v/>
      </c>
      <c r="C1578" s="6" t="str">
        <f>VLOOKUP(IF(ISTEXT(Increment_Pivot!C1576),Increment_Pivot!C1576,""),Title_Lookup!$E$4:$F$6,2,1)</f>
        <v>BASIC</v>
      </c>
      <c r="D1578" s="13" t="str">
        <f>MID(Increment_Pivot!D1576,3,8)</f>
        <v>COASTAL</v>
      </c>
      <c r="E1578" s="70">
        <f>Increment_Pivot!E1576</f>
        <v>3.0303</v>
      </c>
      <c r="F1578" s="65">
        <f>Increment_Pivot!F1576</f>
        <v>3.0303</v>
      </c>
      <c r="G1578" s="65"/>
      <c r="H1578" s="66">
        <f>Increment_Pivot!H1576</f>
        <v>3.6558000000000002</v>
      </c>
    </row>
    <row r="1579" spans="1:8" x14ac:dyDescent="0.25">
      <c r="A1579" s="17" t="str">
        <f>CHOOSE(IF(Increment_Pivot!A1577&gt;=1,Increment_Pivot!A1577,13),"JAN","FEB","MAR","APR","MAY","JUN","JLY","AUG","SEP","OCT","NOV","DEC","")</f>
        <v/>
      </c>
      <c r="B1579" s="10" t="str">
        <f>VLOOKUP(IF(ISTEXT(Increment_Pivot!B1577),Increment_Pivot!B1577,""),Title_Lookup!$B$3:$C$27,2,0)</f>
        <v/>
      </c>
      <c r="C1579" s="6" t="str">
        <f>VLOOKUP(IF(ISTEXT(Increment_Pivot!C1577),Increment_Pivot!C1577,""),Title_Lookup!$E$4:$F$6,2,1)</f>
        <v/>
      </c>
      <c r="D1579" s="13" t="str">
        <f>MID(Increment_Pivot!D1577,3,8)</f>
        <v>MOUNTAIN</v>
      </c>
      <c r="E1579" s="71">
        <f>Increment_Pivot!E1577</f>
        <v>3.0303</v>
      </c>
      <c r="F1579" s="59">
        <f>Increment_Pivot!F1577</f>
        <v>3.0303</v>
      </c>
      <c r="G1579" s="59"/>
      <c r="H1579" s="60">
        <f>Increment_Pivot!H1577</f>
        <v>3.6128</v>
      </c>
    </row>
    <row r="1580" spans="1:8" x14ac:dyDescent="0.25">
      <c r="A1580" s="17" t="str">
        <f>CHOOSE(IF(Increment_Pivot!A1578&gt;=1,Increment_Pivot!A1578,13),"JAN","FEB","MAR","APR","MAY","JUN","JLY","AUG","SEP","OCT","NOV","DEC","")</f>
        <v/>
      </c>
      <c r="B1580" s="10" t="str">
        <f>VLOOKUP(IF(ISTEXT(Increment_Pivot!B1578),Increment_Pivot!B1578,""),Title_Lookup!$B$3:$C$27,2,0)</f>
        <v/>
      </c>
      <c r="C1580" s="6" t="str">
        <f>VLOOKUP(IF(ISTEXT(Increment_Pivot!C1578),Increment_Pivot!C1578,""),Title_Lookup!$E$4:$F$6,2,1)</f>
        <v/>
      </c>
      <c r="D1580" s="13" t="str">
        <f>MID(Increment_Pivot!D1578,3,8)</f>
        <v>DESERT</v>
      </c>
      <c r="E1580" s="71">
        <f>Increment_Pivot!E1578</f>
        <v>3.0606100000000001</v>
      </c>
      <c r="F1580" s="59">
        <f>Increment_Pivot!F1578</f>
        <v>3.0606100000000001</v>
      </c>
      <c r="G1580" s="59"/>
      <c r="H1580" s="60">
        <f>Increment_Pivot!H1578</f>
        <v>3.5851199999999999</v>
      </c>
    </row>
    <row r="1581" spans="1:8" x14ac:dyDescent="0.25">
      <c r="A1581" s="17" t="str">
        <f>CHOOSE(IF(Increment_Pivot!A1579&gt;=1,Increment_Pivot!A1579,13),"JAN","FEB","MAR","APR","MAY","JUN","JLY","AUG","SEP","OCT","NOV","DEC","")</f>
        <v/>
      </c>
      <c r="B1581" s="11" t="str">
        <f>VLOOKUP(IF(ISTEXT(Increment_Pivot!B1579),Increment_Pivot!B1579,""),Title_Lookup!$B$3:$C$27,2,0)</f>
        <v/>
      </c>
      <c r="C1581" s="7" t="str">
        <f>VLOOKUP(IF(ISTEXT(Increment_Pivot!C1579),Increment_Pivot!C1579,""),Title_Lookup!$E$4:$F$6,2,1)</f>
        <v/>
      </c>
      <c r="D1581" s="14" t="str">
        <f>MID(Increment_Pivot!D1579,3,8)</f>
        <v>INLAND</v>
      </c>
      <c r="E1581" s="72">
        <f>Increment_Pivot!E1579</f>
        <v>3.0303</v>
      </c>
      <c r="F1581" s="63">
        <f>Increment_Pivot!F1579</f>
        <v>3.0303</v>
      </c>
      <c r="G1581" s="63"/>
      <c r="H1581" s="64">
        <f>Increment_Pivot!H1579</f>
        <v>3.6638299999999999</v>
      </c>
    </row>
    <row r="1582" spans="1:8" x14ac:dyDescent="0.25">
      <c r="A1582" s="17" t="str">
        <f>CHOOSE(IF(Increment_Pivot!A1580&gt;=1,Increment_Pivot!A1580,13),"JAN","FEB","MAR","APR","MAY","JUN","JLY","AUG","SEP","OCT","NOV","DEC","")</f>
        <v/>
      </c>
      <c r="B1582" s="9" t="str">
        <f>VLOOKUP(IF(ISTEXT(Increment_Pivot!B1580),Increment_Pivot!B1580,""),Title_Lookup!$B$3:$C$27,2,0)</f>
        <v>125 to 150 kWh</v>
      </c>
      <c r="C1582" s="58" t="str">
        <f>VLOOKUP(IF(ISTEXT(Increment_Pivot!C1580),Increment_Pivot!C1580,""),Title_Lookup!$E$4:$F$6,2,1)</f>
        <v>ALL ELECT</v>
      </c>
      <c r="D1582" s="12" t="str">
        <f>MID(Increment_Pivot!D1580,3,8)</f>
        <v>COASTAL</v>
      </c>
      <c r="E1582" s="70">
        <f>Increment_Pivot!E1580</f>
        <v>3.7878799999999999</v>
      </c>
      <c r="F1582" s="65">
        <f>Increment_Pivot!F1580</f>
        <v>3.7878799999999999</v>
      </c>
      <c r="G1582" s="65"/>
      <c r="H1582" s="66">
        <f>Increment_Pivot!H1580</f>
        <v>4.4845499999999996</v>
      </c>
    </row>
    <row r="1583" spans="1:8" x14ac:dyDescent="0.25">
      <c r="A1583" s="17" t="str">
        <f>CHOOSE(IF(Increment_Pivot!A1581&gt;=1,Increment_Pivot!A1581,13),"JAN","FEB","MAR","APR","MAY","JUN","JLY","AUG","SEP","OCT","NOV","DEC","")</f>
        <v/>
      </c>
      <c r="B1583" s="10" t="str">
        <f>VLOOKUP(IF(ISTEXT(Increment_Pivot!B1581),Increment_Pivot!B1581,""),Title_Lookup!$B$3:$C$27,2,0)</f>
        <v/>
      </c>
      <c r="C1583" s="6" t="str">
        <f>VLOOKUP(IF(ISTEXT(Increment_Pivot!C1581),Increment_Pivot!C1581,""),Title_Lookup!$E$4:$F$6,2,1)</f>
        <v/>
      </c>
      <c r="D1583" s="13" t="str">
        <f>MID(Increment_Pivot!D1581,3,8)</f>
        <v>MOUNTAIN</v>
      </c>
      <c r="E1583" s="71">
        <f>Increment_Pivot!E1581</f>
        <v>3.7878799999999999</v>
      </c>
      <c r="F1583" s="59">
        <f>Increment_Pivot!F1581</f>
        <v>3.7878799999999999</v>
      </c>
      <c r="G1583" s="59"/>
      <c r="H1583" s="60">
        <f>Increment_Pivot!H1581</f>
        <v>4.3907099999999986</v>
      </c>
    </row>
    <row r="1584" spans="1:8" x14ac:dyDescent="0.25">
      <c r="A1584" s="17" t="str">
        <f>CHOOSE(IF(Increment_Pivot!A1582&gt;=1,Increment_Pivot!A1582,13),"JAN","FEB","MAR","APR","MAY","JUN","JLY","AUG","SEP","OCT","NOV","DEC","")</f>
        <v/>
      </c>
      <c r="B1584" s="10" t="str">
        <f>VLOOKUP(IF(ISTEXT(Increment_Pivot!B1582),Increment_Pivot!B1582,""),Title_Lookup!$B$3:$C$27,2,0)</f>
        <v/>
      </c>
      <c r="C1584" s="6" t="str">
        <f>VLOOKUP(IF(ISTEXT(Increment_Pivot!C1582),Increment_Pivot!C1582,""),Title_Lookup!$E$4:$F$6,2,1)</f>
        <v/>
      </c>
      <c r="D1584" s="13" t="str">
        <f>MID(Increment_Pivot!D1582,3,8)</f>
        <v>DESERT</v>
      </c>
      <c r="E1584" s="71">
        <f>Increment_Pivot!E1582</f>
        <v>3.7878799999999999</v>
      </c>
      <c r="F1584" s="59">
        <f>Increment_Pivot!F1582</f>
        <v>3.7878799999999999</v>
      </c>
      <c r="G1584" s="59"/>
      <c r="H1584" s="60">
        <f>Increment_Pivot!H1582</f>
        <v>4.4245299999999999</v>
      </c>
    </row>
    <row r="1585" spans="1:8" x14ac:dyDescent="0.25">
      <c r="A1585" s="17" t="str">
        <f>CHOOSE(IF(Increment_Pivot!A1583&gt;=1,Increment_Pivot!A1583,13),"JAN","FEB","MAR","APR","MAY","JUN","JLY","AUG","SEP","OCT","NOV","DEC","")</f>
        <v/>
      </c>
      <c r="B1585" s="10" t="str">
        <f>VLOOKUP(IF(ISTEXT(Increment_Pivot!B1583),Increment_Pivot!B1583,""),Title_Lookup!$B$3:$C$27,2,0)</f>
        <v/>
      </c>
      <c r="C1585" s="7" t="str">
        <f>VLOOKUP(IF(ISTEXT(Increment_Pivot!C1583),Increment_Pivot!C1583,""),Title_Lookup!$E$4:$F$6,2,1)</f>
        <v/>
      </c>
      <c r="D1585" s="14" t="str">
        <f>MID(Increment_Pivot!D1583,3,8)</f>
        <v>INLAND</v>
      </c>
      <c r="E1585" s="72">
        <f>Increment_Pivot!E1583</f>
        <v>3.7878799999999999</v>
      </c>
      <c r="F1585" s="63">
        <f>Increment_Pivot!F1583</f>
        <v>3.7878799999999999</v>
      </c>
      <c r="G1585" s="63"/>
      <c r="H1585" s="64">
        <f>Increment_Pivot!H1583</f>
        <v>4.4918100000000001</v>
      </c>
    </row>
    <row r="1586" spans="1:8" x14ac:dyDescent="0.25">
      <c r="A1586" s="17" t="str">
        <f>CHOOSE(IF(Increment_Pivot!A1584&gt;=1,Increment_Pivot!A1584,13),"JAN","FEB","MAR","APR","MAY","JUN","JLY","AUG","SEP","OCT","NOV","DEC","")</f>
        <v/>
      </c>
      <c r="B1586" s="10" t="str">
        <f>VLOOKUP(IF(ISTEXT(Increment_Pivot!B1584),Increment_Pivot!B1584,""),Title_Lookup!$B$3:$C$27,2,0)</f>
        <v/>
      </c>
      <c r="C1586" s="6" t="str">
        <f>VLOOKUP(IF(ISTEXT(Increment_Pivot!C1584),Increment_Pivot!C1584,""),Title_Lookup!$E$4:$F$6,2,1)</f>
        <v>BASIC</v>
      </c>
      <c r="D1586" s="13" t="str">
        <f>MID(Increment_Pivot!D1584,3,8)</f>
        <v>COASTAL</v>
      </c>
      <c r="E1586" s="70">
        <f>Increment_Pivot!E1584</f>
        <v>3.7878799999999999</v>
      </c>
      <c r="F1586" s="65">
        <f>Increment_Pivot!F1584</f>
        <v>3.7878799999999999</v>
      </c>
      <c r="G1586" s="65"/>
      <c r="H1586" s="66">
        <f>Increment_Pivot!H1584</f>
        <v>4.4685300000000003</v>
      </c>
    </row>
    <row r="1587" spans="1:8" x14ac:dyDescent="0.25">
      <c r="A1587" s="17" t="str">
        <f>CHOOSE(IF(Increment_Pivot!A1585&gt;=1,Increment_Pivot!A1585,13),"JAN","FEB","MAR","APR","MAY","JUN","JLY","AUG","SEP","OCT","NOV","DEC","")</f>
        <v/>
      </c>
      <c r="B1587" s="10" t="str">
        <f>VLOOKUP(IF(ISTEXT(Increment_Pivot!B1585),Increment_Pivot!B1585,""),Title_Lookup!$B$3:$C$27,2,0)</f>
        <v/>
      </c>
      <c r="C1587" s="6" t="str">
        <f>VLOOKUP(IF(ISTEXT(Increment_Pivot!C1585),Increment_Pivot!C1585,""),Title_Lookup!$E$4:$F$6,2,1)</f>
        <v/>
      </c>
      <c r="D1587" s="13" t="str">
        <f>MID(Increment_Pivot!D1585,3,8)</f>
        <v>MOUNTAIN</v>
      </c>
      <c r="E1587" s="71">
        <f>Increment_Pivot!E1585</f>
        <v>3.7878799999999999</v>
      </c>
      <c r="F1587" s="59">
        <f>Increment_Pivot!F1585</f>
        <v>3.7878799999999999</v>
      </c>
      <c r="G1587" s="59"/>
      <c r="H1587" s="60">
        <f>Increment_Pivot!H1585</f>
        <v>4.4247800000000002</v>
      </c>
    </row>
    <row r="1588" spans="1:8" x14ac:dyDescent="0.25">
      <c r="A1588" s="17" t="str">
        <f>CHOOSE(IF(Increment_Pivot!A1586&gt;=1,Increment_Pivot!A1586,13),"JAN","FEB","MAR","APR","MAY","JUN","JLY","AUG","SEP","OCT","NOV","DEC","")</f>
        <v/>
      </c>
      <c r="B1588" s="10" t="str">
        <f>VLOOKUP(IF(ISTEXT(Increment_Pivot!B1586),Increment_Pivot!B1586,""),Title_Lookup!$B$3:$C$27,2,0)</f>
        <v/>
      </c>
      <c r="C1588" s="6" t="str">
        <f>VLOOKUP(IF(ISTEXT(Increment_Pivot!C1586),Increment_Pivot!C1586,""),Title_Lookup!$E$4:$F$6,2,1)</f>
        <v/>
      </c>
      <c r="D1588" s="13" t="str">
        <f>MID(Increment_Pivot!D1586,3,8)</f>
        <v>DESERT</v>
      </c>
      <c r="E1588" s="71">
        <f>Increment_Pivot!E1586</f>
        <v>3.7878799999999999</v>
      </c>
      <c r="F1588" s="59">
        <f>Increment_Pivot!F1586</f>
        <v>3.7878799999999999</v>
      </c>
      <c r="G1588" s="59"/>
      <c r="H1588" s="60">
        <f>Increment_Pivot!H1586</f>
        <v>4.4467999999999996</v>
      </c>
    </row>
    <row r="1589" spans="1:8" x14ac:dyDescent="0.25">
      <c r="A1589" s="17" t="str">
        <f>CHOOSE(IF(Increment_Pivot!A1587&gt;=1,Increment_Pivot!A1587,13),"JAN","FEB","MAR","APR","MAY","JUN","JLY","AUG","SEP","OCT","NOV","DEC","")</f>
        <v/>
      </c>
      <c r="B1589" s="11" t="str">
        <f>VLOOKUP(IF(ISTEXT(Increment_Pivot!B1587),Increment_Pivot!B1587,""),Title_Lookup!$B$3:$C$27,2,0)</f>
        <v/>
      </c>
      <c r="C1589" s="7" t="str">
        <f>VLOOKUP(IF(ISTEXT(Increment_Pivot!C1587),Increment_Pivot!C1587,""),Title_Lookup!$E$4:$F$6,2,1)</f>
        <v/>
      </c>
      <c r="D1589" s="14" t="str">
        <f>MID(Increment_Pivot!D1587,3,8)</f>
        <v>INLAND</v>
      </c>
      <c r="E1589" s="72">
        <f>Increment_Pivot!E1587</f>
        <v>3.7878799999999999</v>
      </c>
      <c r="F1589" s="63">
        <f>Increment_Pivot!F1587</f>
        <v>3.7878799999999999</v>
      </c>
      <c r="G1589" s="63"/>
      <c r="H1589" s="64">
        <f>Increment_Pivot!H1587</f>
        <v>4.4767599999999996</v>
      </c>
    </row>
    <row r="1590" spans="1:8" x14ac:dyDescent="0.25">
      <c r="A1590" s="17" t="str">
        <f>CHOOSE(IF(Increment_Pivot!A1588&gt;=1,Increment_Pivot!A1588,13),"JAN","FEB","MAR","APR","MAY","JUN","JLY","AUG","SEP","OCT","NOV","DEC","")</f>
        <v/>
      </c>
      <c r="B1590" s="9" t="str">
        <f>VLOOKUP(IF(ISTEXT(Increment_Pivot!B1588),Increment_Pivot!B1588,""),Title_Lookup!$B$3:$C$27,2,0)</f>
        <v>150 to 200 kWh</v>
      </c>
      <c r="C1590" s="58" t="str">
        <f>VLOOKUP(IF(ISTEXT(Increment_Pivot!C1588),Increment_Pivot!C1588,""),Title_Lookup!$E$4:$F$6,2,1)</f>
        <v>ALL ELECT</v>
      </c>
      <c r="D1590" s="12" t="str">
        <f>MID(Increment_Pivot!D1588,3,8)</f>
        <v>COASTAL</v>
      </c>
      <c r="E1590" s="70">
        <f>Increment_Pivot!E1588</f>
        <v>4.5454499999999998</v>
      </c>
      <c r="F1590" s="65">
        <f>Increment_Pivot!F1588</f>
        <v>4.5454499999999998</v>
      </c>
      <c r="G1590" s="65"/>
      <c r="H1590" s="66">
        <f>Increment_Pivot!H1588</f>
        <v>5.6980900000000014</v>
      </c>
    </row>
    <row r="1591" spans="1:8" x14ac:dyDescent="0.25">
      <c r="A1591" s="17" t="str">
        <f>CHOOSE(IF(Increment_Pivot!A1589&gt;=1,Increment_Pivot!A1589,13),"JAN","FEB","MAR","APR","MAY","JUN","JLY","AUG","SEP","OCT","NOV","DEC","")</f>
        <v/>
      </c>
      <c r="B1591" s="10" t="str">
        <f>VLOOKUP(IF(ISTEXT(Increment_Pivot!B1589),Increment_Pivot!B1589,""),Title_Lookup!$B$3:$C$27,2,0)</f>
        <v/>
      </c>
      <c r="C1591" s="6" t="str">
        <f>VLOOKUP(IF(ISTEXT(Increment_Pivot!C1589),Increment_Pivot!C1589,""),Title_Lookup!$E$4:$F$6,2,1)</f>
        <v/>
      </c>
      <c r="D1591" s="13" t="str">
        <f>MID(Increment_Pivot!D1589,3,8)</f>
        <v>MOUNTAIN</v>
      </c>
      <c r="E1591" s="71">
        <f>Increment_Pivot!E1589</f>
        <v>4.5454499999999998</v>
      </c>
      <c r="F1591" s="59">
        <f>Increment_Pivot!F1589</f>
        <v>4.5454499999999998</v>
      </c>
      <c r="G1591" s="59"/>
      <c r="H1591" s="60">
        <f>Increment_Pivot!H1589</f>
        <v>5.6153599999999999</v>
      </c>
    </row>
    <row r="1592" spans="1:8" x14ac:dyDescent="0.25">
      <c r="A1592" s="17" t="str">
        <f>CHOOSE(IF(Increment_Pivot!A1590&gt;=1,Increment_Pivot!A1590,13),"JAN","FEB","MAR","APR","MAY","JUN","JLY","AUG","SEP","OCT","NOV","DEC","")</f>
        <v/>
      </c>
      <c r="B1592" s="10" t="str">
        <f>VLOOKUP(IF(ISTEXT(Increment_Pivot!B1590),Increment_Pivot!B1590,""),Title_Lookup!$B$3:$C$27,2,0)</f>
        <v/>
      </c>
      <c r="C1592" s="6" t="str">
        <f>VLOOKUP(IF(ISTEXT(Increment_Pivot!C1590),Increment_Pivot!C1590,""),Title_Lookup!$E$4:$F$6,2,1)</f>
        <v/>
      </c>
      <c r="D1592" s="13" t="str">
        <f>MID(Increment_Pivot!D1590,3,8)</f>
        <v>DESERT</v>
      </c>
      <c r="E1592" s="71">
        <f>Increment_Pivot!E1590</f>
        <v>4.6060600000000003</v>
      </c>
      <c r="F1592" s="59">
        <f>Increment_Pivot!F1590</f>
        <v>4.6060600000000003</v>
      </c>
      <c r="G1592" s="59"/>
      <c r="H1592" s="60">
        <f>Increment_Pivot!H1590</f>
        <v>5.6108399999999996</v>
      </c>
    </row>
    <row r="1593" spans="1:8" x14ac:dyDescent="0.25">
      <c r="A1593" s="17" t="str">
        <f>CHOOSE(IF(Increment_Pivot!A1591&gt;=1,Increment_Pivot!A1591,13),"JAN","FEB","MAR","APR","MAY","JUN","JLY","AUG","SEP","OCT","NOV","DEC","")</f>
        <v/>
      </c>
      <c r="B1593" s="10" t="str">
        <f>VLOOKUP(IF(ISTEXT(Increment_Pivot!B1591),Increment_Pivot!B1591,""),Title_Lookup!$B$3:$C$27,2,0)</f>
        <v/>
      </c>
      <c r="C1593" s="7" t="str">
        <f>VLOOKUP(IF(ISTEXT(Increment_Pivot!C1591),Increment_Pivot!C1591,""),Title_Lookup!$E$4:$F$6,2,1)</f>
        <v/>
      </c>
      <c r="D1593" s="14" t="str">
        <f>MID(Increment_Pivot!D1591,3,8)</f>
        <v>INLAND</v>
      </c>
      <c r="E1593" s="72">
        <f>Increment_Pivot!E1591</f>
        <v>4.5454499999999998</v>
      </c>
      <c r="F1593" s="63">
        <f>Increment_Pivot!F1591</f>
        <v>4.5454499999999998</v>
      </c>
      <c r="G1593" s="63"/>
      <c r="H1593" s="64">
        <f>Increment_Pivot!H1591</f>
        <v>5.7412900000000002</v>
      </c>
    </row>
    <row r="1594" spans="1:8" x14ac:dyDescent="0.25">
      <c r="A1594" s="17" t="str">
        <f>CHOOSE(IF(Increment_Pivot!A1592&gt;=1,Increment_Pivot!A1592,13),"JAN","FEB","MAR","APR","MAY","JUN","JLY","AUG","SEP","OCT","NOV","DEC","")</f>
        <v/>
      </c>
      <c r="B1594" s="10" t="str">
        <f>VLOOKUP(IF(ISTEXT(Increment_Pivot!B1592),Increment_Pivot!B1592,""),Title_Lookup!$B$3:$C$27,2,0)</f>
        <v/>
      </c>
      <c r="C1594" s="6" t="str">
        <f>VLOOKUP(IF(ISTEXT(Increment_Pivot!C1592),Increment_Pivot!C1592,""),Title_Lookup!$E$4:$F$6,2,1)</f>
        <v>BASIC</v>
      </c>
      <c r="D1594" s="13" t="str">
        <f>MID(Increment_Pivot!D1592,3,8)</f>
        <v>COASTAL</v>
      </c>
      <c r="E1594" s="70">
        <f>Increment_Pivot!E1592</f>
        <v>4.5454499999999998</v>
      </c>
      <c r="F1594" s="65">
        <f>Increment_Pivot!F1592</f>
        <v>4.5454499999999998</v>
      </c>
      <c r="G1594" s="65"/>
      <c r="H1594" s="66">
        <f>Increment_Pivot!H1592</f>
        <v>5.6935199999999986</v>
      </c>
    </row>
    <row r="1595" spans="1:8" x14ac:dyDescent="0.25">
      <c r="A1595" s="17" t="str">
        <f>CHOOSE(IF(Increment_Pivot!A1593&gt;=1,Increment_Pivot!A1593,13),"JAN","FEB","MAR","APR","MAY","JUN","JLY","AUG","SEP","OCT","NOV","DEC","")</f>
        <v/>
      </c>
      <c r="B1595" s="10" t="str">
        <f>VLOOKUP(IF(ISTEXT(Increment_Pivot!B1593),Increment_Pivot!B1593,""),Title_Lookup!$B$3:$C$27,2,0)</f>
        <v/>
      </c>
      <c r="C1595" s="6" t="str">
        <f>VLOOKUP(IF(ISTEXT(Increment_Pivot!C1593),Increment_Pivot!C1593,""),Title_Lookup!$E$4:$F$6,2,1)</f>
        <v/>
      </c>
      <c r="D1595" s="13" t="str">
        <f>MID(Increment_Pivot!D1593,3,8)</f>
        <v>MOUNTAIN</v>
      </c>
      <c r="E1595" s="71">
        <f>Increment_Pivot!E1593</f>
        <v>4.5454499999999998</v>
      </c>
      <c r="F1595" s="59">
        <f>Increment_Pivot!F1593</f>
        <v>4.5454499999999998</v>
      </c>
      <c r="G1595" s="59"/>
      <c r="H1595" s="60">
        <f>Increment_Pivot!H1593</f>
        <v>5.6599900000000014</v>
      </c>
    </row>
    <row r="1596" spans="1:8" x14ac:dyDescent="0.25">
      <c r="A1596" s="17" t="str">
        <f>CHOOSE(IF(Increment_Pivot!A1594&gt;=1,Increment_Pivot!A1594,13),"JAN","FEB","MAR","APR","MAY","JUN","JLY","AUG","SEP","OCT","NOV","DEC","")</f>
        <v/>
      </c>
      <c r="B1596" s="10" t="str">
        <f>VLOOKUP(IF(ISTEXT(Increment_Pivot!B1594),Increment_Pivot!B1594,""),Title_Lookup!$B$3:$C$27,2,0)</f>
        <v/>
      </c>
      <c r="C1596" s="6" t="str">
        <f>VLOOKUP(IF(ISTEXT(Increment_Pivot!C1594),Increment_Pivot!C1594,""),Title_Lookup!$E$4:$F$6,2,1)</f>
        <v/>
      </c>
      <c r="D1596" s="13" t="str">
        <f>MID(Increment_Pivot!D1594,3,8)</f>
        <v>DESERT</v>
      </c>
      <c r="E1596" s="71">
        <f>Increment_Pivot!E1594</f>
        <v>4.6060600000000003</v>
      </c>
      <c r="F1596" s="59">
        <f>Increment_Pivot!F1594</f>
        <v>4.6060600000000003</v>
      </c>
      <c r="G1596" s="59"/>
      <c r="H1596" s="60">
        <f>Increment_Pivot!H1594</f>
        <v>5.6102600000000002</v>
      </c>
    </row>
    <row r="1597" spans="1:8" x14ac:dyDescent="0.25">
      <c r="A1597" s="17" t="str">
        <f>CHOOSE(IF(Increment_Pivot!A1595&gt;=1,Increment_Pivot!A1595,13),"JAN","FEB","MAR","APR","MAY","JUN","JLY","AUG","SEP","OCT","NOV","DEC","")</f>
        <v/>
      </c>
      <c r="B1597" s="11" t="str">
        <f>VLOOKUP(IF(ISTEXT(Increment_Pivot!B1595),Increment_Pivot!B1595,""),Title_Lookup!$B$3:$C$27,2,0)</f>
        <v/>
      </c>
      <c r="C1597" s="7" t="str">
        <f>VLOOKUP(IF(ISTEXT(Increment_Pivot!C1595),Increment_Pivot!C1595,""),Title_Lookup!$E$4:$F$6,2,1)</f>
        <v/>
      </c>
      <c r="D1597" s="14" t="str">
        <f>MID(Increment_Pivot!D1595,3,8)</f>
        <v>INLAND</v>
      </c>
      <c r="E1597" s="72">
        <f>Increment_Pivot!E1595</f>
        <v>4.5454499999999998</v>
      </c>
      <c r="F1597" s="63">
        <f>Increment_Pivot!F1595</f>
        <v>4.5454499999999998</v>
      </c>
      <c r="G1597" s="63"/>
      <c r="H1597" s="64">
        <f>Increment_Pivot!H1595</f>
        <v>5.7268800000000004</v>
      </c>
    </row>
    <row r="1598" spans="1:8" x14ac:dyDescent="0.25">
      <c r="A1598" s="17" t="str">
        <f>CHOOSE(IF(Increment_Pivot!A1596&gt;=1,Increment_Pivot!A1596,13),"JAN","FEB","MAR","APR","MAY","JUN","JLY","AUG","SEP","OCT","NOV","DEC","")</f>
        <v/>
      </c>
      <c r="B1598" s="9" t="str">
        <f>VLOOKUP(IF(ISTEXT(Increment_Pivot!B1596),Increment_Pivot!B1596,""),Title_Lookup!$B$3:$C$27,2,0)</f>
        <v>200 to 250 kWh</v>
      </c>
      <c r="C1598" s="58" t="str">
        <f>VLOOKUP(IF(ISTEXT(Increment_Pivot!C1596),Increment_Pivot!C1596,""),Title_Lookup!$E$4:$F$6,2,1)</f>
        <v>ALL ELECT</v>
      </c>
      <c r="D1598" s="12" t="str">
        <f>MID(Increment_Pivot!D1596,3,8)</f>
        <v>COASTAL</v>
      </c>
      <c r="E1598" s="70">
        <f>Increment_Pivot!E1596</f>
        <v>6.0606099999999996</v>
      </c>
      <c r="F1598" s="65">
        <f>Increment_Pivot!F1596</f>
        <v>6.0606099999999996</v>
      </c>
      <c r="G1598" s="65"/>
      <c r="H1598" s="66">
        <f>Increment_Pivot!H1596</f>
        <v>7.2863199999999999</v>
      </c>
    </row>
    <row r="1599" spans="1:8" x14ac:dyDescent="0.25">
      <c r="A1599" s="17" t="str">
        <f>CHOOSE(IF(Increment_Pivot!A1597&gt;=1,Increment_Pivot!A1597,13),"JAN","FEB","MAR","APR","MAY","JUN","JLY","AUG","SEP","OCT","NOV","DEC","")</f>
        <v/>
      </c>
      <c r="B1599" s="10" t="str">
        <f>VLOOKUP(IF(ISTEXT(Increment_Pivot!B1597),Increment_Pivot!B1597,""),Title_Lookup!$B$3:$C$27,2,0)</f>
        <v/>
      </c>
      <c r="C1599" s="6" t="str">
        <f>VLOOKUP(IF(ISTEXT(Increment_Pivot!C1597),Increment_Pivot!C1597,""),Title_Lookup!$E$4:$F$6,2,1)</f>
        <v/>
      </c>
      <c r="D1599" s="13" t="str">
        <f>MID(Increment_Pivot!D1597,3,8)</f>
        <v>MOUNTAIN</v>
      </c>
      <c r="E1599" s="71">
        <f>Increment_Pivot!E1597</f>
        <v>6.0606099999999996</v>
      </c>
      <c r="F1599" s="59">
        <f>Increment_Pivot!F1597</f>
        <v>6.0606099999999996</v>
      </c>
      <c r="G1599" s="59"/>
      <c r="H1599" s="60">
        <f>Increment_Pivot!H1597</f>
        <v>7.2356399999999992</v>
      </c>
    </row>
    <row r="1600" spans="1:8" x14ac:dyDescent="0.25">
      <c r="A1600" s="17" t="str">
        <f>CHOOSE(IF(Increment_Pivot!A1598&gt;=1,Increment_Pivot!A1598,13),"JAN","FEB","MAR","APR","MAY","JUN","JLY","AUG","SEP","OCT","NOV","DEC","")</f>
        <v/>
      </c>
      <c r="B1600" s="10" t="str">
        <f>VLOOKUP(IF(ISTEXT(Increment_Pivot!B1598),Increment_Pivot!B1598,""),Title_Lookup!$B$3:$C$27,2,0)</f>
        <v/>
      </c>
      <c r="C1600" s="6" t="str">
        <f>VLOOKUP(IF(ISTEXT(Increment_Pivot!C1598),Increment_Pivot!C1598,""),Title_Lookup!$E$4:$F$6,2,1)</f>
        <v/>
      </c>
      <c r="D1600" s="13" t="str">
        <f>MID(Increment_Pivot!D1598,3,8)</f>
        <v>DESERT</v>
      </c>
      <c r="E1600" s="71">
        <f>Increment_Pivot!E1598</f>
        <v>6.0606099999999996</v>
      </c>
      <c r="F1600" s="59">
        <f>Increment_Pivot!F1598</f>
        <v>6.0606099999999996</v>
      </c>
      <c r="G1600" s="59"/>
      <c r="H1600" s="60">
        <f>Increment_Pivot!H1598</f>
        <v>7.2976800000000006</v>
      </c>
    </row>
    <row r="1601" spans="1:8" x14ac:dyDescent="0.25">
      <c r="A1601" s="17" t="str">
        <f>CHOOSE(IF(Increment_Pivot!A1599&gt;=1,Increment_Pivot!A1599,13),"JAN","FEB","MAR","APR","MAY","JUN","JLY","AUG","SEP","OCT","NOV","DEC","")</f>
        <v/>
      </c>
      <c r="B1601" s="10" t="str">
        <f>VLOOKUP(IF(ISTEXT(Increment_Pivot!B1599),Increment_Pivot!B1599,""),Title_Lookup!$B$3:$C$27,2,0)</f>
        <v/>
      </c>
      <c r="C1601" s="7" t="str">
        <f>VLOOKUP(IF(ISTEXT(Increment_Pivot!C1599),Increment_Pivot!C1599,""),Title_Lookup!$E$4:$F$6,2,1)</f>
        <v/>
      </c>
      <c r="D1601" s="14" t="str">
        <f>MID(Increment_Pivot!D1599,3,8)</f>
        <v>INLAND</v>
      </c>
      <c r="E1601" s="72">
        <f>Increment_Pivot!E1599</f>
        <v>6.0606099999999996</v>
      </c>
      <c r="F1601" s="63">
        <f>Increment_Pivot!F1599</f>
        <v>6.0606099999999996</v>
      </c>
      <c r="G1601" s="63"/>
      <c r="H1601" s="64">
        <f>Increment_Pivot!H1599</f>
        <v>7.3496300000000003</v>
      </c>
    </row>
    <row r="1602" spans="1:8" x14ac:dyDescent="0.25">
      <c r="A1602" s="17" t="str">
        <f>CHOOSE(IF(Increment_Pivot!A1600&gt;=1,Increment_Pivot!A1600,13),"JAN","FEB","MAR","APR","MAY","JUN","JLY","AUG","SEP","OCT","NOV","DEC","")</f>
        <v/>
      </c>
      <c r="B1602" s="10" t="str">
        <f>VLOOKUP(IF(ISTEXT(Increment_Pivot!B1600),Increment_Pivot!B1600,""),Title_Lookup!$B$3:$C$27,2,0)</f>
        <v/>
      </c>
      <c r="C1602" s="6" t="str">
        <f>VLOOKUP(IF(ISTEXT(Increment_Pivot!C1600),Increment_Pivot!C1600,""),Title_Lookup!$E$4:$F$6,2,1)</f>
        <v>BASIC</v>
      </c>
      <c r="D1602" s="13" t="str">
        <f>MID(Increment_Pivot!D1600,3,8)</f>
        <v>COASTAL</v>
      </c>
      <c r="E1602" s="70">
        <f>Increment_Pivot!E1600</f>
        <v>6.0606099999999996</v>
      </c>
      <c r="F1602" s="65">
        <f>Increment_Pivot!F1600</f>
        <v>6.0606099999999996</v>
      </c>
      <c r="G1602" s="65"/>
      <c r="H1602" s="66">
        <f>Increment_Pivot!H1600</f>
        <v>7.2957000000000001</v>
      </c>
    </row>
    <row r="1603" spans="1:8" x14ac:dyDescent="0.25">
      <c r="A1603" s="17" t="str">
        <f>CHOOSE(IF(Increment_Pivot!A1601&gt;=1,Increment_Pivot!A1601,13),"JAN","FEB","MAR","APR","MAY","JUN","JLY","AUG","SEP","OCT","NOV","DEC","")</f>
        <v/>
      </c>
      <c r="B1603" s="10" t="str">
        <f>VLOOKUP(IF(ISTEXT(Increment_Pivot!B1601),Increment_Pivot!B1601,""),Title_Lookup!$B$3:$C$27,2,0)</f>
        <v/>
      </c>
      <c r="C1603" s="6" t="str">
        <f>VLOOKUP(IF(ISTEXT(Increment_Pivot!C1601),Increment_Pivot!C1601,""),Title_Lookup!$E$4:$F$6,2,1)</f>
        <v/>
      </c>
      <c r="D1603" s="13" t="str">
        <f>MID(Increment_Pivot!D1601,3,8)</f>
        <v>MOUNTAIN</v>
      </c>
      <c r="E1603" s="71">
        <f>Increment_Pivot!E1601</f>
        <v>6.0606099999999996</v>
      </c>
      <c r="F1603" s="59">
        <f>Increment_Pivot!F1601</f>
        <v>6.0606099999999996</v>
      </c>
      <c r="G1603" s="59"/>
      <c r="H1603" s="60">
        <f>Increment_Pivot!H1601</f>
        <v>7.2715100000000001</v>
      </c>
    </row>
    <row r="1604" spans="1:8" x14ac:dyDescent="0.25">
      <c r="A1604" s="17" t="str">
        <f>CHOOSE(IF(Increment_Pivot!A1602&gt;=1,Increment_Pivot!A1602,13),"JAN","FEB","MAR","APR","MAY","JUN","JLY","AUG","SEP","OCT","NOV","DEC","")</f>
        <v/>
      </c>
      <c r="B1604" s="10" t="str">
        <f>VLOOKUP(IF(ISTEXT(Increment_Pivot!B1602),Increment_Pivot!B1602,""),Title_Lookup!$B$3:$C$27,2,0)</f>
        <v/>
      </c>
      <c r="C1604" s="6" t="str">
        <f>VLOOKUP(IF(ISTEXT(Increment_Pivot!C1602),Increment_Pivot!C1602,""),Title_Lookup!$E$4:$F$6,2,1)</f>
        <v/>
      </c>
      <c r="D1604" s="13" t="str">
        <f>MID(Increment_Pivot!D1602,3,8)</f>
        <v>DESERT</v>
      </c>
      <c r="E1604" s="71">
        <f>Increment_Pivot!E1602</f>
        <v>6.1212099999999996</v>
      </c>
      <c r="F1604" s="59">
        <f>Increment_Pivot!F1602</f>
        <v>6.1212099999999996</v>
      </c>
      <c r="G1604" s="59"/>
      <c r="H1604" s="60">
        <f>Increment_Pivot!H1602</f>
        <v>7.2455600000000002</v>
      </c>
    </row>
    <row r="1605" spans="1:8" x14ac:dyDescent="0.25">
      <c r="A1605" s="17" t="str">
        <f>CHOOSE(IF(Increment_Pivot!A1603&gt;=1,Increment_Pivot!A1603,13),"JAN","FEB","MAR","APR","MAY","JUN","JLY","AUG","SEP","OCT","NOV","DEC","")</f>
        <v/>
      </c>
      <c r="B1605" s="11" t="str">
        <f>VLOOKUP(IF(ISTEXT(Increment_Pivot!B1603),Increment_Pivot!B1603,""),Title_Lookup!$B$3:$C$27,2,0)</f>
        <v/>
      </c>
      <c r="C1605" s="7" t="str">
        <f>VLOOKUP(IF(ISTEXT(Increment_Pivot!C1603),Increment_Pivot!C1603,""),Title_Lookup!$E$4:$F$6,2,1)</f>
        <v/>
      </c>
      <c r="D1605" s="14" t="str">
        <f>MID(Increment_Pivot!D1603,3,8)</f>
        <v>INLAND</v>
      </c>
      <c r="E1605" s="72">
        <f>Increment_Pivot!E1603</f>
        <v>6.0606099999999996</v>
      </c>
      <c r="F1605" s="63">
        <f>Increment_Pivot!F1603</f>
        <v>6.0606099999999996</v>
      </c>
      <c r="G1605" s="63"/>
      <c r="H1605" s="64">
        <f>Increment_Pivot!H1603</f>
        <v>7.34877</v>
      </c>
    </row>
    <row r="1606" spans="1:8" x14ac:dyDescent="0.25">
      <c r="A1606" s="17" t="str">
        <f>CHOOSE(IF(Increment_Pivot!A1604&gt;=1,Increment_Pivot!A1604,13),"JAN","FEB","MAR","APR","MAY","JUN","JLY","AUG","SEP","OCT","NOV","DEC","")</f>
        <v/>
      </c>
      <c r="B1606" s="9" t="str">
        <f>VLOOKUP(IF(ISTEXT(Increment_Pivot!B1604),Increment_Pivot!B1604,""),Title_Lookup!$B$3:$C$27,2,0)</f>
        <v>250 to 300 kWh</v>
      </c>
      <c r="C1606" s="58" t="str">
        <f>VLOOKUP(IF(ISTEXT(Increment_Pivot!C1604),Increment_Pivot!C1604,""),Title_Lookup!$E$4:$F$6,2,1)</f>
        <v>ALL ELECT</v>
      </c>
      <c r="D1606" s="12" t="str">
        <f>MID(Increment_Pivot!D1604,3,8)</f>
        <v>COASTAL</v>
      </c>
      <c r="E1606" s="70">
        <f>Increment_Pivot!E1604</f>
        <v>7.5757600000000007</v>
      </c>
      <c r="F1606" s="65">
        <f>Increment_Pivot!F1604</f>
        <v>7.5757600000000007</v>
      </c>
      <c r="G1606" s="65"/>
      <c r="H1606" s="66">
        <f>Increment_Pivot!H1604</f>
        <v>8.8997399999999995</v>
      </c>
    </row>
    <row r="1607" spans="1:8" x14ac:dyDescent="0.25">
      <c r="A1607" s="17" t="str">
        <f>CHOOSE(IF(Increment_Pivot!A1605&gt;=1,Increment_Pivot!A1605,13),"JAN","FEB","MAR","APR","MAY","JUN","JLY","AUG","SEP","OCT","NOV","DEC","")</f>
        <v/>
      </c>
      <c r="B1607" s="10" t="str">
        <f>VLOOKUP(IF(ISTEXT(Increment_Pivot!B1605),Increment_Pivot!B1605,""),Title_Lookup!$B$3:$C$27,2,0)</f>
        <v/>
      </c>
      <c r="C1607" s="6" t="str">
        <f>VLOOKUP(IF(ISTEXT(Increment_Pivot!C1605),Increment_Pivot!C1605,""),Title_Lookup!$E$4:$F$6,2,1)</f>
        <v/>
      </c>
      <c r="D1607" s="13" t="str">
        <f>MID(Increment_Pivot!D1605,3,8)</f>
        <v>MOUNTAIN</v>
      </c>
      <c r="E1607" s="71">
        <f>Increment_Pivot!E1605</f>
        <v>7.5757600000000007</v>
      </c>
      <c r="F1607" s="59">
        <f>Increment_Pivot!F1605</f>
        <v>7.5757600000000007</v>
      </c>
      <c r="G1607" s="59"/>
      <c r="H1607" s="60">
        <f>Increment_Pivot!H1605</f>
        <v>8.899189999999999</v>
      </c>
    </row>
    <row r="1608" spans="1:8" x14ac:dyDescent="0.25">
      <c r="A1608" s="17" t="str">
        <f>CHOOSE(IF(Increment_Pivot!A1606&gt;=1,Increment_Pivot!A1606,13),"JAN","FEB","MAR","APR","MAY","JUN","JLY","AUG","SEP","OCT","NOV","DEC","")</f>
        <v/>
      </c>
      <c r="B1608" s="10" t="str">
        <f>VLOOKUP(IF(ISTEXT(Increment_Pivot!B1606),Increment_Pivot!B1606,""),Title_Lookup!$B$3:$C$27,2,0)</f>
        <v/>
      </c>
      <c r="C1608" s="6" t="str">
        <f>VLOOKUP(IF(ISTEXT(Increment_Pivot!C1606),Increment_Pivot!C1606,""),Title_Lookup!$E$4:$F$6,2,1)</f>
        <v/>
      </c>
      <c r="D1608" s="13" t="str">
        <f>MID(Increment_Pivot!D1606,3,8)</f>
        <v>DESERT</v>
      </c>
      <c r="E1608" s="71">
        <f>Increment_Pivot!E1606</f>
        <v>7.6363600000000007</v>
      </c>
      <c r="F1608" s="59">
        <f>Increment_Pivot!F1606</f>
        <v>7.6363600000000007</v>
      </c>
      <c r="G1608" s="59"/>
      <c r="H1608" s="60">
        <f>Increment_Pivot!H1606</f>
        <v>8.8419899999999991</v>
      </c>
    </row>
    <row r="1609" spans="1:8" x14ac:dyDescent="0.25">
      <c r="A1609" s="17" t="str">
        <f>CHOOSE(IF(Increment_Pivot!A1607&gt;=1,Increment_Pivot!A1607,13),"JAN","FEB","MAR","APR","MAY","JUN","JLY","AUG","SEP","OCT","NOV","DEC","")</f>
        <v/>
      </c>
      <c r="B1609" s="10" t="str">
        <f>VLOOKUP(IF(ISTEXT(Increment_Pivot!B1607),Increment_Pivot!B1607,""),Title_Lookup!$B$3:$C$27,2,0)</f>
        <v/>
      </c>
      <c r="C1609" s="7" t="str">
        <f>VLOOKUP(IF(ISTEXT(Increment_Pivot!C1607),Increment_Pivot!C1607,""),Title_Lookup!$E$4:$F$6,2,1)</f>
        <v/>
      </c>
      <c r="D1609" s="14" t="str">
        <f>MID(Increment_Pivot!D1607,3,8)</f>
        <v>INLAND</v>
      </c>
      <c r="E1609" s="72">
        <f>Increment_Pivot!E1607</f>
        <v>7.5757600000000007</v>
      </c>
      <c r="F1609" s="63">
        <f>Increment_Pivot!F1607</f>
        <v>7.5757600000000007</v>
      </c>
      <c r="G1609" s="63"/>
      <c r="H1609" s="64">
        <f>Increment_Pivot!H1607</f>
        <v>8.9595199999999995</v>
      </c>
    </row>
    <row r="1610" spans="1:8" x14ac:dyDescent="0.25">
      <c r="A1610" s="17" t="str">
        <f>CHOOSE(IF(Increment_Pivot!A1608&gt;=1,Increment_Pivot!A1608,13),"JAN","FEB","MAR","APR","MAY","JUN","JLY","AUG","SEP","OCT","NOV","DEC","")</f>
        <v/>
      </c>
      <c r="B1610" s="10" t="str">
        <f>VLOOKUP(IF(ISTEXT(Increment_Pivot!B1608),Increment_Pivot!B1608,""),Title_Lookup!$B$3:$C$27,2,0)</f>
        <v/>
      </c>
      <c r="C1610" s="6" t="str">
        <f>VLOOKUP(IF(ISTEXT(Increment_Pivot!C1608),Increment_Pivot!C1608,""),Title_Lookup!$E$4:$F$6,2,1)</f>
        <v>BASIC</v>
      </c>
      <c r="D1610" s="13" t="str">
        <f>MID(Increment_Pivot!D1608,3,8)</f>
        <v>COASTAL</v>
      </c>
      <c r="E1610" s="70">
        <f>Increment_Pivot!E1608</f>
        <v>7.5757600000000007</v>
      </c>
      <c r="F1610" s="65">
        <f>Increment_Pivot!F1608</f>
        <v>7.5757600000000007</v>
      </c>
      <c r="G1610" s="65"/>
      <c r="H1610" s="66">
        <f>Increment_Pivot!H1608</f>
        <v>8.9004799999999999</v>
      </c>
    </row>
    <row r="1611" spans="1:8" x14ac:dyDescent="0.25">
      <c r="A1611" s="17" t="str">
        <f>CHOOSE(IF(Increment_Pivot!A1609&gt;=1,Increment_Pivot!A1609,13),"JAN","FEB","MAR","APR","MAY","JUN","JLY","AUG","SEP","OCT","NOV","DEC","")</f>
        <v/>
      </c>
      <c r="B1611" s="10" t="str">
        <f>VLOOKUP(IF(ISTEXT(Increment_Pivot!B1609),Increment_Pivot!B1609,""),Title_Lookup!$B$3:$C$27,2,0)</f>
        <v/>
      </c>
      <c r="C1611" s="6" t="str">
        <f>VLOOKUP(IF(ISTEXT(Increment_Pivot!C1609),Increment_Pivot!C1609,""),Title_Lookup!$E$4:$F$6,2,1)</f>
        <v/>
      </c>
      <c r="D1611" s="13" t="str">
        <f>MID(Increment_Pivot!D1609,3,8)</f>
        <v>MOUNTAIN</v>
      </c>
      <c r="E1611" s="71">
        <f>Increment_Pivot!E1609</f>
        <v>7.5757600000000007</v>
      </c>
      <c r="F1611" s="59">
        <f>Increment_Pivot!F1609</f>
        <v>7.5757600000000007</v>
      </c>
      <c r="G1611" s="59"/>
      <c r="H1611" s="60">
        <f>Increment_Pivot!H1609</f>
        <v>8.9149499999999993</v>
      </c>
    </row>
    <row r="1612" spans="1:8" x14ac:dyDescent="0.25">
      <c r="A1612" s="17" t="str">
        <f>CHOOSE(IF(Increment_Pivot!A1610&gt;=1,Increment_Pivot!A1610,13),"JAN","FEB","MAR","APR","MAY","JUN","JLY","AUG","SEP","OCT","NOV","DEC","")</f>
        <v/>
      </c>
      <c r="B1612" s="10" t="str">
        <f>VLOOKUP(IF(ISTEXT(Increment_Pivot!B1610),Increment_Pivot!B1610,""),Title_Lookup!$B$3:$C$27,2,0)</f>
        <v/>
      </c>
      <c r="C1612" s="6" t="str">
        <f>VLOOKUP(IF(ISTEXT(Increment_Pivot!C1610),Increment_Pivot!C1610,""),Title_Lookup!$E$4:$F$6,2,1)</f>
        <v/>
      </c>
      <c r="D1612" s="13" t="str">
        <f>MID(Increment_Pivot!D1610,3,8)</f>
        <v>DESERT</v>
      </c>
      <c r="E1612" s="71">
        <f>Increment_Pivot!E1610</f>
        <v>7.6060600000000003</v>
      </c>
      <c r="F1612" s="59">
        <f>Increment_Pivot!F1610</f>
        <v>7.6060600000000003</v>
      </c>
      <c r="G1612" s="59"/>
      <c r="H1612" s="60">
        <f>Increment_Pivot!H1610</f>
        <v>8.8366000000000007</v>
      </c>
    </row>
    <row r="1613" spans="1:8" x14ac:dyDescent="0.25">
      <c r="A1613" s="17" t="str">
        <f>CHOOSE(IF(Increment_Pivot!A1611&gt;=1,Increment_Pivot!A1611,13),"JAN","FEB","MAR","APR","MAY","JUN","JLY","AUG","SEP","OCT","NOV","DEC","")</f>
        <v/>
      </c>
      <c r="B1613" s="11" t="str">
        <f>VLOOKUP(IF(ISTEXT(Increment_Pivot!B1611),Increment_Pivot!B1611,""),Title_Lookup!$B$3:$C$27,2,0)</f>
        <v/>
      </c>
      <c r="C1613" s="7" t="str">
        <f>VLOOKUP(IF(ISTEXT(Increment_Pivot!C1611),Increment_Pivot!C1611,""),Title_Lookup!$E$4:$F$6,2,1)</f>
        <v/>
      </c>
      <c r="D1613" s="14" t="str">
        <f>MID(Increment_Pivot!D1611,3,8)</f>
        <v>INLAND</v>
      </c>
      <c r="E1613" s="72">
        <f>Increment_Pivot!E1611</f>
        <v>7.5757600000000007</v>
      </c>
      <c r="F1613" s="63">
        <f>Increment_Pivot!F1611</f>
        <v>7.5757600000000007</v>
      </c>
      <c r="G1613" s="63"/>
      <c r="H1613" s="64">
        <f>Increment_Pivot!H1611</f>
        <v>8.9678399999999989</v>
      </c>
    </row>
    <row r="1614" spans="1:8" x14ac:dyDescent="0.25">
      <c r="A1614" s="17" t="str">
        <f>CHOOSE(IF(Increment_Pivot!A1612&gt;=1,Increment_Pivot!A1612,13),"JAN","FEB","MAR","APR","MAY","JUN","JLY","AUG","SEP","OCT","NOV","DEC","")</f>
        <v/>
      </c>
      <c r="B1614" s="9" t="str">
        <f>VLOOKUP(IF(ISTEXT(Increment_Pivot!B1612),Increment_Pivot!B1612,""),Title_Lookup!$B$3:$C$27,2,0)</f>
        <v>300 to 350 kWh</v>
      </c>
      <c r="C1614" s="58" t="str">
        <f>VLOOKUP(IF(ISTEXT(Increment_Pivot!C1612),Increment_Pivot!C1612,""),Title_Lookup!$E$4:$F$6,2,1)</f>
        <v>ALL ELECT</v>
      </c>
      <c r="D1614" s="12" t="str">
        <f>MID(Increment_Pivot!D1612,3,8)</f>
        <v>COASTAL</v>
      </c>
      <c r="E1614" s="70">
        <f>Increment_Pivot!E1612</f>
        <v>9.0909100000000009</v>
      </c>
      <c r="F1614" s="65">
        <f>Increment_Pivot!F1612</f>
        <v>9.0909100000000009</v>
      </c>
      <c r="G1614" s="65"/>
      <c r="H1614" s="66">
        <f>Increment_Pivot!H1612</f>
        <v>10.508319999999999</v>
      </c>
    </row>
    <row r="1615" spans="1:8" x14ac:dyDescent="0.25">
      <c r="A1615" s="17" t="str">
        <f>CHOOSE(IF(Increment_Pivot!A1613&gt;=1,Increment_Pivot!A1613,13),"JAN","FEB","MAR","APR","MAY","JUN","JLY","AUG","SEP","OCT","NOV","DEC","")</f>
        <v/>
      </c>
      <c r="B1615" s="10" t="str">
        <f>VLOOKUP(IF(ISTEXT(Increment_Pivot!B1613),Increment_Pivot!B1613,""),Title_Lookup!$B$3:$C$27,2,0)</f>
        <v/>
      </c>
      <c r="C1615" s="6" t="str">
        <f>VLOOKUP(IF(ISTEXT(Increment_Pivot!C1613),Increment_Pivot!C1613,""),Title_Lookup!$E$4:$F$6,2,1)</f>
        <v/>
      </c>
      <c r="D1615" s="13" t="str">
        <f>MID(Increment_Pivot!D1613,3,8)</f>
        <v>MOUNTAIN</v>
      </c>
      <c r="E1615" s="71">
        <f>Increment_Pivot!E1613</f>
        <v>9.1212100000000014</v>
      </c>
      <c r="F1615" s="59">
        <f>Increment_Pivot!F1613</f>
        <v>9.1212100000000014</v>
      </c>
      <c r="G1615" s="59"/>
      <c r="H1615" s="60">
        <f>Increment_Pivot!H1613</f>
        <v>10.497249999999999</v>
      </c>
    </row>
    <row r="1616" spans="1:8" x14ac:dyDescent="0.25">
      <c r="A1616" s="17" t="str">
        <f>CHOOSE(IF(Increment_Pivot!A1614&gt;=1,Increment_Pivot!A1614,13),"JAN","FEB","MAR","APR","MAY","JUN","JLY","AUG","SEP","OCT","NOV","DEC","")</f>
        <v/>
      </c>
      <c r="B1616" s="10" t="str">
        <f>VLOOKUP(IF(ISTEXT(Increment_Pivot!B1614),Increment_Pivot!B1614,""),Title_Lookup!$B$3:$C$27,2,0)</f>
        <v/>
      </c>
      <c r="C1616" s="6" t="str">
        <f>VLOOKUP(IF(ISTEXT(Increment_Pivot!C1614),Increment_Pivot!C1614,""),Title_Lookup!$E$4:$F$6,2,1)</f>
        <v/>
      </c>
      <c r="D1616" s="13" t="str">
        <f>MID(Increment_Pivot!D1614,3,8)</f>
        <v>DESERT</v>
      </c>
      <c r="E1616" s="71">
        <f>Increment_Pivot!E1614</f>
        <v>9.1515199999999997</v>
      </c>
      <c r="F1616" s="59">
        <f>Increment_Pivot!F1614</f>
        <v>9.1515199999999997</v>
      </c>
      <c r="G1616" s="59"/>
      <c r="H1616" s="60">
        <f>Increment_Pivot!H1614</f>
        <v>10.43473</v>
      </c>
    </row>
    <row r="1617" spans="1:8" x14ac:dyDescent="0.25">
      <c r="A1617" s="17" t="str">
        <f>CHOOSE(IF(Increment_Pivot!A1615&gt;=1,Increment_Pivot!A1615,13),"JAN","FEB","MAR","APR","MAY","JUN","JLY","AUG","SEP","OCT","NOV","DEC","")</f>
        <v/>
      </c>
      <c r="B1617" s="10" t="str">
        <f>VLOOKUP(IF(ISTEXT(Increment_Pivot!B1615),Increment_Pivot!B1615,""),Title_Lookup!$B$3:$C$27,2,0)</f>
        <v/>
      </c>
      <c r="C1617" s="7" t="str">
        <f>VLOOKUP(IF(ISTEXT(Increment_Pivot!C1615),Increment_Pivot!C1615,""),Title_Lookup!$E$4:$F$6,2,1)</f>
        <v/>
      </c>
      <c r="D1617" s="14" t="str">
        <f>MID(Increment_Pivot!D1615,3,8)</f>
        <v>INLAND</v>
      </c>
      <c r="E1617" s="72">
        <f>Increment_Pivot!E1615</f>
        <v>9.0909100000000009</v>
      </c>
      <c r="F1617" s="63">
        <f>Increment_Pivot!F1615</f>
        <v>9.0909100000000009</v>
      </c>
      <c r="G1617" s="63"/>
      <c r="H1617" s="64">
        <f>Increment_Pivot!H1615</f>
        <v>10.56936</v>
      </c>
    </row>
    <row r="1618" spans="1:8" x14ac:dyDescent="0.25">
      <c r="A1618" s="17" t="str">
        <f>CHOOSE(IF(Increment_Pivot!A1616&gt;=1,Increment_Pivot!A1616,13),"JAN","FEB","MAR","APR","MAY","JUN","JLY","AUG","SEP","OCT","NOV","DEC","")</f>
        <v/>
      </c>
      <c r="B1618" s="10" t="str">
        <f>VLOOKUP(IF(ISTEXT(Increment_Pivot!B1616),Increment_Pivot!B1616,""),Title_Lookup!$B$3:$C$27,2,0)</f>
        <v/>
      </c>
      <c r="C1618" s="6" t="str">
        <f>VLOOKUP(IF(ISTEXT(Increment_Pivot!C1616),Increment_Pivot!C1616,""),Title_Lookup!$E$4:$F$6,2,1)</f>
        <v>BASIC</v>
      </c>
      <c r="D1618" s="13" t="str">
        <f>MID(Increment_Pivot!D1616,3,8)</f>
        <v>COASTAL</v>
      </c>
      <c r="E1618" s="70">
        <f>Increment_Pivot!E1616</f>
        <v>9.0909100000000009</v>
      </c>
      <c r="F1618" s="65">
        <f>Increment_Pivot!F1616</f>
        <v>9.0909100000000009</v>
      </c>
      <c r="G1618" s="65"/>
      <c r="H1618" s="66">
        <f>Increment_Pivot!H1616</f>
        <v>10.509130000000001</v>
      </c>
    </row>
    <row r="1619" spans="1:8" x14ac:dyDescent="0.25">
      <c r="A1619" s="17" t="str">
        <f>CHOOSE(IF(Increment_Pivot!A1617&gt;=1,Increment_Pivot!A1617,13),"JAN","FEB","MAR","APR","MAY","JUN","JLY","AUG","SEP","OCT","NOV","DEC","")</f>
        <v/>
      </c>
      <c r="B1619" s="10" t="str">
        <f>VLOOKUP(IF(ISTEXT(Increment_Pivot!B1617),Increment_Pivot!B1617,""),Title_Lookup!$B$3:$C$27,2,0)</f>
        <v/>
      </c>
      <c r="C1619" s="6" t="str">
        <f>VLOOKUP(IF(ISTEXT(Increment_Pivot!C1617),Increment_Pivot!C1617,""),Title_Lookup!$E$4:$F$6,2,1)</f>
        <v/>
      </c>
      <c r="D1619" s="13" t="str">
        <f>MID(Increment_Pivot!D1617,3,8)</f>
        <v>MOUNTAIN</v>
      </c>
      <c r="E1619" s="71">
        <f>Increment_Pivot!E1617</f>
        <v>9.0909100000000009</v>
      </c>
      <c r="F1619" s="59">
        <f>Increment_Pivot!F1617</f>
        <v>9.0909100000000009</v>
      </c>
      <c r="G1619" s="59"/>
      <c r="H1619" s="60">
        <f>Increment_Pivot!H1617</f>
        <v>10.51646</v>
      </c>
    </row>
    <row r="1620" spans="1:8" x14ac:dyDescent="0.25">
      <c r="A1620" s="17" t="str">
        <f>CHOOSE(IF(Increment_Pivot!A1618&gt;=1,Increment_Pivot!A1618,13),"JAN","FEB","MAR","APR","MAY","JUN","JLY","AUG","SEP","OCT","NOV","DEC","")</f>
        <v/>
      </c>
      <c r="B1620" s="10" t="str">
        <f>VLOOKUP(IF(ISTEXT(Increment_Pivot!B1618),Increment_Pivot!B1618,""),Title_Lookup!$B$3:$C$27,2,0)</f>
        <v/>
      </c>
      <c r="C1620" s="6" t="str">
        <f>VLOOKUP(IF(ISTEXT(Increment_Pivot!C1618),Increment_Pivot!C1618,""),Title_Lookup!$E$4:$F$6,2,1)</f>
        <v/>
      </c>
      <c r="D1620" s="13" t="str">
        <f>MID(Increment_Pivot!D1618,3,8)</f>
        <v>DESERT</v>
      </c>
      <c r="E1620" s="71">
        <f>Increment_Pivot!E1618</f>
        <v>9.0909100000000009</v>
      </c>
      <c r="F1620" s="59">
        <f>Increment_Pivot!F1618</f>
        <v>9.0909100000000009</v>
      </c>
      <c r="G1620" s="59"/>
      <c r="H1620" s="60">
        <f>Increment_Pivot!H1618</f>
        <v>10.446260000000001</v>
      </c>
    </row>
    <row r="1621" spans="1:8" x14ac:dyDescent="0.25">
      <c r="A1621" s="17" t="str">
        <f>CHOOSE(IF(Increment_Pivot!A1619&gt;=1,Increment_Pivot!A1619,13),"JAN","FEB","MAR","APR","MAY","JUN","JLY","AUG","SEP","OCT","NOV","DEC","")</f>
        <v/>
      </c>
      <c r="B1621" s="11" t="str">
        <f>VLOOKUP(IF(ISTEXT(Increment_Pivot!B1619),Increment_Pivot!B1619,""),Title_Lookup!$B$3:$C$27,2,0)</f>
        <v/>
      </c>
      <c r="C1621" s="7" t="str">
        <f>VLOOKUP(IF(ISTEXT(Increment_Pivot!C1619),Increment_Pivot!C1619,""),Title_Lookup!$E$4:$F$6,2,1)</f>
        <v/>
      </c>
      <c r="D1621" s="14" t="str">
        <f>MID(Increment_Pivot!D1619,3,8)</f>
        <v>INLAND</v>
      </c>
      <c r="E1621" s="72">
        <f>Increment_Pivot!E1619</f>
        <v>9.0909100000000009</v>
      </c>
      <c r="F1621" s="63">
        <f>Increment_Pivot!F1619</f>
        <v>9.0909100000000009</v>
      </c>
      <c r="G1621" s="63"/>
      <c r="H1621" s="64">
        <f>Increment_Pivot!H1619</f>
        <v>10.58872</v>
      </c>
    </row>
    <row r="1622" spans="1:8" x14ac:dyDescent="0.25">
      <c r="A1622" s="17" t="str">
        <f>CHOOSE(IF(Increment_Pivot!A1620&gt;=1,Increment_Pivot!A1620,13),"JAN","FEB","MAR","APR","MAY","JUN","JLY","AUG","SEP","OCT","NOV","DEC","")</f>
        <v/>
      </c>
      <c r="B1622" s="9" t="str">
        <f>VLOOKUP(IF(ISTEXT(Increment_Pivot!B1620),Increment_Pivot!B1620,""),Title_Lookup!$B$3:$C$27,2,0)</f>
        <v>350 to 400 kWh</v>
      </c>
      <c r="C1622" s="58" t="str">
        <f>VLOOKUP(IF(ISTEXT(Increment_Pivot!C1620),Increment_Pivot!C1620,""),Title_Lookup!$E$4:$F$6,2,1)</f>
        <v>ALL ELECT</v>
      </c>
      <c r="D1622" s="12" t="str">
        <f>MID(Increment_Pivot!D1620,3,8)</f>
        <v>COASTAL</v>
      </c>
      <c r="E1622" s="70">
        <f>Increment_Pivot!E1620</f>
        <v>10.606059999999999</v>
      </c>
      <c r="F1622" s="65">
        <f>Increment_Pivot!F1620</f>
        <v>10.606059999999999</v>
      </c>
      <c r="G1622" s="65"/>
      <c r="H1622" s="66">
        <f>Increment_Pivot!H1620</f>
        <v>12.1206</v>
      </c>
    </row>
    <row r="1623" spans="1:8" x14ac:dyDescent="0.25">
      <c r="A1623" s="17" t="str">
        <f>CHOOSE(IF(Increment_Pivot!A1621&gt;=1,Increment_Pivot!A1621,13),"JAN","FEB","MAR","APR","MAY","JUN","JLY","AUG","SEP","OCT","NOV","DEC","")</f>
        <v/>
      </c>
      <c r="B1623" s="10" t="str">
        <f>VLOOKUP(IF(ISTEXT(Increment_Pivot!B1621),Increment_Pivot!B1621,""),Title_Lookup!$B$3:$C$27,2,0)</f>
        <v/>
      </c>
      <c r="C1623" s="6" t="str">
        <f>VLOOKUP(IF(ISTEXT(Increment_Pivot!C1621),Increment_Pivot!C1621,""),Title_Lookup!$E$4:$F$6,2,1)</f>
        <v/>
      </c>
      <c r="D1623" s="13" t="str">
        <f>MID(Increment_Pivot!D1621,3,8)</f>
        <v>MOUNTAIN</v>
      </c>
      <c r="E1623" s="71">
        <f>Increment_Pivot!E1621</f>
        <v>10.606059999999999</v>
      </c>
      <c r="F1623" s="59">
        <f>Increment_Pivot!F1621</f>
        <v>10.606059999999999</v>
      </c>
      <c r="G1623" s="59"/>
      <c r="H1623" s="60">
        <f>Increment_Pivot!H1621</f>
        <v>12.04622</v>
      </c>
    </row>
    <row r="1624" spans="1:8" x14ac:dyDescent="0.25">
      <c r="A1624" s="17" t="str">
        <f>CHOOSE(IF(Increment_Pivot!A1622&gt;=1,Increment_Pivot!A1622,13),"JAN","FEB","MAR","APR","MAY","JUN","JLY","AUG","SEP","OCT","NOV","DEC","")</f>
        <v/>
      </c>
      <c r="B1624" s="10" t="str">
        <f>VLOOKUP(IF(ISTEXT(Increment_Pivot!B1622),Increment_Pivot!B1622,""),Title_Lookup!$B$3:$C$27,2,0)</f>
        <v/>
      </c>
      <c r="C1624" s="6" t="str">
        <f>VLOOKUP(IF(ISTEXT(Increment_Pivot!C1622),Increment_Pivot!C1622,""),Title_Lookup!$E$4:$F$6,2,1)</f>
        <v/>
      </c>
      <c r="D1624" s="13" t="str">
        <f>MID(Increment_Pivot!D1622,3,8)</f>
        <v>DESERT</v>
      </c>
      <c r="E1624" s="71">
        <f>Increment_Pivot!E1622</f>
        <v>10.606059999999999</v>
      </c>
      <c r="F1624" s="59">
        <f>Increment_Pivot!F1622</f>
        <v>10.606059999999999</v>
      </c>
      <c r="G1624" s="59"/>
      <c r="H1624" s="60">
        <f>Increment_Pivot!H1622</f>
        <v>12.106809999999999</v>
      </c>
    </row>
    <row r="1625" spans="1:8" x14ac:dyDescent="0.25">
      <c r="A1625" s="17" t="str">
        <f>CHOOSE(IF(Increment_Pivot!A1623&gt;=1,Increment_Pivot!A1623,13),"JAN","FEB","MAR","APR","MAY","JUN","JLY","AUG","SEP","OCT","NOV","DEC","")</f>
        <v/>
      </c>
      <c r="B1625" s="10" t="str">
        <f>VLOOKUP(IF(ISTEXT(Increment_Pivot!B1623),Increment_Pivot!B1623,""),Title_Lookup!$B$3:$C$27,2,0)</f>
        <v/>
      </c>
      <c r="C1625" s="7" t="str">
        <f>VLOOKUP(IF(ISTEXT(Increment_Pivot!C1623),Increment_Pivot!C1623,""),Title_Lookup!$E$4:$F$6,2,1)</f>
        <v/>
      </c>
      <c r="D1625" s="14" t="str">
        <f>MID(Increment_Pivot!D1623,3,8)</f>
        <v>INLAND</v>
      </c>
      <c r="E1625" s="72">
        <f>Increment_Pivot!E1623</f>
        <v>10.606059999999999</v>
      </c>
      <c r="F1625" s="63">
        <f>Increment_Pivot!F1623</f>
        <v>10.606059999999999</v>
      </c>
      <c r="G1625" s="63"/>
      <c r="H1625" s="64">
        <f>Increment_Pivot!H1623</f>
        <v>12.192019999999999</v>
      </c>
    </row>
    <row r="1626" spans="1:8" x14ac:dyDescent="0.25">
      <c r="A1626" s="17" t="str">
        <f>CHOOSE(IF(Increment_Pivot!A1624&gt;=1,Increment_Pivot!A1624,13),"JAN","FEB","MAR","APR","MAY","JUN","JLY","AUG","SEP","OCT","NOV","DEC","")</f>
        <v/>
      </c>
      <c r="B1626" s="10" t="str">
        <f>VLOOKUP(IF(ISTEXT(Increment_Pivot!B1624),Increment_Pivot!B1624,""),Title_Lookup!$B$3:$C$27,2,0)</f>
        <v/>
      </c>
      <c r="C1626" s="6" t="str">
        <f>VLOOKUP(IF(ISTEXT(Increment_Pivot!C1624),Increment_Pivot!C1624,""),Title_Lookup!$E$4:$F$6,2,1)</f>
        <v>BASIC</v>
      </c>
      <c r="D1626" s="13" t="str">
        <f>MID(Increment_Pivot!D1624,3,8)</f>
        <v>COASTAL</v>
      </c>
      <c r="E1626" s="70">
        <f>Increment_Pivot!E1624</f>
        <v>10.294119999999999</v>
      </c>
      <c r="F1626" s="65">
        <f>Increment_Pivot!F1624</f>
        <v>10.294119999999999</v>
      </c>
      <c r="G1626" s="65"/>
      <c r="H1626" s="66">
        <f>Increment_Pivot!H1624</f>
        <v>12.11473</v>
      </c>
    </row>
    <row r="1627" spans="1:8" x14ac:dyDescent="0.25">
      <c r="A1627" s="17" t="str">
        <f>CHOOSE(IF(Increment_Pivot!A1625&gt;=1,Increment_Pivot!A1625,13),"JAN","FEB","MAR","APR","MAY","JUN","JLY","AUG","SEP","OCT","NOV","DEC","")</f>
        <v/>
      </c>
      <c r="B1627" s="10" t="str">
        <f>VLOOKUP(IF(ISTEXT(Increment_Pivot!B1625),Increment_Pivot!B1625,""),Title_Lookup!$B$3:$C$27,2,0)</f>
        <v/>
      </c>
      <c r="C1627" s="6" t="str">
        <f>VLOOKUP(IF(ISTEXT(Increment_Pivot!C1625),Increment_Pivot!C1625,""),Title_Lookup!$E$4:$F$6,2,1)</f>
        <v/>
      </c>
      <c r="D1627" s="13" t="str">
        <f>MID(Increment_Pivot!D1625,3,8)</f>
        <v>MOUNTAIN</v>
      </c>
      <c r="E1627" s="71">
        <f>Increment_Pivot!E1625</f>
        <v>10.606059999999999</v>
      </c>
      <c r="F1627" s="59">
        <f>Increment_Pivot!F1625</f>
        <v>10.606059999999999</v>
      </c>
      <c r="G1627" s="59"/>
      <c r="H1627" s="60">
        <f>Increment_Pivot!H1625</f>
        <v>12.12017</v>
      </c>
    </row>
    <row r="1628" spans="1:8" x14ac:dyDescent="0.25">
      <c r="A1628" s="17" t="str">
        <f>CHOOSE(IF(Increment_Pivot!A1626&gt;=1,Increment_Pivot!A1626,13),"JAN","FEB","MAR","APR","MAY","JUN","JLY","AUG","SEP","OCT","NOV","DEC","")</f>
        <v/>
      </c>
      <c r="B1628" s="10" t="str">
        <f>VLOOKUP(IF(ISTEXT(Increment_Pivot!B1626),Increment_Pivot!B1626,""),Title_Lookup!$B$3:$C$27,2,0)</f>
        <v/>
      </c>
      <c r="C1628" s="6" t="str">
        <f>VLOOKUP(IF(ISTEXT(Increment_Pivot!C1626),Increment_Pivot!C1626,""),Title_Lookup!$E$4:$F$6,2,1)</f>
        <v/>
      </c>
      <c r="D1628" s="13" t="str">
        <f>MID(Increment_Pivot!D1626,3,8)</f>
        <v>DESERT</v>
      </c>
      <c r="E1628" s="71">
        <f>Increment_Pivot!E1626</f>
        <v>10.606059999999999</v>
      </c>
      <c r="F1628" s="59">
        <f>Increment_Pivot!F1626</f>
        <v>10.606059999999999</v>
      </c>
      <c r="G1628" s="59"/>
      <c r="H1628" s="60">
        <f>Increment_Pivot!H1626</f>
        <v>12.043699999999999</v>
      </c>
    </row>
    <row r="1629" spans="1:8" x14ac:dyDescent="0.25">
      <c r="A1629" s="17" t="str">
        <f>CHOOSE(IF(Increment_Pivot!A1627&gt;=1,Increment_Pivot!A1627,13),"JAN","FEB","MAR","APR","MAY","JUN","JLY","AUG","SEP","OCT","NOV","DEC","")</f>
        <v/>
      </c>
      <c r="B1629" s="11" t="str">
        <f>VLOOKUP(IF(ISTEXT(Increment_Pivot!B1627),Increment_Pivot!B1627,""),Title_Lookup!$B$3:$C$27,2,0)</f>
        <v/>
      </c>
      <c r="C1629" s="7" t="str">
        <f>VLOOKUP(IF(ISTEXT(Increment_Pivot!C1627),Increment_Pivot!C1627,""),Title_Lookup!$E$4:$F$6,2,1)</f>
        <v/>
      </c>
      <c r="D1629" s="14" t="str">
        <f>MID(Increment_Pivot!D1627,3,8)</f>
        <v>INLAND</v>
      </c>
      <c r="E1629" s="72">
        <f>Increment_Pivot!E1627</f>
        <v>10.606059999999999</v>
      </c>
      <c r="F1629" s="63">
        <f>Increment_Pivot!F1627</f>
        <v>10.606059999999999</v>
      </c>
      <c r="G1629" s="63"/>
      <c r="H1629" s="64">
        <f>Increment_Pivot!H1627</f>
        <v>12.20459</v>
      </c>
    </row>
    <row r="1630" spans="1:8" x14ac:dyDescent="0.25">
      <c r="A1630" s="17" t="str">
        <f>CHOOSE(IF(Increment_Pivot!A1628&gt;=1,Increment_Pivot!A1628,13),"JAN","FEB","MAR","APR","MAY","JUN","JLY","AUG","SEP","OCT","NOV","DEC","")</f>
        <v/>
      </c>
      <c r="B1630" s="9" t="str">
        <f>VLOOKUP(IF(ISTEXT(Increment_Pivot!B1628),Increment_Pivot!B1628,""),Title_Lookup!$B$3:$C$27,2,0)</f>
        <v>400 to 450 kWh</v>
      </c>
      <c r="C1630" s="58" t="str">
        <f>VLOOKUP(IF(ISTEXT(Increment_Pivot!C1628),Increment_Pivot!C1628,""),Title_Lookup!$E$4:$F$6,2,1)</f>
        <v>ALL ELECT</v>
      </c>
      <c r="D1630" s="12" t="str">
        <f>MID(Increment_Pivot!D1628,3,8)</f>
        <v>COASTAL</v>
      </c>
      <c r="E1630" s="70">
        <f>Increment_Pivot!E1628</f>
        <v>12.12121</v>
      </c>
      <c r="F1630" s="65">
        <f>Increment_Pivot!F1628</f>
        <v>12.12121</v>
      </c>
      <c r="G1630" s="65"/>
      <c r="H1630" s="66">
        <f>Increment_Pivot!H1628</f>
        <v>13.73197</v>
      </c>
    </row>
    <row r="1631" spans="1:8" x14ac:dyDescent="0.25">
      <c r="A1631" s="17" t="str">
        <f>CHOOSE(IF(Increment_Pivot!A1629&gt;=1,Increment_Pivot!A1629,13),"JAN","FEB","MAR","APR","MAY","JUN","JLY","AUG","SEP","OCT","NOV","DEC","")</f>
        <v/>
      </c>
      <c r="B1631" s="10" t="str">
        <f>VLOOKUP(IF(ISTEXT(Increment_Pivot!B1629),Increment_Pivot!B1629,""),Title_Lookup!$B$3:$C$27,2,0)</f>
        <v/>
      </c>
      <c r="C1631" s="6" t="str">
        <f>VLOOKUP(IF(ISTEXT(Increment_Pivot!C1629),Increment_Pivot!C1629,""),Title_Lookup!$E$4:$F$6,2,1)</f>
        <v/>
      </c>
      <c r="D1631" s="13" t="str">
        <f>MID(Increment_Pivot!D1629,3,8)</f>
        <v>MOUNTAIN</v>
      </c>
      <c r="E1631" s="71">
        <f>Increment_Pivot!E1629</f>
        <v>12.12121</v>
      </c>
      <c r="F1631" s="59">
        <f>Increment_Pivot!F1629</f>
        <v>12.12121</v>
      </c>
      <c r="G1631" s="59"/>
      <c r="H1631" s="60">
        <f>Increment_Pivot!H1629</f>
        <v>13.766080000000001</v>
      </c>
    </row>
    <row r="1632" spans="1:8" x14ac:dyDescent="0.25">
      <c r="A1632" s="17" t="str">
        <f>CHOOSE(IF(Increment_Pivot!A1630&gt;=1,Increment_Pivot!A1630,13),"JAN","FEB","MAR","APR","MAY","JUN","JLY","AUG","SEP","OCT","NOV","DEC","")</f>
        <v/>
      </c>
      <c r="B1632" s="10" t="str">
        <f>VLOOKUP(IF(ISTEXT(Increment_Pivot!B1630),Increment_Pivot!B1630,""),Title_Lookup!$B$3:$C$27,2,0)</f>
        <v/>
      </c>
      <c r="C1632" s="6" t="str">
        <f>VLOOKUP(IF(ISTEXT(Increment_Pivot!C1630),Increment_Pivot!C1630,""),Title_Lookup!$E$4:$F$6,2,1)</f>
        <v/>
      </c>
      <c r="D1632" s="13" t="str">
        <f>MID(Increment_Pivot!D1630,3,8)</f>
        <v>DESERT</v>
      </c>
      <c r="E1632" s="71">
        <f>Increment_Pivot!E1630</f>
        <v>12.15152</v>
      </c>
      <c r="F1632" s="59">
        <f>Increment_Pivot!F1630</f>
        <v>12.15152</v>
      </c>
      <c r="G1632" s="59"/>
      <c r="H1632" s="60">
        <f>Increment_Pivot!H1630</f>
        <v>13.66798</v>
      </c>
    </row>
    <row r="1633" spans="1:8" x14ac:dyDescent="0.25">
      <c r="A1633" s="17" t="str">
        <f>CHOOSE(IF(Increment_Pivot!A1631&gt;=1,Increment_Pivot!A1631,13),"JAN","FEB","MAR","APR","MAY","JUN","JLY","AUG","SEP","OCT","NOV","DEC","")</f>
        <v/>
      </c>
      <c r="B1633" s="10" t="str">
        <f>VLOOKUP(IF(ISTEXT(Increment_Pivot!B1631),Increment_Pivot!B1631,""),Title_Lookup!$B$3:$C$27,2,0)</f>
        <v/>
      </c>
      <c r="C1633" s="7" t="str">
        <f>VLOOKUP(IF(ISTEXT(Increment_Pivot!C1631),Increment_Pivot!C1631,""),Title_Lookup!$E$4:$F$6,2,1)</f>
        <v/>
      </c>
      <c r="D1633" s="14" t="str">
        <f>MID(Increment_Pivot!D1631,3,8)</f>
        <v>INLAND</v>
      </c>
      <c r="E1633" s="72">
        <f>Increment_Pivot!E1631</f>
        <v>12.12121</v>
      </c>
      <c r="F1633" s="63">
        <f>Increment_Pivot!F1631</f>
        <v>12.12121</v>
      </c>
      <c r="G1633" s="63"/>
      <c r="H1633" s="64">
        <f>Increment_Pivot!H1631</f>
        <v>13.79805</v>
      </c>
    </row>
    <row r="1634" spans="1:8" x14ac:dyDescent="0.25">
      <c r="A1634" s="17" t="str">
        <f>CHOOSE(IF(Increment_Pivot!A1632&gt;=1,Increment_Pivot!A1632,13),"JAN","FEB","MAR","APR","MAY","JUN","JLY","AUG","SEP","OCT","NOV","DEC","")</f>
        <v/>
      </c>
      <c r="B1634" s="10" t="str">
        <f>VLOOKUP(IF(ISTEXT(Increment_Pivot!B1632),Increment_Pivot!B1632,""),Title_Lookup!$B$3:$C$27,2,0)</f>
        <v/>
      </c>
      <c r="C1634" s="6" t="str">
        <f>VLOOKUP(IF(ISTEXT(Increment_Pivot!C1632),Increment_Pivot!C1632,""),Title_Lookup!$E$4:$F$6,2,1)</f>
        <v>BASIC</v>
      </c>
      <c r="D1634" s="13" t="str">
        <f>MID(Increment_Pivot!D1632,3,8)</f>
        <v>COASTAL</v>
      </c>
      <c r="E1634" s="70">
        <f>Increment_Pivot!E1632</f>
        <v>12.12121</v>
      </c>
      <c r="F1634" s="65">
        <f>Increment_Pivot!F1632</f>
        <v>12.12121</v>
      </c>
      <c r="G1634" s="65"/>
      <c r="H1634" s="66">
        <f>Increment_Pivot!H1632</f>
        <v>13.723229999999999</v>
      </c>
    </row>
    <row r="1635" spans="1:8" x14ac:dyDescent="0.25">
      <c r="A1635" s="17" t="str">
        <f>CHOOSE(IF(Increment_Pivot!A1633&gt;=1,Increment_Pivot!A1633,13),"JAN","FEB","MAR","APR","MAY","JUN","JLY","AUG","SEP","OCT","NOV","DEC","")</f>
        <v/>
      </c>
      <c r="B1635" s="10" t="str">
        <f>VLOOKUP(IF(ISTEXT(Increment_Pivot!B1633),Increment_Pivot!B1633,""),Title_Lookup!$B$3:$C$27,2,0)</f>
        <v/>
      </c>
      <c r="C1635" s="6" t="str">
        <f>VLOOKUP(IF(ISTEXT(Increment_Pivot!C1633),Increment_Pivot!C1633,""),Title_Lookup!$E$4:$F$6,2,1)</f>
        <v/>
      </c>
      <c r="D1635" s="13" t="str">
        <f>MID(Increment_Pivot!D1633,3,8)</f>
        <v>MOUNTAIN</v>
      </c>
      <c r="E1635" s="71">
        <f>Increment_Pivot!E1633</f>
        <v>12.12121</v>
      </c>
      <c r="F1635" s="59">
        <f>Increment_Pivot!F1633</f>
        <v>12.12121</v>
      </c>
      <c r="G1635" s="59"/>
      <c r="H1635" s="60">
        <f>Increment_Pivot!H1633</f>
        <v>13.74742</v>
      </c>
    </row>
    <row r="1636" spans="1:8" x14ac:dyDescent="0.25">
      <c r="A1636" s="17" t="str">
        <f>CHOOSE(IF(Increment_Pivot!A1634&gt;=1,Increment_Pivot!A1634,13),"JAN","FEB","MAR","APR","MAY","JUN","JLY","AUG","SEP","OCT","NOV","DEC","")</f>
        <v/>
      </c>
      <c r="B1636" s="10" t="str">
        <f>VLOOKUP(IF(ISTEXT(Increment_Pivot!B1634),Increment_Pivot!B1634,""),Title_Lookup!$B$3:$C$27,2,0)</f>
        <v/>
      </c>
      <c r="C1636" s="6" t="str">
        <f>VLOOKUP(IF(ISTEXT(Increment_Pivot!C1634),Increment_Pivot!C1634,""),Title_Lookup!$E$4:$F$6,2,1)</f>
        <v/>
      </c>
      <c r="D1636" s="13" t="str">
        <f>MID(Increment_Pivot!D1634,3,8)</f>
        <v>DESERT</v>
      </c>
      <c r="E1636" s="71">
        <f>Increment_Pivot!E1634</f>
        <v>12.12121</v>
      </c>
      <c r="F1636" s="59">
        <f>Increment_Pivot!F1634</f>
        <v>12.12121</v>
      </c>
      <c r="G1636" s="59"/>
      <c r="H1636" s="60">
        <f>Increment_Pivot!H1634</f>
        <v>13.78927</v>
      </c>
    </row>
    <row r="1637" spans="1:8" x14ac:dyDescent="0.25">
      <c r="A1637" s="17" t="str">
        <f>CHOOSE(IF(Increment_Pivot!A1635&gt;=1,Increment_Pivot!A1635,13),"JAN","FEB","MAR","APR","MAY","JUN","JLY","AUG","SEP","OCT","NOV","DEC","")</f>
        <v/>
      </c>
      <c r="B1637" s="11" t="str">
        <f>VLOOKUP(IF(ISTEXT(Increment_Pivot!B1635),Increment_Pivot!B1635,""),Title_Lookup!$B$3:$C$27,2,0)</f>
        <v/>
      </c>
      <c r="C1637" s="7" t="str">
        <f>VLOOKUP(IF(ISTEXT(Increment_Pivot!C1635),Increment_Pivot!C1635,""),Title_Lookup!$E$4:$F$6,2,1)</f>
        <v/>
      </c>
      <c r="D1637" s="14" t="str">
        <f>MID(Increment_Pivot!D1635,3,8)</f>
        <v>INLAND</v>
      </c>
      <c r="E1637" s="72">
        <f>Increment_Pivot!E1635</f>
        <v>12.12121</v>
      </c>
      <c r="F1637" s="63">
        <f>Increment_Pivot!F1635</f>
        <v>12.12121</v>
      </c>
      <c r="G1637" s="63"/>
      <c r="H1637" s="64">
        <f>Increment_Pivot!H1635</f>
        <v>13.82902</v>
      </c>
    </row>
    <row r="1638" spans="1:8" x14ac:dyDescent="0.25">
      <c r="A1638" s="17" t="str">
        <f>CHOOSE(IF(Increment_Pivot!A1636&gt;=1,Increment_Pivot!A1636,13),"JAN","FEB","MAR","APR","MAY","JUN","JLY","AUG","SEP","OCT","NOV","DEC","")</f>
        <v/>
      </c>
      <c r="B1638" s="9" t="str">
        <f>VLOOKUP(IF(ISTEXT(Increment_Pivot!B1636),Increment_Pivot!B1636,""),Title_Lookup!$B$3:$C$27,2,0)</f>
        <v>450 to 500 kWh</v>
      </c>
      <c r="C1638" s="58" t="str">
        <f>VLOOKUP(IF(ISTEXT(Increment_Pivot!C1636),Increment_Pivot!C1636,""),Title_Lookup!$E$4:$F$6,2,1)</f>
        <v>ALL ELECT</v>
      </c>
      <c r="D1638" s="12" t="str">
        <f>MID(Increment_Pivot!D1636,3,8)</f>
        <v>COASTAL</v>
      </c>
      <c r="E1638" s="70">
        <f>Increment_Pivot!E1636</f>
        <v>13.63636</v>
      </c>
      <c r="F1638" s="65">
        <f>Increment_Pivot!F1636</f>
        <v>13.63636</v>
      </c>
      <c r="G1638" s="65"/>
      <c r="H1638" s="66">
        <f>Increment_Pivot!H1636</f>
        <v>15.330579999999999</v>
      </c>
    </row>
    <row r="1639" spans="1:8" x14ac:dyDescent="0.25">
      <c r="A1639" s="17" t="str">
        <f>CHOOSE(IF(Increment_Pivot!A1637&gt;=1,Increment_Pivot!A1637,13),"JAN","FEB","MAR","APR","MAY","JUN","JLY","AUG","SEP","OCT","NOV","DEC","")</f>
        <v/>
      </c>
      <c r="B1639" s="10" t="str">
        <f>VLOOKUP(IF(ISTEXT(Increment_Pivot!B1637),Increment_Pivot!B1637,""),Title_Lookup!$B$3:$C$27,2,0)</f>
        <v/>
      </c>
      <c r="C1639" s="6" t="str">
        <f>VLOOKUP(IF(ISTEXT(Increment_Pivot!C1637),Increment_Pivot!C1637,""),Title_Lookup!$E$4:$F$6,2,1)</f>
        <v/>
      </c>
      <c r="D1639" s="13" t="str">
        <f>MID(Increment_Pivot!D1637,3,8)</f>
        <v>MOUNTAIN</v>
      </c>
      <c r="E1639" s="71">
        <f>Increment_Pivot!E1637</f>
        <v>13.63636</v>
      </c>
      <c r="F1639" s="59">
        <f>Increment_Pivot!F1637</f>
        <v>13.63636</v>
      </c>
      <c r="G1639" s="59"/>
      <c r="H1639" s="60">
        <f>Increment_Pivot!H1637</f>
        <v>15.349460000000001</v>
      </c>
    </row>
    <row r="1640" spans="1:8" x14ac:dyDescent="0.25">
      <c r="A1640" s="17" t="str">
        <f>CHOOSE(IF(Increment_Pivot!A1638&gt;=1,Increment_Pivot!A1638,13),"JAN","FEB","MAR","APR","MAY","JUN","JLY","AUG","SEP","OCT","NOV","DEC","")</f>
        <v/>
      </c>
      <c r="B1640" s="10" t="str">
        <f>VLOOKUP(IF(ISTEXT(Increment_Pivot!B1638),Increment_Pivot!B1638,""),Title_Lookup!$B$3:$C$27,2,0)</f>
        <v/>
      </c>
      <c r="C1640" s="6" t="str">
        <f>VLOOKUP(IF(ISTEXT(Increment_Pivot!C1638),Increment_Pivot!C1638,""),Title_Lookup!$E$4:$F$6,2,1)</f>
        <v/>
      </c>
      <c r="D1640" s="13" t="str">
        <f>MID(Increment_Pivot!D1638,3,8)</f>
        <v>DESERT</v>
      </c>
      <c r="E1640" s="71">
        <f>Increment_Pivot!E1638</f>
        <v>13.757580000000001</v>
      </c>
      <c r="F1640" s="59">
        <f>Increment_Pivot!F1638</f>
        <v>13.757580000000001</v>
      </c>
      <c r="G1640" s="59"/>
      <c r="H1640" s="60">
        <f>Increment_Pivot!H1638</f>
        <v>15.332420000000001</v>
      </c>
    </row>
    <row r="1641" spans="1:8" x14ac:dyDescent="0.25">
      <c r="A1641" s="17" t="str">
        <f>CHOOSE(IF(Increment_Pivot!A1639&gt;=1,Increment_Pivot!A1639,13),"JAN","FEB","MAR","APR","MAY","JUN","JLY","AUG","SEP","OCT","NOV","DEC","")</f>
        <v/>
      </c>
      <c r="B1641" s="10" t="str">
        <f>VLOOKUP(IF(ISTEXT(Increment_Pivot!B1639),Increment_Pivot!B1639,""),Title_Lookup!$B$3:$C$27,2,0)</f>
        <v/>
      </c>
      <c r="C1641" s="7" t="str">
        <f>VLOOKUP(IF(ISTEXT(Increment_Pivot!C1639),Increment_Pivot!C1639,""),Title_Lookup!$E$4:$F$6,2,1)</f>
        <v/>
      </c>
      <c r="D1641" s="14" t="str">
        <f>MID(Increment_Pivot!D1639,3,8)</f>
        <v>INLAND</v>
      </c>
      <c r="E1641" s="72">
        <f>Increment_Pivot!E1639</f>
        <v>13.63636</v>
      </c>
      <c r="F1641" s="63">
        <f>Increment_Pivot!F1639</f>
        <v>13.63636</v>
      </c>
      <c r="G1641" s="63"/>
      <c r="H1641" s="64">
        <f>Increment_Pivot!H1639</f>
        <v>15.41888</v>
      </c>
    </row>
    <row r="1642" spans="1:8" x14ac:dyDescent="0.25">
      <c r="A1642" s="17" t="str">
        <f>CHOOSE(IF(Increment_Pivot!A1640&gt;=1,Increment_Pivot!A1640,13),"JAN","FEB","MAR","APR","MAY","JUN","JLY","AUG","SEP","OCT","NOV","DEC","")</f>
        <v/>
      </c>
      <c r="B1642" s="10" t="str">
        <f>VLOOKUP(IF(ISTEXT(Increment_Pivot!B1640),Increment_Pivot!B1640,""),Title_Lookup!$B$3:$C$27,2,0)</f>
        <v/>
      </c>
      <c r="C1642" s="6" t="str">
        <f>VLOOKUP(IF(ISTEXT(Increment_Pivot!C1640),Increment_Pivot!C1640,""),Title_Lookup!$E$4:$F$6,2,1)</f>
        <v>BASIC</v>
      </c>
      <c r="D1642" s="13" t="str">
        <f>MID(Increment_Pivot!D1640,3,8)</f>
        <v>COASTAL</v>
      </c>
      <c r="E1642" s="70">
        <f>Increment_Pivot!E1640</f>
        <v>13.63636</v>
      </c>
      <c r="F1642" s="65">
        <f>Increment_Pivot!F1640</f>
        <v>13.63636</v>
      </c>
      <c r="G1642" s="65"/>
      <c r="H1642" s="66">
        <f>Increment_Pivot!H1640</f>
        <v>15.32826</v>
      </c>
    </row>
    <row r="1643" spans="1:8" x14ac:dyDescent="0.25">
      <c r="A1643" s="17" t="str">
        <f>CHOOSE(IF(Increment_Pivot!A1641&gt;=1,Increment_Pivot!A1641,13),"JAN","FEB","MAR","APR","MAY","JUN","JLY","AUG","SEP","OCT","NOV","DEC","")</f>
        <v/>
      </c>
      <c r="B1643" s="10" t="str">
        <f>VLOOKUP(IF(ISTEXT(Increment_Pivot!B1641),Increment_Pivot!B1641,""),Title_Lookup!$B$3:$C$27,2,0)</f>
        <v/>
      </c>
      <c r="C1643" s="6" t="str">
        <f>VLOOKUP(IF(ISTEXT(Increment_Pivot!C1641),Increment_Pivot!C1641,""),Title_Lookup!$E$4:$F$6,2,1)</f>
        <v/>
      </c>
      <c r="D1643" s="13" t="str">
        <f>MID(Increment_Pivot!D1641,3,8)</f>
        <v>MOUNTAIN</v>
      </c>
      <c r="E1643" s="71">
        <f>Increment_Pivot!E1641</f>
        <v>13.63636</v>
      </c>
      <c r="F1643" s="59">
        <f>Increment_Pivot!F1641</f>
        <v>13.63636</v>
      </c>
      <c r="G1643" s="59"/>
      <c r="H1643" s="60">
        <f>Increment_Pivot!H1641</f>
        <v>15.33667</v>
      </c>
    </row>
    <row r="1644" spans="1:8" x14ac:dyDescent="0.25">
      <c r="A1644" s="17" t="str">
        <f>CHOOSE(IF(Increment_Pivot!A1642&gt;=1,Increment_Pivot!A1642,13),"JAN","FEB","MAR","APR","MAY","JUN","JLY","AUG","SEP","OCT","NOV","DEC","")</f>
        <v/>
      </c>
      <c r="B1644" s="10" t="str">
        <f>VLOOKUP(IF(ISTEXT(Increment_Pivot!B1642),Increment_Pivot!B1642,""),Title_Lookup!$B$3:$C$27,2,0)</f>
        <v/>
      </c>
      <c r="C1644" s="6" t="str">
        <f>VLOOKUP(IF(ISTEXT(Increment_Pivot!C1642),Increment_Pivot!C1642,""),Title_Lookup!$E$4:$F$6,2,1)</f>
        <v/>
      </c>
      <c r="D1644" s="13" t="str">
        <f>MID(Increment_Pivot!D1642,3,8)</f>
        <v>DESERT</v>
      </c>
      <c r="E1644" s="71">
        <f>Increment_Pivot!E1642</f>
        <v>13.66667</v>
      </c>
      <c r="F1644" s="59">
        <f>Increment_Pivot!F1642</f>
        <v>13.66667</v>
      </c>
      <c r="G1644" s="59"/>
      <c r="H1644" s="60">
        <f>Increment_Pivot!H1642</f>
        <v>15.40788</v>
      </c>
    </row>
    <row r="1645" spans="1:8" x14ac:dyDescent="0.25">
      <c r="A1645" s="17" t="str">
        <f>CHOOSE(IF(Increment_Pivot!A1643&gt;=1,Increment_Pivot!A1643,13),"JAN","FEB","MAR","APR","MAY","JUN","JLY","AUG","SEP","OCT","NOV","DEC","")</f>
        <v/>
      </c>
      <c r="B1645" s="11" t="str">
        <f>VLOOKUP(IF(ISTEXT(Increment_Pivot!B1643),Increment_Pivot!B1643,""),Title_Lookup!$B$3:$C$27,2,0)</f>
        <v/>
      </c>
      <c r="C1645" s="7" t="str">
        <f>VLOOKUP(IF(ISTEXT(Increment_Pivot!C1643),Increment_Pivot!C1643,""),Title_Lookup!$E$4:$F$6,2,1)</f>
        <v/>
      </c>
      <c r="D1645" s="14" t="str">
        <f>MID(Increment_Pivot!D1643,3,8)</f>
        <v>INLAND</v>
      </c>
      <c r="E1645" s="72">
        <f>Increment_Pivot!E1643</f>
        <v>13.63636</v>
      </c>
      <c r="F1645" s="63">
        <f>Increment_Pivot!F1643</f>
        <v>13.63636</v>
      </c>
      <c r="G1645" s="63"/>
      <c r="H1645" s="64">
        <f>Increment_Pivot!H1643</f>
        <v>15.44867</v>
      </c>
    </row>
    <row r="1646" spans="1:8" x14ac:dyDescent="0.25">
      <c r="A1646" s="17" t="str">
        <f>CHOOSE(IF(Increment_Pivot!A1644&gt;=1,Increment_Pivot!A1644,13),"JAN","FEB","MAR","APR","MAY","JUN","JLY","AUG","SEP","OCT","NOV","DEC","")</f>
        <v/>
      </c>
      <c r="B1646" s="9" t="str">
        <f>VLOOKUP(IF(ISTEXT(Increment_Pivot!B1644),Increment_Pivot!B1644,""),Title_Lookup!$B$3:$C$27,2,0)</f>
        <v>500 to 550 kWh</v>
      </c>
      <c r="C1646" s="58" t="str">
        <f>VLOOKUP(IF(ISTEXT(Increment_Pivot!C1644),Increment_Pivot!C1644,""),Title_Lookup!$E$4:$F$6,2,1)</f>
        <v>ALL ELECT</v>
      </c>
      <c r="D1646" s="12" t="str">
        <f>MID(Increment_Pivot!D1644,3,8)</f>
        <v>COASTAL</v>
      </c>
      <c r="E1646" s="70">
        <f>Increment_Pivot!E1644</f>
        <v>15.15152</v>
      </c>
      <c r="F1646" s="65">
        <f>Increment_Pivot!F1644</f>
        <v>15.15152</v>
      </c>
      <c r="G1646" s="65"/>
      <c r="H1646" s="66">
        <f>Increment_Pivot!H1644</f>
        <v>16.941320000000001</v>
      </c>
    </row>
    <row r="1647" spans="1:8" x14ac:dyDescent="0.25">
      <c r="A1647" s="17" t="str">
        <f>CHOOSE(IF(Increment_Pivot!A1645&gt;=1,Increment_Pivot!A1645,13),"JAN","FEB","MAR","APR","MAY","JUN","JLY","AUG","SEP","OCT","NOV","DEC","")</f>
        <v/>
      </c>
      <c r="B1647" s="10" t="str">
        <f>VLOOKUP(IF(ISTEXT(Increment_Pivot!B1645),Increment_Pivot!B1645,""),Title_Lookup!$B$3:$C$27,2,0)</f>
        <v/>
      </c>
      <c r="C1647" s="6" t="str">
        <f>VLOOKUP(IF(ISTEXT(Increment_Pivot!C1645),Increment_Pivot!C1645,""),Title_Lookup!$E$4:$F$6,2,1)</f>
        <v/>
      </c>
      <c r="D1647" s="13" t="str">
        <f>MID(Increment_Pivot!D1645,3,8)</f>
        <v>MOUNTAIN</v>
      </c>
      <c r="E1647" s="71">
        <f>Increment_Pivot!E1645</f>
        <v>15.15152</v>
      </c>
      <c r="F1647" s="59">
        <f>Increment_Pivot!F1645</f>
        <v>15.15152</v>
      </c>
      <c r="G1647" s="59"/>
      <c r="H1647" s="60">
        <f>Increment_Pivot!H1645</f>
        <v>16.99849</v>
      </c>
    </row>
    <row r="1648" spans="1:8" x14ac:dyDescent="0.25">
      <c r="A1648" s="17" t="str">
        <f>CHOOSE(IF(Increment_Pivot!A1646&gt;=1,Increment_Pivot!A1646,13),"JAN","FEB","MAR","APR","MAY","JUN","JLY","AUG","SEP","OCT","NOV","DEC","")</f>
        <v/>
      </c>
      <c r="B1648" s="10" t="str">
        <f>VLOOKUP(IF(ISTEXT(Increment_Pivot!B1646),Increment_Pivot!B1646,""),Title_Lookup!$B$3:$C$27,2,0)</f>
        <v/>
      </c>
      <c r="C1648" s="6" t="str">
        <f>VLOOKUP(IF(ISTEXT(Increment_Pivot!C1646),Increment_Pivot!C1646,""),Title_Lookup!$E$4:$F$6,2,1)</f>
        <v/>
      </c>
      <c r="D1648" s="13" t="str">
        <f>MID(Increment_Pivot!D1646,3,8)</f>
        <v>DESERT</v>
      </c>
      <c r="E1648" s="71">
        <f>Increment_Pivot!E1646</f>
        <v>15.212120000000001</v>
      </c>
      <c r="F1648" s="59">
        <f>Increment_Pivot!F1646</f>
        <v>15.212120000000001</v>
      </c>
      <c r="G1648" s="59"/>
      <c r="H1648" s="60">
        <f>Increment_Pivot!H1646</f>
        <v>16.929950000000002</v>
      </c>
    </row>
    <row r="1649" spans="1:8" x14ac:dyDescent="0.25">
      <c r="A1649" s="17" t="str">
        <f>CHOOSE(IF(Increment_Pivot!A1647&gt;=1,Increment_Pivot!A1647,13),"JAN","FEB","MAR","APR","MAY","JUN","JLY","AUG","SEP","OCT","NOV","DEC","")</f>
        <v/>
      </c>
      <c r="B1649" s="10" t="str">
        <f>VLOOKUP(IF(ISTEXT(Increment_Pivot!B1647),Increment_Pivot!B1647,""),Title_Lookup!$B$3:$C$27,2,0)</f>
        <v/>
      </c>
      <c r="C1649" s="7" t="str">
        <f>VLOOKUP(IF(ISTEXT(Increment_Pivot!C1647),Increment_Pivot!C1647,""),Title_Lookup!$E$4:$F$6,2,1)</f>
        <v/>
      </c>
      <c r="D1649" s="14" t="str">
        <f>MID(Increment_Pivot!D1647,3,8)</f>
        <v>INLAND</v>
      </c>
      <c r="E1649" s="72">
        <f>Increment_Pivot!E1647</f>
        <v>15.15152</v>
      </c>
      <c r="F1649" s="63">
        <f>Increment_Pivot!F1647</f>
        <v>15.15152</v>
      </c>
      <c r="G1649" s="63"/>
      <c r="H1649" s="64">
        <f>Increment_Pivot!H1647</f>
        <v>17.01643</v>
      </c>
    </row>
    <row r="1650" spans="1:8" x14ac:dyDescent="0.25">
      <c r="A1650" s="17" t="str">
        <f>CHOOSE(IF(Increment_Pivot!A1648&gt;=1,Increment_Pivot!A1648,13),"JAN","FEB","MAR","APR","MAY","JUN","JLY","AUG","SEP","OCT","NOV","DEC","")</f>
        <v/>
      </c>
      <c r="B1650" s="10" t="str">
        <f>VLOOKUP(IF(ISTEXT(Increment_Pivot!B1648),Increment_Pivot!B1648,""),Title_Lookup!$B$3:$C$27,2,0)</f>
        <v/>
      </c>
      <c r="C1650" s="6" t="str">
        <f>VLOOKUP(IF(ISTEXT(Increment_Pivot!C1648),Increment_Pivot!C1648,""),Title_Lookup!$E$4:$F$6,2,1)</f>
        <v>BASIC</v>
      </c>
      <c r="D1650" s="13" t="str">
        <f>MID(Increment_Pivot!D1648,3,8)</f>
        <v>COASTAL</v>
      </c>
      <c r="E1650" s="70">
        <f>Increment_Pivot!E1648</f>
        <v>15.15152</v>
      </c>
      <c r="F1650" s="65">
        <f>Increment_Pivot!F1648</f>
        <v>15.15152</v>
      </c>
      <c r="G1650" s="65"/>
      <c r="H1650" s="66">
        <f>Increment_Pivot!H1648</f>
        <v>16.936679999999999</v>
      </c>
    </row>
    <row r="1651" spans="1:8" x14ac:dyDescent="0.25">
      <c r="A1651" s="17" t="str">
        <f>CHOOSE(IF(Increment_Pivot!A1649&gt;=1,Increment_Pivot!A1649,13),"JAN","FEB","MAR","APR","MAY","JUN","JLY","AUG","SEP","OCT","NOV","DEC","")</f>
        <v/>
      </c>
      <c r="B1651" s="10" t="str">
        <f>VLOOKUP(IF(ISTEXT(Increment_Pivot!B1649),Increment_Pivot!B1649,""),Title_Lookup!$B$3:$C$27,2,0)</f>
        <v/>
      </c>
      <c r="C1651" s="6" t="str">
        <f>VLOOKUP(IF(ISTEXT(Increment_Pivot!C1649),Increment_Pivot!C1649,""),Title_Lookup!$E$4:$F$6,2,1)</f>
        <v/>
      </c>
      <c r="D1651" s="13" t="str">
        <f>MID(Increment_Pivot!D1649,3,8)</f>
        <v>MOUNTAIN</v>
      </c>
      <c r="E1651" s="71">
        <f>Increment_Pivot!E1649</f>
        <v>15.15152</v>
      </c>
      <c r="F1651" s="59">
        <f>Increment_Pivot!F1649</f>
        <v>15.15152</v>
      </c>
      <c r="G1651" s="59"/>
      <c r="H1651" s="60">
        <f>Increment_Pivot!H1649</f>
        <v>16.98387</v>
      </c>
    </row>
    <row r="1652" spans="1:8" x14ac:dyDescent="0.25">
      <c r="A1652" s="17" t="str">
        <f>CHOOSE(IF(Increment_Pivot!A1650&gt;=1,Increment_Pivot!A1650,13),"JAN","FEB","MAR","APR","MAY","JUN","JLY","AUG","SEP","OCT","NOV","DEC","")</f>
        <v/>
      </c>
      <c r="B1652" s="10" t="str">
        <f>VLOOKUP(IF(ISTEXT(Increment_Pivot!B1650),Increment_Pivot!B1650,""),Title_Lookup!$B$3:$C$27,2,0)</f>
        <v/>
      </c>
      <c r="C1652" s="6" t="str">
        <f>VLOOKUP(IF(ISTEXT(Increment_Pivot!C1650),Increment_Pivot!C1650,""),Title_Lookup!$E$4:$F$6,2,1)</f>
        <v/>
      </c>
      <c r="D1652" s="13" t="str">
        <f>MID(Increment_Pivot!D1650,3,8)</f>
        <v>DESERT</v>
      </c>
      <c r="E1652" s="71">
        <f>Increment_Pivot!E1650</f>
        <v>15.212120000000001</v>
      </c>
      <c r="F1652" s="59">
        <f>Increment_Pivot!F1650</f>
        <v>15.212120000000001</v>
      </c>
      <c r="G1652" s="59"/>
      <c r="H1652" s="60">
        <f>Increment_Pivot!H1650</f>
        <v>16.957609999999999</v>
      </c>
    </row>
    <row r="1653" spans="1:8" x14ac:dyDescent="0.25">
      <c r="A1653" s="17" t="str">
        <f>CHOOSE(IF(Increment_Pivot!A1651&gt;=1,Increment_Pivot!A1651,13),"JAN","FEB","MAR","APR","MAY","JUN","JLY","AUG","SEP","OCT","NOV","DEC","")</f>
        <v/>
      </c>
      <c r="B1653" s="11" t="str">
        <f>VLOOKUP(IF(ISTEXT(Increment_Pivot!B1651),Increment_Pivot!B1651,""),Title_Lookup!$B$3:$C$27,2,0)</f>
        <v/>
      </c>
      <c r="C1653" s="7" t="str">
        <f>VLOOKUP(IF(ISTEXT(Increment_Pivot!C1651),Increment_Pivot!C1651,""),Title_Lookup!$E$4:$F$6,2,1)</f>
        <v/>
      </c>
      <c r="D1653" s="14" t="str">
        <f>MID(Increment_Pivot!D1651,3,8)</f>
        <v>INLAND</v>
      </c>
      <c r="E1653" s="72">
        <f>Increment_Pivot!E1651</f>
        <v>15.15152</v>
      </c>
      <c r="F1653" s="63">
        <f>Increment_Pivot!F1651</f>
        <v>15.15152</v>
      </c>
      <c r="G1653" s="63"/>
      <c r="H1653" s="64">
        <f>Increment_Pivot!H1651</f>
        <v>17.064869999999999</v>
      </c>
    </row>
    <row r="1654" spans="1:8" x14ac:dyDescent="0.25">
      <c r="A1654" s="17" t="str">
        <f>CHOOSE(IF(Increment_Pivot!A1652&gt;=1,Increment_Pivot!A1652,13),"JAN","FEB","MAR","APR","MAY","JUN","JLY","AUG","SEP","OCT","NOV","DEC","")</f>
        <v/>
      </c>
      <c r="B1654" s="9" t="str">
        <f>VLOOKUP(IF(ISTEXT(Increment_Pivot!B1652),Increment_Pivot!B1652,""),Title_Lookup!$B$3:$C$27,2,0)</f>
        <v>550 to 600 kWh</v>
      </c>
      <c r="C1654" s="58" t="str">
        <f>VLOOKUP(IF(ISTEXT(Increment_Pivot!C1652),Increment_Pivot!C1652,""),Title_Lookup!$E$4:$F$6,2,1)</f>
        <v>ALL ELECT</v>
      </c>
      <c r="D1654" s="12" t="str">
        <f>MID(Increment_Pivot!D1652,3,8)</f>
        <v>COASTAL</v>
      </c>
      <c r="E1654" s="70">
        <f>Increment_Pivot!E1652</f>
        <v>16.66667</v>
      </c>
      <c r="F1654" s="65">
        <f>Increment_Pivot!F1652</f>
        <v>16.66667</v>
      </c>
      <c r="G1654" s="65"/>
      <c r="H1654" s="66">
        <f>Increment_Pivot!H1652</f>
        <v>18.545459999999999</v>
      </c>
    </row>
    <row r="1655" spans="1:8" x14ac:dyDescent="0.25">
      <c r="A1655" s="17" t="str">
        <f>CHOOSE(IF(Increment_Pivot!A1653&gt;=1,Increment_Pivot!A1653,13),"JAN","FEB","MAR","APR","MAY","JUN","JLY","AUG","SEP","OCT","NOV","DEC","")</f>
        <v/>
      </c>
      <c r="B1655" s="10" t="str">
        <f>VLOOKUP(IF(ISTEXT(Increment_Pivot!B1653),Increment_Pivot!B1653,""),Title_Lookup!$B$3:$C$27,2,0)</f>
        <v/>
      </c>
      <c r="C1655" s="6" t="str">
        <f>VLOOKUP(IF(ISTEXT(Increment_Pivot!C1653),Increment_Pivot!C1653,""),Title_Lookup!$E$4:$F$6,2,1)</f>
        <v/>
      </c>
      <c r="D1655" s="13" t="str">
        <f>MID(Increment_Pivot!D1653,3,8)</f>
        <v>MOUNTAIN</v>
      </c>
      <c r="E1655" s="71">
        <f>Increment_Pivot!E1653</f>
        <v>16.66667</v>
      </c>
      <c r="F1655" s="59">
        <f>Increment_Pivot!F1653</f>
        <v>16.66667</v>
      </c>
      <c r="G1655" s="59"/>
      <c r="H1655" s="60">
        <f>Increment_Pivot!H1653</f>
        <v>18.563659999999999</v>
      </c>
    </row>
    <row r="1656" spans="1:8" x14ac:dyDescent="0.25">
      <c r="A1656" s="17" t="str">
        <f>CHOOSE(IF(Increment_Pivot!A1654&gt;=1,Increment_Pivot!A1654,13),"JAN","FEB","MAR","APR","MAY","JUN","JLY","AUG","SEP","OCT","NOV","DEC","")</f>
        <v/>
      </c>
      <c r="B1656" s="10" t="str">
        <f>VLOOKUP(IF(ISTEXT(Increment_Pivot!B1654),Increment_Pivot!B1654,""),Title_Lookup!$B$3:$C$27,2,0)</f>
        <v/>
      </c>
      <c r="C1656" s="6" t="str">
        <f>VLOOKUP(IF(ISTEXT(Increment_Pivot!C1654),Increment_Pivot!C1654,""),Title_Lookup!$E$4:$F$6,2,1)</f>
        <v/>
      </c>
      <c r="D1656" s="13" t="str">
        <f>MID(Increment_Pivot!D1654,3,8)</f>
        <v>DESERT</v>
      </c>
      <c r="E1656" s="71">
        <f>Increment_Pivot!E1654</f>
        <v>16.69697</v>
      </c>
      <c r="F1656" s="59">
        <f>Increment_Pivot!F1654</f>
        <v>16.69697</v>
      </c>
      <c r="G1656" s="59"/>
      <c r="H1656" s="60">
        <f>Increment_Pivot!H1654</f>
        <v>18.65842</v>
      </c>
    </row>
    <row r="1657" spans="1:8" x14ac:dyDescent="0.25">
      <c r="A1657" s="17" t="str">
        <f>CHOOSE(IF(Increment_Pivot!A1655&gt;=1,Increment_Pivot!A1655,13),"JAN","FEB","MAR","APR","MAY","JUN","JLY","AUG","SEP","OCT","NOV","DEC","")</f>
        <v/>
      </c>
      <c r="B1657" s="10" t="str">
        <f>VLOOKUP(IF(ISTEXT(Increment_Pivot!B1655),Increment_Pivot!B1655,""),Title_Lookup!$B$3:$C$27,2,0)</f>
        <v/>
      </c>
      <c r="C1657" s="7" t="str">
        <f>VLOOKUP(IF(ISTEXT(Increment_Pivot!C1655),Increment_Pivot!C1655,""),Title_Lookup!$E$4:$F$6,2,1)</f>
        <v/>
      </c>
      <c r="D1657" s="14" t="str">
        <f>MID(Increment_Pivot!D1655,3,8)</f>
        <v>INLAND</v>
      </c>
      <c r="E1657" s="72">
        <f>Increment_Pivot!E1655</f>
        <v>16.66667</v>
      </c>
      <c r="F1657" s="63">
        <f>Increment_Pivot!F1655</f>
        <v>16.66667</v>
      </c>
      <c r="G1657" s="63"/>
      <c r="H1657" s="64">
        <f>Increment_Pivot!H1655</f>
        <v>18.636340000000001</v>
      </c>
    </row>
    <row r="1658" spans="1:8" x14ac:dyDescent="0.25">
      <c r="A1658" s="17" t="str">
        <f>CHOOSE(IF(Increment_Pivot!A1656&gt;=1,Increment_Pivot!A1656,13),"JAN","FEB","MAR","APR","MAY","JUN","JLY","AUG","SEP","OCT","NOV","DEC","")</f>
        <v/>
      </c>
      <c r="B1658" s="10" t="str">
        <f>VLOOKUP(IF(ISTEXT(Increment_Pivot!B1656),Increment_Pivot!B1656,""),Title_Lookup!$B$3:$C$27,2,0)</f>
        <v/>
      </c>
      <c r="C1658" s="6" t="str">
        <f>VLOOKUP(IF(ISTEXT(Increment_Pivot!C1656),Increment_Pivot!C1656,""),Title_Lookup!$E$4:$F$6,2,1)</f>
        <v>BASIC</v>
      </c>
      <c r="D1658" s="13" t="str">
        <f>MID(Increment_Pivot!D1656,3,8)</f>
        <v>COASTAL</v>
      </c>
      <c r="E1658" s="70">
        <f>Increment_Pivot!E1656</f>
        <v>16.66667</v>
      </c>
      <c r="F1658" s="65">
        <f>Increment_Pivot!F1656</f>
        <v>16.66667</v>
      </c>
      <c r="G1658" s="65"/>
      <c r="H1658" s="66">
        <f>Increment_Pivot!H1656</f>
        <v>18.54514</v>
      </c>
    </row>
    <row r="1659" spans="1:8" x14ac:dyDescent="0.25">
      <c r="A1659" s="17" t="str">
        <f>CHOOSE(IF(Increment_Pivot!A1657&gt;=1,Increment_Pivot!A1657,13),"JAN","FEB","MAR","APR","MAY","JUN","JLY","AUG","SEP","OCT","NOV","DEC","")</f>
        <v/>
      </c>
      <c r="B1659" s="10" t="str">
        <f>VLOOKUP(IF(ISTEXT(Increment_Pivot!B1657),Increment_Pivot!B1657,""),Title_Lookup!$B$3:$C$27,2,0)</f>
        <v/>
      </c>
      <c r="C1659" s="6" t="str">
        <f>VLOOKUP(IF(ISTEXT(Increment_Pivot!C1657),Increment_Pivot!C1657,""),Title_Lookup!$E$4:$F$6,2,1)</f>
        <v/>
      </c>
      <c r="D1659" s="13" t="str">
        <f>MID(Increment_Pivot!D1657,3,8)</f>
        <v>MOUNTAIN</v>
      </c>
      <c r="E1659" s="71">
        <f>Increment_Pivot!E1657</f>
        <v>16.66667</v>
      </c>
      <c r="F1659" s="59">
        <f>Increment_Pivot!F1657</f>
        <v>16.66667</v>
      </c>
      <c r="G1659" s="59"/>
      <c r="H1659" s="60">
        <f>Increment_Pivot!H1657</f>
        <v>18.613040000000002</v>
      </c>
    </row>
    <row r="1660" spans="1:8" x14ac:dyDescent="0.25">
      <c r="A1660" s="17" t="str">
        <f>CHOOSE(IF(Increment_Pivot!A1658&gt;=1,Increment_Pivot!A1658,13),"JAN","FEB","MAR","APR","MAY","JUN","JLY","AUG","SEP","OCT","NOV","DEC","")</f>
        <v/>
      </c>
      <c r="B1660" s="10" t="str">
        <f>VLOOKUP(IF(ISTEXT(Increment_Pivot!B1658),Increment_Pivot!B1658,""),Title_Lookup!$B$3:$C$27,2,0)</f>
        <v/>
      </c>
      <c r="C1660" s="6" t="str">
        <f>VLOOKUP(IF(ISTEXT(Increment_Pivot!C1658),Increment_Pivot!C1658,""),Title_Lookup!$E$4:$F$6,2,1)</f>
        <v/>
      </c>
      <c r="D1660" s="13" t="str">
        <f>MID(Increment_Pivot!D1658,3,8)</f>
        <v>DESERT</v>
      </c>
      <c r="E1660" s="71">
        <f>Increment_Pivot!E1658</f>
        <v>16.757580000000001</v>
      </c>
      <c r="F1660" s="59">
        <f>Increment_Pivot!F1658</f>
        <v>16.757580000000001</v>
      </c>
      <c r="G1660" s="59"/>
      <c r="H1660" s="60">
        <f>Increment_Pivot!H1658</f>
        <v>18.50554</v>
      </c>
    </row>
    <row r="1661" spans="1:8" x14ac:dyDescent="0.25">
      <c r="A1661" s="17" t="str">
        <f>CHOOSE(IF(Increment_Pivot!A1659&gt;=1,Increment_Pivot!A1659,13),"JAN","FEB","MAR","APR","MAY","JUN","JLY","AUG","SEP","OCT","NOV","DEC","")</f>
        <v/>
      </c>
      <c r="B1661" s="11" t="str">
        <f>VLOOKUP(IF(ISTEXT(Increment_Pivot!B1659),Increment_Pivot!B1659,""),Title_Lookup!$B$3:$C$27,2,0)</f>
        <v/>
      </c>
      <c r="C1661" s="7" t="str">
        <f>VLOOKUP(IF(ISTEXT(Increment_Pivot!C1659),Increment_Pivot!C1659,""),Title_Lookup!$E$4:$F$6,2,1)</f>
        <v/>
      </c>
      <c r="D1661" s="14" t="str">
        <f>MID(Increment_Pivot!D1659,3,8)</f>
        <v>INLAND</v>
      </c>
      <c r="E1661" s="72">
        <f>Increment_Pivot!E1659</f>
        <v>16.66667</v>
      </c>
      <c r="F1661" s="63">
        <f>Increment_Pivot!F1659</f>
        <v>16.66667</v>
      </c>
      <c r="G1661" s="63"/>
      <c r="H1661" s="64">
        <f>Increment_Pivot!H1659</f>
        <v>18.68337</v>
      </c>
    </row>
    <row r="1662" spans="1:8" x14ac:dyDescent="0.25">
      <c r="A1662" s="17" t="str">
        <f>CHOOSE(IF(Increment_Pivot!A1660&gt;=1,Increment_Pivot!A1660,13),"JAN","FEB","MAR","APR","MAY","JUN","JLY","AUG","SEP","OCT","NOV","DEC","")</f>
        <v/>
      </c>
      <c r="B1662" s="9" t="str">
        <f>VLOOKUP(IF(ISTEXT(Increment_Pivot!B1660),Increment_Pivot!B1660,""),Title_Lookup!$B$3:$C$27,2,0)</f>
        <v>600 to 650 kWh</v>
      </c>
      <c r="C1662" s="58" t="str">
        <f>VLOOKUP(IF(ISTEXT(Increment_Pivot!C1660),Increment_Pivot!C1660,""),Title_Lookup!$E$4:$F$6,2,1)</f>
        <v>ALL ELECT</v>
      </c>
      <c r="D1662" s="12" t="str">
        <f>MID(Increment_Pivot!D1660,3,8)</f>
        <v>COASTAL</v>
      </c>
      <c r="E1662" s="70">
        <f>Increment_Pivot!E1660</f>
        <v>18.181819999999998</v>
      </c>
      <c r="F1662" s="65">
        <f>Increment_Pivot!F1660</f>
        <v>18.181819999999998</v>
      </c>
      <c r="G1662" s="65"/>
      <c r="H1662" s="66">
        <f>Increment_Pivot!H1660</f>
        <v>20.13213</v>
      </c>
    </row>
    <row r="1663" spans="1:8" x14ac:dyDescent="0.25">
      <c r="A1663" s="17" t="str">
        <f>CHOOSE(IF(Increment_Pivot!A1661&gt;=1,Increment_Pivot!A1661,13),"JAN","FEB","MAR","APR","MAY","JUN","JLY","AUG","SEP","OCT","NOV","DEC","")</f>
        <v/>
      </c>
      <c r="B1663" s="10" t="str">
        <f>VLOOKUP(IF(ISTEXT(Increment_Pivot!B1661),Increment_Pivot!B1661,""),Title_Lookup!$B$3:$C$27,2,0)</f>
        <v/>
      </c>
      <c r="C1663" s="6" t="str">
        <f>VLOOKUP(IF(ISTEXT(Increment_Pivot!C1661),Increment_Pivot!C1661,""),Title_Lookup!$E$4:$F$6,2,1)</f>
        <v/>
      </c>
      <c r="D1663" s="13" t="str">
        <f>MID(Increment_Pivot!D1661,3,8)</f>
        <v>MOUNTAIN</v>
      </c>
      <c r="E1663" s="71">
        <f>Increment_Pivot!E1661</f>
        <v>18.181819999999998</v>
      </c>
      <c r="F1663" s="59">
        <f>Increment_Pivot!F1661</f>
        <v>18.181819999999998</v>
      </c>
      <c r="G1663" s="59"/>
      <c r="H1663" s="60">
        <f>Increment_Pivot!H1661</f>
        <v>20.156749999999999</v>
      </c>
    </row>
    <row r="1664" spans="1:8" x14ac:dyDescent="0.25">
      <c r="A1664" s="17" t="str">
        <f>CHOOSE(IF(Increment_Pivot!A1662&gt;=1,Increment_Pivot!A1662,13),"JAN","FEB","MAR","APR","MAY","JUN","JLY","AUG","SEP","OCT","NOV","DEC","")</f>
        <v/>
      </c>
      <c r="B1664" s="10" t="str">
        <f>VLOOKUP(IF(ISTEXT(Increment_Pivot!B1662),Increment_Pivot!B1662,""),Title_Lookup!$B$3:$C$27,2,0)</f>
        <v/>
      </c>
      <c r="C1664" s="6" t="str">
        <f>VLOOKUP(IF(ISTEXT(Increment_Pivot!C1662),Increment_Pivot!C1662,""),Title_Lookup!$E$4:$F$6,2,1)</f>
        <v/>
      </c>
      <c r="D1664" s="13" t="str">
        <f>MID(Increment_Pivot!D1662,3,8)</f>
        <v>DESERT</v>
      </c>
      <c r="E1664" s="71">
        <f>Increment_Pivot!E1662</f>
        <v>18.242419999999999</v>
      </c>
      <c r="F1664" s="59">
        <f>Increment_Pivot!F1662</f>
        <v>18.242419999999999</v>
      </c>
      <c r="G1664" s="59"/>
      <c r="H1664" s="60">
        <f>Increment_Pivot!H1662</f>
        <v>20.22973</v>
      </c>
    </row>
    <row r="1665" spans="1:8" x14ac:dyDescent="0.25">
      <c r="A1665" s="17" t="str">
        <f>CHOOSE(IF(Increment_Pivot!A1663&gt;=1,Increment_Pivot!A1663,13),"JAN","FEB","MAR","APR","MAY","JUN","JLY","AUG","SEP","OCT","NOV","DEC","")</f>
        <v/>
      </c>
      <c r="B1665" s="10" t="str">
        <f>VLOOKUP(IF(ISTEXT(Increment_Pivot!B1663),Increment_Pivot!B1663,""),Title_Lookup!$B$3:$C$27,2,0)</f>
        <v/>
      </c>
      <c r="C1665" s="7" t="str">
        <f>VLOOKUP(IF(ISTEXT(Increment_Pivot!C1663),Increment_Pivot!C1663,""),Title_Lookup!$E$4:$F$6,2,1)</f>
        <v/>
      </c>
      <c r="D1665" s="14" t="str">
        <f>MID(Increment_Pivot!D1663,3,8)</f>
        <v>INLAND</v>
      </c>
      <c r="E1665" s="72">
        <f>Increment_Pivot!E1663</f>
        <v>18.181819999999998</v>
      </c>
      <c r="F1665" s="63">
        <f>Increment_Pivot!F1663</f>
        <v>18.181819999999998</v>
      </c>
      <c r="G1665" s="63"/>
      <c r="H1665" s="64">
        <f>Increment_Pivot!H1663</f>
        <v>20.252890000000001</v>
      </c>
    </row>
    <row r="1666" spans="1:8" x14ac:dyDescent="0.25">
      <c r="A1666" s="17" t="str">
        <f>CHOOSE(IF(Increment_Pivot!A1664&gt;=1,Increment_Pivot!A1664,13),"JAN","FEB","MAR","APR","MAY","JUN","JLY","AUG","SEP","OCT","NOV","DEC","")</f>
        <v/>
      </c>
      <c r="B1666" s="10" t="str">
        <f>VLOOKUP(IF(ISTEXT(Increment_Pivot!B1664),Increment_Pivot!B1664,""),Title_Lookup!$B$3:$C$27,2,0)</f>
        <v/>
      </c>
      <c r="C1666" s="6" t="str">
        <f>VLOOKUP(IF(ISTEXT(Increment_Pivot!C1664),Increment_Pivot!C1664,""),Title_Lookup!$E$4:$F$6,2,1)</f>
        <v>BASIC</v>
      </c>
      <c r="D1666" s="13" t="str">
        <f>MID(Increment_Pivot!D1664,3,8)</f>
        <v>COASTAL</v>
      </c>
      <c r="E1666" s="70">
        <f>Increment_Pivot!E1664</f>
        <v>18.181819999999998</v>
      </c>
      <c r="F1666" s="65">
        <f>Increment_Pivot!F1664</f>
        <v>18.181819999999998</v>
      </c>
      <c r="G1666" s="65"/>
      <c r="H1666" s="66">
        <f>Increment_Pivot!H1664</f>
        <v>20.151350000000001</v>
      </c>
    </row>
    <row r="1667" spans="1:8" x14ac:dyDescent="0.25">
      <c r="A1667" s="17" t="str">
        <f>CHOOSE(IF(Increment_Pivot!A1665&gt;=1,Increment_Pivot!A1665,13),"JAN","FEB","MAR","APR","MAY","JUN","JLY","AUG","SEP","OCT","NOV","DEC","")</f>
        <v/>
      </c>
      <c r="B1667" s="10" t="str">
        <f>VLOOKUP(IF(ISTEXT(Increment_Pivot!B1665),Increment_Pivot!B1665,""),Title_Lookup!$B$3:$C$27,2,0)</f>
        <v/>
      </c>
      <c r="C1667" s="6" t="str">
        <f>VLOOKUP(IF(ISTEXT(Increment_Pivot!C1665),Increment_Pivot!C1665,""),Title_Lookup!$E$4:$F$6,2,1)</f>
        <v/>
      </c>
      <c r="D1667" s="13" t="str">
        <f>MID(Increment_Pivot!D1665,3,8)</f>
        <v>MOUNTAIN</v>
      </c>
      <c r="E1667" s="71">
        <f>Increment_Pivot!E1665</f>
        <v>18.181819999999998</v>
      </c>
      <c r="F1667" s="59">
        <f>Increment_Pivot!F1665</f>
        <v>18.181819999999998</v>
      </c>
      <c r="G1667" s="59"/>
      <c r="H1667" s="60">
        <f>Increment_Pivot!H1665</f>
        <v>20.222850000000001</v>
      </c>
    </row>
    <row r="1668" spans="1:8" x14ac:dyDescent="0.25">
      <c r="A1668" s="17" t="str">
        <f>CHOOSE(IF(Increment_Pivot!A1666&gt;=1,Increment_Pivot!A1666,13),"JAN","FEB","MAR","APR","MAY","JUN","JLY","AUG","SEP","OCT","NOV","DEC","")</f>
        <v/>
      </c>
      <c r="B1668" s="10" t="str">
        <f>VLOOKUP(IF(ISTEXT(Increment_Pivot!B1666),Increment_Pivot!B1666,""),Title_Lookup!$B$3:$C$27,2,0)</f>
        <v/>
      </c>
      <c r="C1668" s="6" t="str">
        <f>VLOOKUP(IF(ISTEXT(Increment_Pivot!C1666),Increment_Pivot!C1666,""),Title_Lookup!$E$4:$F$6,2,1)</f>
        <v/>
      </c>
      <c r="D1668" s="13" t="str">
        <f>MID(Increment_Pivot!D1666,3,8)</f>
        <v>DESERT</v>
      </c>
      <c r="E1668" s="71">
        <f>Increment_Pivot!E1666</f>
        <v>18.212119999999999</v>
      </c>
      <c r="F1668" s="59">
        <f>Increment_Pivot!F1666</f>
        <v>18.212119999999999</v>
      </c>
      <c r="G1668" s="59"/>
      <c r="H1668" s="60">
        <f>Increment_Pivot!H1666</f>
        <v>20.2286</v>
      </c>
    </row>
    <row r="1669" spans="1:8" x14ac:dyDescent="0.25">
      <c r="A1669" s="17" t="str">
        <f>CHOOSE(IF(Increment_Pivot!A1667&gt;=1,Increment_Pivot!A1667,13),"JAN","FEB","MAR","APR","MAY","JUN","JLY","AUG","SEP","OCT","NOV","DEC","")</f>
        <v/>
      </c>
      <c r="B1669" s="11" t="str">
        <f>VLOOKUP(IF(ISTEXT(Increment_Pivot!B1667),Increment_Pivot!B1667,""),Title_Lookup!$B$3:$C$27,2,0)</f>
        <v/>
      </c>
      <c r="C1669" s="7" t="str">
        <f>VLOOKUP(IF(ISTEXT(Increment_Pivot!C1667),Increment_Pivot!C1667,""),Title_Lookup!$E$4:$F$6,2,1)</f>
        <v/>
      </c>
      <c r="D1669" s="14" t="str">
        <f>MID(Increment_Pivot!D1667,3,8)</f>
        <v>INLAND</v>
      </c>
      <c r="E1669" s="72">
        <f>Increment_Pivot!E1667</f>
        <v>18.181819999999998</v>
      </c>
      <c r="F1669" s="63">
        <f>Increment_Pivot!F1667</f>
        <v>18.181819999999998</v>
      </c>
      <c r="G1669" s="63"/>
      <c r="H1669" s="64">
        <f>Increment_Pivot!H1667</f>
        <v>20.29862</v>
      </c>
    </row>
    <row r="1670" spans="1:8" x14ac:dyDescent="0.25">
      <c r="A1670" s="17" t="str">
        <f>CHOOSE(IF(Increment_Pivot!A1668&gt;=1,Increment_Pivot!A1668,13),"JAN","FEB","MAR","APR","MAY","JUN","JLY","AUG","SEP","OCT","NOV","DEC","")</f>
        <v/>
      </c>
      <c r="B1670" s="9" t="str">
        <f>VLOOKUP(IF(ISTEXT(Increment_Pivot!B1668),Increment_Pivot!B1668,""),Title_Lookup!$B$3:$C$27,2,0)</f>
        <v>650 to 700 kWh</v>
      </c>
      <c r="C1670" s="58" t="str">
        <f>VLOOKUP(IF(ISTEXT(Increment_Pivot!C1668),Increment_Pivot!C1668,""),Title_Lookup!$E$4:$F$6,2,1)</f>
        <v>ALL ELECT</v>
      </c>
      <c r="D1670" s="12" t="str">
        <f>MID(Increment_Pivot!D1668,3,8)</f>
        <v>COASTAL</v>
      </c>
      <c r="E1670" s="70">
        <f>Increment_Pivot!E1668</f>
        <v>19.69697</v>
      </c>
      <c r="F1670" s="65">
        <f>Increment_Pivot!F1668</f>
        <v>19.69697</v>
      </c>
      <c r="G1670" s="65"/>
      <c r="H1670" s="66">
        <f>Increment_Pivot!H1668</f>
        <v>21.758479999999999</v>
      </c>
    </row>
    <row r="1671" spans="1:8" x14ac:dyDescent="0.25">
      <c r="A1671" s="17" t="str">
        <f>CHOOSE(IF(Increment_Pivot!A1669&gt;=1,Increment_Pivot!A1669,13),"JAN","FEB","MAR","APR","MAY","JUN","JLY","AUG","SEP","OCT","NOV","DEC","")</f>
        <v/>
      </c>
      <c r="B1671" s="10" t="str">
        <f>VLOOKUP(IF(ISTEXT(Increment_Pivot!B1669),Increment_Pivot!B1669,""),Title_Lookup!$B$3:$C$27,2,0)</f>
        <v/>
      </c>
      <c r="C1671" s="6" t="str">
        <f>VLOOKUP(IF(ISTEXT(Increment_Pivot!C1669),Increment_Pivot!C1669,""),Title_Lookup!$E$4:$F$6,2,1)</f>
        <v/>
      </c>
      <c r="D1671" s="13" t="str">
        <f>MID(Increment_Pivot!D1669,3,8)</f>
        <v>MOUNTAIN</v>
      </c>
      <c r="E1671" s="71">
        <f>Increment_Pivot!E1669</f>
        <v>19.69697</v>
      </c>
      <c r="F1671" s="59">
        <f>Increment_Pivot!F1669</f>
        <v>19.69697</v>
      </c>
      <c r="G1671" s="59"/>
      <c r="H1671" s="60">
        <f>Increment_Pivot!H1669</f>
        <v>21.772500000000001</v>
      </c>
    </row>
    <row r="1672" spans="1:8" x14ac:dyDescent="0.25">
      <c r="A1672" s="17" t="str">
        <f>CHOOSE(IF(Increment_Pivot!A1670&gt;=1,Increment_Pivot!A1670,13),"JAN","FEB","MAR","APR","MAY","JUN","JLY","AUG","SEP","OCT","NOV","DEC","")</f>
        <v/>
      </c>
      <c r="B1672" s="10" t="str">
        <f>VLOOKUP(IF(ISTEXT(Increment_Pivot!B1670),Increment_Pivot!B1670,""),Title_Lookup!$B$3:$C$27,2,0)</f>
        <v/>
      </c>
      <c r="C1672" s="6" t="str">
        <f>VLOOKUP(IF(ISTEXT(Increment_Pivot!C1670),Increment_Pivot!C1670,""),Title_Lookup!$E$4:$F$6,2,1)</f>
        <v/>
      </c>
      <c r="D1672" s="13" t="str">
        <f>MID(Increment_Pivot!D1670,3,8)</f>
        <v>DESERT</v>
      </c>
      <c r="E1672" s="71">
        <f>Increment_Pivot!E1670</f>
        <v>19.69697</v>
      </c>
      <c r="F1672" s="59">
        <f>Increment_Pivot!F1670</f>
        <v>19.69697</v>
      </c>
      <c r="G1672" s="59"/>
      <c r="H1672" s="60">
        <f>Increment_Pivot!H1670</f>
        <v>21.679790000000001</v>
      </c>
    </row>
    <row r="1673" spans="1:8" x14ac:dyDescent="0.25">
      <c r="A1673" s="17" t="str">
        <f>CHOOSE(IF(Increment_Pivot!A1671&gt;=1,Increment_Pivot!A1671,13),"JAN","FEB","MAR","APR","MAY","JUN","JLY","AUG","SEP","OCT","NOV","DEC","")</f>
        <v/>
      </c>
      <c r="B1673" s="10" t="str">
        <f>VLOOKUP(IF(ISTEXT(Increment_Pivot!B1671),Increment_Pivot!B1671,""),Title_Lookup!$B$3:$C$27,2,0)</f>
        <v/>
      </c>
      <c r="C1673" s="7" t="str">
        <f>VLOOKUP(IF(ISTEXT(Increment_Pivot!C1671),Increment_Pivot!C1671,""),Title_Lookup!$E$4:$F$6,2,1)</f>
        <v/>
      </c>
      <c r="D1673" s="14" t="str">
        <f>MID(Increment_Pivot!D1671,3,8)</f>
        <v>INLAND</v>
      </c>
      <c r="E1673" s="72">
        <f>Increment_Pivot!E1671</f>
        <v>19.69697</v>
      </c>
      <c r="F1673" s="63">
        <f>Increment_Pivot!F1671</f>
        <v>19.69697</v>
      </c>
      <c r="G1673" s="63"/>
      <c r="H1673" s="64">
        <f>Increment_Pivot!H1671</f>
        <v>21.86018</v>
      </c>
    </row>
    <row r="1674" spans="1:8" x14ac:dyDescent="0.25">
      <c r="A1674" s="17" t="str">
        <f>CHOOSE(IF(Increment_Pivot!A1672&gt;=1,Increment_Pivot!A1672,13),"JAN","FEB","MAR","APR","MAY","JUN","JLY","AUG","SEP","OCT","NOV","DEC","")</f>
        <v/>
      </c>
      <c r="B1674" s="10" t="str">
        <f>VLOOKUP(IF(ISTEXT(Increment_Pivot!B1672),Increment_Pivot!B1672,""),Title_Lookup!$B$3:$C$27,2,0)</f>
        <v/>
      </c>
      <c r="C1674" s="6" t="str">
        <f>VLOOKUP(IF(ISTEXT(Increment_Pivot!C1672),Increment_Pivot!C1672,""),Title_Lookup!$E$4:$F$6,2,1)</f>
        <v>BASIC</v>
      </c>
      <c r="D1674" s="13" t="str">
        <f>MID(Increment_Pivot!D1672,3,8)</f>
        <v>COASTAL</v>
      </c>
      <c r="E1674" s="70">
        <f>Increment_Pivot!E1672</f>
        <v>19.69697</v>
      </c>
      <c r="F1674" s="65">
        <f>Increment_Pivot!F1672</f>
        <v>19.69697</v>
      </c>
      <c r="G1674" s="65"/>
      <c r="H1674" s="66">
        <f>Increment_Pivot!H1672</f>
        <v>21.77178</v>
      </c>
    </row>
    <row r="1675" spans="1:8" x14ac:dyDescent="0.25">
      <c r="A1675" s="17" t="str">
        <f>CHOOSE(IF(Increment_Pivot!A1673&gt;=1,Increment_Pivot!A1673,13),"JAN","FEB","MAR","APR","MAY","JUN","JLY","AUG","SEP","OCT","NOV","DEC","")</f>
        <v/>
      </c>
      <c r="B1675" s="10" t="str">
        <f>VLOOKUP(IF(ISTEXT(Increment_Pivot!B1673),Increment_Pivot!B1673,""),Title_Lookup!$B$3:$C$27,2,0)</f>
        <v/>
      </c>
      <c r="C1675" s="6" t="str">
        <f>VLOOKUP(IF(ISTEXT(Increment_Pivot!C1673),Increment_Pivot!C1673,""),Title_Lookup!$E$4:$F$6,2,1)</f>
        <v/>
      </c>
      <c r="D1675" s="13" t="str">
        <f>MID(Increment_Pivot!D1673,3,8)</f>
        <v>MOUNTAIN</v>
      </c>
      <c r="E1675" s="71">
        <f>Increment_Pivot!E1673</f>
        <v>19.69697</v>
      </c>
      <c r="F1675" s="59">
        <f>Increment_Pivot!F1673</f>
        <v>19.69697</v>
      </c>
      <c r="G1675" s="59"/>
      <c r="H1675" s="60">
        <f>Increment_Pivot!H1673</f>
        <v>21.84355</v>
      </c>
    </row>
    <row r="1676" spans="1:8" x14ac:dyDescent="0.25">
      <c r="A1676" s="17" t="str">
        <f>CHOOSE(IF(Increment_Pivot!A1674&gt;=1,Increment_Pivot!A1674,13),"JAN","FEB","MAR","APR","MAY","JUN","JLY","AUG","SEP","OCT","NOV","DEC","")</f>
        <v/>
      </c>
      <c r="B1676" s="10" t="str">
        <f>VLOOKUP(IF(ISTEXT(Increment_Pivot!B1674),Increment_Pivot!B1674,""),Title_Lookup!$B$3:$C$27,2,0)</f>
        <v/>
      </c>
      <c r="C1676" s="6" t="str">
        <f>VLOOKUP(IF(ISTEXT(Increment_Pivot!C1674),Increment_Pivot!C1674,""),Title_Lookup!$E$4:$F$6,2,1)</f>
        <v/>
      </c>
      <c r="D1676" s="13" t="str">
        <f>MID(Increment_Pivot!D1674,3,8)</f>
        <v>DESERT</v>
      </c>
      <c r="E1676" s="71">
        <f>Increment_Pivot!E1674</f>
        <v>19.727270000000001</v>
      </c>
      <c r="F1676" s="59">
        <f>Increment_Pivot!F1674</f>
        <v>19.727270000000001</v>
      </c>
      <c r="G1676" s="59"/>
      <c r="H1676" s="60">
        <f>Increment_Pivot!H1674</f>
        <v>21.700849999999999</v>
      </c>
    </row>
    <row r="1677" spans="1:8" x14ac:dyDescent="0.25">
      <c r="A1677" s="17" t="str">
        <f>CHOOSE(IF(Increment_Pivot!A1675&gt;=1,Increment_Pivot!A1675,13),"JAN","FEB","MAR","APR","MAY","JUN","JLY","AUG","SEP","OCT","NOV","DEC","")</f>
        <v/>
      </c>
      <c r="B1677" s="11" t="str">
        <f>VLOOKUP(IF(ISTEXT(Increment_Pivot!B1675),Increment_Pivot!B1675,""),Title_Lookup!$B$3:$C$27,2,0)</f>
        <v/>
      </c>
      <c r="C1677" s="7" t="str">
        <f>VLOOKUP(IF(ISTEXT(Increment_Pivot!C1675),Increment_Pivot!C1675,""),Title_Lookup!$E$4:$F$6,2,1)</f>
        <v/>
      </c>
      <c r="D1677" s="14" t="str">
        <f>MID(Increment_Pivot!D1675,3,8)</f>
        <v>INLAND</v>
      </c>
      <c r="E1677" s="72">
        <f>Increment_Pivot!E1675</f>
        <v>19.69697</v>
      </c>
      <c r="F1677" s="63">
        <f>Increment_Pivot!F1675</f>
        <v>19.69697</v>
      </c>
      <c r="G1677" s="63"/>
      <c r="H1677" s="64">
        <f>Increment_Pivot!H1675</f>
        <v>21.908300000000001</v>
      </c>
    </row>
    <row r="1678" spans="1:8" x14ac:dyDescent="0.25">
      <c r="A1678" s="17" t="str">
        <f>CHOOSE(IF(Increment_Pivot!A1676&gt;=1,Increment_Pivot!A1676,13),"JAN","FEB","MAR","APR","MAY","JUN","JLY","AUG","SEP","OCT","NOV","DEC","")</f>
        <v/>
      </c>
      <c r="B1678" s="9" t="str">
        <f>VLOOKUP(IF(ISTEXT(Increment_Pivot!B1676),Increment_Pivot!B1676,""),Title_Lookup!$B$3:$C$27,2,0)</f>
        <v>700 to 800 kWh</v>
      </c>
      <c r="C1678" s="58" t="str">
        <f>VLOOKUP(IF(ISTEXT(Increment_Pivot!C1676),Increment_Pivot!C1676,""),Title_Lookup!$E$4:$F$6,2,1)</f>
        <v>ALL ELECT</v>
      </c>
      <c r="D1678" s="12" t="str">
        <f>MID(Increment_Pivot!D1676,3,8)</f>
        <v>COASTAL</v>
      </c>
      <c r="E1678" s="70">
        <f>Increment_Pivot!E1676</f>
        <v>21.212119999999999</v>
      </c>
      <c r="F1678" s="65">
        <f>Increment_Pivot!F1676</f>
        <v>21.212119999999999</v>
      </c>
      <c r="G1678" s="65"/>
      <c r="H1678" s="66">
        <f>Increment_Pivot!H1676</f>
        <v>24.07142</v>
      </c>
    </row>
    <row r="1679" spans="1:8" x14ac:dyDescent="0.25">
      <c r="A1679" s="17" t="str">
        <f>CHOOSE(IF(Increment_Pivot!A1677&gt;=1,Increment_Pivot!A1677,13),"JAN","FEB","MAR","APR","MAY","JUN","JLY","AUG","SEP","OCT","NOV","DEC","")</f>
        <v/>
      </c>
      <c r="B1679" s="10" t="str">
        <f>VLOOKUP(IF(ISTEXT(Increment_Pivot!B1677),Increment_Pivot!B1677,""),Title_Lookup!$B$3:$C$27,2,0)</f>
        <v/>
      </c>
      <c r="C1679" s="6" t="str">
        <f>VLOOKUP(IF(ISTEXT(Increment_Pivot!C1677),Increment_Pivot!C1677,""),Title_Lookup!$E$4:$F$6,2,1)</f>
        <v/>
      </c>
      <c r="D1679" s="13" t="str">
        <f>MID(Increment_Pivot!D1677,3,8)</f>
        <v>MOUNTAIN</v>
      </c>
      <c r="E1679" s="71">
        <f>Increment_Pivot!E1677</f>
        <v>21.212119999999999</v>
      </c>
      <c r="F1679" s="59">
        <f>Increment_Pivot!F1677</f>
        <v>21.212119999999999</v>
      </c>
      <c r="G1679" s="59"/>
      <c r="H1679" s="60">
        <f>Increment_Pivot!H1677</f>
        <v>24.19782</v>
      </c>
    </row>
    <row r="1680" spans="1:8" x14ac:dyDescent="0.25">
      <c r="A1680" s="17" t="str">
        <f>CHOOSE(IF(Increment_Pivot!A1678&gt;=1,Increment_Pivot!A1678,13),"JAN","FEB","MAR","APR","MAY","JUN","JLY","AUG","SEP","OCT","NOV","DEC","")</f>
        <v/>
      </c>
      <c r="B1680" s="10" t="str">
        <f>VLOOKUP(IF(ISTEXT(Increment_Pivot!B1678),Increment_Pivot!B1678,""),Title_Lookup!$B$3:$C$27,2,0)</f>
        <v/>
      </c>
      <c r="C1680" s="6" t="str">
        <f>VLOOKUP(IF(ISTEXT(Increment_Pivot!C1678),Increment_Pivot!C1678,""),Title_Lookup!$E$4:$F$6,2,1)</f>
        <v/>
      </c>
      <c r="D1680" s="13" t="str">
        <f>MID(Increment_Pivot!D1678,3,8)</f>
        <v>DESERT</v>
      </c>
      <c r="E1680" s="71">
        <f>Increment_Pivot!E1678</f>
        <v>21.212119999999999</v>
      </c>
      <c r="F1680" s="59">
        <f>Increment_Pivot!F1678</f>
        <v>21.212119999999999</v>
      </c>
      <c r="G1680" s="59"/>
      <c r="H1680" s="60">
        <f>Increment_Pivot!H1678</f>
        <v>24.131039999999999</v>
      </c>
    </row>
    <row r="1681" spans="1:8" x14ac:dyDescent="0.25">
      <c r="A1681" s="17" t="str">
        <f>CHOOSE(IF(Increment_Pivot!A1679&gt;=1,Increment_Pivot!A1679,13),"JAN","FEB","MAR","APR","MAY","JUN","JLY","AUG","SEP","OCT","NOV","DEC","")</f>
        <v/>
      </c>
      <c r="B1681" s="10" t="str">
        <f>VLOOKUP(IF(ISTEXT(Increment_Pivot!B1679),Increment_Pivot!B1679,""),Title_Lookup!$B$3:$C$27,2,0)</f>
        <v/>
      </c>
      <c r="C1681" s="7" t="str">
        <f>VLOOKUP(IF(ISTEXT(Increment_Pivot!C1679),Increment_Pivot!C1679,""),Title_Lookup!$E$4:$F$6,2,1)</f>
        <v/>
      </c>
      <c r="D1681" s="14" t="str">
        <f>MID(Increment_Pivot!D1679,3,8)</f>
        <v>INLAND</v>
      </c>
      <c r="E1681" s="72">
        <f>Increment_Pivot!E1679</f>
        <v>21.212119999999999</v>
      </c>
      <c r="F1681" s="63">
        <f>Increment_Pivot!F1679</f>
        <v>21.212119999999999</v>
      </c>
      <c r="G1681" s="63"/>
      <c r="H1681" s="64">
        <f>Increment_Pivot!H1679</f>
        <v>24.231539999999999</v>
      </c>
    </row>
    <row r="1682" spans="1:8" x14ac:dyDescent="0.25">
      <c r="A1682" s="17" t="str">
        <f>CHOOSE(IF(Increment_Pivot!A1680&gt;=1,Increment_Pivot!A1680,13),"JAN","FEB","MAR","APR","MAY","JUN","JLY","AUG","SEP","OCT","NOV","DEC","")</f>
        <v/>
      </c>
      <c r="B1682" s="10" t="str">
        <f>VLOOKUP(IF(ISTEXT(Increment_Pivot!B1680),Increment_Pivot!B1680,""),Title_Lookup!$B$3:$C$27,2,0)</f>
        <v/>
      </c>
      <c r="C1682" s="6" t="str">
        <f>VLOOKUP(IF(ISTEXT(Increment_Pivot!C1680),Increment_Pivot!C1680,""),Title_Lookup!$E$4:$F$6,2,1)</f>
        <v>BASIC</v>
      </c>
      <c r="D1682" s="13" t="str">
        <f>MID(Increment_Pivot!D1680,3,8)</f>
        <v>COASTAL</v>
      </c>
      <c r="E1682" s="70">
        <f>Increment_Pivot!E1680</f>
        <v>21.212119999999999</v>
      </c>
      <c r="F1682" s="65">
        <f>Increment_Pivot!F1680</f>
        <v>21.212119999999999</v>
      </c>
      <c r="G1682" s="65"/>
      <c r="H1682" s="66">
        <f>Increment_Pivot!H1680</f>
        <v>24.125</v>
      </c>
    </row>
    <row r="1683" spans="1:8" x14ac:dyDescent="0.25">
      <c r="A1683" s="17" t="str">
        <f>CHOOSE(IF(Increment_Pivot!A1681&gt;=1,Increment_Pivot!A1681,13),"JAN","FEB","MAR","APR","MAY","JUN","JLY","AUG","SEP","OCT","NOV","DEC","")</f>
        <v/>
      </c>
      <c r="B1683" s="10" t="str">
        <f>VLOOKUP(IF(ISTEXT(Increment_Pivot!B1681),Increment_Pivot!B1681,""),Title_Lookup!$B$3:$C$27,2,0)</f>
        <v/>
      </c>
      <c r="C1683" s="6" t="str">
        <f>VLOOKUP(IF(ISTEXT(Increment_Pivot!C1681),Increment_Pivot!C1681,""),Title_Lookup!$E$4:$F$6,2,1)</f>
        <v/>
      </c>
      <c r="D1683" s="13" t="str">
        <f>MID(Increment_Pivot!D1681,3,8)</f>
        <v>MOUNTAIN</v>
      </c>
      <c r="E1683" s="71">
        <f>Increment_Pivot!E1681</f>
        <v>21.212119999999999</v>
      </c>
      <c r="F1683" s="59">
        <f>Increment_Pivot!F1681</f>
        <v>21.212119999999999</v>
      </c>
      <c r="G1683" s="59"/>
      <c r="H1683" s="60">
        <f>Increment_Pivot!H1681</f>
        <v>24.274789999999999</v>
      </c>
    </row>
    <row r="1684" spans="1:8" x14ac:dyDescent="0.25">
      <c r="A1684" s="17" t="str">
        <f>CHOOSE(IF(Increment_Pivot!A1682&gt;=1,Increment_Pivot!A1682,13),"JAN","FEB","MAR","APR","MAY","JUN","JLY","AUG","SEP","OCT","NOV","DEC","")</f>
        <v/>
      </c>
      <c r="B1684" s="10" t="str">
        <f>VLOOKUP(IF(ISTEXT(Increment_Pivot!B1682),Increment_Pivot!B1682,""),Title_Lookup!$B$3:$C$27,2,0)</f>
        <v/>
      </c>
      <c r="C1684" s="6" t="str">
        <f>VLOOKUP(IF(ISTEXT(Increment_Pivot!C1682),Increment_Pivot!C1682,""),Title_Lookup!$E$4:$F$6,2,1)</f>
        <v/>
      </c>
      <c r="D1684" s="13" t="str">
        <f>MID(Increment_Pivot!D1682,3,8)</f>
        <v>DESERT</v>
      </c>
      <c r="E1684" s="71">
        <f>Increment_Pivot!E1682</f>
        <v>21.212119999999999</v>
      </c>
      <c r="F1684" s="59">
        <f>Increment_Pivot!F1682</f>
        <v>21.212119999999999</v>
      </c>
      <c r="G1684" s="59"/>
      <c r="H1684" s="60">
        <f>Increment_Pivot!H1682</f>
        <v>24.228370000000002</v>
      </c>
    </row>
    <row r="1685" spans="1:8" x14ac:dyDescent="0.25">
      <c r="A1685" s="17" t="str">
        <f>CHOOSE(IF(Increment_Pivot!A1683&gt;=1,Increment_Pivot!A1683,13),"JAN","FEB","MAR","APR","MAY","JUN","JLY","AUG","SEP","OCT","NOV","DEC","")</f>
        <v/>
      </c>
      <c r="B1685" s="11" t="str">
        <f>VLOOKUP(IF(ISTEXT(Increment_Pivot!B1683),Increment_Pivot!B1683,""),Title_Lookup!$B$3:$C$27,2,0)</f>
        <v/>
      </c>
      <c r="C1685" s="7" t="str">
        <f>VLOOKUP(IF(ISTEXT(Increment_Pivot!C1683),Increment_Pivot!C1683,""),Title_Lookup!$E$4:$F$6,2,1)</f>
        <v/>
      </c>
      <c r="D1685" s="14" t="str">
        <f>MID(Increment_Pivot!D1683,3,8)</f>
        <v>INLAND</v>
      </c>
      <c r="E1685" s="72">
        <f>Increment_Pivot!E1683</f>
        <v>21.212119999999999</v>
      </c>
      <c r="F1685" s="63">
        <f>Increment_Pivot!F1683</f>
        <v>21.212119999999999</v>
      </c>
      <c r="G1685" s="63"/>
      <c r="H1685" s="64">
        <f>Increment_Pivot!H1683</f>
        <v>24.288029999999999</v>
      </c>
    </row>
    <row r="1686" spans="1:8" x14ac:dyDescent="0.25">
      <c r="A1686" s="17" t="str">
        <f>CHOOSE(IF(Increment_Pivot!A1684&gt;=1,Increment_Pivot!A1684,13),"JAN","FEB","MAR","APR","MAY","JUN","JLY","AUG","SEP","OCT","NOV","DEC","")</f>
        <v/>
      </c>
      <c r="B1686" s="9" t="str">
        <f>VLOOKUP(IF(ISTEXT(Increment_Pivot!B1684),Increment_Pivot!B1684,""),Title_Lookup!$B$3:$C$27,2,0)</f>
        <v>800 to 900 kWh</v>
      </c>
      <c r="C1686" s="58" t="str">
        <f>VLOOKUP(IF(ISTEXT(Increment_Pivot!C1684),Increment_Pivot!C1684,""),Title_Lookup!$E$4:$F$6,2,1)</f>
        <v>ALL ELECT</v>
      </c>
      <c r="D1686" s="12" t="str">
        <f>MID(Increment_Pivot!D1684,3,8)</f>
        <v>COASTAL</v>
      </c>
      <c r="E1686" s="70">
        <f>Increment_Pivot!E1684</f>
        <v>24.242419999999999</v>
      </c>
      <c r="F1686" s="65">
        <f>Increment_Pivot!F1684</f>
        <v>24.242419999999999</v>
      </c>
      <c r="G1686" s="65"/>
      <c r="H1686" s="66">
        <f>Increment_Pivot!H1684</f>
        <v>27.295249999999999</v>
      </c>
    </row>
    <row r="1687" spans="1:8" x14ac:dyDescent="0.25">
      <c r="A1687" s="17" t="str">
        <f>CHOOSE(IF(Increment_Pivot!A1685&gt;=1,Increment_Pivot!A1685,13),"JAN","FEB","MAR","APR","MAY","JUN","JLY","AUG","SEP","OCT","NOV","DEC","")</f>
        <v/>
      </c>
      <c r="B1687" s="10" t="str">
        <f>VLOOKUP(IF(ISTEXT(Increment_Pivot!B1685),Increment_Pivot!B1685,""),Title_Lookup!$B$3:$C$27,2,0)</f>
        <v/>
      </c>
      <c r="C1687" s="6" t="str">
        <f>VLOOKUP(IF(ISTEXT(Increment_Pivot!C1685),Increment_Pivot!C1685,""),Title_Lookup!$E$4:$F$6,2,1)</f>
        <v/>
      </c>
      <c r="D1687" s="13" t="str">
        <f>MID(Increment_Pivot!D1685,3,8)</f>
        <v>MOUNTAIN</v>
      </c>
      <c r="E1687" s="71">
        <f>Increment_Pivot!E1685</f>
        <v>24.242419999999999</v>
      </c>
      <c r="F1687" s="59">
        <f>Increment_Pivot!F1685</f>
        <v>24.242419999999999</v>
      </c>
      <c r="G1687" s="59"/>
      <c r="H1687" s="60">
        <f>Increment_Pivot!H1685</f>
        <v>27.41705</v>
      </c>
    </row>
    <row r="1688" spans="1:8" x14ac:dyDescent="0.25">
      <c r="A1688" s="17" t="str">
        <f>CHOOSE(IF(Increment_Pivot!A1686&gt;=1,Increment_Pivot!A1686,13),"JAN","FEB","MAR","APR","MAY","JUN","JLY","AUG","SEP","OCT","NOV","DEC","")</f>
        <v/>
      </c>
      <c r="B1688" s="10" t="str">
        <f>VLOOKUP(IF(ISTEXT(Increment_Pivot!B1686),Increment_Pivot!B1686,""),Title_Lookup!$B$3:$C$27,2,0)</f>
        <v/>
      </c>
      <c r="C1688" s="6" t="str">
        <f>VLOOKUP(IF(ISTEXT(Increment_Pivot!C1686),Increment_Pivot!C1686,""),Title_Lookup!$E$4:$F$6,2,1)</f>
        <v/>
      </c>
      <c r="D1688" s="13" t="str">
        <f>MID(Increment_Pivot!D1686,3,8)</f>
        <v>DESERT</v>
      </c>
      <c r="E1688" s="71">
        <f>Increment_Pivot!E1686</f>
        <v>24.30303</v>
      </c>
      <c r="F1688" s="59">
        <f>Increment_Pivot!F1686</f>
        <v>24.30303</v>
      </c>
      <c r="G1688" s="59"/>
      <c r="H1688" s="60">
        <f>Increment_Pivot!H1686</f>
        <v>27.30171</v>
      </c>
    </row>
    <row r="1689" spans="1:8" x14ac:dyDescent="0.25">
      <c r="A1689" s="17" t="str">
        <f>CHOOSE(IF(Increment_Pivot!A1687&gt;=1,Increment_Pivot!A1687,13),"JAN","FEB","MAR","APR","MAY","JUN","JLY","AUG","SEP","OCT","NOV","DEC","")</f>
        <v/>
      </c>
      <c r="B1689" s="10" t="str">
        <f>VLOOKUP(IF(ISTEXT(Increment_Pivot!B1687),Increment_Pivot!B1687,""),Title_Lookup!$B$3:$C$27,2,0)</f>
        <v/>
      </c>
      <c r="C1689" s="7" t="str">
        <f>VLOOKUP(IF(ISTEXT(Increment_Pivot!C1687),Increment_Pivot!C1687,""),Title_Lookup!$E$4:$F$6,2,1)</f>
        <v/>
      </c>
      <c r="D1689" s="14" t="str">
        <f>MID(Increment_Pivot!D1687,3,8)</f>
        <v>INLAND</v>
      </c>
      <c r="E1689" s="72">
        <f>Increment_Pivot!E1687</f>
        <v>24.242419999999999</v>
      </c>
      <c r="F1689" s="63">
        <f>Increment_Pivot!F1687</f>
        <v>24.242419999999999</v>
      </c>
      <c r="G1689" s="63"/>
      <c r="H1689" s="64">
        <f>Increment_Pivot!H1687</f>
        <v>27.413219999999999</v>
      </c>
    </row>
    <row r="1690" spans="1:8" x14ac:dyDescent="0.25">
      <c r="A1690" s="17" t="str">
        <f>CHOOSE(IF(Increment_Pivot!A1688&gt;=1,Increment_Pivot!A1688,13),"JAN","FEB","MAR","APR","MAY","JUN","JLY","AUG","SEP","OCT","NOV","DEC","")</f>
        <v/>
      </c>
      <c r="B1690" s="10" t="str">
        <f>VLOOKUP(IF(ISTEXT(Increment_Pivot!B1688),Increment_Pivot!B1688,""),Title_Lookup!$B$3:$C$27,2,0)</f>
        <v/>
      </c>
      <c r="C1690" s="6" t="str">
        <f>VLOOKUP(IF(ISTEXT(Increment_Pivot!C1688),Increment_Pivot!C1688,""),Title_Lookup!$E$4:$F$6,2,1)</f>
        <v>BASIC</v>
      </c>
      <c r="D1690" s="13" t="str">
        <f>MID(Increment_Pivot!D1688,3,8)</f>
        <v>COASTAL</v>
      </c>
      <c r="E1690" s="70">
        <f>Increment_Pivot!E1688</f>
        <v>24.242419999999999</v>
      </c>
      <c r="F1690" s="65">
        <f>Increment_Pivot!F1688</f>
        <v>24.242419999999999</v>
      </c>
      <c r="G1690" s="65"/>
      <c r="H1690" s="66">
        <f>Increment_Pivot!H1688</f>
        <v>27.34675</v>
      </c>
    </row>
    <row r="1691" spans="1:8" x14ac:dyDescent="0.25">
      <c r="A1691" s="17" t="str">
        <f>CHOOSE(IF(Increment_Pivot!A1689&gt;=1,Increment_Pivot!A1689,13),"JAN","FEB","MAR","APR","MAY","JUN","JLY","AUG","SEP","OCT","NOV","DEC","")</f>
        <v/>
      </c>
      <c r="B1691" s="10" t="str">
        <f>VLOOKUP(IF(ISTEXT(Increment_Pivot!B1689),Increment_Pivot!B1689,""),Title_Lookup!$B$3:$C$27,2,0)</f>
        <v/>
      </c>
      <c r="C1691" s="6" t="str">
        <f>VLOOKUP(IF(ISTEXT(Increment_Pivot!C1689),Increment_Pivot!C1689,""),Title_Lookup!$E$4:$F$6,2,1)</f>
        <v/>
      </c>
      <c r="D1691" s="13" t="str">
        <f>MID(Increment_Pivot!D1689,3,8)</f>
        <v>MOUNTAIN</v>
      </c>
      <c r="E1691" s="71">
        <f>Increment_Pivot!E1689</f>
        <v>24.242419999999999</v>
      </c>
      <c r="F1691" s="59">
        <f>Increment_Pivot!F1689</f>
        <v>24.242419999999999</v>
      </c>
      <c r="G1691" s="59"/>
      <c r="H1691" s="60">
        <f>Increment_Pivot!H1689</f>
        <v>27.467759999999998</v>
      </c>
    </row>
    <row r="1692" spans="1:8" x14ac:dyDescent="0.25">
      <c r="A1692" s="17" t="str">
        <f>CHOOSE(IF(Increment_Pivot!A1690&gt;=1,Increment_Pivot!A1690,13),"JAN","FEB","MAR","APR","MAY","JUN","JLY","AUG","SEP","OCT","NOV","DEC","")</f>
        <v/>
      </c>
      <c r="B1692" s="10" t="str">
        <f>VLOOKUP(IF(ISTEXT(Increment_Pivot!B1690),Increment_Pivot!B1690,""),Title_Lookup!$B$3:$C$27,2,0)</f>
        <v/>
      </c>
      <c r="C1692" s="6" t="str">
        <f>VLOOKUP(IF(ISTEXT(Increment_Pivot!C1690),Increment_Pivot!C1690,""),Title_Lookup!$E$4:$F$6,2,1)</f>
        <v/>
      </c>
      <c r="D1692" s="13" t="str">
        <f>MID(Increment_Pivot!D1690,3,8)</f>
        <v>DESERT</v>
      </c>
      <c r="E1692" s="71">
        <f>Increment_Pivot!E1690</f>
        <v>24.242419999999999</v>
      </c>
      <c r="F1692" s="59">
        <f>Increment_Pivot!F1690</f>
        <v>24.242419999999999</v>
      </c>
      <c r="G1692" s="59"/>
      <c r="H1692" s="60">
        <f>Increment_Pivot!H1690</f>
        <v>27.295290000000001</v>
      </c>
    </row>
    <row r="1693" spans="1:8" x14ac:dyDescent="0.25">
      <c r="A1693" s="17" t="str">
        <f>CHOOSE(IF(Increment_Pivot!A1691&gt;=1,Increment_Pivot!A1691,13),"JAN","FEB","MAR","APR","MAY","JUN","JLY","AUG","SEP","OCT","NOV","DEC","")</f>
        <v/>
      </c>
      <c r="B1693" s="11" t="str">
        <f>VLOOKUP(IF(ISTEXT(Increment_Pivot!B1691),Increment_Pivot!B1691,""),Title_Lookup!$B$3:$C$27,2,0)</f>
        <v/>
      </c>
      <c r="C1693" s="7" t="str">
        <f>VLOOKUP(IF(ISTEXT(Increment_Pivot!C1691),Increment_Pivot!C1691,""),Title_Lookup!$E$4:$F$6,2,1)</f>
        <v/>
      </c>
      <c r="D1693" s="14" t="str">
        <f>MID(Increment_Pivot!D1691,3,8)</f>
        <v>INLAND</v>
      </c>
      <c r="E1693" s="72">
        <f>Increment_Pivot!E1691</f>
        <v>24.242419999999999</v>
      </c>
      <c r="F1693" s="63">
        <f>Increment_Pivot!F1691</f>
        <v>24.242419999999999</v>
      </c>
      <c r="G1693" s="63"/>
      <c r="H1693" s="64">
        <f>Increment_Pivot!H1691</f>
        <v>27.510480000000001</v>
      </c>
    </row>
    <row r="1694" spans="1:8" x14ac:dyDescent="0.25">
      <c r="A1694" s="17" t="str">
        <f>CHOOSE(IF(Increment_Pivot!A1692&gt;=1,Increment_Pivot!A1692,13),"JAN","FEB","MAR","APR","MAY","JUN","JLY","AUG","SEP","OCT","NOV","DEC","")</f>
        <v/>
      </c>
      <c r="B1694" s="9" t="str">
        <f>VLOOKUP(IF(ISTEXT(Increment_Pivot!B1692),Increment_Pivot!B1692,""),Title_Lookup!$B$3:$C$27,2,0)</f>
        <v>900 to 1000 kWh</v>
      </c>
      <c r="C1694" s="58" t="str">
        <f>VLOOKUP(IF(ISTEXT(Increment_Pivot!C1692),Increment_Pivot!C1692,""),Title_Lookup!$E$4:$F$6,2,1)</f>
        <v>ALL ELECT</v>
      </c>
      <c r="D1694" s="12" t="str">
        <f>MID(Increment_Pivot!D1692,3,8)</f>
        <v>COASTAL</v>
      </c>
      <c r="E1694" s="70">
        <f>Increment_Pivot!E1692</f>
        <v>27.272729999999999</v>
      </c>
      <c r="F1694" s="65">
        <f>Increment_Pivot!F1692</f>
        <v>27.272729999999999</v>
      </c>
      <c r="G1694" s="65"/>
      <c r="H1694" s="66">
        <f>Increment_Pivot!H1692</f>
        <v>30.485669999999999</v>
      </c>
    </row>
    <row r="1695" spans="1:8" x14ac:dyDescent="0.25">
      <c r="A1695" s="17" t="str">
        <f>CHOOSE(IF(Increment_Pivot!A1693&gt;=1,Increment_Pivot!A1693,13),"JAN","FEB","MAR","APR","MAY","JUN","JLY","AUG","SEP","OCT","NOV","DEC","")</f>
        <v/>
      </c>
      <c r="B1695" s="10" t="str">
        <f>VLOOKUP(IF(ISTEXT(Increment_Pivot!B1693),Increment_Pivot!B1693,""),Title_Lookup!$B$3:$C$27,2,0)</f>
        <v/>
      </c>
      <c r="C1695" s="6" t="str">
        <f>VLOOKUP(IF(ISTEXT(Increment_Pivot!C1693),Increment_Pivot!C1693,""),Title_Lookup!$E$4:$F$6,2,1)</f>
        <v/>
      </c>
      <c r="D1695" s="13" t="str">
        <f>MID(Increment_Pivot!D1693,3,8)</f>
        <v>MOUNTAIN</v>
      </c>
      <c r="E1695" s="71">
        <f>Increment_Pivot!E1693</f>
        <v>27.272729999999999</v>
      </c>
      <c r="F1695" s="59">
        <f>Increment_Pivot!F1693</f>
        <v>27.272729999999999</v>
      </c>
      <c r="G1695" s="59"/>
      <c r="H1695" s="60">
        <f>Increment_Pivot!H1693</f>
        <v>30.636839999999999</v>
      </c>
    </row>
    <row r="1696" spans="1:8" x14ac:dyDescent="0.25">
      <c r="A1696" s="17" t="str">
        <f>CHOOSE(IF(Increment_Pivot!A1694&gt;=1,Increment_Pivot!A1694,13),"JAN","FEB","MAR","APR","MAY","JUN","JLY","AUG","SEP","OCT","NOV","DEC","")</f>
        <v/>
      </c>
      <c r="B1696" s="10" t="str">
        <f>VLOOKUP(IF(ISTEXT(Increment_Pivot!B1694),Increment_Pivot!B1694,""),Title_Lookup!$B$3:$C$27,2,0)</f>
        <v/>
      </c>
      <c r="C1696" s="6" t="str">
        <f>VLOOKUP(IF(ISTEXT(Increment_Pivot!C1694),Increment_Pivot!C1694,""),Title_Lookup!$E$4:$F$6,2,1)</f>
        <v/>
      </c>
      <c r="D1696" s="13" t="str">
        <f>MID(Increment_Pivot!D1694,3,8)</f>
        <v>DESERT</v>
      </c>
      <c r="E1696" s="71">
        <f>Increment_Pivot!E1694</f>
        <v>27.30303</v>
      </c>
      <c r="F1696" s="59">
        <f>Increment_Pivot!F1694</f>
        <v>27.30303</v>
      </c>
      <c r="G1696" s="59"/>
      <c r="H1696" s="60">
        <f>Increment_Pivot!H1694</f>
        <v>30.407530000000001</v>
      </c>
    </row>
    <row r="1697" spans="1:8" x14ac:dyDescent="0.25">
      <c r="A1697" s="17" t="str">
        <f>CHOOSE(IF(Increment_Pivot!A1695&gt;=1,Increment_Pivot!A1695,13),"JAN","FEB","MAR","APR","MAY","JUN","JLY","AUG","SEP","OCT","NOV","DEC","")</f>
        <v/>
      </c>
      <c r="B1697" s="10" t="str">
        <f>VLOOKUP(IF(ISTEXT(Increment_Pivot!B1695),Increment_Pivot!B1695,""),Title_Lookup!$B$3:$C$27,2,0)</f>
        <v/>
      </c>
      <c r="C1697" s="7" t="str">
        <f>VLOOKUP(IF(ISTEXT(Increment_Pivot!C1695),Increment_Pivot!C1695,""),Title_Lookup!$E$4:$F$6,2,1)</f>
        <v/>
      </c>
      <c r="D1697" s="14" t="str">
        <f>MID(Increment_Pivot!D1695,3,8)</f>
        <v>INLAND</v>
      </c>
      <c r="E1697" s="72">
        <f>Increment_Pivot!E1695</f>
        <v>27.272729999999999</v>
      </c>
      <c r="F1697" s="63">
        <f>Increment_Pivot!F1695</f>
        <v>27.272729999999999</v>
      </c>
      <c r="G1697" s="63"/>
      <c r="H1697" s="64">
        <f>Increment_Pivot!H1695</f>
        <v>30.628450000000001</v>
      </c>
    </row>
    <row r="1698" spans="1:8" x14ac:dyDescent="0.25">
      <c r="A1698" s="17" t="str">
        <f>CHOOSE(IF(Increment_Pivot!A1696&gt;=1,Increment_Pivot!A1696,13),"JAN","FEB","MAR","APR","MAY","JUN","JLY","AUG","SEP","OCT","NOV","DEC","")</f>
        <v/>
      </c>
      <c r="B1698" s="10" t="str">
        <f>VLOOKUP(IF(ISTEXT(Increment_Pivot!B1696),Increment_Pivot!B1696,""),Title_Lookup!$B$3:$C$27,2,0)</f>
        <v/>
      </c>
      <c r="C1698" s="6" t="str">
        <f>VLOOKUP(IF(ISTEXT(Increment_Pivot!C1696),Increment_Pivot!C1696,""),Title_Lookup!$E$4:$F$6,2,1)</f>
        <v>BASIC</v>
      </c>
      <c r="D1698" s="13" t="str">
        <f>MID(Increment_Pivot!D1696,3,8)</f>
        <v>COASTAL</v>
      </c>
      <c r="E1698" s="70">
        <f>Increment_Pivot!E1696</f>
        <v>27.272729999999999</v>
      </c>
      <c r="F1698" s="65">
        <f>Increment_Pivot!F1696</f>
        <v>27.272729999999999</v>
      </c>
      <c r="G1698" s="65"/>
      <c r="H1698" s="66">
        <f>Increment_Pivot!H1696</f>
        <v>30.57583</v>
      </c>
    </row>
    <row r="1699" spans="1:8" x14ac:dyDescent="0.25">
      <c r="A1699" s="17" t="str">
        <f>CHOOSE(IF(Increment_Pivot!A1697&gt;=1,Increment_Pivot!A1697,13),"JAN","FEB","MAR","APR","MAY","JUN","JLY","AUG","SEP","OCT","NOV","DEC","")</f>
        <v/>
      </c>
      <c r="B1699" s="10" t="str">
        <f>VLOOKUP(IF(ISTEXT(Increment_Pivot!B1697),Increment_Pivot!B1697,""),Title_Lookup!$B$3:$C$27,2,0)</f>
        <v/>
      </c>
      <c r="C1699" s="6" t="str">
        <f>VLOOKUP(IF(ISTEXT(Increment_Pivot!C1697),Increment_Pivot!C1697,""),Title_Lookup!$E$4:$F$6,2,1)</f>
        <v/>
      </c>
      <c r="D1699" s="13" t="str">
        <f>MID(Increment_Pivot!D1697,3,8)</f>
        <v>MOUNTAIN</v>
      </c>
      <c r="E1699" s="71">
        <f>Increment_Pivot!E1697</f>
        <v>27.272729999999999</v>
      </c>
      <c r="F1699" s="59">
        <f>Increment_Pivot!F1697</f>
        <v>27.272729999999999</v>
      </c>
      <c r="G1699" s="59"/>
      <c r="H1699" s="60">
        <f>Increment_Pivot!H1697</f>
        <v>30.6937</v>
      </c>
    </row>
    <row r="1700" spans="1:8" x14ac:dyDescent="0.25">
      <c r="A1700" s="17" t="str">
        <f>CHOOSE(IF(Increment_Pivot!A1698&gt;=1,Increment_Pivot!A1698,13),"JAN","FEB","MAR","APR","MAY","JUN","JLY","AUG","SEP","OCT","NOV","DEC","")</f>
        <v/>
      </c>
      <c r="B1700" s="10" t="str">
        <f>VLOOKUP(IF(ISTEXT(Increment_Pivot!B1698),Increment_Pivot!B1698,""),Title_Lookup!$B$3:$C$27,2,0)</f>
        <v/>
      </c>
      <c r="C1700" s="6" t="str">
        <f>VLOOKUP(IF(ISTEXT(Increment_Pivot!C1698),Increment_Pivot!C1698,""),Title_Lookup!$E$4:$F$6,2,1)</f>
        <v/>
      </c>
      <c r="D1700" s="13" t="str">
        <f>MID(Increment_Pivot!D1698,3,8)</f>
        <v>DESERT</v>
      </c>
      <c r="E1700" s="71">
        <f>Increment_Pivot!E1698</f>
        <v>27.272729999999999</v>
      </c>
      <c r="F1700" s="59">
        <f>Increment_Pivot!F1698</f>
        <v>27.272729999999999</v>
      </c>
      <c r="G1700" s="59"/>
      <c r="H1700" s="60">
        <f>Increment_Pivot!H1698</f>
        <v>30.530419999999999</v>
      </c>
    </row>
    <row r="1701" spans="1:8" x14ac:dyDescent="0.25">
      <c r="A1701" s="17" t="str">
        <f>CHOOSE(IF(Increment_Pivot!A1699&gt;=1,Increment_Pivot!A1699,13),"JAN","FEB","MAR","APR","MAY","JUN","JLY","AUG","SEP","OCT","NOV","DEC","")</f>
        <v/>
      </c>
      <c r="B1701" s="11" t="str">
        <f>VLOOKUP(IF(ISTEXT(Increment_Pivot!B1699),Increment_Pivot!B1699,""),Title_Lookup!$B$3:$C$27,2,0)</f>
        <v/>
      </c>
      <c r="C1701" s="7" t="str">
        <f>VLOOKUP(IF(ISTEXT(Increment_Pivot!C1699),Increment_Pivot!C1699,""),Title_Lookup!$E$4:$F$6,2,1)</f>
        <v/>
      </c>
      <c r="D1701" s="14" t="str">
        <f>MID(Increment_Pivot!D1699,3,8)</f>
        <v>INLAND</v>
      </c>
      <c r="E1701" s="72">
        <f>Increment_Pivot!E1699</f>
        <v>27.272729999999999</v>
      </c>
      <c r="F1701" s="63">
        <f>Increment_Pivot!F1699</f>
        <v>27.272729999999999</v>
      </c>
      <c r="G1701" s="63"/>
      <c r="H1701" s="64">
        <f>Increment_Pivot!H1699</f>
        <v>30.717890000000001</v>
      </c>
    </row>
    <row r="1702" spans="1:8" x14ac:dyDescent="0.25">
      <c r="A1702" s="17" t="str">
        <f>CHOOSE(IF(Increment_Pivot!A1700&gt;=1,Increment_Pivot!A1700,13),"JAN","FEB","MAR","APR","MAY","JUN","JLY","AUG","SEP","OCT","NOV","DEC","")</f>
        <v/>
      </c>
      <c r="B1702" s="9" t="str">
        <f>VLOOKUP(IF(ISTEXT(Increment_Pivot!B1700),Increment_Pivot!B1700,""),Title_Lookup!$B$3:$C$27,2,0)</f>
        <v>1000 to 1500 kWh</v>
      </c>
      <c r="C1702" s="58" t="str">
        <f>VLOOKUP(IF(ISTEXT(Increment_Pivot!C1700),Increment_Pivot!C1700,""),Title_Lookup!$E$4:$F$6,2,1)</f>
        <v>ALL ELECT</v>
      </c>
      <c r="D1702" s="12" t="str">
        <f>MID(Increment_Pivot!D1700,3,8)</f>
        <v>COASTAL</v>
      </c>
      <c r="E1702" s="70">
        <f>Increment_Pivot!E1700</f>
        <v>30.30303</v>
      </c>
      <c r="F1702" s="65">
        <f>Increment_Pivot!F1700</f>
        <v>30.30303</v>
      </c>
      <c r="G1702" s="65"/>
      <c r="H1702" s="66">
        <f>Increment_Pivot!H1700</f>
        <v>38.231180000000002</v>
      </c>
    </row>
    <row r="1703" spans="1:8" x14ac:dyDescent="0.25">
      <c r="A1703" s="17" t="str">
        <f>CHOOSE(IF(Increment_Pivot!A1701&gt;=1,Increment_Pivot!A1701,13),"JAN","FEB","MAR","APR","MAY","JUN","JLY","AUG","SEP","OCT","NOV","DEC","")</f>
        <v/>
      </c>
      <c r="B1703" s="10" t="str">
        <f>VLOOKUP(IF(ISTEXT(Increment_Pivot!B1701),Increment_Pivot!B1701,""),Title_Lookup!$B$3:$C$27,2,0)</f>
        <v/>
      </c>
      <c r="C1703" s="6" t="str">
        <f>VLOOKUP(IF(ISTEXT(Increment_Pivot!C1701),Increment_Pivot!C1701,""),Title_Lookup!$E$4:$F$6,2,1)</f>
        <v/>
      </c>
      <c r="D1703" s="13" t="str">
        <f>MID(Increment_Pivot!D1701,3,8)</f>
        <v>MOUNTAIN</v>
      </c>
      <c r="E1703" s="71">
        <f>Increment_Pivot!E1701</f>
        <v>30.36364</v>
      </c>
      <c r="F1703" s="59">
        <f>Increment_Pivot!F1701</f>
        <v>30.36364</v>
      </c>
      <c r="G1703" s="59"/>
      <c r="H1703" s="60">
        <f>Increment_Pivot!H1701</f>
        <v>39.140929999999997</v>
      </c>
    </row>
    <row r="1704" spans="1:8" x14ac:dyDescent="0.25">
      <c r="A1704" s="17" t="str">
        <f>CHOOSE(IF(Increment_Pivot!A1702&gt;=1,Increment_Pivot!A1702,13),"JAN","FEB","MAR","APR","MAY","JUN","JLY","AUG","SEP","OCT","NOV","DEC","")</f>
        <v/>
      </c>
      <c r="B1704" s="10" t="str">
        <f>VLOOKUP(IF(ISTEXT(Increment_Pivot!B1702),Increment_Pivot!B1702,""),Title_Lookup!$B$3:$C$27,2,0)</f>
        <v/>
      </c>
      <c r="C1704" s="6" t="str">
        <f>VLOOKUP(IF(ISTEXT(Increment_Pivot!C1702),Increment_Pivot!C1702,""),Title_Lookup!$E$4:$F$6,2,1)</f>
        <v/>
      </c>
      <c r="D1704" s="13" t="str">
        <f>MID(Increment_Pivot!D1702,3,8)</f>
        <v>DESERT</v>
      </c>
      <c r="E1704" s="71">
        <f>Increment_Pivot!E1702</f>
        <v>30.30303</v>
      </c>
      <c r="F1704" s="59">
        <f>Increment_Pivot!F1702</f>
        <v>30.30303</v>
      </c>
      <c r="G1704" s="59"/>
      <c r="H1704" s="60">
        <f>Increment_Pivot!H1702</f>
        <v>39.128570000000003</v>
      </c>
    </row>
    <row r="1705" spans="1:8" x14ac:dyDescent="0.25">
      <c r="A1705" s="17" t="str">
        <f>CHOOSE(IF(Increment_Pivot!A1703&gt;=1,Increment_Pivot!A1703,13),"JAN","FEB","MAR","APR","MAY","JUN","JLY","AUG","SEP","OCT","NOV","DEC","")</f>
        <v/>
      </c>
      <c r="B1705" s="10" t="str">
        <f>VLOOKUP(IF(ISTEXT(Increment_Pivot!B1703),Increment_Pivot!B1703,""),Title_Lookup!$B$3:$C$27,2,0)</f>
        <v/>
      </c>
      <c r="C1705" s="7" t="str">
        <f>VLOOKUP(IF(ISTEXT(Increment_Pivot!C1703),Increment_Pivot!C1703,""),Title_Lookup!$E$4:$F$6,2,1)</f>
        <v/>
      </c>
      <c r="D1705" s="14" t="str">
        <f>MID(Increment_Pivot!D1703,3,8)</f>
        <v>INLAND</v>
      </c>
      <c r="E1705" s="72">
        <f>Increment_Pivot!E1703</f>
        <v>30.30303</v>
      </c>
      <c r="F1705" s="63">
        <f>Increment_Pivot!F1703</f>
        <v>30.30303</v>
      </c>
      <c r="G1705" s="63"/>
      <c r="H1705" s="64">
        <f>Increment_Pivot!H1703</f>
        <v>38.691029999999998</v>
      </c>
    </row>
    <row r="1706" spans="1:8" x14ac:dyDescent="0.25">
      <c r="A1706" s="17" t="str">
        <f>CHOOSE(IF(Increment_Pivot!A1704&gt;=1,Increment_Pivot!A1704,13),"JAN","FEB","MAR","APR","MAY","JUN","JLY","AUG","SEP","OCT","NOV","DEC","")</f>
        <v/>
      </c>
      <c r="B1706" s="10" t="str">
        <f>VLOOKUP(IF(ISTEXT(Increment_Pivot!B1704),Increment_Pivot!B1704,""),Title_Lookup!$B$3:$C$27,2,0)</f>
        <v/>
      </c>
      <c r="C1706" s="6" t="str">
        <f>VLOOKUP(IF(ISTEXT(Increment_Pivot!C1704),Increment_Pivot!C1704,""),Title_Lookup!$E$4:$F$6,2,1)</f>
        <v>BASIC</v>
      </c>
      <c r="D1706" s="13" t="str">
        <f>MID(Increment_Pivot!D1704,3,8)</f>
        <v>COASTAL</v>
      </c>
      <c r="E1706" s="70">
        <f>Increment_Pivot!E1704</f>
        <v>30.30303</v>
      </c>
      <c r="F1706" s="65">
        <f>Increment_Pivot!F1704</f>
        <v>30.30303</v>
      </c>
      <c r="G1706" s="65"/>
      <c r="H1706" s="66">
        <f>Increment_Pivot!H1704</f>
        <v>38.589399999999998</v>
      </c>
    </row>
    <row r="1707" spans="1:8" x14ac:dyDescent="0.25">
      <c r="A1707" s="17" t="str">
        <f>CHOOSE(IF(Increment_Pivot!A1705&gt;=1,Increment_Pivot!A1705,13),"JAN","FEB","MAR","APR","MAY","JUN","JLY","AUG","SEP","OCT","NOV","DEC","")</f>
        <v/>
      </c>
      <c r="B1707" s="10" t="str">
        <f>VLOOKUP(IF(ISTEXT(Increment_Pivot!B1705),Increment_Pivot!B1705,""),Title_Lookup!$B$3:$C$27,2,0)</f>
        <v/>
      </c>
      <c r="C1707" s="6" t="str">
        <f>VLOOKUP(IF(ISTEXT(Increment_Pivot!C1705),Increment_Pivot!C1705,""),Title_Lookup!$E$4:$F$6,2,1)</f>
        <v/>
      </c>
      <c r="D1707" s="13" t="str">
        <f>MID(Increment_Pivot!D1705,3,8)</f>
        <v>MOUNTAIN</v>
      </c>
      <c r="E1707" s="71">
        <f>Increment_Pivot!E1705</f>
        <v>30.30303</v>
      </c>
      <c r="F1707" s="59">
        <f>Increment_Pivot!F1705</f>
        <v>30.30303</v>
      </c>
      <c r="G1707" s="59"/>
      <c r="H1707" s="60">
        <f>Increment_Pivot!H1705</f>
        <v>39.271970000000003</v>
      </c>
    </row>
    <row r="1708" spans="1:8" x14ac:dyDescent="0.25">
      <c r="A1708" s="17" t="str">
        <f>CHOOSE(IF(Increment_Pivot!A1706&gt;=1,Increment_Pivot!A1706,13),"JAN","FEB","MAR","APR","MAY","JUN","JLY","AUG","SEP","OCT","NOV","DEC","")</f>
        <v/>
      </c>
      <c r="B1708" s="10" t="str">
        <f>VLOOKUP(IF(ISTEXT(Increment_Pivot!B1706),Increment_Pivot!B1706,""),Title_Lookup!$B$3:$C$27,2,0)</f>
        <v/>
      </c>
      <c r="C1708" s="6" t="str">
        <f>VLOOKUP(IF(ISTEXT(Increment_Pivot!C1706),Increment_Pivot!C1706,""),Title_Lookup!$E$4:$F$6,2,1)</f>
        <v/>
      </c>
      <c r="D1708" s="13" t="str">
        <f>MID(Increment_Pivot!D1706,3,8)</f>
        <v>DESERT</v>
      </c>
      <c r="E1708" s="71">
        <f>Increment_Pivot!E1706</f>
        <v>30.66667</v>
      </c>
      <c r="F1708" s="59">
        <f>Increment_Pivot!F1706</f>
        <v>30.66667</v>
      </c>
      <c r="G1708" s="59"/>
      <c r="H1708" s="60">
        <f>Increment_Pivot!H1706</f>
        <v>39.712569999999999</v>
      </c>
    </row>
    <row r="1709" spans="1:8" x14ac:dyDescent="0.25">
      <c r="A1709" s="17" t="str">
        <f>CHOOSE(IF(Increment_Pivot!A1707&gt;=1,Increment_Pivot!A1707,13),"JAN","FEB","MAR","APR","MAY","JUN","JLY","AUG","SEP","OCT","NOV","DEC","")</f>
        <v/>
      </c>
      <c r="B1709" s="11" t="str">
        <f>VLOOKUP(IF(ISTEXT(Increment_Pivot!B1707),Increment_Pivot!B1707,""),Title_Lookup!$B$3:$C$27,2,0)</f>
        <v/>
      </c>
      <c r="C1709" s="7" t="str">
        <f>VLOOKUP(IF(ISTEXT(Increment_Pivot!C1707),Increment_Pivot!C1707,""),Title_Lookup!$E$4:$F$6,2,1)</f>
        <v/>
      </c>
      <c r="D1709" s="14" t="str">
        <f>MID(Increment_Pivot!D1707,3,8)</f>
        <v>INLAND</v>
      </c>
      <c r="E1709" s="72">
        <f>Increment_Pivot!E1707</f>
        <v>30.30303</v>
      </c>
      <c r="F1709" s="63">
        <f>Increment_Pivot!F1707</f>
        <v>30.30303</v>
      </c>
      <c r="G1709" s="63"/>
      <c r="H1709" s="64">
        <f>Increment_Pivot!H1707</f>
        <v>38.720080000000003</v>
      </c>
    </row>
    <row r="1710" spans="1:8" x14ac:dyDescent="0.25">
      <c r="A1710" s="17" t="str">
        <f>CHOOSE(IF(Increment_Pivot!A1708&gt;=1,Increment_Pivot!A1708,13),"JAN","FEB","MAR","APR","MAY","JUN","JLY","AUG","SEP","OCT","NOV","DEC","")</f>
        <v/>
      </c>
      <c r="B1710" s="9" t="str">
        <f>VLOOKUP(IF(ISTEXT(Increment_Pivot!B1708),Increment_Pivot!B1708,""),Title_Lookup!$B$3:$C$27,2,0)</f>
        <v>1500 to 2000 kWh</v>
      </c>
      <c r="C1710" s="58" t="str">
        <f>VLOOKUP(IF(ISTEXT(Increment_Pivot!C1708),Increment_Pivot!C1708,""),Title_Lookup!$E$4:$F$6,2,1)</f>
        <v>ALL ELECT</v>
      </c>
      <c r="D1710" s="12" t="str">
        <f>MID(Increment_Pivot!D1708,3,8)</f>
        <v>COASTAL</v>
      </c>
      <c r="E1710" s="70">
        <f>Increment_Pivot!E1708</f>
        <v>45.454549999999998</v>
      </c>
      <c r="F1710" s="65">
        <f>Increment_Pivot!F1708</f>
        <v>45.454549999999998</v>
      </c>
      <c r="G1710" s="65"/>
      <c r="H1710" s="66">
        <f>Increment_Pivot!H1708</f>
        <v>55.282059999999987</v>
      </c>
    </row>
    <row r="1711" spans="1:8" x14ac:dyDescent="0.25">
      <c r="A1711" s="17" t="str">
        <f>CHOOSE(IF(Increment_Pivot!A1709&gt;=1,Increment_Pivot!A1709,13),"JAN","FEB","MAR","APR","MAY","JUN","JLY","AUG","SEP","OCT","NOV","DEC","")</f>
        <v/>
      </c>
      <c r="B1711" s="10" t="str">
        <f>VLOOKUP(IF(ISTEXT(Increment_Pivot!B1709),Increment_Pivot!B1709,""),Title_Lookup!$B$3:$C$27,2,0)</f>
        <v/>
      </c>
      <c r="C1711" s="6" t="str">
        <f>VLOOKUP(IF(ISTEXT(Increment_Pivot!C1709),Increment_Pivot!C1709,""),Title_Lookup!$E$4:$F$6,2,1)</f>
        <v/>
      </c>
      <c r="D1711" s="13" t="str">
        <f>MID(Increment_Pivot!D1709,3,8)</f>
        <v>MOUNTAIN</v>
      </c>
      <c r="E1711" s="71">
        <f>Increment_Pivot!E1709</f>
        <v>45.454549999999998</v>
      </c>
      <c r="F1711" s="59">
        <f>Increment_Pivot!F1709</f>
        <v>45.454549999999998</v>
      </c>
      <c r="G1711" s="59"/>
      <c r="H1711" s="60">
        <f>Increment_Pivot!H1709</f>
        <v>55.088230000000003</v>
      </c>
    </row>
    <row r="1712" spans="1:8" x14ac:dyDescent="0.25">
      <c r="A1712" s="17" t="str">
        <f>CHOOSE(IF(Increment_Pivot!A1710&gt;=1,Increment_Pivot!A1710,13),"JAN","FEB","MAR","APR","MAY","JUN","JLY","AUG","SEP","OCT","NOV","DEC","")</f>
        <v/>
      </c>
      <c r="B1712" s="10" t="str">
        <f>VLOOKUP(IF(ISTEXT(Increment_Pivot!B1710),Increment_Pivot!B1710,""),Title_Lookup!$B$3:$C$27,2,0)</f>
        <v/>
      </c>
      <c r="C1712" s="6" t="str">
        <f>VLOOKUP(IF(ISTEXT(Increment_Pivot!C1710),Increment_Pivot!C1710,""),Title_Lookup!$E$4:$F$6,2,1)</f>
        <v/>
      </c>
      <c r="D1712" s="13" t="str">
        <f>MID(Increment_Pivot!D1710,3,8)</f>
        <v>DESERT</v>
      </c>
      <c r="E1712" s="71">
        <f>Increment_Pivot!E1710</f>
        <v>45.727269999999997</v>
      </c>
      <c r="F1712" s="59">
        <f>Increment_Pivot!F1710</f>
        <v>45.727269999999997</v>
      </c>
      <c r="G1712" s="59"/>
      <c r="H1712" s="60">
        <f>Increment_Pivot!H1710</f>
        <v>55.015809999999988</v>
      </c>
    </row>
    <row r="1713" spans="1:8" x14ac:dyDescent="0.25">
      <c r="A1713" s="17" t="str">
        <f>CHOOSE(IF(Increment_Pivot!A1711&gt;=1,Increment_Pivot!A1711,13),"JAN","FEB","MAR","APR","MAY","JUN","JLY","AUG","SEP","OCT","NOV","DEC","")</f>
        <v/>
      </c>
      <c r="B1713" s="10" t="str">
        <f>VLOOKUP(IF(ISTEXT(Increment_Pivot!B1711),Increment_Pivot!B1711,""),Title_Lookup!$B$3:$C$27,2,0)</f>
        <v/>
      </c>
      <c r="C1713" s="7" t="str">
        <f>VLOOKUP(IF(ISTEXT(Increment_Pivot!C1711),Increment_Pivot!C1711,""),Title_Lookup!$E$4:$F$6,2,1)</f>
        <v/>
      </c>
      <c r="D1713" s="14" t="str">
        <f>MID(Increment_Pivot!D1711,3,8)</f>
        <v>INLAND</v>
      </c>
      <c r="E1713" s="72">
        <f>Increment_Pivot!E1711</f>
        <v>45.454549999999998</v>
      </c>
      <c r="F1713" s="63">
        <f>Increment_Pivot!F1711</f>
        <v>45.454549999999998</v>
      </c>
      <c r="G1713" s="63"/>
      <c r="H1713" s="64">
        <f>Increment_Pivot!H1711</f>
        <v>54.987830000000002</v>
      </c>
    </row>
    <row r="1714" spans="1:8" x14ac:dyDescent="0.25">
      <c r="A1714" s="17" t="str">
        <f>CHOOSE(IF(Increment_Pivot!A1712&gt;=1,Increment_Pivot!A1712,13),"JAN","FEB","MAR","APR","MAY","JUN","JLY","AUG","SEP","OCT","NOV","DEC","")</f>
        <v/>
      </c>
      <c r="B1714" s="10" t="str">
        <f>VLOOKUP(IF(ISTEXT(Increment_Pivot!B1712),Increment_Pivot!B1712,""),Title_Lookup!$B$3:$C$27,2,0)</f>
        <v/>
      </c>
      <c r="C1714" s="6" t="str">
        <f>VLOOKUP(IF(ISTEXT(Increment_Pivot!C1712),Increment_Pivot!C1712,""),Title_Lookup!$E$4:$F$6,2,1)</f>
        <v>BASIC</v>
      </c>
      <c r="D1714" s="13" t="str">
        <f>MID(Increment_Pivot!D1712,3,8)</f>
        <v>COASTAL</v>
      </c>
      <c r="E1714" s="70">
        <f>Increment_Pivot!E1712</f>
        <v>45.454549999999998</v>
      </c>
      <c r="F1714" s="65">
        <f>Increment_Pivot!F1712</f>
        <v>45.454549999999998</v>
      </c>
      <c r="G1714" s="65"/>
      <c r="H1714" s="66">
        <f>Increment_Pivot!H1712</f>
        <v>54.901080000000007</v>
      </c>
    </row>
    <row r="1715" spans="1:8" x14ac:dyDescent="0.25">
      <c r="A1715" s="17" t="str">
        <f>CHOOSE(IF(Increment_Pivot!A1713&gt;=1,Increment_Pivot!A1713,13),"JAN","FEB","MAR","APR","MAY","JUN","JLY","AUG","SEP","OCT","NOV","DEC","")</f>
        <v/>
      </c>
      <c r="B1715" s="10" t="str">
        <f>VLOOKUP(IF(ISTEXT(Increment_Pivot!B1713),Increment_Pivot!B1713,""),Title_Lookup!$B$3:$C$27,2,0)</f>
        <v/>
      </c>
      <c r="C1715" s="6" t="str">
        <f>VLOOKUP(IF(ISTEXT(Increment_Pivot!C1713),Increment_Pivot!C1713,""),Title_Lookup!$E$4:$F$6,2,1)</f>
        <v/>
      </c>
      <c r="D1715" s="13" t="str">
        <f>MID(Increment_Pivot!D1713,3,8)</f>
        <v>MOUNTAIN</v>
      </c>
      <c r="E1715" s="71">
        <f>Increment_Pivot!E1713</f>
        <v>45.515149999999998</v>
      </c>
      <c r="F1715" s="59">
        <f>Increment_Pivot!F1713</f>
        <v>45.515149999999998</v>
      </c>
      <c r="G1715" s="59"/>
      <c r="H1715" s="60">
        <f>Increment_Pivot!H1713</f>
        <v>54.956219999999988</v>
      </c>
    </row>
    <row r="1716" spans="1:8" x14ac:dyDescent="0.25">
      <c r="A1716" s="17" t="str">
        <f>CHOOSE(IF(Increment_Pivot!A1714&gt;=1,Increment_Pivot!A1714,13),"JAN","FEB","MAR","APR","MAY","JUN","JLY","AUG","SEP","OCT","NOV","DEC","")</f>
        <v/>
      </c>
      <c r="B1716" s="10" t="str">
        <f>VLOOKUP(IF(ISTEXT(Increment_Pivot!B1714),Increment_Pivot!B1714,""),Title_Lookup!$B$3:$C$27,2,0)</f>
        <v/>
      </c>
      <c r="C1716" s="6" t="str">
        <f>VLOOKUP(IF(ISTEXT(Increment_Pivot!C1714),Increment_Pivot!C1714,""),Title_Lookup!$E$4:$F$6,2,1)</f>
        <v/>
      </c>
      <c r="D1716" s="13" t="str">
        <f>MID(Increment_Pivot!D1714,3,8)</f>
        <v>DESERT</v>
      </c>
      <c r="E1716" s="71">
        <f>Increment_Pivot!E1714</f>
        <v>45.515149999999998</v>
      </c>
      <c r="F1716" s="59">
        <f>Increment_Pivot!F1714</f>
        <v>45.515149999999998</v>
      </c>
      <c r="G1716" s="59"/>
      <c r="H1716" s="60">
        <f>Increment_Pivot!H1714</f>
        <v>55.272790000000001</v>
      </c>
    </row>
    <row r="1717" spans="1:8" x14ac:dyDescent="0.25">
      <c r="A1717" s="17" t="str">
        <f>CHOOSE(IF(Increment_Pivot!A1715&gt;=1,Increment_Pivot!A1715,13),"JAN","FEB","MAR","APR","MAY","JUN","JLY","AUG","SEP","OCT","NOV","DEC","")</f>
        <v/>
      </c>
      <c r="B1717" s="11" t="str">
        <f>VLOOKUP(IF(ISTEXT(Increment_Pivot!B1715),Increment_Pivot!B1715,""),Title_Lookup!$B$3:$C$27,2,0)</f>
        <v/>
      </c>
      <c r="C1717" s="7" t="str">
        <f>VLOOKUP(IF(ISTEXT(Increment_Pivot!C1715),Increment_Pivot!C1715,""),Title_Lookup!$E$4:$F$6,2,1)</f>
        <v/>
      </c>
      <c r="D1717" s="14" t="str">
        <f>MID(Increment_Pivot!D1715,3,8)</f>
        <v>INLAND</v>
      </c>
      <c r="E1717" s="72">
        <f>Increment_Pivot!E1715</f>
        <v>45.454549999999998</v>
      </c>
      <c r="F1717" s="63">
        <f>Increment_Pivot!F1715</f>
        <v>45.454549999999998</v>
      </c>
      <c r="G1717" s="63"/>
      <c r="H1717" s="64">
        <f>Increment_Pivot!H1715</f>
        <v>54.590949999999999</v>
      </c>
    </row>
    <row r="1718" spans="1:8" x14ac:dyDescent="0.25">
      <c r="A1718" s="17" t="str">
        <f>CHOOSE(IF(Increment_Pivot!A1716&gt;=1,Increment_Pivot!A1716,13),"JAN","FEB","MAR","APR","MAY","JUN","JLY","AUG","SEP","OCT","NOV","DEC","")</f>
        <v/>
      </c>
      <c r="B1718" s="9" t="str">
        <f>VLOOKUP(IF(ISTEXT(Increment_Pivot!B1716),Increment_Pivot!B1716,""),Title_Lookup!$B$3:$C$27,2,0)</f>
        <v>2000 to 3000 kWh</v>
      </c>
      <c r="C1718" s="58" t="str">
        <f>VLOOKUP(IF(ISTEXT(Increment_Pivot!C1716),Increment_Pivot!C1716,""),Title_Lookup!$E$4:$F$6,2,1)</f>
        <v>ALL ELECT</v>
      </c>
      <c r="D1718" s="12" t="str">
        <f>MID(Increment_Pivot!D1716,3,8)</f>
        <v>COASTAL</v>
      </c>
      <c r="E1718" s="70">
        <f>Increment_Pivot!E1716</f>
        <v>60.666670000000003</v>
      </c>
      <c r="F1718" s="65">
        <f>Increment_Pivot!F1716</f>
        <v>60.666670000000003</v>
      </c>
      <c r="G1718" s="65"/>
      <c r="H1718" s="66">
        <f>Increment_Pivot!H1716</f>
        <v>77.694149999999993</v>
      </c>
    </row>
    <row r="1719" spans="1:8" x14ac:dyDescent="0.25">
      <c r="A1719" s="17" t="str">
        <f>CHOOSE(IF(Increment_Pivot!A1717&gt;=1,Increment_Pivot!A1717,13),"JAN","FEB","MAR","APR","MAY","JUN","JLY","AUG","SEP","OCT","NOV","DEC","")</f>
        <v/>
      </c>
      <c r="B1719" s="10" t="str">
        <f>VLOOKUP(IF(ISTEXT(Increment_Pivot!B1717),Increment_Pivot!B1717,""),Title_Lookup!$B$3:$C$27,2,0)</f>
        <v/>
      </c>
      <c r="C1719" s="6" t="str">
        <f>VLOOKUP(IF(ISTEXT(Increment_Pivot!C1717),Increment_Pivot!C1717,""),Title_Lookup!$E$4:$F$6,2,1)</f>
        <v/>
      </c>
      <c r="D1719" s="13" t="str">
        <f>MID(Increment_Pivot!D1717,3,8)</f>
        <v>MOUNTAIN</v>
      </c>
      <c r="E1719" s="71">
        <f>Increment_Pivot!E1717</f>
        <v>60.909089999999999</v>
      </c>
      <c r="F1719" s="59">
        <f>Increment_Pivot!F1717</f>
        <v>60.909089999999999</v>
      </c>
      <c r="G1719" s="59"/>
      <c r="H1719" s="60">
        <f>Increment_Pivot!H1717</f>
        <v>75.863680000000002</v>
      </c>
    </row>
    <row r="1720" spans="1:8" x14ac:dyDescent="0.25">
      <c r="A1720" s="17" t="str">
        <f>CHOOSE(IF(Increment_Pivot!A1718&gt;=1,Increment_Pivot!A1718,13),"JAN","FEB","MAR","APR","MAY","JUN","JLY","AUG","SEP","OCT","NOV","DEC","")</f>
        <v/>
      </c>
      <c r="B1720" s="10" t="str">
        <f>VLOOKUP(IF(ISTEXT(Increment_Pivot!B1718),Increment_Pivot!B1718,""),Title_Lookup!$B$3:$C$27,2,0)</f>
        <v/>
      </c>
      <c r="C1720" s="6" t="str">
        <f>VLOOKUP(IF(ISTEXT(Increment_Pivot!C1718),Increment_Pivot!C1718,""),Title_Lookup!$E$4:$F$6,2,1)</f>
        <v/>
      </c>
      <c r="D1720" s="13" t="str">
        <f>MID(Increment_Pivot!D1718,3,8)</f>
        <v>DESERT</v>
      </c>
      <c r="E1720" s="71">
        <f>Increment_Pivot!E1718</f>
        <v>60.909089999999999</v>
      </c>
      <c r="F1720" s="59">
        <f>Increment_Pivot!F1718</f>
        <v>60.909089999999999</v>
      </c>
      <c r="G1720" s="59"/>
      <c r="H1720" s="60">
        <f>Increment_Pivot!H1718</f>
        <v>75.477400000000003</v>
      </c>
    </row>
    <row r="1721" spans="1:8" x14ac:dyDescent="0.25">
      <c r="A1721" s="17" t="str">
        <f>CHOOSE(IF(Increment_Pivot!A1719&gt;=1,Increment_Pivot!A1719,13),"JAN","FEB","MAR","APR","MAY","JUN","JLY","AUG","SEP","OCT","NOV","DEC","")</f>
        <v/>
      </c>
      <c r="B1721" s="10" t="str">
        <f>VLOOKUP(IF(ISTEXT(Increment_Pivot!B1719),Increment_Pivot!B1719,""),Title_Lookup!$B$3:$C$27,2,0)</f>
        <v/>
      </c>
      <c r="C1721" s="7" t="str">
        <f>VLOOKUP(IF(ISTEXT(Increment_Pivot!C1719),Increment_Pivot!C1719,""),Title_Lookup!$E$4:$F$6,2,1)</f>
        <v/>
      </c>
      <c r="D1721" s="14" t="str">
        <f>MID(Increment_Pivot!D1719,3,8)</f>
        <v>INLAND</v>
      </c>
      <c r="E1721" s="72">
        <f>Increment_Pivot!E1719</f>
        <v>60.636360000000003</v>
      </c>
      <c r="F1721" s="63">
        <f>Increment_Pivot!F1719</f>
        <v>60.636360000000003</v>
      </c>
      <c r="G1721" s="63"/>
      <c r="H1721" s="64">
        <f>Increment_Pivot!H1719</f>
        <v>75.586880000000008</v>
      </c>
    </row>
    <row r="1722" spans="1:8" x14ac:dyDescent="0.25">
      <c r="A1722" s="17" t="str">
        <f>CHOOSE(IF(Increment_Pivot!A1720&gt;=1,Increment_Pivot!A1720,13),"JAN","FEB","MAR","APR","MAY","JUN","JLY","AUG","SEP","OCT","NOV","DEC","")</f>
        <v/>
      </c>
      <c r="B1722" s="10" t="str">
        <f>VLOOKUP(IF(ISTEXT(Increment_Pivot!B1720),Increment_Pivot!B1720,""),Title_Lookup!$B$3:$C$27,2,0)</f>
        <v/>
      </c>
      <c r="C1722" s="6" t="str">
        <f>VLOOKUP(IF(ISTEXT(Increment_Pivot!C1720),Increment_Pivot!C1720,""),Title_Lookup!$E$4:$F$6,2,1)</f>
        <v>BASIC</v>
      </c>
      <c r="D1722" s="13" t="str">
        <f>MID(Increment_Pivot!D1720,3,8)</f>
        <v>COASTAL</v>
      </c>
      <c r="E1722" s="70">
        <f>Increment_Pivot!E1720</f>
        <v>60.606059999999999</v>
      </c>
      <c r="F1722" s="65">
        <f>Increment_Pivot!F1720</f>
        <v>60.606059999999999</v>
      </c>
      <c r="G1722" s="65"/>
      <c r="H1722" s="66">
        <f>Increment_Pivot!H1720</f>
        <v>76.540790000000001</v>
      </c>
    </row>
    <row r="1723" spans="1:8" x14ac:dyDescent="0.25">
      <c r="A1723" s="17" t="str">
        <f>CHOOSE(IF(Increment_Pivot!A1721&gt;=1,Increment_Pivot!A1721,13),"JAN","FEB","MAR","APR","MAY","JUN","JLY","AUG","SEP","OCT","NOV","DEC","")</f>
        <v/>
      </c>
      <c r="B1723" s="10" t="str">
        <f>VLOOKUP(IF(ISTEXT(Increment_Pivot!B1721),Increment_Pivot!B1721,""),Title_Lookup!$B$3:$C$27,2,0)</f>
        <v/>
      </c>
      <c r="C1723" s="6" t="str">
        <f>VLOOKUP(IF(ISTEXT(Increment_Pivot!C1721),Increment_Pivot!C1721,""),Title_Lookup!$E$4:$F$6,2,1)</f>
        <v/>
      </c>
      <c r="D1723" s="13" t="str">
        <f>MID(Increment_Pivot!D1721,3,8)</f>
        <v>MOUNTAIN</v>
      </c>
      <c r="E1723" s="71">
        <f>Increment_Pivot!E1721</f>
        <v>60.666670000000003</v>
      </c>
      <c r="F1723" s="59">
        <f>Increment_Pivot!F1721</f>
        <v>60.666670000000003</v>
      </c>
      <c r="G1723" s="59"/>
      <c r="H1723" s="60">
        <f>Increment_Pivot!H1721</f>
        <v>75.478549999999998</v>
      </c>
    </row>
    <row r="1724" spans="1:8" x14ac:dyDescent="0.25">
      <c r="A1724" s="17" t="str">
        <f>CHOOSE(IF(Increment_Pivot!A1722&gt;=1,Increment_Pivot!A1722,13),"JAN","FEB","MAR","APR","MAY","JUN","JLY","AUG","SEP","OCT","NOV","DEC","")</f>
        <v/>
      </c>
      <c r="B1724" s="10" t="str">
        <f>VLOOKUP(IF(ISTEXT(Increment_Pivot!B1722),Increment_Pivot!B1722,""),Title_Lookup!$B$3:$C$27,2,0)</f>
        <v/>
      </c>
      <c r="C1724" s="6" t="str">
        <f>VLOOKUP(IF(ISTEXT(Increment_Pivot!C1722),Increment_Pivot!C1722,""),Title_Lookup!$E$4:$F$6,2,1)</f>
        <v/>
      </c>
      <c r="D1724" s="13" t="str">
        <f>MID(Increment_Pivot!D1722,3,8)</f>
        <v>DESERT</v>
      </c>
      <c r="E1724" s="71">
        <f>Increment_Pivot!E1722</f>
        <v>60.818180000000012</v>
      </c>
      <c r="F1724" s="59">
        <f>Increment_Pivot!F1722</f>
        <v>60.818180000000012</v>
      </c>
      <c r="G1724" s="59"/>
      <c r="H1724" s="60">
        <f>Increment_Pivot!H1722</f>
        <v>73.266359999999992</v>
      </c>
    </row>
    <row r="1725" spans="1:8" x14ac:dyDescent="0.25">
      <c r="A1725" s="17" t="str">
        <f>CHOOSE(IF(Increment_Pivot!A1723&gt;=1,Increment_Pivot!A1723,13),"JAN","FEB","MAR","APR","MAY","JUN","JLY","AUG","SEP","OCT","NOV","DEC","")</f>
        <v/>
      </c>
      <c r="B1725" s="11" t="str">
        <f>VLOOKUP(IF(ISTEXT(Increment_Pivot!B1723),Increment_Pivot!B1723,""),Title_Lookup!$B$3:$C$27,2,0)</f>
        <v/>
      </c>
      <c r="C1725" s="7" t="str">
        <f>VLOOKUP(IF(ISTEXT(Increment_Pivot!C1723),Increment_Pivot!C1723,""),Title_Lookup!$E$4:$F$6,2,1)</f>
        <v/>
      </c>
      <c r="D1725" s="14" t="str">
        <f>MID(Increment_Pivot!D1723,3,8)</f>
        <v>INLAND</v>
      </c>
      <c r="E1725" s="72">
        <f>Increment_Pivot!E1723</f>
        <v>60.606059999999999</v>
      </c>
      <c r="F1725" s="63">
        <f>Increment_Pivot!F1723</f>
        <v>60.606059999999999</v>
      </c>
      <c r="G1725" s="63"/>
      <c r="H1725" s="64">
        <f>Increment_Pivot!H1723</f>
        <v>75.201499999999996</v>
      </c>
    </row>
    <row r="1726" spans="1:8" x14ac:dyDescent="0.25">
      <c r="A1726" s="17" t="str">
        <f>CHOOSE(IF(Increment_Pivot!A1724&gt;=1,Increment_Pivot!A1724,13),"JAN","FEB","MAR","APR","MAY","JUN","JLY","AUG","SEP","OCT","NOV","DEC","")</f>
        <v/>
      </c>
      <c r="B1726" s="9" t="str">
        <f>VLOOKUP(IF(ISTEXT(Increment_Pivot!B1724),Increment_Pivot!B1724,""),Title_Lookup!$B$3:$C$27,2,0)</f>
        <v>&gt; 3000 kWh</v>
      </c>
      <c r="C1726" s="58" t="str">
        <f>VLOOKUP(IF(ISTEXT(Increment_Pivot!C1724),Increment_Pivot!C1724,""),Title_Lookup!$E$4:$F$6,2,1)</f>
        <v>ALL ELECT</v>
      </c>
      <c r="D1726" s="12" t="str">
        <f>MID(Increment_Pivot!D1724,3,8)</f>
        <v>COASTAL</v>
      </c>
      <c r="E1726" s="70">
        <f>Increment_Pivot!E1724</f>
        <v>90.909090000000006</v>
      </c>
      <c r="F1726" s="65">
        <f>Increment_Pivot!F1724</f>
        <v>91.878790000000009</v>
      </c>
      <c r="G1726" s="65"/>
      <c r="H1726" s="66">
        <f>Increment_Pivot!H1724</f>
        <v>153.34495000000001</v>
      </c>
    </row>
    <row r="1727" spans="1:8" x14ac:dyDescent="0.25">
      <c r="A1727" s="17" t="str">
        <f>CHOOSE(IF(Increment_Pivot!A1725&gt;=1,Increment_Pivot!A1725,13),"JAN","FEB","MAR","APR","MAY","JUN","JLY","AUG","SEP","OCT","NOV","DEC","")</f>
        <v/>
      </c>
      <c r="B1727" s="10" t="str">
        <f>VLOOKUP(IF(ISTEXT(Increment_Pivot!B1725),Increment_Pivot!B1725,""),Title_Lookup!$B$3:$C$27,2,0)</f>
        <v/>
      </c>
      <c r="C1727" s="6" t="str">
        <f>VLOOKUP(IF(ISTEXT(Increment_Pivot!C1725),Increment_Pivot!C1725,""),Title_Lookup!$E$4:$F$6,2,1)</f>
        <v/>
      </c>
      <c r="D1727" s="13" t="str">
        <f>MID(Increment_Pivot!D1725,3,8)</f>
        <v>MOUNTAIN</v>
      </c>
      <c r="E1727" s="71">
        <f>Increment_Pivot!E1725</f>
        <v>91.636359999999996</v>
      </c>
      <c r="F1727" s="59">
        <f>Increment_Pivot!F1725</f>
        <v>91.636359999999996</v>
      </c>
      <c r="G1727" s="59"/>
      <c r="H1727" s="60">
        <f>Increment_Pivot!H1725</f>
        <v>137.48666</v>
      </c>
    </row>
    <row r="1728" spans="1:8" x14ac:dyDescent="0.25">
      <c r="A1728" s="17" t="str">
        <f>CHOOSE(IF(Increment_Pivot!A1726&gt;=1,Increment_Pivot!A1726,13),"JAN","FEB","MAR","APR","MAY","JUN","JLY","AUG","SEP","OCT","NOV","DEC","")</f>
        <v/>
      </c>
      <c r="B1728" s="10" t="str">
        <f>VLOOKUP(IF(ISTEXT(Increment_Pivot!B1726),Increment_Pivot!B1726,""),Title_Lookup!$B$3:$C$27,2,0)</f>
        <v/>
      </c>
      <c r="C1728" s="6" t="str">
        <f>VLOOKUP(IF(ISTEXT(Increment_Pivot!C1726),Increment_Pivot!C1726,""),Title_Lookup!$E$4:$F$6,2,1)</f>
        <v/>
      </c>
      <c r="D1728" s="13" t="str">
        <f>MID(Increment_Pivot!D1726,3,8)</f>
        <v>DESERT</v>
      </c>
      <c r="E1728" s="71">
        <f>Increment_Pivot!E1726</f>
        <v>93.757580000000004</v>
      </c>
      <c r="F1728" s="59">
        <f>Increment_Pivot!F1726</f>
        <v>93.757580000000004</v>
      </c>
      <c r="G1728" s="59"/>
      <c r="H1728" s="60">
        <f>Increment_Pivot!H1726</f>
        <v>114.67443</v>
      </c>
    </row>
    <row r="1729" spans="1:8" x14ac:dyDescent="0.25">
      <c r="A1729" s="17" t="str">
        <f>CHOOSE(IF(Increment_Pivot!A1727&gt;=1,Increment_Pivot!A1727,13),"JAN","FEB","MAR","APR","MAY","JUN","JLY","AUG","SEP","OCT","NOV","DEC","")</f>
        <v/>
      </c>
      <c r="B1729" s="10" t="str">
        <f>VLOOKUP(IF(ISTEXT(Increment_Pivot!B1727),Increment_Pivot!B1727,""),Title_Lookup!$B$3:$C$27,2,0)</f>
        <v/>
      </c>
      <c r="C1729" s="7" t="str">
        <f>VLOOKUP(IF(ISTEXT(Increment_Pivot!C1727),Increment_Pivot!C1727,""),Title_Lookup!$E$4:$F$6,2,1)</f>
        <v/>
      </c>
      <c r="D1729" s="14" t="str">
        <f>MID(Increment_Pivot!D1727,3,8)</f>
        <v>INLAND</v>
      </c>
      <c r="E1729" s="72">
        <f>Increment_Pivot!E1727</f>
        <v>91.333330000000004</v>
      </c>
      <c r="F1729" s="63">
        <f>Increment_Pivot!F1727</f>
        <v>91.333330000000004</v>
      </c>
      <c r="G1729" s="63"/>
      <c r="H1729" s="64">
        <f>Increment_Pivot!H1727</f>
        <v>132.9699</v>
      </c>
    </row>
    <row r="1730" spans="1:8" x14ac:dyDescent="0.25">
      <c r="A1730" s="17" t="str">
        <f>CHOOSE(IF(Increment_Pivot!A1728&gt;=1,Increment_Pivot!A1728,13),"JAN","FEB","MAR","APR","MAY","JUN","JLY","AUG","SEP","OCT","NOV","DEC","")</f>
        <v/>
      </c>
      <c r="B1730" s="10" t="str">
        <f>VLOOKUP(IF(ISTEXT(Increment_Pivot!B1728),Increment_Pivot!B1728,""),Title_Lookup!$B$3:$C$27,2,0)</f>
        <v/>
      </c>
      <c r="C1730" s="6" t="str">
        <f>VLOOKUP(IF(ISTEXT(Increment_Pivot!C1728),Increment_Pivot!C1728,""),Title_Lookup!$E$4:$F$6,2,1)</f>
        <v>BASIC</v>
      </c>
      <c r="D1730" s="13" t="str">
        <f>MID(Increment_Pivot!D1728,3,8)</f>
        <v>COASTAL</v>
      </c>
      <c r="E1730" s="70">
        <f>Increment_Pivot!E1728</f>
        <v>90.909090000000006</v>
      </c>
      <c r="F1730" s="65">
        <f>Increment_Pivot!F1728</f>
        <v>90.909090000000006</v>
      </c>
      <c r="G1730" s="65"/>
      <c r="H1730" s="66">
        <f>Increment_Pivot!H1728</f>
        <v>143.41083</v>
      </c>
    </row>
    <row r="1731" spans="1:8" x14ac:dyDescent="0.25">
      <c r="A1731" s="17" t="str">
        <f>CHOOSE(IF(Increment_Pivot!A1729&gt;=1,Increment_Pivot!A1729,13),"JAN","FEB","MAR","APR","MAY","JUN","JLY","AUG","SEP","OCT","NOV","DEC","")</f>
        <v/>
      </c>
      <c r="B1731" s="10" t="str">
        <f>VLOOKUP(IF(ISTEXT(Increment_Pivot!B1729),Increment_Pivot!B1729,""),Title_Lookup!$B$3:$C$27,2,0)</f>
        <v/>
      </c>
      <c r="C1731" s="6" t="str">
        <f>VLOOKUP(IF(ISTEXT(Increment_Pivot!C1729),Increment_Pivot!C1729,""),Title_Lookup!$E$4:$F$6,2,1)</f>
        <v/>
      </c>
      <c r="D1731" s="13" t="str">
        <f>MID(Increment_Pivot!D1729,3,8)</f>
        <v>MOUNTAIN</v>
      </c>
      <c r="E1731" s="71">
        <f>Increment_Pivot!E1729</f>
        <v>92.969700000000003</v>
      </c>
      <c r="F1731" s="59">
        <f>Increment_Pivot!F1729</f>
        <v>92.969700000000003</v>
      </c>
      <c r="G1731" s="59"/>
      <c r="H1731" s="60">
        <f>Increment_Pivot!H1729</f>
        <v>136.42382000000001</v>
      </c>
    </row>
    <row r="1732" spans="1:8" x14ac:dyDescent="0.25">
      <c r="A1732" s="17" t="str">
        <f>CHOOSE(IF(Increment_Pivot!A1730&gt;=1,Increment_Pivot!A1730,13),"JAN","FEB","MAR","APR","MAY","JUN","JLY","AUG","SEP","OCT","NOV","DEC","")</f>
        <v/>
      </c>
      <c r="B1732" s="10" t="str">
        <f>VLOOKUP(IF(ISTEXT(Increment_Pivot!B1730),Increment_Pivot!B1730,""),Title_Lookup!$B$3:$C$27,2,0)</f>
        <v/>
      </c>
      <c r="C1732" s="6" t="str">
        <f>VLOOKUP(IF(ISTEXT(Increment_Pivot!C1730),Increment_Pivot!C1730,""),Title_Lookup!$E$4:$F$6,2,1)</f>
        <v/>
      </c>
      <c r="D1732" s="13" t="str">
        <f>MID(Increment_Pivot!D1730,3,8)</f>
        <v>DESERT</v>
      </c>
      <c r="E1732" s="71">
        <f>Increment_Pivot!E1730</f>
        <v>92.666669999999996</v>
      </c>
      <c r="F1732" s="59">
        <f>Increment_Pivot!F1730</f>
        <v>92.666669999999996</v>
      </c>
      <c r="G1732" s="59"/>
      <c r="H1732" s="60">
        <f>Increment_Pivot!H1730</f>
        <v>125.80012000000001</v>
      </c>
    </row>
    <row r="1733" spans="1:8" x14ac:dyDescent="0.25">
      <c r="A1733" s="18" t="str">
        <f>CHOOSE(IF(Increment_Pivot!A1731&gt;=1,Increment_Pivot!A1731,13),"JAN","FEB","MAR","APR","MAY","JUN","JLY","AUG","SEP","OCT","NOV","DEC","")</f>
        <v/>
      </c>
      <c r="B1733" s="11" t="str">
        <f>VLOOKUP(IF(ISTEXT(Increment_Pivot!B1731),Increment_Pivot!B1731,""),Title_Lookup!$B$3:$C$27,2,0)</f>
        <v/>
      </c>
      <c r="C1733" s="7" t="str">
        <f>VLOOKUP(IF(ISTEXT(Increment_Pivot!C1731),Increment_Pivot!C1731,""),Title_Lookup!$E$4:$F$6,2,1)</f>
        <v/>
      </c>
      <c r="D1733" s="14" t="str">
        <f>MID(Increment_Pivot!D1731,3,8)</f>
        <v>INLAND</v>
      </c>
      <c r="E1733" s="72">
        <f>Increment_Pivot!E1731</f>
        <v>90.909090000000006</v>
      </c>
      <c r="F1733" s="63">
        <f>Increment_Pivot!F1731</f>
        <v>90.909090000000006</v>
      </c>
      <c r="G1733" s="63"/>
      <c r="H1733" s="64">
        <f>Increment_Pivot!H1731</f>
        <v>129.57544999999999</v>
      </c>
    </row>
    <row r="1734" spans="1:8" x14ac:dyDescent="0.25">
      <c r="A1734" s="19" t="str">
        <f>CHOOSE(IF(Increment_Pivot!A1732&gt;=1,Increment_Pivot!A1732,13),"JAN","FEB","MAR","APR","MAY","JUN","JLY","AUG","SEP","OCT","NOV","DEC","")</f>
        <v>OCT</v>
      </c>
      <c r="B1734" s="9" t="str">
        <f>VLOOKUP(IF(ISTEXT(Increment_Pivot!B1732),Increment_Pivot!B1732,""),Title_Lookup!$B$3:$C$27,2,0)</f>
        <v>0 to 25 kWh</v>
      </c>
      <c r="C1734" s="58" t="str">
        <f>VLOOKUP(IF(ISTEXT(Increment_Pivot!C1732),Increment_Pivot!C1732,""),Title_Lookup!$E$4:$F$6,2,1)</f>
        <v>ALL ELECT</v>
      </c>
      <c r="D1734" s="12" t="str">
        <f>MID(Increment_Pivot!D1732,3,8)</f>
        <v>COASTAL</v>
      </c>
      <c r="E1734" s="70">
        <f>Increment_Pivot!E1732</f>
        <v>0.21875</v>
      </c>
      <c r="F1734" s="65">
        <f>Increment_Pivot!F1732</f>
        <v>0.28125</v>
      </c>
      <c r="G1734" s="65"/>
      <c r="H1734" s="66">
        <f>Increment_Pivot!H1732</f>
        <v>0.14757000000000001</v>
      </c>
    </row>
    <row r="1735" spans="1:8" x14ac:dyDescent="0.25">
      <c r="A1735" s="17" t="str">
        <f>CHOOSE(IF(Increment_Pivot!A1733&gt;=1,Increment_Pivot!A1733,13),"JAN","FEB","MAR","APR","MAY","JUN","JLY","AUG","SEP","OCT","NOV","DEC","")</f>
        <v/>
      </c>
      <c r="B1735" s="10" t="str">
        <f>VLOOKUP(IF(ISTEXT(Increment_Pivot!B1733),Increment_Pivot!B1733,""),Title_Lookup!$B$3:$C$27,2,0)</f>
        <v/>
      </c>
      <c r="C1735" s="6" t="str">
        <f>VLOOKUP(IF(ISTEXT(Increment_Pivot!C1733),Increment_Pivot!C1733,""),Title_Lookup!$E$4:$F$6,2,1)</f>
        <v/>
      </c>
      <c r="D1735" s="13" t="str">
        <f>MID(Increment_Pivot!D1733,3,8)</f>
        <v>MOUNTAIN</v>
      </c>
      <c r="E1735" s="71">
        <f>Increment_Pivot!E1733</f>
        <v>0.23333000000000001</v>
      </c>
      <c r="F1735" s="59">
        <f>Increment_Pivot!F1733</f>
        <v>0.3</v>
      </c>
      <c r="G1735" s="59"/>
      <c r="H1735" s="60">
        <f>Increment_Pivot!H1733</f>
        <v>0.10702</v>
      </c>
    </row>
    <row r="1736" spans="1:8" x14ac:dyDescent="0.25">
      <c r="A1736" s="17" t="str">
        <f>CHOOSE(IF(Increment_Pivot!A1734&gt;=1,Increment_Pivot!A1734,13),"JAN","FEB","MAR","APR","MAY","JUN","JLY","AUG","SEP","OCT","NOV","DEC","")</f>
        <v/>
      </c>
      <c r="B1736" s="10" t="str">
        <f>VLOOKUP(IF(ISTEXT(Increment_Pivot!B1734),Increment_Pivot!B1734,""),Title_Lookup!$B$3:$C$27,2,0)</f>
        <v/>
      </c>
      <c r="C1736" s="6" t="str">
        <f>VLOOKUP(IF(ISTEXT(Increment_Pivot!C1734),Increment_Pivot!C1734,""),Title_Lookup!$E$4:$F$6,2,1)</f>
        <v/>
      </c>
      <c r="D1736" s="13" t="str">
        <f>MID(Increment_Pivot!D1734,3,8)</f>
        <v>DESERT</v>
      </c>
      <c r="E1736" s="71">
        <f>Increment_Pivot!E1734</f>
        <v>0.24138000000000001</v>
      </c>
      <c r="F1736" s="59">
        <f>Increment_Pivot!F1734</f>
        <v>0.29032000000000002</v>
      </c>
      <c r="G1736" s="59"/>
      <c r="H1736" s="60">
        <f>Increment_Pivot!H1734</f>
        <v>0.10389</v>
      </c>
    </row>
    <row r="1737" spans="1:8" x14ac:dyDescent="0.25">
      <c r="A1737" s="17" t="str">
        <f>CHOOSE(IF(Increment_Pivot!A1735&gt;=1,Increment_Pivot!A1735,13),"JAN","FEB","MAR","APR","MAY","JUN","JLY","AUG","SEP","OCT","NOV","DEC","")</f>
        <v/>
      </c>
      <c r="B1737" s="10" t="str">
        <f>VLOOKUP(IF(ISTEXT(Increment_Pivot!B1735),Increment_Pivot!B1735,""),Title_Lookup!$B$3:$C$27,2,0)</f>
        <v/>
      </c>
      <c r="C1737" s="7" t="str">
        <f>VLOOKUP(IF(ISTEXT(Increment_Pivot!C1735),Increment_Pivot!C1735,""),Title_Lookup!$E$4:$F$6,2,1)</f>
        <v/>
      </c>
      <c r="D1737" s="14" t="str">
        <f>MID(Increment_Pivot!D1735,3,8)</f>
        <v>INLAND</v>
      </c>
      <c r="E1737" s="72">
        <f>Increment_Pivot!E1735</f>
        <v>0.23333000000000001</v>
      </c>
      <c r="F1737" s="63">
        <f>Increment_Pivot!F1735</f>
        <v>0.29032000000000002</v>
      </c>
      <c r="G1737" s="63"/>
      <c r="H1737" s="64">
        <f>Increment_Pivot!H1735</f>
        <v>6.9639999999999994E-2</v>
      </c>
    </row>
    <row r="1738" spans="1:8" x14ac:dyDescent="0.25">
      <c r="A1738" s="17" t="str">
        <f>CHOOSE(IF(Increment_Pivot!A1736&gt;=1,Increment_Pivot!A1736,13),"JAN","FEB","MAR","APR","MAY","JUN","JLY","AUG","SEP","OCT","NOV","DEC","")</f>
        <v/>
      </c>
      <c r="B1738" s="10" t="str">
        <f>VLOOKUP(IF(ISTEXT(Increment_Pivot!B1736),Increment_Pivot!B1736,""),Title_Lookup!$B$3:$C$27,2,0)</f>
        <v/>
      </c>
      <c r="C1738" s="6" t="str">
        <f>VLOOKUP(IF(ISTEXT(Increment_Pivot!C1736),Increment_Pivot!C1736,""),Title_Lookup!$E$4:$F$6,2,1)</f>
        <v>BASIC</v>
      </c>
      <c r="D1738" s="13" t="str">
        <f>MID(Increment_Pivot!D1736,3,8)</f>
        <v>COASTAL</v>
      </c>
      <c r="E1738" s="70">
        <f>Increment_Pivot!E1736</f>
        <v>0.2069</v>
      </c>
      <c r="F1738" s="65">
        <f>Increment_Pivot!F1736</f>
        <v>0.26667000000000002</v>
      </c>
      <c r="G1738" s="65"/>
      <c r="H1738" s="66">
        <f>Increment_Pivot!H1736</f>
        <v>0.16996</v>
      </c>
    </row>
    <row r="1739" spans="1:8" x14ac:dyDescent="0.25">
      <c r="A1739" s="17" t="str">
        <f>CHOOSE(IF(Increment_Pivot!A1737&gt;=1,Increment_Pivot!A1737,13),"JAN","FEB","MAR","APR","MAY","JUN","JLY","AUG","SEP","OCT","NOV","DEC","")</f>
        <v/>
      </c>
      <c r="B1739" s="10" t="str">
        <f>VLOOKUP(IF(ISTEXT(Increment_Pivot!B1737),Increment_Pivot!B1737,""),Title_Lookup!$B$3:$C$27,2,0)</f>
        <v/>
      </c>
      <c r="C1739" s="6" t="str">
        <f>VLOOKUP(IF(ISTEXT(Increment_Pivot!C1737),Increment_Pivot!C1737,""),Title_Lookup!$E$4:$F$6,2,1)</f>
        <v/>
      </c>
      <c r="D1739" s="13" t="str">
        <f>MID(Increment_Pivot!D1737,3,8)</f>
        <v>MOUNTAIN</v>
      </c>
      <c r="E1739" s="71">
        <f>Increment_Pivot!E1737</f>
        <v>0.24138000000000001</v>
      </c>
      <c r="F1739" s="59">
        <f>Increment_Pivot!F1737</f>
        <v>0.31034</v>
      </c>
      <c r="G1739" s="59"/>
      <c r="H1739" s="60">
        <f>Increment_Pivot!H1737</f>
        <v>0.12847</v>
      </c>
    </row>
    <row r="1740" spans="1:8" x14ac:dyDescent="0.25">
      <c r="A1740" s="17" t="str">
        <f>CHOOSE(IF(Increment_Pivot!A1738&gt;=1,Increment_Pivot!A1738,13),"JAN","FEB","MAR","APR","MAY","JUN","JLY","AUG","SEP","OCT","NOV","DEC","")</f>
        <v/>
      </c>
      <c r="B1740" s="10" t="str">
        <f>VLOOKUP(IF(ISTEXT(Increment_Pivot!B1738),Increment_Pivot!B1738,""),Title_Lookup!$B$3:$C$27,2,0)</f>
        <v/>
      </c>
      <c r="C1740" s="6" t="str">
        <f>VLOOKUP(IF(ISTEXT(Increment_Pivot!C1738),Increment_Pivot!C1738,""),Title_Lookup!$E$4:$F$6,2,1)</f>
        <v/>
      </c>
      <c r="D1740" s="13" t="str">
        <f>MID(Increment_Pivot!D1738,3,8)</f>
        <v>DESERT</v>
      </c>
      <c r="E1740" s="71">
        <f>Increment_Pivot!E1738</f>
        <v>0.19355</v>
      </c>
      <c r="F1740" s="59">
        <f>Increment_Pivot!F1738</f>
        <v>0.25806000000000001</v>
      </c>
      <c r="G1740" s="59"/>
      <c r="H1740" s="60">
        <f>Increment_Pivot!H1738</f>
        <v>9.7129999999999994E-2</v>
      </c>
    </row>
    <row r="1741" spans="1:8" x14ac:dyDescent="0.25">
      <c r="A1741" s="17" t="str">
        <f>CHOOSE(IF(Increment_Pivot!A1739&gt;=1,Increment_Pivot!A1739,13),"JAN","FEB","MAR","APR","MAY","JUN","JLY","AUG","SEP","OCT","NOV","DEC","")</f>
        <v/>
      </c>
      <c r="B1741" s="11" t="str">
        <f>VLOOKUP(IF(ISTEXT(Increment_Pivot!B1739),Increment_Pivot!B1739,""),Title_Lookup!$B$3:$C$27,2,0)</f>
        <v/>
      </c>
      <c r="C1741" s="7" t="str">
        <f>VLOOKUP(IF(ISTEXT(Increment_Pivot!C1739),Increment_Pivot!C1739,""),Title_Lookup!$E$4:$F$6,2,1)</f>
        <v/>
      </c>
      <c r="D1741" s="14" t="str">
        <f>MID(Increment_Pivot!D1739,3,8)</f>
        <v>INLAND</v>
      </c>
      <c r="E1741" s="72">
        <f>Increment_Pivot!E1739</f>
        <v>0.2069</v>
      </c>
      <c r="F1741" s="63">
        <f>Increment_Pivot!F1739</f>
        <v>0.26667000000000002</v>
      </c>
      <c r="G1741" s="63"/>
      <c r="H1741" s="64">
        <f>Increment_Pivot!H1739</f>
        <v>0.12934999999999999</v>
      </c>
    </row>
    <row r="1742" spans="1:8" x14ac:dyDescent="0.25">
      <c r="A1742" s="17" t="str">
        <f>CHOOSE(IF(Increment_Pivot!A1740&gt;=1,Increment_Pivot!A1740,13),"JAN","FEB","MAR","APR","MAY","JUN","JLY","AUG","SEP","OCT","NOV","DEC","")</f>
        <v/>
      </c>
      <c r="B1742" s="9" t="str">
        <f>VLOOKUP(IF(ISTEXT(Increment_Pivot!B1740),Increment_Pivot!B1740,""),Title_Lookup!$B$3:$C$27,2,0)</f>
        <v>25 to 50 kWh</v>
      </c>
      <c r="C1742" s="58" t="str">
        <f>VLOOKUP(IF(ISTEXT(Increment_Pivot!C1740),Increment_Pivot!C1740,""),Title_Lookup!$E$4:$F$6,2,1)</f>
        <v>ALL ELECT</v>
      </c>
      <c r="D1742" s="12" t="str">
        <f>MID(Increment_Pivot!D1740,3,8)</f>
        <v>COASTAL</v>
      </c>
      <c r="E1742" s="70">
        <f>Increment_Pivot!E1740</f>
        <v>0.78125</v>
      </c>
      <c r="F1742" s="65">
        <f>Increment_Pivot!F1740</f>
        <v>0.80645</v>
      </c>
      <c r="G1742" s="65"/>
      <c r="H1742" s="66">
        <f>Increment_Pivot!H1740</f>
        <v>1.3294900000000001</v>
      </c>
    </row>
    <row r="1743" spans="1:8" x14ac:dyDescent="0.25">
      <c r="A1743" s="17" t="str">
        <f>CHOOSE(IF(Increment_Pivot!A1741&gt;=1,Increment_Pivot!A1741,13),"JAN","FEB","MAR","APR","MAY","JUN","JLY","AUG","SEP","OCT","NOV","DEC","")</f>
        <v/>
      </c>
      <c r="B1743" s="10" t="str">
        <f>VLOOKUP(IF(ISTEXT(Increment_Pivot!B1741),Increment_Pivot!B1741,""),Title_Lookup!$B$3:$C$27,2,0)</f>
        <v/>
      </c>
      <c r="C1743" s="6" t="str">
        <f>VLOOKUP(IF(ISTEXT(Increment_Pivot!C1741),Increment_Pivot!C1741,""),Title_Lookup!$E$4:$F$6,2,1)</f>
        <v/>
      </c>
      <c r="D1743" s="13" t="str">
        <f>MID(Increment_Pivot!D1741,3,8)</f>
        <v>MOUNTAIN</v>
      </c>
      <c r="E1743" s="71">
        <f>Increment_Pivot!E1741</f>
        <v>0.76471</v>
      </c>
      <c r="F1743" s="59">
        <f>Increment_Pivot!F1741</f>
        <v>0.76471</v>
      </c>
      <c r="G1743" s="59"/>
      <c r="H1743" s="60">
        <f>Increment_Pivot!H1741</f>
        <v>1.25074</v>
      </c>
    </row>
    <row r="1744" spans="1:8" x14ac:dyDescent="0.25">
      <c r="A1744" s="17" t="str">
        <f>CHOOSE(IF(Increment_Pivot!A1742&gt;=1,Increment_Pivot!A1742,13),"JAN","FEB","MAR","APR","MAY","JUN","JLY","AUG","SEP","OCT","NOV","DEC","")</f>
        <v/>
      </c>
      <c r="B1744" s="10" t="str">
        <f>VLOOKUP(IF(ISTEXT(Increment_Pivot!B1742),Increment_Pivot!B1742,""),Title_Lookup!$B$3:$C$27,2,0)</f>
        <v/>
      </c>
      <c r="C1744" s="6" t="str">
        <f>VLOOKUP(IF(ISTEXT(Increment_Pivot!C1742),Increment_Pivot!C1742,""),Title_Lookup!$E$4:$F$6,2,1)</f>
        <v/>
      </c>
      <c r="D1744" s="13" t="str">
        <f>MID(Increment_Pivot!D1742,3,8)</f>
        <v>DESERT</v>
      </c>
      <c r="E1744" s="71">
        <f>Increment_Pivot!E1742</f>
        <v>0.8125</v>
      </c>
      <c r="F1744" s="59">
        <f>Increment_Pivot!F1742</f>
        <v>0.8125</v>
      </c>
      <c r="G1744" s="59"/>
      <c r="H1744" s="60">
        <f>Increment_Pivot!H1742</f>
        <v>1.2993300000000001</v>
      </c>
    </row>
    <row r="1745" spans="1:8" x14ac:dyDescent="0.25">
      <c r="A1745" s="17" t="str">
        <f>CHOOSE(IF(Increment_Pivot!A1743&gt;=1,Increment_Pivot!A1743,13),"JAN","FEB","MAR","APR","MAY","JUN","JLY","AUG","SEP","OCT","NOV","DEC","")</f>
        <v/>
      </c>
      <c r="B1745" s="10" t="str">
        <f>VLOOKUP(IF(ISTEXT(Increment_Pivot!B1743),Increment_Pivot!B1743,""),Title_Lookup!$B$3:$C$27,2,0)</f>
        <v/>
      </c>
      <c r="C1745" s="7" t="str">
        <f>VLOOKUP(IF(ISTEXT(Increment_Pivot!C1743),Increment_Pivot!C1743,""),Title_Lookup!$E$4:$F$6,2,1)</f>
        <v/>
      </c>
      <c r="D1745" s="14" t="str">
        <f>MID(Increment_Pivot!D1743,3,8)</f>
        <v>INLAND</v>
      </c>
      <c r="E1745" s="72">
        <f>Increment_Pivot!E1743</f>
        <v>0.78125</v>
      </c>
      <c r="F1745" s="63">
        <f>Increment_Pivot!F1743</f>
        <v>0.78125</v>
      </c>
      <c r="G1745" s="63"/>
      <c r="H1745" s="64">
        <f>Increment_Pivot!H1743</f>
        <v>1.2673300000000001</v>
      </c>
    </row>
    <row r="1746" spans="1:8" x14ac:dyDescent="0.25">
      <c r="A1746" s="17" t="str">
        <f>CHOOSE(IF(Increment_Pivot!A1744&gt;=1,Increment_Pivot!A1744,13),"JAN","FEB","MAR","APR","MAY","JUN","JLY","AUG","SEP","OCT","NOV","DEC","")</f>
        <v/>
      </c>
      <c r="B1746" s="10" t="str">
        <f>VLOOKUP(IF(ISTEXT(Increment_Pivot!B1744),Increment_Pivot!B1744,""),Title_Lookup!$B$3:$C$27,2,0)</f>
        <v/>
      </c>
      <c r="C1746" s="6" t="str">
        <f>VLOOKUP(IF(ISTEXT(Increment_Pivot!C1744),Increment_Pivot!C1744,""),Title_Lookup!$E$4:$F$6,2,1)</f>
        <v>BASIC</v>
      </c>
      <c r="D1746" s="13" t="str">
        <f>MID(Increment_Pivot!D1744,3,8)</f>
        <v>COASTAL</v>
      </c>
      <c r="E1746" s="70">
        <f>Increment_Pivot!E1744</f>
        <v>0.78125</v>
      </c>
      <c r="F1746" s="65">
        <f>Increment_Pivot!F1744</f>
        <v>0.78125</v>
      </c>
      <c r="G1746" s="65"/>
      <c r="H1746" s="66">
        <f>Increment_Pivot!H1744</f>
        <v>1.2559899999999999</v>
      </c>
    </row>
    <row r="1747" spans="1:8" x14ac:dyDescent="0.25">
      <c r="A1747" s="17" t="str">
        <f>CHOOSE(IF(Increment_Pivot!A1745&gt;=1,Increment_Pivot!A1745,13),"JAN","FEB","MAR","APR","MAY","JUN","JLY","AUG","SEP","OCT","NOV","DEC","")</f>
        <v/>
      </c>
      <c r="B1747" s="10" t="str">
        <f>VLOOKUP(IF(ISTEXT(Increment_Pivot!B1745),Increment_Pivot!B1745,""),Title_Lookup!$B$3:$C$27,2,0)</f>
        <v/>
      </c>
      <c r="C1747" s="6" t="str">
        <f>VLOOKUP(IF(ISTEXT(Increment_Pivot!C1745),Increment_Pivot!C1745,""),Title_Lookup!$E$4:$F$6,2,1)</f>
        <v/>
      </c>
      <c r="D1747" s="13" t="str">
        <f>MID(Increment_Pivot!D1745,3,8)</f>
        <v>MOUNTAIN</v>
      </c>
      <c r="E1747" s="71">
        <f>Increment_Pivot!E1745</f>
        <v>0.78125</v>
      </c>
      <c r="F1747" s="59">
        <f>Increment_Pivot!F1745</f>
        <v>0.78125</v>
      </c>
      <c r="G1747" s="59"/>
      <c r="H1747" s="60">
        <f>Increment_Pivot!H1745</f>
        <v>1.21078</v>
      </c>
    </row>
    <row r="1748" spans="1:8" x14ac:dyDescent="0.25">
      <c r="A1748" s="17" t="str">
        <f>CHOOSE(IF(Increment_Pivot!A1746&gt;=1,Increment_Pivot!A1746,13),"JAN","FEB","MAR","APR","MAY","JUN","JLY","AUG","SEP","OCT","NOV","DEC","")</f>
        <v/>
      </c>
      <c r="B1748" s="10" t="str">
        <f>VLOOKUP(IF(ISTEXT(Increment_Pivot!B1746),Increment_Pivot!B1746,""),Title_Lookup!$B$3:$C$27,2,0)</f>
        <v/>
      </c>
      <c r="C1748" s="6" t="str">
        <f>VLOOKUP(IF(ISTEXT(Increment_Pivot!C1746),Increment_Pivot!C1746,""),Title_Lookup!$E$4:$F$6,2,1)</f>
        <v/>
      </c>
      <c r="D1748" s="13" t="str">
        <f>MID(Increment_Pivot!D1746,3,8)</f>
        <v>DESERT</v>
      </c>
      <c r="E1748" s="71">
        <f>Increment_Pivot!E1746</f>
        <v>0.78125</v>
      </c>
      <c r="F1748" s="59">
        <f>Increment_Pivot!F1746</f>
        <v>0.78125</v>
      </c>
      <c r="G1748" s="59"/>
      <c r="H1748" s="60">
        <f>Increment_Pivot!H1746</f>
        <v>1.2508999999999999</v>
      </c>
    </row>
    <row r="1749" spans="1:8" x14ac:dyDescent="0.25">
      <c r="A1749" s="17" t="str">
        <f>CHOOSE(IF(Increment_Pivot!A1747&gt;=1,Increment_Pivot!A1747,13),"JAN","FEB","MAR","APR","MAY","JUN","JLY","AUG","SEP","OCT","NOV","DEC","")</f>
        <v/>
      </c>
      <c r="B1749" s="11" t="str">
        <f>VLOOKUP(IF(ISTEXT(Increment_Pivot!B1747),Increment_Pivot!B1747,""),Title_Lookup!$B$3:$C$27,2,0)</f>
        <v/>
      </c>
      <c r="C1749" s="7" t="str">
        <f>VLOOKUP(IF(ISTEXT(Increment_Pivot!C1747),Increment_Pivot!C1747,""),Title_Lookup!$E$4:$F$6,2,1)</f>
        <v/>
      </c>
      <c r="D1749" s="14" t="str">
        <f>MID(Increment_Pivot!D1747,3,8)</f>
        <v>INLAND</v>
      </c>
      <c r="E1749" s="72">
        <f>Increment_Pivot!E1747</f>
        <v>0.78125</v>
      </c>
      <c r="F1749" s="63">
        <f>Increment_Pivot!F1747</f>
        <v>0.78125</v>
      </c>
      <c r="G1749" s="63"/>
      <c r="H1749" s="64">
        <f>Increment_Pivot!H1747</f>
        <v>1.24153</v>
      </c>
    </row>
    <row r="1750" spans="1:8" x14ac:dyDescent="0.25">
      <c r="A1750" s="17" t="str">
        <f>CHOOSE(IF(Increment_Pivot!A1748&gt;=1,Increment_Pivot!A1748,13),"JAN","FEB","MAR","APR","MAY","JUN","JLY","AUG","SEP","OCT","NOV","DEC","")</f>
        <v/>
      </c>
      <c r="B1750" s="9" t="str">
        <f>VLOOKUP(IF(ISTEXT(Increment_Pivot!B1748),Increment_Pivot!B1748,""),Title_Lookup!$B$3:$C$27,2,0)</f>
        <v>50 to 75 kWh</v>
      </c>
      <c r="C1750" s="58" t="str">
        <f>VLOOKUP(IF(ISTEXT(Increment_Pivot!C1748),Increment_Pivot!C1748,""),Title_Lookup!$E$4:$F$6,2,1)</f>
        <v>ALL ELECT</v>
      </c>
      <c r="D1750" s="12" t="str">
        <f>MID(Increment_Pivot!D1748,3,8)</f>
        <v>COASTAL</v>
      </c>
      <c r="E1750" s="70">
        <f>Increment_Pivot!E1748</f>
        <v>1.5625</v>
      </c>
      <c r="F1750" s="65">
        <f>Increment_Pivot!F1748</f>
        <v>1.5625</v>
      </c>
      <c r="G1750" s="65"/>
      <c r="H1750" s="66">
        <f>Increment_Pivot!H1748</f>
        <v>2.1427900000000002</v>
      </c>
    </row>
    <row r="1751" spans="1:8" x14ac:dyDescent="0.25">
      <c r="A1751" s="17" t="str">
        <f>CHOOSE(IF(Increment_Pivot!A1749&gt;=1,Increment_Pivot!A1749,13),"JAN","FEB","MAR","APR","MAY","JUN","JLY","AUG","SEP","OCT","NOV","DEC","")</f>
        <v/>
      </c>
      <c r="B1751" s="10" t="str">
        <f>VLOOKUP(IF(ISTEXT(Increment_Pivot!B1749),Increment_Pivot!B1749,""),Title_Lookup!$B$3:$C$27,2,0)</f>
        <v/>
      </c>
      <c r="C1751" s="6" t="str">
        <f>VLOOKUP(IF(ISTEXT(Increment_Pivot!C1749),Increment_Pivot!C1749,""),Title_Lookup!$E$4:$F$6,2,1)</f>
        <v/>
      </c>
      <c r="D1751" s="13" t="str">
        <f>MID(Increment_Pivot!D1749,3,8)</f>
        <v>MOUNTAIN</v>
      </c>
      <c r="E1751" s="71">
        <f>Increment_Pivot!E1749</f>
        <v>1.5625</v>
      </c>
      <c r="F1751" s="59">
        <f>Increment_Pivot!F1749</f>
        <v>1.5625</v>
      </c>
      <c r="G1751" s="59"/>
      <c r="H1751" s="60">
        <f>Increment_Pivot!H1749</f>
        <v>2.0850499999999998</v>
      </c>
    </row>
    <row r="1752" spans="1:8" x14ac:dyDescent="0.25">
      <c r="A1752" s="17" t="str">
        <f>CHOOSE(IF(Increment_Pivot!A1750&gt;=1,Increment_Pivot!A1750,13),"JAN","FEB","MAR","APR","MAY","JUN","JLY","AUG","SEP","OCT","NOV","DEC","")</f>
        <v/>
      </c>
      <c r="B1752" s="10" t="str">
        <f>VLOOKUP(IF(ISTEXT(Increment_Pivot!B1750),Increment_Pivot!B1750,""),Title_Lookup!$B$3:$C$27,2,0)</f>
        <v/>
      </c>
      <c r="C1752" s="6" t="str">
        <f>VLOOKUP(IF(ISTEXT(Increment_Pivot!C1750),Increment_Pivot!C1750,""),Title_Lookup!$E$4:$F$6,2,1)</f>
        <v/>
      </c>
      <c r="D1752" s="13" t="str">
        <f>MID(Increment_Pivot!D1750,3,8)</f>
        <v>DESERT</v>
      </c>
      <c r="E1752" s="71">
        <f>Increment_Pivot!E1750</f>
        <v>1.5625</v>
      </c>
      <c r="F1752" s="59">
        <f>Increment_Pivot!F1750</f>
        <v>1.5625</v>
      </c>
      <c r="G1752" s="59"/>
      <c r="H1752" s="60">
        <f>Increment_Pivot!H1750</f>
        <v>2.1320399999999999</v>
      </c>
    </row>
    <row r="1753" spans="1:8" x14ac:dyDescent="0.25">
      <c r="A1753" s="17" t="str">
        <f>CHOOSE(IF(Increment_Pivot!A1751&gt;=1,Increment_Pivot!A1751,13),"JAN","FEB","MAR","APR","MAY","JUN","JLY","AUG","SEP","OCT","NOV","DEC","")</f>
        <v/>
      </c>
      <c r="B1753" s="10" t="str">
        <f>VLOOKUP(IF(ISTEXT(Increment_Pivot!B1751),Increment_Pivot!B1751,""),Title_Lookup!$B$3:$C$27,2,0)</f>
        <v/>
      </c>
      <c r="C1753" s="7" t="str">
        <f>VLOOKUP(IF(ISTEXT(Increment_Pivot!C1751),Increment_Pivot!C1751,""),Title_Lookup!$E$4:$F$6,2,1)</f>
        <v/>
      </c>
      <c r="D1753" s="14" t="str">
        <f>MID(Increment_Pivot!D1751,3,8)</f>
        <v>INLAND</v>
      </c>
      <c r="E1753" s="72">
        <f>Increment_Pivot!E1751</f>
        <v>1.5625</v>
      </c>
      <c r="F1753" s="63">
        <f>Increment_Pivot!F1751</f>
        <v>1.5625</v>
      </c>
      <c r="G1753" s="63"/>
      <c r="H1753" s="64">
        <f>Increment_Pivot!H1751</f>
        <v>2.1169600000000002</v>
      </c>
    </row>
    <row r="1754" spans="1:8" x14ac:dyDescent="0.25">
      <c r="A1754" s="17" t="str">
        <f>CHOOSE(IF(Increment_Pivot!A1752&gt;=1,Increment_Pivot!A1752,13),"JAN","FEB","MAR","APR","MAY","JUN","JLY","AUG","SEP","OCT","NOV","DEC","")</f>
        <v/>
      </c>
      <c r="B1754" s="10" t="str">
        <f>VLOOKUP(IF(ISTEXT(Increment_Pivot!B1752),Increment_Pivot!B1752,""),Title_Lookup!$B$3:$C$27,2,0)</f>
        <v/>
      </c>
      <c r="C1754" s="6" t="str">
        <f>VLOOKUP(IF(ISTEXT(Increment_Pivot!C1752),Increment_Pivot!C1752,""),Title_Lookup!$E$4:$F$6,2,1)</f>
        <v>BASIC</v>
      </c>
      <c r="D1754" s="13" t="str">
        <f>MID(Increment_Pivot!D1752,3,8)</f>
        <v>COASTAL</v>
      </c>
      <c r="E1754" s="70">
        <f>Increment_Pivot!E1752</f>
        <v>1.5625</v>
      </c>
      <c r="F1754" s="65">
        <f>Increment_Pivot!F1752</f>
        <v>1.5625</v>
      </c>
      <c r="G1754" s="65"/>
      <c r="H1754" s="66">
        <f>Increment_Pivot!H1752</f>
        <v>2.1058400000000002</v>
      </c>
    </row>
    <row r="1755" spans="1:8" x14ac:dyDescent="0.25">
      <c r="A1755" s="17" t="str">
        <f>CHOOSE(IF(Increment_Pivot!A1753&gt;=1,Increment_Pivot!A1753,13),"JAN","FEB","MAR","APR","MAY","JUN","JLY","AUG","SEP","OCT","NOV","DEC","")</f>
        <v/>
      </c>
      <c r="B1755" s="10" t="str">
        <f>VLOOKUP(IF(ISTEXT(Increment_Pivot!B1753),Increment_Pivot!B1753,""),Title_Lookup!$B$3:$C$27,2,0)</f>
        <v/>
      </c>
      <c r="C1755" s="6" t="str">
        <f>VLOOKUP(IF(ISTEXT(Increment_Pivot!C1753),Increment_Pivot!C1753,""),Title_Lookup!$E$4:$F$6,2,1)</f>
        <v/>
      </c>
      <c r="D1755" s="13" t="str">
        <f>MID(Increment_Pivot!D1753,3,8)</f>
        <v>MOUNTAIN</v>
      </c>
      <c r="E1755" s="71">
        <f>Increment_Pivot!E1753</f>
        <v>1.5625</v>
      </c>
      <c r="F1755" s="59">
        <f>Increment_Pivot!F1753</f>
        <v>1.5625</v>
      </c>
      <c r="G1755" s="59"/>
      <c r="H1755" s="60">
        <f>Increment_Pivot!H1753</f>
        <v>2.0962100000000001</v>
      </c>
    </row>
    <row r="1756" spans="1:8" x14ac:dyDescent="0.25">
      <c r="A1756" s="17" t="str">
        <f>CHOOSE(IF(Increment_Pivot!A1754&gt;=1,Increment_Pivot!A1754,13),"JAN","FEB","MAR","APR","MAY","JUN","JLY","AUG","SEP","OCT","NOV","DEC","")</f>
        <v/>
      </c>
      <c r="B1756" s="10" t="str">
        <f>VLOOKUP(IF(ISTEXT(Increment_Pivot!B1754),Increment_Pivot!B1754,""),Title_Lookup!$B$3:$C$27,2,0)</f>
        <v/>
      </c>
      <c r="C1756" s="6" t="str">
        <f>VLOOKUP(IF(ISTEXT(Increment_Pivot!C1754),Increment_Pivot!C1754,""),Title_Lookup!$E$4:$F$6,2,1)</f>
        <v/>
      </c>
      <c r="D1756" s="13" t="str">
        <f>MID(Increment_Pivot!D1754,3,8)</f>
        <v>DESERT</v>
      </c>
      <c r="E1756" s="71">
        <f>Increment_Pivot!E1754</f>
        <v>1.59375</v>
      </c>
      <c r="F1756" s="59">
        <f>Increment_Pivot!F1754</f>
        <v>1.59375</v>
      </c>
      <c r="G1756" s="59"/>
      <c r="H1756" s="60">
        <f>Increment_Pivot!H1754</f>
        <v>2.0906400000000001</v>
      </c>
    </row>
    <row r="1757" spans="1:8" x14ac:dyDescent="0.25">
      <c r="A1757" s="17" t="str">
        <f>CHOOSE(IF(Increment_Pivot!A1755&gt;=1,Increment_Pivot!A1755,13),"JAN","FEB","MAR","APR","MAY","JUN","JLY","AUG","SEP","OCT","NOV","DEC","")</f>
        <v/>
      </c>
      <c r="B1757" s="11" t="str">
        <f>VLOOKUP(IF(ISTEXT(Increment_Pivot!B1755),Increment_Pivot!B1755,""),Title_Lookup!$B$3:$C$27,2,0)</f>
        <v/>
      </c>
      <c r="C1757" s="7" t="str">
        <f>VLOOKUP(IF(ISTEXT(Increment_Pivot!C1755),Increment_Pivot!C1755,""),Title_Lookup!$E$4:$F$6,2,1)</f>
        <v/>
      </c>
      <c r="D1757" s="14" t="str">
        <f>MID(Increment_Pivot!D1755,3,8)</f>
        <v>INLAND</v>
      </c>
      <c r="E1757" s="72">
        <f>Increment_Pivot!E1755</f>
        <v>1.5625</v>
      </c>
      <c r="F1757" s="63">
        <f>Increment_Pivot!F1755</f>
        <v>1.5625</v>
      </c>
      <c r="G1757" s="63"/>
      <c r="H1757" s="64">
        <f>Increment_Pivot!H1755</f>
        <v>2.0927600000000002</v>
      </c>
    </row>
    <row r="1758" spans="1:8" x14ac:dyDescent="0.25">
      <c r="A1758" s="17" t="str">
        <f>CHOOSE(IF(Increment_Pivot!A1756&gt;=1,Increment_Pivot!A1756,13),"JAN","FEB","MAR","APR","MAY","JUN","JLY","AUG","SEP","OCT","NOV","DEC","")</f>
        <v/>
      </c>
      <c r="B1758" s="9" t="str">
        <f>VLOOKUP(IF(ISTEXT(Increment_Pivot!B1756),Increment_Pivot!B1756,""),Title_Lookup!$B$3:$C$27,2,0)</f>
        <v>75 to 100 kWh</v>
      </c>
      <c r="C1758" s="58" t="str">
        <f>VLOOKUP(IF(ISTEXT(Increment_Pivot!C1756),Increment_Pivot!C1756,""),Title_Lookup!$E$4:$F$6,2,1)</f>
        <v>ALL ELECT</v>
      </c>
      <c r="D1758" s="12" t="str">
        <f>MID(Increment_Pivot!D1756,3,8)</f>
        <v>COASTAL</v>
      </c>
      <c r="E1758" s="70">
        <f>Increment_Pivot!E1756</f>
        <v>2.34375</v>
      </c>
      <c r="F1758" s="65">
        <f>Increment_Pivot!F1756</f>
        <v>2.34375</v>
      </c>
      <c r="G1758" s="65"/>
      <c r="H1758" s="66">
        <f>Increment_Pivot!H1756</f>
        <v>2.9651299999999998</v>
      </c>
    </row>
    <row r="1759" spans="1:8" x14ac:dyDescent="0.25">
      <c r="A1759" s="17" t="str">
        <f>CHOOSE(IF(Increment_Pivot!A1757&gt;=1,Increment_Pivot!A1757,13),"JAN","FEB","MAR","APR","MAY","JUN","JLY","AUG","SEP","OCT","NOV","DEC","")</f>
        <v/>
      </c>
      <c r="B1759" s="10" t="str">
        <f>VLOOKUP(IF(ISTEXT(Increment_Pivot!B1757),Increment_Pivot!B1757,""),Title_Lookup!$B$3:$C$27,2,0)</f>
        <v/>
      </c>
      <c r="C1759" s="6" t="str">
        <f>VLOOKUP(IF(ISTEXT(Increment_Pivot!C1757),Increment_Pivot!C1757,""),Title_Lookup!$E$4:$F$6,2,1)</f>
        <v/>
      </c>
      <c r="D1759" s="13" t="str">
        <f>MID(Increment_Pivot!D1757,3,8)</f>
        <v>MOUNTAIN</v>
      </c>
      <c r="E1759" s="71">
        <f>Increment_Pivot!E1757</f>
        <v>2.34375</v>
      </c>
      <c r="F1759" s="59">
        <f>Increment_Pivot!F1757</f>
        <v>2.34375</v>
      </c>
      <c r="G1759" s="59"/>
      <c r="H1759" s="60">
        <f>Increment_Pivot!H1757</f>
        <v>2.9369700000000001</v>
      </c>
    </row>
    <row r="1760" spans="1:8" x14ac:dyDescent="0.25">
      <c r="A1760" s="17" t="str">
        <f>CHOOSE(IF(Increment_Pivot!A1758&gt;=1,Increment_Pivot!A1758,13),"JAN","FEB","MAR","APR","MAY","JUN","JLY","AUG","SEP","OCT","NOV","DEC","")</f>
        <v/>
      </c>
      <c r="B1760" s="10" t="str">
        <f>VLOOKUP(IF(ISTEXT(Increment_Pivot!B1758),Increment_Pivot!B1758,""),Title_Lookup!$B$3:$C$27,2,0)</f>
        <v/>
      </c>
      <c r="C1760" s="6" t="str">
        <f>VLOOKUP(IF(ISTEXT(Increment_Pivot!C1758),Increment_Pivot!C1758,""),Title_Lookup!$E$4:$F$6,2,1)</f>
        <v/>
      </c>
      <c r="D1760" s="13" t="str">
        <f>MID(Increment_Pivot!D1758,3,8)</f>
        <v>DESERT</v>
      </c>
      <c r="E1760" s="71">
        <f>Increment_Pivot!E1758</f>
        <v>2.34375</v>
      </c>
      <c r="F1760" s="59">
        <f>Increment_Pivot!F1758</f>
        <v>2.34375</v>
      </c>
      <c r="G1760" s="59"/>
      <c r="H1760" s="60">
        <f>Increment_Pivot!H1758</f>
        <v>2.9224700000000001</v>
      </c>
    </row>
    <row r="1761" spans="1:8" x14ac:dyDescent="0.25">
      <c r="A1761" s="17" t="str">
        <f>CHOOSE(IF(Increment_Pivot!A1759&gt;=1,Increment_Pivot!A1759,13),"JAN","FEB","MAR","APR","MAY","JUN","JLY","AUG","SEP","OCT","NOV","DEC","")</f>
        <v/>
      </c>
      <c r="B1761" s="10" t="str">
        <f>VLOOKUP(IF(ISTEXT(Increment_Pivot!B1759),Increment_Pivot!B1759,""),Title_Lookup!$B$3:$C$27,2,0)</f>
        <v/>
      </c>
      <c r="C1761" s="7" t="str">
        <f>VLOOKUP(IF(ISTEXT(Increment_Pivot!C1759),Increment_Pivot!C1759,""),Title_Lookup!$E$4:$F$6,2,1)</f>
        <v/>
      </c>
      <c r="D1761" s="14" t="str">
        <f>MID(Increment_Pivot!D1759,3,8)</f>
        <v>INLAND</v>
      </c>
      <c r="E1761" s="72">
        <f>Increment_Pivot!E1759</f>
        <v>2.34375</v>
      </c>
      <c r="F1761" s="63">
        <f>Increment_Pivot!F1759</f>
        <v>2.34375</v>
      </c>
      <c r="G1761" s="63"/>
      <c r="H1761" s="64">
        <f>Increment_Pivot!H1759</f>
        <v>2.9775499999999999</v>
      </c>
    </row>
    <row r="1762" spans="1:8" x14ac:dyDescent="0.25">
      <c r="A1762" s="17" t="str">
        <f>CHOOSE(IF(Increment_Pivot!A1760&gt;=1,Increment_Pivot!A1760,13),"JAN","FEB","MAR","APR","MAY","JUN","JLY","AUG","SEP","OCT","NOV","DEC","")</f>
        <v/>
      </c>
      <c r="B1762" s="10" t="str">
        <f>VLOOKUP(IF(ISTEXT(Increment_Pivot!B1760),Increment_Pivot!B1760,""),Title_Lookup!$B$3:$C$27,2,0)</f>
        <v/>
      </c>
      <c r="C1762" s="6" t="str">
        <f>VLOOKUP(IF(ISTEXT(Increment_Pivot!C1760),Increment_Pivot!C1760,""),Title_Lookup!$E$4:$F$6,2,1)</f>
        <v>BASIC</v>
      </c>
      <c r="D1762" s="13" t="str">
        <f>MID(Increment_Pivot!D1760,3,8)</f>
        <v>COASTAL</v>
      </c>
      <c r="E1762" s="70">
        <f>Increment_Pivot!E1760</f>
        <v>2.34375</v>
      </c>
      <c r="F1762" s="65">
        <f>Increment_Pivot!F1760</f>
        <v>2.34375</v>
      </c>
      <c r="G1762" s="65"/>
      <c r="H1762" s="66">
        <f>Increment_Pivot!H1760</f>
        <v>2.9480499999999998</v>
      </c>
    </row>
    <row r="1763" spans="1:8" x14ac:dyDescent="0.25">
      <c r="A1763" s="17" t="str">
        <f>CHOOSE(IF(Increment_Pivot!A1761&gt;=1,Increment_Pivot!A1761,13),"JAN","FEB","MAR","APR","MAY","JUN","JLY","AUG","SEP","OCT","NOV","DEC","")</f>
        <v/>
      </c>
      <c r="B1763" s="10" t="str">
        <f>VLOOKUP(IF(ISTEXT(Increment_Pivot!B1761),Increment_Pivot!B1761,""),Title_Lookup!$B$3:$C$27,2,0)</f>
        <v/>
      </c>
      <c r="C1763" s="6" t="str">
        <f>VLOOKUP(IF(ISTEXT(Increment_Pivot!C1761),Increment_Pivot!C1761,""),Title_Lookup!$E$4:$F$6,2,1)</f>
        <v/>
      </c>
      <c r="D1763" s="13" t="str">
        <f>MID(Increment_Pivot!D1761,3,8)</f>
        <v>MOUNTAIN</v>
      </c>
      <c r="E1763" s="71">
        <f>Increment_Pivot!E1761</f>
        <v>2.34375</v>
      </c>
      <c r="F1763" s="59">
        <f>Increment_Pivot!F1761</f>
        <v>2.34375</v>
      </c>
      <c r="G1763" s="59"/>
      <c r="H1763" s="60">
        <f>Increment_Pivot!H1761</f>
        <v>2.9370599999999998</v>
      </c>
    </row>
    <row r="1764" spans="1:8" x14ac:dyDescent="0.25">
      <c r="A1764" s="17" t="str">
        <f>CHOOSE(IF(Increment_Pivot!A1762&gt;=1,Increment_Pivot!A1762,13),"JAN","FEB","MAR","APR","MAY","JUN","JLY","AUG","SEP","OCT","NOV","DEC","")</f>
        <v/>
      </c>
      <c r="B1764" s="10" t="str">
        <f>VLOOKUP(IF(ISTEXT(Increment_Pivot!B1762),Increment_Pivot!B1762,""),Title_Lookup!$B$3:$C$27,2,0)</f>
        <v/>
      </c>
      <c r="C1764" s="6" t="str">
        <f>VLOOKUP(IF(ISTEXT(Increment_Pivot!C1762),Increment_Pivot!C1762,""),Title_Lookup!$E$4:$F$6,2,1)</f>
        <v/>
      </c>
      <c r="D1764" s="13" t="str">
        <f>MID(Increment_Pivot!D1762,3,8)</f>
        <v>DESERT</v>
      </c>
      <c r="E1764" s="71">
        <f>Increment_Pivot!E1762</f>
        <v>2.34375</v>
      </c>
      <c r="F1764" s="59">
        <f>Increment_Pivot!F1762</f>
        <v>2.34375</v>
      </c>
      <c r="G1764" s="59"/>
      <c r="H1764" s="60">
        <f>Increment_Pivot!H1762</f>
        <v>2.96393</v>
      </c>
    </row>
    <row r="1765" spans="1:8" x14ac:dyDescent="0.25">
      <c r="A1765" s="17" t="str">
        <f>CHOOSE(IF(Increment_Pivot!A1763&gt;=1,Increment_Pivot!A1763,13),"JAN","FEB","MAR","APR","MAY","JUN","JLY","AUG","SEP","OCT","NOV","DEC","")</f>
        <v/>
      </c>
      <c r="B1765" s="11" t="str">
        <f>VLOOKUP(IF(ISTEXT(Increment_Pivot!B1763),Increment_Pivot!B1763,""),Title_Lookup!$B$3:$C$27,2,0)</f>
        <v/>
      </c>
      <c r="C1765" s="7" t="str">
        <f>VLOOKUP(IF(ISTEXT(Increment_Pivot!C1763),Increment_Pivot!C1763,""),Title_Lookup!$E$4:$F$6,2,1)</f>
        <v/>
      </c>
      <c r="D1765" s="14" t="str">
        <f>MID(Increment_Pivot!D1763,3,8)</f>
        <v>INLAND</v>
      </c>
      <c r="E1765" s="72">
        <f>Increment_Pivot!E1763</f>
        <v>2.34375</v>
      </c>
      <c r="F1765" s="63">
        <f>Increment_Pivot!F1763</f>
        <v>2.34375</v>
      </c>
      <c r="G1765" s="63"/>
      <c r="H1765" s="64">
        <f>Increment_Pivot!H1763</f>
        <v>2.9417800000000001</v>
      </c>
    </row>
    <row r="1766" spans="1:8" x14ac:dyDescent="0.25">
      <c r="A1766" s="17" t="str">
        <f>CHOOSE(IF(Increment_Pivot!A1764&gt;=1,Increment_Pivot!A1764,13),"JAN","FEB","MAR","APR","MAY","JUN","JLY","AUG","SEP","OCT","NOV","DEC","")</f>
        <v/>
      </c>
      <c r="B1766" s="9" t="str">
        <f>VLOOKUP(IF(ISTEXT(Increment_Pivot!B1764),Increment_Pivot!B1764,""),Title_Lookup!$B$3:$C$27,2,0)</f>
        <v>100 to 125 kWh</v>
      </c>
      <c r="C1766" s="58" t="str">
        <f>VLOOKUP(IF(ISTEXT(Increment_Pivot!C1764),Increment_Pivot!C1764,""),Title_Lookup!$E$4:$F$6,2,1)</f>
        <v>ALL ELECT</v>
      </c>
      <c r="D1766" s="12" t="str">
        <f>MID(Increment_Pivot!D1764,3,8)</f>
        <v>COASTAL</v>
      </c>
      <c r="E1766" s="70">
        <f>Increment_Pivot!E1764</f>
        <v>3.125</v>
      </c>
      <c r="F1766" s="65">
        <f>Increment_Pivot!F1764</f>
        <v>3.125</v>
      </c>
      <c r="G1766" s="65"/>
      <c r="H1766" s="66">
        <f>Increment_Pivot!H1764</f>
        <v>3.7856000000000001</v>
      </c>
    </row>
    <row r="1767" spans="1:8" x14ac:dyDescent="0.25">
      <c r="A1767" s="17" t="str">
        <f>CHOOSE(IF(Increment_Pivot!A1765&gt;=1,Increment_Pivot!A1765,13),"JAN","FEB","MAR","APR","MAY","JUN","JLY","AUG","SEP","OCT","NOV","DEC","")</f>
        <v/>
      </c>
      <c r="B1767" s="10" t="str">
        <f>VLOOKUP(IF(ISTEXT(Increment_Pivot!B1765),Increment_Pivot!B1765,""),Title_Lookup!$B$3:$C$27,2,0)</f>
        <v/>
      </c>
      <c r="C1767" s="6" t="str">
        <f>VLOOKUP(IF(ISTEXT(Increment_Pivot!C1765),Increment_Pivot!C1765,""),Title_Lookup!$E$4:$F$6,2,1)</f>
        <v/>
      </c>
      <c r="D1767" s="13" t="str">
        <f>MID(Increment_Pivot!D1765,3,8)</f>
        <v>MOUNTAIN</v>
      </c>
      <c r="E1767" s="71">
        <f>Increment_Pivot!E1765</f>
        <v>3.125</v>
      </c>
      <c r="F1767" s="59">
        <f>Increment_Pivot!F1765</f>
        <v>3.125</v>
      </c>
      <c r="G1767" s="59"/>
      <c r="H1767" s="60">
        <f>Increment_Pivot!H1765</f>
        <v>3.8022800000000001</v>
      </c>
    </row>
    <row r="1768" spans="1:8" x14ac:dyDescent="0.25">
      <c r="A1768" s="17" t="str">
        <f>CHOOSE(IF(Increment_Pivot!A1766&gt;=1,Increment_Pivot!A1766,13),"JAN","FEB","MAR","APR","MAY","JUN","JLY","AUG","SEP","OCT","NOV","DEC","")</f>
        <v/>
      </c>
      <c r="B1768" s="10" t="str">
        <f>VLOOKUP(IF(ISTEXT(Increment_Pivot!B1766),Increment_Pivot!B1766,""),Title_Lookup!$B$3:$C$27,2,0)</f>
        <v/>
      </c>
      <c r="C1768" s="6" t="str">
        <f>VLOOKUP(IF(ISTEXT(Increment_Pivot!C1766),Increment_Pivot!C1766,""),Title_Lookup!$E$4:$F$6,2,1)</f>
        <v/>
      </c>
      <c r="D1768" s="13" t="str">
        <f>MID(Increment_Pivot!D1766,3,8)</f>
        <v>DESERT</v>
      </c>
      <c r="E1768" s="71">
        <f>Increment_Pivot!E1766</f>
        <v>3.15625</v>
      </c>
      <c r="F1768" s="59">
        <f>Increment_Pivot!F1766</f>
        <v>3.15625</v>
      </c>
      <c r="G1768" s="59"/>
      <c r="H1768" s="60">
        <f>Increment_Pivot!H1766</f>
        <v>3.8122600000000002</v>
      </c>
    </row>
    <row r="1769" spans="1:8" x14ac:dyDescent="0.25">
      <c r="A1769" s="17" t="str">
        <f>CHOOSE(IF(Increment_Pivot!A1767&gt;=1,Increment_Pivot!A1767,13),"JAN","FEB","MAR","APR","MAY","JUN","JLY","AUG","SEP","OCT","NOV","DEC","")</f>
        <v/>
      </c>
      <c r="B1769" s="10" t="str">
        <f>VLOOKUP(IF(ISTEXT(Increment_Pivot!B1767),Increment_Pivot!B1767,""),Title_Lookup!$B$3:$C$27,2,0)</f>
        <v/>
      </c>
      <c r="C1769" s="7" t="str">
        <f>VLOOKUP(IF(ISTEXT(Increment_Pivot!C1767),Increment_Pivot!C1767,""),Title_Lookup!$E$4:$F$6,2,1)</f>
        <v/>
      </c>
      <c r="D1769" s="14" t="str">
        <f>MID(Increment_Pivot!D1767,3,8)</f>
        <v>INLAND</v>
      </c>
      <c r="E1769" s="72">
        <f>Increment_Pivot!E1767</f>
        <v>3.125</v>
      </c>
      <c r="F1769" s="63">
        <f>Increment_Pivot!F1767</f>
        <v>3.125</v>
      </c>
      <c r="G1769" s="63"/>
      <c r="H1769" s="64">
        <f>Increment_Pivot!H1767</f>
        <v>3.7944300000000002</v>
      </c>
    </row>
    <row r="1770" spans="1:8" x14ac:dyDescent="0.25">
      <c r="A1770" s="17" t="str">
        <f>CHOOSE(IF(Increment_Pivot!A1768&gt;=1,Increment_Pivot!A1768,13),"JAN","FEB","MAR","APR","MAY","JUN","JLY","AUG","SEP","OCT","NOV","DEC","")</f>
        <v/>
      </c>
      <c r="B1770" s="10" t="str">
        <f>VLOOKUP(IF(ISTEXT(Increment_Pivot!B1768),Increment_Pivot!B1768,""),Title_Lookup!$B$3:$C$27,2,0)</f>
        <v/>
      </c>
      <c r="C1770" s="6" t="str">
        <f>VLOOKUP(IF(ISTEXT(Increment_Pivot!C1768),Increment_Pivot!C1768,""),Title_Lookup!$E$4:$F$6,2,1)</f>
        <v>BASIC</v>
      </c>
      <c r="D1770" s="13" t="str">
        <f>MID(Increment_Pivot!D1768,3,8)</f>
        <v>COASTAL</v>
      </c>
      <c r="E1770" s="70">
        <f>Increment_Pivot!E1768</f>
        <v>3.1176499999999998</v>
      </c>
      <c r="F1770" s="65">
        <f>Increment_Pivot!F1768</f>
        <v>3.1176499999999998</v>
      </c>
      <c r="G1770" s="65"/>
      <c r="H1770" s="66">
        <f>Increment_Pivot!H1768</f>
        <v>3.7873600000000001</v>
      </c>
    </row>
    <row r="1771" spans="1:8" x14ac:dyDescent="0.25">
      <c r="A1771" s="17" t="str">
        <f>CHOOSE(IF(Increment_Pivot!A1769&gt;=1,Increment_Pivot!A1769,13),"JAN","FEB","MAR","APR","MAY","JUN","JLY","AUG","SEP","OCT","NOV","DEC","")</f>
        <v/>
      </c>
      <c r="B1771" s="10" t="str">
        <f>VLOOKUP(IF(ISTEXT(Increment_Pivot!B1769),Increment_Pivot!B1769,""),Title_Lookup!$B$3:$C$27,2,0)</f>
        <v/>
      </c>
      <c r="C1771" s="6" t="str">
        <f>VLOOKUP(IF(ISTEXT(Increment_Pivot!C1769),Increment_Pivot!C1769,""),Title_Lookup!$E$4:$F$6,2,1)</f>
        <v/>
      </c>
      <c r="D1771" s="13" t="str">
        <f>MID(Increment_Pivot!D1769,3,8)</f>
        <v>MOUNTAIN</v>
      </c>
      <c r="E1771" s="71">
        <f>Increment_Pivot!E1769</f>
        <v>3.125</v>
      </c>
      <c r="F1771" s="59">
        <f>Increment_Pivot!F1769</f>
        <v>3.125</v>
      </c>
      <c r="G1771" s="59"/>
      <c r="H1771" s="60">
        <f>Increment_Pivot!H1769</f>
        <v>3.7778399999999999</v>
      </c>
    </row>
    <row r="1772" spans="1:8" x14ac:dyDescent="0.25">
      <c r="A1772" s="17" t="str">
        <f>CHOOSE(IF(Increment_Pivot!A1770&gt;=1,Increment_Pivot!A1770,13),"JAN","FEB","MAR","APR","MAY","JUN","JLY","AUG","SEP","OCT","NOV","DEC","")</f>
        <v/>
      </c>
      <c r="B1772" s="10" t="str">
        <f>VLOOKUP(IF(ISTEXT(Increment_Pivot!B1770),Increment_Pivot!B1770,""),Title_Lookup!$B$3:$C$27,2,0)</f>
        <v/>
      </c>
      <c r="C1772" s="6" t="str">
        <f>VLOOKUP(IF(ISTEXT(Increment_Pivot!C1770),Increment_Pivot!C1770,""),Title_Lookup!$E$4:$F$6,2,1)</f>
        <v/>
      </c>
      <c r="D1772" s="13" t="str">
        <f>MID(Increment_Pivot!D1770,3,8)</f>
        <v>DESERT</v>
      </c>
      <c r="E1772" s="71">
        <f>Increment_Pivot!E1770</f>
        <v>3.21875</v>
      </c>
      <c r="F1772" s="59">
        <f>Increment_Pivot!F1770</f>
        <v>3.21875</v>
      </c>
      <c r="G1772" s="59"/>
      <c r="H1772" s="60">
        <f>Increment_Pivot!H1770</f>
        <v>3.7817500000000002</v>
      </c>
    </row>
    <row r="1773" spans="1:8" x14ac:dyDescent="0.25">
      <c r="A1773" s="17" t="str">
        <f>CHOOSE(IF(Increment_Pivot!A1771&gt;=1,Increment_Pivot!A1771,13),"JAN","FEB","MAR","APR","MAY","JUN","JLY","AUG","SEP","OCT","NOV","DEC","")</f>
        <v/>
      </c>
      <c r="B1773" s="11" t="str">
        <f>VLOOKUP(IF(ISTEXT(Increment_Pivot!B1771),Increment_Pivot!B1771,""),Title_Lookup!$B$3:$C$27,2,0)</f>
        <v/>
      </c>
      <c r="C1773" s="7" t="str">
        <f>VLOOKUP(IF(ISTEXT(Increment_Pivot!C1771),Increment_Pivot!C1771,""),Title_Lookup!$E$4:$F$6,2,1)</f>
        <v/>
      </c>
      <c r="D1773" s="14" t="str">
        <f>MID(Increment_Pivot!D1771,3,8)</f>
        <v>INLAND</v>
      </c>
      <c r="E1773" s="72">
        <f>Increment_Pivot!E1771</f>
        <v>3.125</v>
      </c>
      <c r="F1773" s="63">
        <f>Increment_Pivot!F1771</f>
        <v>3.125</v>
      </c>
      <c r="G1773" s="63"/>
      <c r="H1773" s="64">
        <f>Increment_Pivot!H1771</f>
        <v>3.7845399999999998</v>
      </c>
    </row>
    <row r="1774" spans="1:8" x14ac:dyDescent="0.25">
      <c r="A1774" s="17" t="str">
        <f>CHOOSE(IF(Increment_Pivot!A1772&gt;=1,Increment_Pivot!A1772,13),"JAN","FEB","MAR","APR","MAY","JUN","JLY","AUG","SEP","OCT","NOV","DEC","")</f>
        <v/>
      </c>
      <c r="B1774" s="9" t="str">
        <f>VLOOKUP(IF(ISTEXT(Increment_Pivot!B1772),Increment_Pivot!B1772,""),Title_Lookup!$B$3:$C$27,2,0)</f>
        <v>125 to 150 kWh</v>
      </c>
      <c r="C1774" s="58" t="str">
        <f>VLOOKUP(IF(ISTEXT(Increment_Pivot!C1772),Increment_Pivot!C1772,""),Title_Lookup!$E$4:$F$6,2,1)</f>
        <v>ALL ELECT</v>
      </c>
      <c r="D1774" s="12" t="str">
        <f>MID(Increment_Pivot!D1772,3,8)</f>
        <v>COASTAL</v>
      </c>
      <c r="E1774" s="70">
        <f>Increment_Pivot!E1772</f>
        <v>3.90625</v>
      </c>
      <c r="F1774" s="65">
        <f>Increment_Pivot!F1772</f>
        <v>3.90625</v>
      </c>
      <c r="G1774" s="65"/>
      <c r="H1774" s="66">
        <f>Increment_Pivot!H1772</f>
        <v>4.6167299999999996</v>
      </c>
    </row>
    <row r="1775" spans="1:8" x14ac:dyDescent="0.25">
      <c r="A1775" s="17" t="str">
        <f>CHOOSE(IF(Increment_Pivot!A1773&gt;=1,Increment_Pivot!A1773,13),"JAN","FEB","MAR","APR","MAY","JUN","JLY","AUG","SEP","OCT","NOV","DEC","")</f>
        <v/>
      </c>
      <c r="B1775" s="10" t="str">
        <f>VLOOKUP(IF(ISTEXT(Increment_Pivot!B1773),Increment_Pivot!B1773,""),Title_Lookup!$B$3:$C$27,2,0)</f>
        <v/>
      </c>
      <c r="C1775" s="6" t="str">
        <f>VLOOKUP(IF(ISTEXT(Increment_Pivot!C1773),Increment_Pivot!C1773,""),Title_Lookup!$E$4:$F$6,2,1)</f>
        <v/>
      </c>
      <c r="D1775" s="13" t="str">
        <f>MID(Increment_Pivot!D1773,3,8)</f>
        <v>MOUNTAIN</v>
      </c>
      <c r="E1775" s="71">
        <f>Increment_Pivot!E1773</f>
        <v>3.90625</v>
      </c>
      <c r="F1775" s="59">
        <f>Increment_Pivot!F1773</f>
        <v>3.90625</v>
      </c>
      <c r="G1775" s="59"/>
      <c r="H1775" s="60">
        <f>Increment_Pivot!H1773</f>
        <v>4.6336199999999996</v>
      </c>
    </row>
    <row r="1776" spans="1:8" x14ac:dyDescent="0.25">
      <c r="A1776" s="17" t="str">
        <f>CHOOSE(IF(Increment_Pivot!A1774&gt;=1,Increment_Pivot!A1774,13),"JAN","FEB","MAR","APR","MAY","JUN","JLY","AUG","SEP","OCT","NOV","DEC","")</f>
        <v/>
      </c>
      <c r="B1776" s="10" t="str">
        <f>VLOOKUP(IF(ISTEXT(Increment_Pivot!B1774),Increment_Pivot!B1774,""),Title_Lookup!$B$3:$C$27,2,0)</f>
        <v/>
      </c>
      <c r="C1776" s="6" t="str">
        <f>VLOOKUP(IF(ISTEXT(Increment_Pivot!C1774),Increment_Pivot!C1774,""),Title_Lookup!$E$4:$F$6,2,1)</f>
        <v/>
      </c>
      <c r="D1776" s="13" t="str">
        <f>MID(Increment_Pivot!D1774,3,8)</f>
        <v>DESERT</v>
      </c>
      <c r="E1776" s="71">
        <f>Increment_Pivot!E1774</f>
        <v>3.9375</v>
      </c>
      <c r="F1776" s="59">
        <f>Increment_Pivot!F1774</f>
        <v>3.9375</v>
      </c>
      <c r="G1776" s="59"/>
      <c r="H1776" s="60">
        <f>Increment_Pivot!H1774</f>
        <v>4.6283099999999999</v>
      </c>
    </row>
    <row r="1777" spans="1:8" x14ac:dyDescent="0.25">
      <c r="A1777" s="17" t="str">
        <f>CHOOSE(IF(Increment_Pivot!A1775&gt;=1,Increment_Pivot!A1775,13),"JAN","FEB","MAR","APR","MAY","JUN","JLY","AUG","SEP","OCT","NOV","DEC","")</f>
        <v/>
      </c>
      <c r="B1777" s="10" t="str">
        <f>VLOOKUP(IF(ISTEXT(Increment_Pivot!B1775),Increment_Pivot!B1775,""),Title_Lookup!$B$3:$C$27,2,0)</f>
        <v/>
      </c>
      <c r="C1777" s="7" t="str">
        <f>VLOOKUP(IF(ISTEXT(Increment_Pivot!C1775),Increment_Pivot!C1775,""),Title_Lookup!$E$4:$F$6,2,1)</f>
        <v/>
      </c>
      <c r="D1777" s="14" t="str">
        <f>MID(Increment_Pivot!D1775,3,8)</f>
        <v>INLAND</v>
      </c>
      <c r="E1777" s="72">
        <f>Increment_Pivot!E1775</f>
        <v>3.90625</v>
      </c>
      <c r="F1777" s="63">
        <f>Increment_Pivot!F1775</f>
        <v>3.90625</v>
      </c>
      <c r="G1777" s="63"/>
      <c r="H1777" s="64">
        <f>Increment_Pivot!H1775</f>
        <v>4.6260000000000003</v>
      </c>
    </row>
    <row r="1778" spans="1:8" x14ac:dyDescent="0.25">
      <c r="A1778" s="17" t="str">
        <f>CHOOSE(IF(Increment_Pivot!A1776&gt;=1,Increment_Pivot!A1776,13),"JAN","FEB","MAR","APR","MAY","JUN","JLY","AUG","SEP","OCT","NOV","DEC","")</f>
        <v/>
      </c>
      <c r="B1778" s="10" t="str">
        <f>VLOOKUP(IF(ISTEXT(Increment_Pivot!B1776),Increment_Pivot!B1776,""),Title_Lookup!$B$3:$C$27,2,0)</f>
        <v/>
      </c>
      <c r="C1778" s="6" t="str">
        <f>VLOOKUP(IF(ISTEXT(Increment_Pivot!C1776),Increment_Pivot!C1776,""),Title_Lookup!$E$4:$F$6,2,1)</f>
        <v>BASIC</v>
      </c>
      <c r="D1778" s="13" t="str">
        <f>MID(Increment_Pivot!D1776,3,8)</f>
        <v>COASTAL</v>
      </c>
      <c r="E1778" s="70">
        <f>Increment_Pivot!E1776</f>
        <v>3.90625</v>
      </c>
      <c r="F1778" s="65">
        <f>Increment_Pivot!F1776</f>
        <v>3.90625</v>
      </c>
      <c r="G1778" s="65"/>
      <c r="H1778" s="66">
        <f>Increment_Pivot!H1776</f>
        <v>4.6259800000000002</v>
      </c>
    </row>
    <row r="1779" spans="1:8" x14ac:dyDescent="0.25">
      <c r="A1779" s="17" t="str">
        <f>CHOOSE(IF(Increment_Pivot!A1777&gt;=1,Increment_Pivot!A1777,13),"JAN","FEB","MAR","APR","MAY","JUN","JLY","AUG","SEP","OCT","NOV","DEC","")</f>
        <v/>
      </c>
      <c r="B1779" s="10" t="str">
        <f>VLOOKUP(IF(ISTEXT(Increment_Pivot!B1777),Increment_Pivot!B1777,""),Title_Lookup!$B$3:$C$27,2,0)</f>
        <v/>
      </c>
      <c r="C1779" s="6" t="str">
        <f>VLOOKUP(IF(ISTEXT(Increment_Pivot!C1777),Increment_Pivot!C1777,""),Title_Lookup!$E$4:$F$6,2,1)</f>
        <v/>
      </c>
      <c r="D1779" s="13" t="str">
        <f>MID(Increment_Pivot!D1777,3,8)</f>
        <v>MOUNTAIN</v>
      </c>
      <c r="E1779" s="71">
        <f>Increment_Pivot!E1777</f>
        <v>3.90625</v>
      </c>
      <c r="F1779" s="59">
        <f>Increment_Pivot!F1777</f>
        <v>3.90625</v>
      </c>
      <c r="G1779" s="59"/>
      <c r="H1779" s="60">
        <f>Increment_Pivot!H1777</f>
        <v>4.6077500000000002</v>
      </c>
    </row>
    <row r="1780" spans="1:8" x14ac:dyDescent="0.25">
      <c r="A1780" s="17" t="str">
        <f>CHOOSE(IF(Increment_Pivot!A1778&gt;=1,Increment_Pivot!A1778,13),"JAN","FEB","MAR","APR","MAY","JUN","JLY","AUG","SEP","OCT","NOV","DEC","")</f>
        <v/>
      </c>
      <c r="B1780" s="10" t="str">
        <f>VLOOKUP(IF(ISTEXT(Increment_Pivot!B1778),Increment_Pivot!B1778,""),Title_Lookup!$B$3:$C$27,2,0)</f>
        <v/>
      </c>
      <c r="C1780" s="6" t="str">
        <f>VLOOKUP(IF(ISTEXT(Increment_Pivot!C1778),Increment_Pivot!C1778,""),Title_Lookup!$E$4:$F$6,2,1)</f>
        <v/>
      </c>
      <c r="D1780" s="13" t="str">
        <f>MID(Increment_Pivot!D1778,3,8)</f>
        <v>DESERT</v>
      </c>
      <c r="E1780" s="71">
        <f>Increment_Pivot!E1778</f>
        <v>3.90625</v>
      </c>
      <c r="F1780" s="59">
        <f>Increment_Pivot!F1778</f>
        <v>3.90625</v>
      </c>
      <c r="G1780" s="59"/>
      <c r="H1780" s="60">
        <f>Increment_Pivot!H1778</f>
        <v>4.6364199999999993</v>
      </c>
    </row>
    <row r="1781" spans="1:8" x14ac:dyDescent="0.25">
      <c r="A1781" s="17" t="str">
        <f>CHOOSE(IF(Increment_Pivot!A1779&gt;=1,Increment_Pivot!A1779,13),"JAN","FEB","MAR","APR","MAY","JUN","JLY","AUG","SEP","OCT","NOV","DEC","")</f>
        <v/>
      </c>
      <c r="B1781" s="11" t="str">
        <f>VLOOKUP(IF(ISTEXT(Increment_Pivot!B1779),Increment_Pivot!B1779,""),Title_Lookup!$B$3:$C$27,2,0)</f>
        <v/>
      </c>
      <c r="C1781" s="7" t="str">
        <f>VLOOKUP(IF(ISTEXT(Increment_Pivot!C1779),Increment_Pivot!C1779,""),Title_Lookup!$E$4:$F$6,2,1)</f>
        <v/>
      </c>
      <c r="D1781" s="14" t="str">
        <f>MID(Increment_Pivot!D1779,3,8)</f>
        <v>INLAND</v>
      </c>
      <c r="E1781" s="72">
        <f>Increment_Pivot!E1779</f>
        <v>3.90625</v>
      </c>
      <c r="F1781" s="63">
        <f>Increment_Pivot!F1779</f>
        <v>3.90625</v>
      </c>
      <c r="G1781" s="63"/>
      <c r="H1781" s="64">
        <f>Increment_Pivot!H1779</f>
        <v>4.6238900000000003</v>
      </c>
    </row>
    <row r="1782" spans="1:8" x14ac:dyDescent="0.25">
      <c r="A1782" s="17" t="str">
        <f>CHOOSE(IF(Increment_Pivot!A1780&gt;=1,Increment_Pivot!A1780,13),"JAN","FEB","MAR","APR","MAY","JUN","JLY","AUG","SEP","OCT","NOV","DEC","")</f>
        <v/>
      </c>
      <c r="B1782" s="9" t="str">
        <f>VLOOKUP(IF(ISTEXT(Increment_Pivot!B1780),Increment_Pivot!B1780,""),Title_Lookup!$B$3:$C$27,2,0)</f>
        <v>150 to 200 kWh</v>
      </c>
      <c r="C1782" s="58" t="str">
        <f>VLOOKUP(IF(ISTEXT(Increment_Pivot!C1780),Increment_Pivot!C1780,""),Title_Lookup!$E$4:$F$6,2,1)</f>
        <v>ALL ELECT</v>
      </c>
      <c r="D1782" s="12" t="str">
        <f>MID(Increment_Pivot!D1780,3,8)</f>
        <v>COASTAL</v>
      </c>
      <c r="E1782" s="70">
        <f>Increment_Pivot!E1780</f>
        <v>4.6875</v>
      </c>
      <c r="F1782" s="65">
        <f>Increment_Pivot!F1780</f>
        <v>4.6875</v>
      </c>
      <c r="G1782" s="65"/>
      <c r="H1782" s="66">
        <f>Increment_Pivot!H1780</f>
        <v>5.8779699999999986</v>
      </c>
    </row>
    <row r="1783" spans="1:8" x14ac:dyDescent="0.25">
      <c r="A1783" s="17" t="str">
        <f>CHOOSE(IF(Increment_Pivot!A1781&gt;=1,Increment_Pivot!A1781,13),"JAN","FEB","MAR","APR","MAY","JUN","JLY","AUG","SEP","OCT","NOV","DEC","")</f>
        <v/>
      </c>
      <c r="B1783" s="10" t="str">
        <f>VLOOKUP(IF(ISTEXT(Increment_Pivot!B1781),Increment_Pivot!B1781,""),Title_Lookup!$B$3:$C$27,2,0)</f>
        <v/>
      </c>
      <c r="C1783" s="6" t="str">
        <f>VLOOKUP(IF(ISTEXT(Increment_Pivot!C1781),Increment_Pivot!C1781,""),Title_Lookup!$E$4:$F$6,2,1)</f>
        <v/>
      </c>
      <c r="D1783" s="13" t="str">
        <f>MID(Increment_Pivot!D1781,3,8)</f>
        <v>MOUNTAIN</v>
      </c>
      <c r="E1783" s="71">
        <f>Increment_Pivot!E1781</f>
        <v>4.71875</v>
      </c>
      <c r="F1783" s="59">
        <f>Increment_Pivot!F1781</f>
        <v>4.71875</v>
      </c>
      <c r="G1783" s="59"/>
      <c r="H1783" s="60">
        <f>Increment_Pivot!H1781</f>
        <v>5.9230999999999998</v>
      </c>
    </row>
    <row r="1784" spans="1:8" x14ac:dyDescent="0.25">
      <c r="A1784" s="17" t="str">
        <f>CHOOSE(IF(Increment_Pivot!A1782&gt;=1,Increment_Pivot!A1782,13),"JAN","FEB","MAR","APR","MAY","JUN","JLY","AUG","SEP","OCT","NOV","DEC","")</f>
        <v/>
      </c>
      <c r="B1784" s="10" t="str">
        <f>VLOOKUP(IF(ISTEXT(Increment_Pivot!B1782),Increment_Pivot!B1782,""),Title_Lookup!$B$3:$C$27,2,0)</f>
        <v/>
      </c>
      <c r="C1784" s="6" t="str">
        <f>VLOOKUP(IF(ISTEXT(Increment_Pivot!C1782),Increment_Pivot!C1782,""),Title_Lookup!$E$4:$F$6,2,1)</f>
        <v/>
      </c>
      <c r="D1784" s="13" t="str">
        <f>MID(Increment_Pivot!D1782,3,8)</f>
        <v>DESERT</v>
      </c>
      <c r="E1784" s="71">
        <f>Increment_Pivot!E1782</f>
        <v>4.71875</v>
      </c>
      <c r="F1784" s="59">
        <f>Increment_Pivot!F1782</f>
        <v>4.71875</v>
      </c>
      <c r="G1784" s="59"/>
      <c r="H1784" s="60">
        <f>Increment_Pivot!H1782</f>
        <v>5.84239</v>
      </c>
    </row>
    <row r="1785" spans="1:8" x14ac:dyDescent="0.25">
      <c r="A1785" s="17" t="str">
        <f>CHOOSE(IF(Increment_Pivot!A1783&gt;=1,Increment_Pivot!A1783,13),"JAN","FEB","MAR","APR","MAY","JUN","JLY","AUG","SEP","OCT","NOV","DEC","")</f>
        <v/>
      </c>
      <c r="B1785" s="10" t="str">
        <f>VLOOKUP(IF(ISTEXT(Increment_Pivot!B1783),Increment_Pivot!B1783,""),Title_Lookup!$B$3:$C$27,2,0)</f>
        <v/>
      </c>
      <c r="C1785" s="7" t="str">
        <f>VLOOKUP(IF(ISTEXT(Increment_Pivot!C1783),Increment_Pivot!C1783,""),Title_Lookup!$E$4:$F$6,2,1)</f>
        <v/>
      </c>
      <c r="D1785" s="14" t="str">
        <f>MID(Increment_Pivot!D1783,3,8)</f>
        <v>INLAND</v>
      </c>
      <c r="E1785" s="72">
        <f>Increment_Pivot!E1783</f>
        <v>4.6875</v>
      </c>
      <c r="F1785" s="63">
        <f>Increment_Pivot!F1783</f>
        <v>4.6875</v>
      </c>
      <c r="G1785" s="63"/>
      <c r="H1785" s="64">
        <f>Increment_Pivot!H1783</f>
        <v>5.9081599999999996</v>
      </c>
    </row>
    <row r="1786" spans="1:8" x14ac:dyDescent="0.25">
      <c r="A1786" s="17" t="str">
        <f>CHOOSE(IF(Increment_Pivot!A1784&gt;=1,Increment_Pivot!A1784,13),"JAN","FEB","MAR","APR","MAY","JUN","JLY","AUG","SEP","OCT","NOV","DEC","")</f>
        <v/>
      </c>
      <c r="B1786" s="10" t="str">
        <f>VLOOKUP(IF(ISTEXT(Increment_Pivot!B1784),Increment_Pivot!B1784,""),Title_Lookup!$B$3:$C$27,2,0)</f>
        <v/>
      </c>
      <c r="C1786" s="6" t="str">
        <f>VLOOKUP(IF(ISTEXT(Increment_Pivot!C1784),Increment_Pivot!C1784,""),Title_Lookup!$E$4:$F$6,2,1)</f>
        <v>BASIC</v>
      </c>
      <c r="D1786" s="13" t="str">
        <f>MID(Increment_Pivot!D1784,3,8)</f>
        <v>COASTAL</v>
      </c>
      <c r="E1786" s="70">
        <f>Increment_Pivot!E1784</f>
        <v>4.6470599999999997</v>
      </c>
      <c r="F1786" s="65">
        <f>Increment_Pivot!F1784</f>
        <v>4.6470599999999997</v>
      </c>
      <c r="G1786" s="65"/>
      <c r="H1786" s="66">
        <f>Increment_Pivot!H1784</f>
        <v>5.9028900000000002</v>
      </c>
    </row>
    <row r="1787" spans="1:8" x14ac:dyDescent="0.25">
      <c r="A1787" s="17" t="str">
        <f>CHOOSE(IF(Increment_Pivot!A1785&gt;=1,Increment_Pivot!A1785,13),"JAN","FEB","MAR","APR","MAY","JUN","JLY","AUG","SEP","OCT","NOV","DEC","")</f>
        <v/>
      </c>
      <c r="B1787" s="10" t="str">
        <f>VLOOKUP(IF(ISTEXT(Increment_Pivot!B1785),Increment_Pivot!B1785,""),Title_Lookup!$B$3:$C$27,2,0)</f>
        <v/>
      </c>
      <c r="C1787" s="6" t="str">
        <f>VLOOKUP(IF(ISTEXT(Increment_Pivot!C1785),Increment_Pivot!C1785,""),Title_Lookup!$E$4:$F$6,2,1)</f>
        <v/>
      </c>
      <c r="D1787" s="13" t="str">
        <f>MID(Increment_Pivot!D1785,3,8)</f>
        <v>MOUNTAIN</v>
      </c>
      <c r="E1787" s="71">
        <f>Increment_Pivot!E1785</f>
        <v>4.6875</v>
      </c>
      <c r="F1787" s="59">
        <f>Increment_Pivot!F1785</f>
        <v>4.6875</v>
      </c>
      <c r="G1787" s="59"/>
      <c r="H1787" s="60">
        <f>Increment_Pivot!H1785</f>
        <v>5.8801500000000004</v>
      </c>
    </row>
    <row r="1788" spans="1:8" x14ac:dyDescent="0.25">
      <c r="A1788" s="17" t="str">
        <f>CHOOSE(IF(Increment_Pivot!A1786&gt;=1,Increment_Pivot!A1786,13),"JAN","FEB","MAR","APR","MAY","JUN","JLY","AUG","SEP","OCT","NOV","DEC","")</f>
        <v/>
      </c>
      <c r="B1788" s="10" t="str">
        <f>VLOOKUP(IF(ISTEXT(Increment_Pivot!B1786),Increment_Pivot!B1786,""),Title_Lookup!$B$3:$C$27,2,0)</f>
        <v/>
      </c>
      <c r="C1788" s="6" t="str">
        <f>VLOOKUP(IF(ISTEXT(Increment_Pivot!C1786),Increment_Pivot!C1786,""),Title_Lookup!$E$4:$F$6,2,1)</f>
        <v/>
      </c>
      <c r="D1788" s="13" t="str">
        <f>MID(Increment_Pivot!D1786,3,8)</f>
        <v>DESERT</v>
      </c>
      <c r="E1788" s="71">
        <f>Increment_Pivot!E1786</f>
        <v>4.6875</v>
      </c>
      <c r="F1788" s="59">
        <f>Increment_Pivot!F1786</f>
        <v>4.6875</v>
      </c>
      <c r="G1788" s="59"/>
      <c r="H1788" s="60">
        <f>Increment_Pivot!H1786</f>
        <v>5.84131</v>
      </c>
    </row>
    <row r="1789" spans="1:8" x14ac:dyDescent="0.25">
      <c r="A1789" s="17" t="str">
        <f>CHOOSE(IF(Increment_Pivot!A1787&gt;=1,Increment_Pivot!A1787,13),"JAN","FEB","MAR","APR","MAY","JUN","JLY","AUG","SEP","OCT","NOV","DEC","")</f>
        <v/>
      </c>
      <c r="B1789" s="11" t="str">
        <f>VLOOKUP(IF(ISTEXT(Increment_Pivot!B1787),Increment_Pivot!B1787,""),Title_Lookup!$B$3:$C$27,2,0)</f>
        <v/>
      </c>
      <c r="C1789" s="7" t="str">
        <f>VLOOKUP(IF(ISTEXT(Increment_Pivot!C1787),Increment_Pivot!C1787,""),Title_Lookup!$E$4:$F$6,2,1)</f>
        <v/>
      </c>
      <c r="D1789" s="14" t="str">
        <f>MID(Increment_Pivot!D1787,3,8)</f>
        <v>INLAND</v>
      </c>
      <c r="E1789" s="72">
        <f>Increment_Pivot!E1787</f>
        <v>4.6875</v>
      </c>
      <c r="F1789" s="63">
        <f>Increment_Pivot!F1787</f>
        <v>4.6875</v>
      </c>
      <c r="G1789" s="63"/>
      <c r="H1789" s="64">
        <f>Increment_Pivot!H1787</f>
        <v>5.9124300000000014</v>
      </c>
    </row>
    <row r="1790" spans="1:8" x14ac:dyDescent="0.25">
      <c r="A1790" s="17" t="str">
        <f>CHOOSE(IF(Increment_Pivot!A1788&gt;=1,Increment_Pivot!A1788,13),"JAN","FEB","MAR","APR","MAY","JUN","JLY","AUG","SEP","OCT","NOV","DEC","")</f>
        <v/>
      </c>
      <c r="B1790" s="9" t="str">
        <f>VLOOKUP(IF(ISTEXT(Increment_Pivot!B1788),Increment_Pivot!B1788,""),Title_Lookup!$B$3:$C$27,2,0)</f>
        <v>200 to 250 kWh</v>
      </c>
      <c r="C1790" s="58" t="str">
        <f>VLOOKUP(IF(ISTEXT(Increment_Pivot!C1788),Increment_Pivot!C1788,""),Title_Lookup!$E$4:$F$6,2,1)</f>
        <v>ALL ELECT</v>
      </c>
      <c r="D1790" s="12" t="str">
        <f>MID(Increment_Pivot!D1788,3,8)</f>
        <v>COASTAL</v>
      </c>
      <c r="E1790" s="70">
        <f>Increment_Pivot!E1788</f>
        <v>6.25</v>
      </c>
      <c r="F1790" s="65">
        <f>Increment_Pivot!F1788</f>
        <v>6.25</v>
      </c>
      <c r="G1790" s="65"/>
      <c r="H1790" s="66">
        <f>Increment_Pivot!H1788</f>
        <v>7.5235500000000002</v>
      </c>
    </row>
    <row r="1791" spans="1:8" x14ac:dyDescent="0.25">
      <c r="A1791" s="17" t="str">
        <f>CHOOSE(IF(Increment_Pivot!A1789&gt;=1,Increment_Pivot!A1789,13),"JAN","FEB","MAR","APR","MAY","JUN","JLY","AUG","SEP","OCT","NOV","DEC","")</f>
        <v/>
      </c>
      <c r="B1791" s="10" t="str">
        <f>VLOOKUP(IF(ISTEXT(Increment_Pivot!B1789),Increment_Pivot!B1789,""),Title_Lookup!$B$3:$C$27,2,0)</f>
        <v/>
      </c>
      <c r="C1791" s="6" t="str">
        <f>VLOOKUP(IF(ISTEXT(Increment_Pivot!C1789),Increment_Pivot!C1789,""),Title_Lookup!$E$4:$F$6,2,1)</f>
        <v/>
      </c>
      <c r="D1791" s="13" t="str">
        <f>MID(Increment_Pivot!D1789,3,8)</f>
        <v>MOUNTAIN</v>
      </c>
      <c r="E1791" s="71">
        <f>Increment_Pivot!E1789</f>
        <v>6.25</v>
      </c>
      <c r="F1791" s="59">
        <f>Increment_Pivot!F1789</f>
        <v>6.25</v>
      </c>
      <c r="G1791" s="59"/>
      <c r="H1791" s="60">
        <f>Increment_Pivot!H1789</f>
        <v>7.5974300000000001</v>
      </c>
    </row>
    <row r="1792" spans="1:8" x14ac:dyDescent="0.25">
      <c r="A1792" s="17" t="str">
        <f>CHOOSE(IF(Increment_Pivot!A1790&gt;=1,Increment_Pivot!A1790,13),"JAN","FEB","MAR","APR","MAY","JUN","JLY","AUG","SEP","OCT","NOV","DEC","")</f>
        <v/>
      </c>
      <c r="B1792" s="10" t="str">
        <f>VLOOKUP(IF(ISTEXT(Increment_Pivot!B1790),Increment_Pivot!B1790,""),Title_Lookup!$B$3:$C$27,2,0)</f>
        <v/>
      </c>
      <c r="C1792" s="6" t="str">
        <f>VLOOKUP(IF(ISTEXT(Increment_Pivot!C1790),Increment_Pivot!C1790,""),Title_Lookup!$E$4:$F$6,2,1)</f>
        <v/>
      </c>
      <c r="D1792" s="13" t="str">
        <f>MID(Increment_Pivot!D1790,3,8)</f>
        <v>DESERT</v>
      </c>
      <c r="E1792" s="71">
        <f>Increment_Pivot!E1790</f>
        <v>6.28125</v>
      </c>
      <c r="F1792" s="59">
        <f>Increment_Pivot!F1790</f>
        <v>6.28125</v>
      </c>
      <c r="G1792" s="59"/>
      <c r="H1792" s="60">
        <f>Increment_Pivot!H1790</f>
        <v>7.5674100000000006</v>
      </c>
    </row>
    <row r="1793" spans="1:8" x14ac:dyDescent="0.25">
      <c r="A1793" s="17" t="str">
        <f>CHOOSE(IF(Increment_Pivot!A1791&gt;=1,Increment_Pivot!A1791,13),"JAN","FEB","MAR","APR","MAY","JUN","JLY","AUG","SEP","OCT","NOV","DEC","")</f>
        <v/>
      </c>
      <c r="B1793" s="10" t="str">
        <f>VLOOKUP(IF(ISTEXT(Increment_Pivot!B1791),Increment_Pivot!B1791,""),Title_Lookup!$B$3:$C$27,2,0)</f>
        <v/>
      </c>
      <c r="C1793" s="7" t="str">
        <f>VLOOKUP(IF(ISTEXT(Increment_Pivot!C1791),Increment_Pivot!C1791,""),Title_Lookup!$E$4:$F$6,2,1)</f>
        <v/>
      </c>
      <c r="D1793" s="14" t="str">
        <f>MID(Increment_Pivot!D1791,3,8)</f>
        <v>INLAND</v>
      </c>
      <c r="E1793" s="72">
        <f>Increment_Pivot!E1791</f>
        <v>6.25</v>
      </c>
      <c r="F1793" s="63">
        <f>Increment_Pivot!F1791</f>
        <v>6.25</v>
      </c>
      <c r="G1793" s="63"/>
      <c r="H1793" s="64">
        <f>Increment_Pivot!H1791</f>
        <v>7.553910000000001</v>
      </c>
    </row>
    <row r="1794" spans="1:8" x14ac:dyDescent="0.25">
      <c r="A1794" s="17" t="str">
        <f>CHOOSE(IF(Increment_Pivot!A1792&gt;=1,Increment_Pivot!A1792,13),"JAN","FEB","MAR","APR","MAY","JUN","JLY","AUG","SEP","OCT","NOV","DEC","")</f>
        <v/>
      </c>
      <c r="B1794" s="10" t="str">
        <f>VLOOKUP(IF(ISTEXT(Increment_Pivot!B1792),Increment_Pivot!B1792,""),Title_Lookup!$B$3:$C$27,2,0)</f>
        <v/>
      </c>
      <c r="C1794" s="6" t="str">
        <f>VLOOKUP(IF(ISTEXT(Increment_Pivot!C1792),Increment_Pivot!C1792,""),Title_Lookup!$E$4:$F$6,2,1)</f>
        <v>BASIC</v>
      </c>
      <c r="D1794" s="13" t="str">
        <f>MID(Increment_Pivot!D1792,3,8)</f>
        <v>COASTAL</v>
      </c>
      <c r="E1794" s="70">
        <f>Increment_Pivot!E1792</f>
        <v>6.0588199999999999</v>
      </c>
      <c r="F1794" s="65">
        <f>Increment_Pivot!F1792</f>
        <v>6.0588199999999999</v>
      </c>
      <c r="G1794" s="65"/>
      <c r="H1794" s="66">
        <f>Increment_Pivot!H1792</f>
        <v>7.5700500000000002</v>
      </c>
    </row>
    <row r="1795" spans="1:8" x14ac:dyDescent="0.25">
      <c r="A1795" s="17" t="str">
        <f>CHOOSE(IF(Increment_Pivot!A1793&gt;=1,Increment_Pivot!A1793,13),"JAN","FEB","MAR","APR","MAY","JUN","JLY","AUG","SEP","OCT","NOV","DEC","")</f>
        <v/>
      </c>
      <c r="B1795" s="10" t="str">
        <f>VLOOKUP(IF(ISTEXT(Increment_Pivot!B1793),Increment_Pivot!B1793,""),Title_Lookup!$B$3:$C$27,2,0)</f>
        <v/>
      </c>
      <c r="C1795" s="6" t="str">
        <f>VLOOKUP(IF(ISTEXT(Increment_Pivot!C1793),Increment_Pivot!C1793,""),Title_Lookup!$E$4:$F$6,2,1)</f>
        <v/>
      </c>
      <c r="D1795" s="13" t="str">
        <f>MID(Increment_Pivot!D1793,3,8)</f>
        <v>MOUNTAIN</v>
      </c>
      <c r="E1795" s="71">
        <f>Increment_Pivot!E1793</f>
        <v>6.25</v>
      </c>
      <c r="F1795" s="59">
        <f>Increment_Pivot!F1793</f>
        <v>6.25</v>
      </c>
      <c r="G1795" s="59"/>
      <c r="H1795" s="60">
        <f>Increment_Pivot!H1793</f>
        <v>7.5612600000000008</v>
      </c>
    </row>
    <row r="1796" spans="1:8" x14ac:dyDescent="0.25">
      <c r="A1796" s="17" t="str">
        <f>CHOOSE(IF(Increment_Pivot!A1794&gt;=1,Increment_Pivot!A1794,13),"JAN","FEB","MAR","APR","MAY","JUN","JLY","AUG","SEP","OCT","NOV","DEC","")</f>
        <v/>
      </c>
      <c r="B1796" s="10" t="str">
        <f>VLOOKUP(IF(ISTEXT(Increment_Pivot!B1794),Increment_Pivot!B1794,""),Title_Lookup!$B$3:$C$27,2,0)</f>
        <v/>
      </c>
      <c r="C1796" s="6" t="str">
        <f>VLOOKUP(IF(ISTEXT(Increment_Pivot!C1794),Increment_Pivot!C1794,""),Title_Lookup!$E$4:$F$6,2,1)</f>
        <v/>
      </c>
      <c r="D1796" s="13" t="str">
        <f>MID(Increment_Pivot!D1794,3,8)</f>
        <v>DESERT</v>
      </c>
      <c r="E1796" s="71">
        <f>Increment_Pivot!E1794</f>
        <v>6.40625</v>
      </c>
      <c r="F1796" s="59">
        <f>Increment_Pivot!F1794</f>
        <v>6.40625</v>
      </c>
      <c r="G1796" s="59"/>
      <c r="H1796" s="60">
        <f>Increment_Pivot!H1794</f>
        <v>7.6244199999999998</v>
      </c>
    </row>
    <row r="1797" spans="1:8" x14ac:dyDescent="0.25">
      <c r="A1797" s="17" t="str">
        <f>CHOOSE(IF(Increment_Pivot!A1795&gt;=1,Increment_Pivot!A1795,13),"JAN","FEB","MAR","APR","MAY","JUN","JLY","AUG","SEP","OCT","NOV","DEC","")</f>
        <v/>
      </c>
      <c r="B1797" s="11" t="str">
        <f>VLOOKUP(IF(ISTEXT(Increment_Pivot!B1795),Increment_Pivot!B1795,""),Title_Lookup!$B$3:$C$27,2,0)</f>
        <v/>
      </c>
      <c r="C1797" s="7" t="str">
        <f>VLOOKUP(IF(ISTEXT(Increment_Pivot!C1795),Increment_Pivot!C1795,""),Title_Lookup!$E$4:$F$6,2,1)</f>
        <v/>
      </c>
      <c r="D1797" s="14" t="str">
        <f>MID(Increment_Pivot!D1795,3,8)</f>
        <v>INLAND</v>
      </c>
      <c r="E1797" s="72">
        <f>Increment_Pivot!E1795</f>
        <v>6.25</v>
      </c>
      <c r="F1797" s="63">
        <f>Increment_Pivot!F1795</f>
        <v>6.25</v>
      </c>
      <c r="G1797" s="63"/>
      <c r="H1797" s="64">
        <f>Increment_Pivot!H1795</f>
        <v>7.5796999999999999</v>
      </c>
    </row>
    <row r="1798" spans="1:8" x14ac:dyDescent="0.25">
      <c r="A1798" s="17" t="str">
        <f>CHOOSE(IF(Increment_Pivot!A1796&gt;=1,Increment_Pivot!A1796,13),"JAN","FEB","MAR","APR","MAY","JUN","JLY","AUG","SEP","OCT","NOV","DEC","")</f>
        <v/>
      </c>
      <c r="B1798" s="9" t="str">
        <f>VLOOKUP(IF(ISTEXT(Increment_Pivot!B1796),Increment_Pivot!B1796,""),Title_Lookup!$B$3:$C$27,2,0)</f>
        <v>250 to 300 kWh</v>
      </c>
      <c r="C1798" s="58" t="str">
        <f>VLOOKUP(IF(ISTEXT(Increment_Pivot!C1796),Increment_Pivot!C1796,""),Title_Lookup!$E$4:$F$6,2,1)</f>
        <v>ALL ELECT</v>
      </c>
      <c r="D1798" s="12" t="str">
        <f>MID(Increment_Pivot!D1796,3,8)</f>
        <v>COASTAL</v>
      </c>
      <c r="E1798" s="70">
        <f>Increment_Pivot!E1796</f>
        <v>7.8125</v>
      </c>
      <c r="F1798" s="65">
        <f>Increment_Pivot!F1796</f>
        <v>7.8125</v>
      </c>
      <c r="G1798" s="65"/>
      <c r="H1798" s="66">
        <f>Increment_Pivot!H1796</f>
        <v>9.181519999999999</v>
      </c>
    </row>
    <row r="1799" spans="1:8" x14ac:dyDescent="0.25">
      <c r="A1799" s="17" t="str">
        <f>CHOOSE(IF(Increment_Pivot!A1797&gt;=1,Increment_Pivot!A1797,13),"JAN","FEB","MAR","APR","MAY","JUN","JLY","AUG","SEP","OCT","NOV","DEC","")</f>
        <v/>
      </c>
      <c r="B1799" s="10" t="str">
        <f>VLOOKUP(IF(ISTEXT(Increment_Pivot!B1797),Increment_Pivot!B1797,""),Title_Lookup!$B$3:$C$27,2,0)</f>
        <v/>
      </c>
      <c r="C1799" s="6" t="str">
        <f>VLOOKUP(IF(ISTEXT(Increment_Pivot!C1797),Increment_Pivot!C1797,""),Title_Lookup!$E$4:$F$6,2,1)</f>
        <v/>
      </c>
      <c r="D1799" s="13" t="str">
        <f>MID(Increment_Pivot!D1797,3,8)</f>
        <v>MOUNTAIN</v>
      </c>
      <c r="E1799" s="71">
        <f>Increment_Pivot!E1797</f>
        <v>7.875</v>
      </c>
      <c r="F1799" s="59">
        <f>Increment_Pivot!F1797</f>
        <v>7.875</v>
      </c>
      <c r="G1799" s="59"/>
      <c r="H1799" s="60">
        <f>Increment_Pivot!H1797</f>
        <v>9.301260000000001</v>
      </c>
    </row>
    <row r="1800" spans="1:8" x14ac:dyDescent="0.25">
      <c r="A1800" s="17" t="str">
        <f>CHOOSE(IF(Increment_Pivot!A1798&gt;=1,Increment_Pivot!A1798,13),"JAN","FEB","MAR","APR","MAY","JUN","JLY","AUG","SEP","OCT","NOV","DEC","")</f>
        <v/>
      </c>
      <c r="B1800" s="10" t="str">
        <f>VLOOKUP(IF(ISTEXT(Increment_Pivot!B1798),Increment_Pivot!B1798,""),Title_Lookup!$B$3:$C$27,2,0)</f>
        <v/>
      </c>
      <c r="C1800" s="6" t="str">
        <f>VLOOKUP(IF(ISTEXT(Increment_Pivot!C1798),Increment_Pivot!C1798,""),Title_Lookup!$E$4:$F$6,2,1)</f>
        <v/>
      </c>
      <c r="D1800" s="13" t="str">
        <f>MID(Increment_Pivot!D1798,3,8)</f>
        <v>DESERT</v>
      </c>
      <c r="E1800" s="71">
        <f>Increment_Pivot!E1798</f>
        <v>7.8125</v>
      </c>
      <c r="F1800" s="59">
        <f>Increment_Pivot!F1798</f>
        <v>7.8125</v>
      </c>
      <c r="G1800" s="59"/>
      <c r="H1800" s="60">
        <f>Increment_Pivot!H1798</f>
        <v>9.2655499999999993</v>
      </c>
    </row>
    <row r="1801" spans="1:8" x14ac:dyDescent="0.25">
      <c r="A1801" s="17" t="str">
        <f>CHOOSE(IF(Increment_Pivot!A1799&gt;=1,Increment_Pivot!A1799,13),"JAN","FEB","MAR","APR","MAY","JUN","JLY","AUG","SEP","OCT","NOV","DEC","")</f>
        <v/>
      </c>
      <c r="B1801" s="10" t="str">
        <f>VLOOKUP(IF(ISTEXT(Increment_Pivot!B1799),Increment_Pivot!B1799,""),Title_Lookup!$B$3:$C$27,2,0)</f>
        <v/>
      </c>
      <c r="C1801" s="7" t="str">
        <f>VLOOKUP(IF(ISTEXT(Increment_Pivot!C1799),Increment_Pivot!C1799,""),Title_Lookup!$E$4:$F$6,2,1)</f>
        <v/>
      </c>
      <c r="D1801" s="14" t="str">
        <f>MID(Increment_Pivot!D1799,3,8)</f>
        <v>INLAND</v>
      </c>
      <c r="E1801" s="72">
        <f>Increment_Pivot!E1799</f>
        <v>7.8125</v>
      </c>
      <c r="F1801" s="63">
        <f>Increment_Pivot!F1799</f>
        <v>7.8125</v>
      </c>
      <c r="G1801" s="63"/>
      <c r="H1801" s="64">
        <f>Increment_Pivot!H1799</f>
        <v>9.2215600000000002</v>
      </c>
    </row>
    <row r="1802" spans="1:8" x14ac:dyDescent="0.25">
      <c r="A1802" s="17" t="str">
        <f>CHOOSE(IF(Increment_Pivot!A1800&gt;=1,Increment_Pivot!A1800,13),"JAN","FEB","MAR","APR","MAY","JUN","JLY","AUG","SEP","OCT","NOV","DEC","")</f>
        <v/>
      </c>
      <c r="B1802" s="10" t="str">
        <f>VLOOKUP(IF(ISTEXT(Increment_Pivot!B1800),Increment_Pivot!B1800,""),Title_Lookup!$B$3:$C$27,2,0)</f>
        <v/>
      </c>
      <c r="C1802" s="6" t="str">
        <f>VLOOKUP(IF(ISTEXT(Increment_Pivot!C1800),Increment_Pivot!C1800,""),Title_Lookup!$E$4:$F$6,2,1)</f>
        <v>BASIC</v>
      </c>
      <c r="D1802" s="13" t="str">
        <f>MID(Increment_Pivot!D1800,3,8)</f>
        <v>COASTAL</v>
      </c>
      <c r="E1802" s="70">
        <f>Increment_Pivot!E1800</f>
        <v>7.411760000000001</v>
      </c>
      <c r="F1802" s="65">
        <f>Increment_Pivot!F1800</f>
        <v>7.411760000000001</v>
      </c>
      <c r="G1802" s="65"/>
      <c r="H1802" s="66">
        <f>Increment_Pivot!H1800</f>
        <v>9.2388600000000007</v>
      </c>
    </row>
    <row r="1803" spans="1:8" x14ac:dyDescent="0.25">
      <c r="A1803" s="17" t="str">
        <f>CHOOSE(IF(Increment_Pivot!A1801&gt;=1,Increment_Pivot!A1801,13),"JAN","FEB","MAR","APR","MAY","JUN","JLY","AUG","SEP","OCT","NOV","DEC","")</f>
        <v/>
      </c>
      <c r="B1803" s="10" t="str">
        <f>VLOOKUP(IF(ISTEXT(Increment_Pivot!B1801),Increment_Pivot!B1801,""),Title_Lookup!$B$3:$C$27,2,0)</f>
        <v/>
      </c>
      <c r="C1803" s="6" t="str">
        <f>VLOOKUP(IF(ISTEXT(Increment_Pivot!C1801),Increment_Pivot!C1801,""),Title_Lookup!$E$4:$F$6,2,1)</f>
        <v/>
      </c>
      <c r="D1803" s="13" t="str">
        <f>MID(Increment_Pivot!D1801,3,8)</f>
        <v>MOUNTAIN</v>
      </c>
      <c r="E1803" s="71">
        <f>Increment_Pivot!E1801</f>
        <v>7.8125</v>
      </c>
      <c r="F1803" s="59">
        <f>Increment_Pivot!F1801</f>
        <v>7.8125</v>
      </c>
      <c r="G1803" s="59"/>
      <c r="H1803" s="60">
        <f>Increment_Pivot!H1801</f>
        <v>9.2868499999999994</v>
      </c>
    </row>
    <row r="1804" spans="1:8" x14ac:dyDescent="0.25">
      <c r="A1804" s="17" t="str">
        <f>CHOOSE(IF(Increment_Pivot!A1802&gt;=1,Increment_Pivot!A1802,13),"JAN","FEB","MAR","APR","MAY","JUN","JLY","AUG","SEP","OCT","NOV","DEC","")</f>
        <v/>
      </c>
      <c r="B1804" s="10" t="str">
        <f>VLOOKUP(IF(ISTEXT(Increment_Pivot!B1802),Increment_Pivot!B1802,""),Title_Lookup!$B$3:$C$27,2,0)</f>
        <v/>
      </c>
      <c r="C1804" s="6" t="str">
        <f>VLOOKUP(IF(ISTEXT(Increment_Pivot!C1802),Increment_Pivot!C1802,""),Title_Lookup!$E$4:$F$6,2,1)</f>
        <v/>
      </c>
      <c r="D1804" s="13" t="str">
        <f>MID(Increment_Pivot!D1802,3,8)</f>
        <v>DESERT</v>
      </c>
      <c r="E1804" s="71">
        <f>Increment_Pivot!E1802</f>
        <v>7.8125</v>
      </c>
      <c r="F1804" s="59">
        <f>Increment_Pivot!F1802</f>
        <v>7.8125</v>
      </c>
      <c r="G1804" s="59"/>
      <c r="H1804" s="60">
        <f>Increment_Pivot!H1802</f>
        <v>9.3076500000000006</v>
      </c>
    </row>
    <row r="1805" spans="1:8" x14ac:dyDescent="0.25">
      <c r="A1805" s="17" t="str">
        <f>CHOOSE(IF(Increment_Pivot!A1803&gt;=1,Increment_Pivot!A1803,13),"JAN","FEB","MAR","APR","MAY","JUN","JLY","AUG","SEP","OCT","NOV","DEC","")</f>
        <v/>
      </c>
      <c r="B1805" s="11" t="str">
        <f>VLOOKUP(IF(ISTEXT(Increment_Pivot!B1803),Increment_Pivot!B1803,""),Title_Lookup!$B$3:$C$27,2,0)</f>
        <v/>
      </c>
      <c r="C1805" s="7" t="str">
        <f>VLOOKUP(IF(ISTEXT(Increment_Pivot!C1803),Increment_Pivot!C1803,""),Title_Lookup!$E$4:$F$6,2,1)</f>
        <v/>
      </c>
      <c r="D1805" s="14" t="str">
        <f>MID(Increment_Pivot!D1803,3,8)</f>
        <v>INLAND</v>
      </c>
      <c r="E1805" s="72">
        <f>Increment_Pivot!E1803</f>
        <v>7.8125</v>
      </c>
      <c r="F1805" s="63">
        <f>Increment_Pivot!F1803</f>
        <v>7.8125</v>
      </c>
      <c r="G1805" s="63"/>
      <c r="H1805" s="64">
        <f>Increment_Pivot!H1803</f>
        <v>9.2405100000000004</v>
      </c>
    </row>
    <row r="1806" spans="1:8" x14ac:dyDescent="0.25">
      <c r="A1806" s="17" t="str">
        <f>CHOOSE(IF(Increment_Pivot!A1804&gt;=1,Increment_Pivot!A1804,13),"JAN","FEB","MAR","APR","MAY","JUN","JLY","AUG","SEP","OCT","NOV","DEC","")</f>
        <v/>
      </c>
      <c r="B1806" s="9" t="str">
        <f>VLOOKUP(IF(ISTEXT(Increment_Pivot!B1804),Increment_Pivot!B1804,""),Title_Lookup!$B$3:$C$27,2,0)</f>
        <v>300 to 350 kWh</v>
      </c>
      <c r="C1806" s="58" t="str">
        <f>VLOOKUP(IF(ISTEXT(Increment_Pivot!C1804),Increment_Pivot!C1804,""),Title_Lookup!$E$4:$F$6,2,1)</f>
        <v>ALL ELECT</v>
      </c>
      <c r="D1806" s="12" t="str">
        <f>MID(Increment_Pivot!D1804,3,8)</f>
        <v>COASTAL</v>
      </c>
      <c r="E1806" s="70">
        <f>Increment_Pivot!E1804</f>
        <v>9.375</v>
      </c>
      <c r="F1806" s="65">
        <f>Increment_Pivot!F1804</f>
        <v>9.375</v>
      </c>
      <c r="G1806" s="65"/>
      <c r="H1806" s="66">
        <f>Increment_Pivot!H1804</f>
        <v>10.84102</v>
      </c>
    </row>
    <row r="1807" spans="1:8" x14ac:dyDescent="0.25">
      <c r="A1807" s="17" t="str">
        <f>CHOOSE(IF(Increment_Pivot!A1805&gt;=1,Increment_Pivot!A1805,13),"JAN","FEB","MAR","APR","MAY","JUN","JLY","AUG","SEP","OCT","NOV","DEC","")</f>
        <v/>
      </c>
      <c r="B1807" s="10" t="str">
        <f>VLOOKUP(IF(ISTEXT(Increment_Pivot!B1805),Increment_Pivot!B1805,""),Title_Lookup!$B$3:$C$27,2,0)</f>
        <v/>
      </c>
      <c r="C1807" s="6" t="str">
        <f>VLOOKUP(IF(ISTEXT(Increment_Pivot!C1805),Increment_Pivot!C1805,""),Title_Lookup!$E$4:$F$6,2,1)</f>
        <v/>
      </c>
      <c r="D1807" s="13" t="str">
        <f>MID(Increment_Pivot!D1805,3,8)</f>
        <v>MOUNTAIN</v>
      </c>
      <c r="E1807" s="71">
        <f>Increment_Pivot!E1805</f>
        <v>9.375</v>
      </c>
      <c r="F1807" s="59">
        <f>Increment_Pivot!F1805</f>
        <v>9.375</v>
      </c>
      <c r="G1807" s="59"/>
      <c r="H1807" s="60">
        <f>Increment_Pivot!H1805</f>
        <v>10.967969999999999</v>
      </c>
    </row>
    <row r="1808" spans="1:8" x14ac:dyDescent="0.25">
      <c r="A1808" s="17" t="str">
        <f>CHOOSE(IF(Increment_Pivot!A1806&gt;=1,Increment_Pivot!A1806,13),"JAN","FEB","MAR","APR","MAY","JUN","JLY","AUG","SEP","OCT","NOV","DEC","")</f>
        <v/>
      </c>
      <c r="B1808" s="10" t="str">
        <f>VLOOKUP(IF(ISTEXT(Increment_Pivot!B1806),Increment_Pivot!B1806,""),Title_Lookup!$B$3:$C$27,2,0)</f>
        <v/>
      </c>
      <c r="C1808" s="6" t="str">
        <f>VLOOKUP(IF(ISTEXT(Increment_Pivot!C1806),Increment_Pivot!C1806,""),Title_Lookup!$E$4:$F$6,2,1)</f>
        <v/>
      </c>
      <c r="D1808" s="13" t="str">
        <f>MID(Increment_Pivot!D1806,3,8)</f>
        <v>DESERT</v>
      </c>
      <c r="E1808" s="71">
        <f>Increment_Pivot!E1806</f>
        <v>9.46875</v>
      </c>
      <c r="F1808" s="59">
        <f>Increment_Pivot!F1806</f>
        <v>9.46875</v>
      </c>
      <c r="G1808" s="59"/>
      <c r="H1808" s="60">
        <f>Increment_Pivot!H1806</f>
        <v>10.93455</v>
      </c>
    </row>
    <row r="1809" spans="1:8" x14ac:dyDescent="0.25">
      <c r="A1809" s="17" t="str">
        <f>CHOOSE(IF(Increment_Pivot!A1807&gt;=1,Increment_Pivot!A1807,13),"JAN","FEB","MAR","APR","MAY","JUN","JLY","AUG","SEP","OCT","NOV","DEC","")</f>
        <v/>
      </c>
      <c r="B1809" s="10" t="str">
        <f>VLOOKUP(IF(ISTEXT(Increment_Pivot!B1807),Increment_Pivot!B1807,""),Title_Lookup!$B$3:$C$27,2,0)</f>
        <v/>
      </c>
      <c r="C1809" s="7" t="str">
        <f>VLOOKUP(IF(ISTEXT(Increment_Pivot!C1807),Increment_Pivot!C1807,""),Title_Lookup!$E$4:$F$6,2,1)</f>
        <v/>
      </c>
      <c r="D1809" s="14" t="str">
        <f>MID(Increment_Pivot!D1807,3,8)</f>
        <v>INLAND</v>
      </c>
      <c r="E1809" s="72">
        <f>Increment_Pivot!E1807</f>
        <v>9.375</v>
      </c>
      <c r="F1809" s="63">
        <f>Increment_Pivot!F1807</f>
        <v>9.375</v>
      </c>
      <c r="G1809" s="63"/>
      <c r="H1809" s="64">
        <f>Increment_Pivot!H1807</f>
        <v>10.87707</v>
      </c>
    </row>
    <row r="1810" spans="1:8" x14ac:dyDescent="0.25">
      <c r="A1810" s="17" t="str">
        <f>CHOOSE(IF(Increment_Pivot!A1808&gt;=1,Increment_Pivot!A1808,13),"JAN","FEB","MAR","APR","MAY","JUN","JLY","AUG","SEP","OCT","NOV","DEC","")</f>
        <v/>
      </c>
      <c r="B1810" s="10" t="str">
        <f>VLOOKUP(IF(ISTEXT(Increment_Pivot!B1808),Increment_Pivot!B1808,""),Title_Lookup!$B$3:$C$27,2,0)</f>
        <v/>
      </c>
      <c r="C1810" s="6" t="str">
        <f>VLOOKUP(IF(ISTEXT(Increment_Pivot!C1808),Increment_Pivot!C1808,""),Title_Lookup!$E$4:$F$6,2,1)</f>
        <v>BASIC</v>
      </c>
      <c r="D1810" s="13" t="str">
        <f>MID(Increment_Pivot!D1808,3,8)</f>
        <v>COASTAL</v>
      </c>
      <c r="E1810" s="70">
        <f>Increment_Pivot!E1808</f>
        <v>9.375</v>
      </c>
      <c r="F1810" s="65">
        <f>Increment_Pivot!F1808</f>
        <v>9.375</v>
      </c>
      <c r="G1810" s="65"/>
      <c r="H1810" s="66">
        <f>Increment_Pivot!H1808</f>
        <v>10.909129999999999</v>
      </c>
    </row>
    <row r="1811" spans="1:8" x14ac:dyDescent="0.25">
      <c r="A1811" s="17" t="str">
        <f>CHOOSE(IF(Increment_Pivot!A1809&gt;=1,Increment_Pivot!A1809,13),"JAN","FEB","MAR","APR","MAY","JUN","JLY","AUG","SEP","OCT","NOV","DEC","")</f>
        <v/>
      </c>
      <c r="B1811" s="10" t="str">
        <f>VLOOKUP(IF(ISTEXT(Increment_Pivot!B1809),Increment_Pivot!B1809,""),Title_Lookup!$B$3:$C$27,2,0)</f>
        <v/>
      </c>
      <c r="C1811" s="6" t="str">
        <f>VLOOKUP(IF(ISTEXT(Increment_Pivot!C1809),Increment_Pivot!C1809,""),Title_Lookup!$E$4:$F$6,2,1)</f>
        <v/>
      </c>
      <c r="D1811" s="13" t="str">
        <f>MID(Increment_Pivot!D1809,3,8)</f>
        <v>MOUNTAIN</v>
      </c>
      <c r="E1811" s="71">
        <f>Increment_Pivot!E1809</f>
        <v>9.375</v>
      </c>
      <c r="F1811" s="59">
        <f>Increment_Pivot!F1809</f>
        <v>9.375</v>
      </c>
      <c r="G1811" s="59"/>
      <c r="H1811" s="60">
        <f>Increment_Pivot!H1809</f>
        <v>10.95262</v>
      </c>
    </row>
    <row r="1812" spans="1:8" x14ac:dyDescent="0.25">
      <c r="A1812" s="17" t="str">
        <f>CHOOSE(IF(Increment_Pivot!A1810&gt;=1,Increment_Pivot!A1810,13),"JAN","FEB","MAR","APR","MAY","JUN","JLY","AUG","SEP","OCT","NOV","DEC","")</f>
        <v/>
      </c>
      <c r="B1812" s="10" t="str">
        <f>VLOOKUP(IF(ISTEXT(Increment_Pivot!B1810),Increment_Pivot!B1810,""),Title_Lookup!$B$3:$C$27,2,0)</f>
        <v/>
      </c>
      <c r="C1812" s="6" t="str">
        <f>VLOOKUP(IF(ISTEXT(Increment_Pivot!C1810),Increment_Pivot!C1810,""),Title_Lookup!$E$4:$F$6,2,1)</f>
        <v/>
      </c>
      <c r="D1812" s="13" t="str">
        <f>MID(Increment_Pivot!D1810,3,8)</f>
        <v>DESERT</v>
      </c>
      <c r="E1812" s="71">
        <f>Increment_Pivot!E1810</f>
        <v>9.375</v>
      </c>
      <c r="F1812" s="59">
        <f>Increment_Pivot!F1810</f>
        <v>9.375</v>
      </c>
      <c r="G1812" s="59"/>
      <c r="H1812" s="60">
        <f>Increment_Pivot!H1810</f>
        <v>10.967079999999999</v>
      </c>
    </row>
    <row r="1813" spans="1:8" x14ac:dyDescent="0.25">
      <c r="A1813" s="17" t="str">
        <f>CHOOSE(IF(Increment_Pivot!A1811&gt;=1,Increment_Pivot!A1811,13),"JAN","FEB","MAR","APR","MAY","JUN","JLY","AUG","SEP","OCT","NOV","DEC","")</f>
        <v/>
      </c>
      <c r="B1813" s="11" t="str">
        <f>VLOOKUP(IF(ISTEXT(Increment_Pivot!B1811),Increment_Pivot!B1811,""),Title_Lookup!$B$3:$C$27,2,0)</f>
        <v/>
      </c>
      <c r="C1813" s="7" t="str">
        <f>VLOOKUP(IF(ISTEXT(Increment_Pivot!C1811),Increment_Pivot!C1811,""),Title_Lookup!$E$4:$F$6,2,1)</f>
        <v/>
      </c>
      <c r="D1813" s="14" t="str">
        <f>MID(Increment_Pivot!D1811,3,8)</f>
        <v>INLAND</v>
      </c>
      <c r="E1813" s="72">
        <f>Increment_Pivot!E1811</f>
        <v>9.375</v>
      </c>
      <c r="F1813" s="63">
        <f>Increment_Pivot!F1811</f>
        <v>9.375</v>
      </c>
      <c r="G1813" s="63"/>
      <c r="H1813" s="64">
        <f>Increment_Pivot!H1811</f>
        <v>10.90765</v>
      </c>
    </row>
    <row r="1814" spans="1:8" x14ac:dyDescent="0.25">
      <c r="A1814" s="17" t="str">
        <f>CHOOSE(IF(Increment_Pivot!A1812&gt;=1,Increment_Pivot!A1812,13),"JAN","FEB","MAR","APR","MAY","JUN","JLY","AUG","SEP","OCT","NOV","DEC","")</f>
        <v/>
      </c>
      <c r="B1814" s="9" t="str">
        <f>VLOOKUP(IF(ISTEXT(Increment_Pivot!B1812),Increment_Pivot!B1812,""),Title_Lookup!$B$3:$C$27,2,0)</f>
        <v>350 to 400 kWh</v>
      </c>
      <c r="C1814" s="58" t="str">
        <f>VLOOKUP(IF(ISTEXT(Increment_Pivot!C1812),Increment_Pivot!C1812,""),Title_Lookup!$E$4:$F$6,2,1)</f>
        <v>ALL ELECT</v>
      </c>
      <c r="D1814" s="12" t="str">
        <f>MID(Increment_Pivot!D1812,3,8)</f>
        <v>COASTAL</v>
      </c>
      <c r="E1814" s="70">
        <f>Increment_Pivot!E1812</f>
        <v>10.9375</v>
      </c>
      <c r="F1814" s="65">
        <f>Increment_Pivot!F1812</f>
        <v>10.9375</v>
      </c>
      <c r="G1814" s="65"/>
      <c r="H1814" s="66">
        <f>Increment_Pivot!H1812</f>
        <v>12.50234</v>
      </c>
    </row>
    <row r="1815" spans="1:8" x14ac:dyDescent="0.25">
      <c r="A1815" s="17" t="str">
        <f>CHOOSE(IF(Increment_Pivot!A1813&gt;=1,Increment_Pivot!A1813,13),"JAN","FEB","MAR","APR","MAY","JUN","JLY","AUG","SEP","OCT","NOV","DEC","")</f>
        <v/>
      </c>
      <c r="B1815" s="10" t="str">
        <f>VLOOKUP(IF(ISTEXT(Increment_Pivot!B1813),Increment_Pivot!B1813,""),Title_Lookup!$B$3:$C$27,2,0)</f>
        <v/>
      </c>
      <c r="C1815" s="6" t="str">
        <f>VLOOKUP(IF(ISTEXT(Increment_Pivot!C1813),Increment_Pivot!C1813,""),Title_Lookup!$E$4:$F$6,2,1)</f>
        <v/>
      </c>
      <c r="D1815" s="13" t="str">
        <f>MID(Increment_Pivot!D1813,3,8)</f>
        <v>MOUNTAIN</v>
      </c>
      <c r="E1815" s="71">
        <f>Increment_Pivot!E1813</f>
        <v>10.9375</v>
      </c>
      <c r="F1815" s="59">
        <f>Increment_Pivot!F1813</f>
        <v>10.9375</v>
      </c>
      <c r="G1815" s="59"/>
      <c r="H1815" s="60">
        <f>Increment_Pivot!H1813</f>
        <v>12.64555</v>
      </c>
    </row>
    <row r="1816" spans="1:8" x14ac:dyDescent="0.25">
      <c r="A1816" s="17" t="str">
        <f>CHOOSE(IF(Increment_Pivot!A1814&gt;=1,Increment_Pivot!A1814,13),"JAN","FEB","MAR","APR","MAY","JUN","JLY","AUG","SEP","OCT","NOV","DEC","")</f>
        <v/>
      </c>
      <c r="B1816" s="10" t="str">
        <f>VLOOKUP(IF(ISTEXT(Increment_Pivot!B1814),Increment_Pivot!B1814,""),Title_Lookup!$B$3:$C$27,2,0)</f>
        <v/>
      </c>
      <c r="C1816" s="6" t="str">
        <f>VLOOKUP(IF(ISTEXT(Increment_Pivot!C1814),Increment_Pivot!C1814,""),Title_Lookup!$E$4:$F$6,2,1)</f>
        <v/>
      </c>
      <c r="D1816" s="13" t="str">
        <f>MID(Increment_Pivot!D1814,3,8)</f>
        <v>DESERT</v>
      </c>
      <c r="E1816" s="71">
        <f>Increment_Pivot!E1814</f>
        <v>10.9375</v>
      </c>
      <c r="F1816" s="59">
        <f>Increment_Pivot!F1814</f>
        <v>10.9375</v>
      </c>
      <c r="G1816" s="59"/>
      <c r="H1816" s="60">
        <f>Increment_Pivot!H1814</f>
        <v>12.69017</v>
      </c>
    </row>
    <row r="1817" spans="1:8" x14ac:dyDescent="0.25">
      <c r="A1817" s="17" t="str">
        <f>CHOOSE(IF(Increment_Pivot!A1815&gt;=1,Increment_Pivot!A1815,13),"JAN","FEB","MAR","APR","MAY","JUN","JLY","AUG","SEP","OCT","NOV","DEC","")</f>
        <v/>
      </c>
      <c r="B1817" s="10" t="str">
        <f>VLOOKUP(IF(ISTEXT(Increment_Pivot!B1815),Increment_Pivot!B1815,""),Title_Lookup!$B$3:$C$27,2,0)</f>
        <v/>
      </c>
      <c r="C1817" s="7" t="str">
        <f>VLOOKUP(IF(ISTEXT(Increment_Pivot!C1815),Increment_Pivot!C1815,""),Title_Lookup!$E$4:$F$6,2,1)</f>
        <v/>
      </c>
      <c r="D1817" s="14" t="str">
        <f>MID(Increment_Pivot!D1815,3,8)</f>
        <v>INLAND</v>
      </c>
      <c r="E1817" s="72">
        <f>Increment_Pivot!E1815</f>
        <v>10.9375</v>
      </c>
      <c r="F1817" s="63">
        <f>Increment_Pivot!F1815</f>
        <v>10.9375</v>
      </c>
      <c r="G1817" s="63"/>
      <c r="H1817" s="64">
        <f>Increment_Pivot!H1815</f>
        <v>12.55049</v>
      </c>
    </row>
    <row r="1818" spans="1:8" x14ac:dyDescent="0.25">
      <c r="A1818" s="17" t="str">
        <f>CHOOSE(IF(Increment_Pivot!A1816&gt;=1,Increment_Pivot!A1816,13),"JAN","FEB","MAR","APR","MAY","JUN","JLY","AUG","SEP","OCT","NOV","DEC","")</f>
        <v/>
      </c>
      <c r="B1818" s="10" t="str">
        <f>VLOOKUP(IF(ISTEXT(Increment_Pivot!B1816),Increment_Pivot!B1816,""),Title_Lookup!$B$3:$C$27,2,0)</f>
        <v/>
      </c>
      <c r="C1818" s="6" t="str">
        <f>VLOOKUP(IF(ISTEXT(Increment_Pivot!C1816),Increment_Pivot!C1816,""),Title_Lookup!$E$4:$F$6,2,1)</f>
        <v>BASIC</v>
      </c>
      <c r="D1818" s="13" t="str">
        <f>MID(Increment_Pivot!D1816,3,8)</f>
        <v>COASTAL</v>
      </c>
      <c r="E1818" s="70">
        <f>Increment_Pivot!E1816</f>
        <v>10.9375</v>
      </c>
      <c r="F1818" s="65">
        <f>Increment_Pivot!F1816</f>
        <v>10.9375</v>
      </c>
      <c r="G1818" s="65"/>
      <c r="H1818" s="66">
        <f>Increment_Pivot!H1816</f>
        <v>12.5784</v>
      </c>
    </row>
    <row r="1819" spans="1:8" x14ac:dyDescent="0.25">
      <c r="A1819" s="17" t="str">
        <f>CHOOSE(IF(Increment_Pivot!A1817&gt;=1,Increment_Pivot!A1817,13),"JAN","FEB","MAR","APR","MAY","JUN","JLY","AUG","SEP","OCT","NOV","DEC","")</f>
        <v/>
      </c>
      <c r="B1819" s="10" t="str">
        <f>VLOOKUP(IF(ISTEXT(Increment_Pivot!B1817),Increment_Pivot!B1817,""),Title_Lookup!$B$3:$C$27,2,0)</f>
        <v/>
      </c>
      <c r="C1819" s="6" t="str">
        <f>VLOOKUP(IF(ISTEXT(Increment_Pivot!C1817),Increment_Pivot!C1817,""),Title_Lookup!$E$4:$F$6,2,1)</f>
        <v/>
      </c>
      <c r="D1819" s="13" t="str">
        <f>MID(Increment_Pivot!D1817,3,8)</f>
        <v>MOUNTAIN</v>
      </c>
      <c r="E1819" s="71">
        <f>Increment_Pivot!E1817</f>
        <v>10.9375</v>
      </c>
      <c r="F1819" s="59">
        <f>Increment_Pivot!F1817</f>
        <v>10.9375</v>
      </c>
      <c r="G1819" s="59"/>
      <c r="H1819" s="60">
        <f>Increment_Pivot!H1817</f>
        <v>12.592879999999999</v>
      </c>
    </row>
    <row r="1820" spans="1:8" x14ac:dyDescent="0.25">
      <c r="A1820" s="17" t="str">
        <f>CHOOSE(IF(Increment_Pivot!A1818&gt;=1,Increment_Pivot!A1818,13),"JAN","FEB","MAR","APR","MAY","JUN","JLY","AUG","SEP","OCT","NOV","DEC","")</f>
        <v/>
      </c>
      <c r="B1820" s="10" t="str">
        <f>VLOOKUP(IF(ISTEXT(Increment_Pivot!B1818),Increment_Pivot!B1818,""),Title_Lookup!$B$3:$C$27,2,0)</f>
        <v/>
      </c>
      <c r="C1820" s="6" t="str">
        <f>VLOOKUP(IF(ISTEXT(Increment_Pivot!C1818),Increment_Pivot!C1818,""),Title_Lookup!$E$4:$F$6,2,1)</f>
        <v/>
      </c>
      <c r="D1820" s="13" t="str">
        <f>MID(Increment_Pivot!D1818,3,8)</f>
        <v>DESERT</v>
      </c>
      <c r="E1820" s="71">
        <f>Increment_Pivot!E1818</f>
        <v>10.9375</v>
      </c>
      <c r="F1820" s="59">
        <f>Increment_Pivot!F1818</f>
        <v>10.9375</v>
      </c>
      <c r="G1820" s="59"/>
      <c r="H1820" s="60">
        <f>Increment_Pivot!H1818</f>
        <v>12.66549</v>
      </c>
    </row>
    <row r="1821" spans="1:8" x14ac:dyDescent="0.25">
      <c r="A1821" s="17" t="str">
        <f>CHOOSE(IF(Increment_Pivot!A1819&gt;=1,Increment_Pivot!A1819,13),"JAN","FEB","MAR","APR","MAY","JUN","JLY","AUG","SEP","OCT","NOV","DEC","")</f>
        <v/>
      </c>
      <c r="B1821" s="11" t="str">
        <f>VLOOKUP(IF(ISTEXT(Increment_Pivot!B1819),Increment_Pivot!B1819,""),Title_Lookup!$B$3:$C$27,2,0)</f>
        <v/>
      </c>
      <c r="C1821" s="7" t="str">
        <f>VLOOKUP(IF(ISTEXT(Increment_Pivot!C1819),Increment_Pivot!C1819,""),Title_Lookup!$E$4:$F$6,2,1)</f>
        <v/>
      </c>
      <c r="D1821" s="14" t="str">
        <f>MID(Increment_Pivot!D1819,3,8)</f>
        <v>INLAND</v>
      </c>
      <c r="E1821" s="72">
        <f>Increment_Pivot!E1819</f>
        <v>10.9375</v>
      </c>
      <c r="F1821" s="63">
        <f>Increment_Pivot!F1819</f>
        <v>10.9375</v>
      </c>
      <c r="G1821" s="63"/>
      <c r="H1821" s="64">
        <f>Increment_Pivot!H1819</f>
        <v>12.57056</v>
      </c>
    </row>
    <row r="1822" spans="1:8" x14ac:dyDescent="0.25">
      <c r="A1822" s="17" t="str">
        <f>CHOOSE(IF(Increment_Pivot!A1820&gt;=1,Increment_Pivot!A1820,13),"JAN","FEB","MAR","APR","MAY","JUN","JLY","AUG","SEP","OCT","NOV","DEC","")</f>
        <v/>
      </c>
      <c r="B1822" s="9" t="str">
        <f>VLOOKUP(IF(ISTEXT(Increment_Pivot!B1820),Increment_Pivot!B1820,""),Title_Lookup!$B$3:$C$27,2,0)</f>
        <v>400 to 450 kWh</v>
      </c>
      <c r="C1822" s="58" t="str">
        <f>VLOOKUP(IF(ISTEXT(Increment_Pivot!C1820),Increment_Pivot!C1820,""),Title_Lookup!$E$4:$F$6,2,1)</f>
        <v>ALL ELECT</v>
      </c>
      <c r="D1822" s="12" t="str">
        <f>MID(Increment_Pivot!D1820,3,8)</f>
        <v>COASTAL</v>
      </c>
      <c r="E1822" s="70">
        <f>Increment_Pivot!E1820</f>
        <v>12.5</v>
      </c>
      <c r="F1822" s="65">
        <f>Increment_Pivot!F1820</f>
        <v>12.5</v>
      </c>
      <c r="G1822" s="65"/>
      <c r="H1822" s="66">
        <f>Increment_Pivot!H1820</f>
        <v>14.16211</v>
      </c>
    </row>
    <row r="1823" spans="1:8" x14ac:dyDescent="0.25">
      <c r="A1823" s="17" t="str">
        <f>CHOOSE(IF(Increment_Pivot!A1821&gt;=1,Increment_Pivot!A1821,13),"JAN","FEB","MAR","APR","MAY","JUN","JLY","AUG","SEP","OCT","NOV","DEC","")</f>
        <v/>
      </c>
      <c r="B1823" s="10" t="str">
        <f>VLOOKUP(IF(ISTEXT(Increment_Pivot!B1821),Increment_Pivot!B1821,""),Title_Lookup!$B$3:$C$27,2,0)</f>
        <v/>
      </c>
      <c r="C1823" s="6" t="str">
        <f>VLOOKUP(IF(ISTEXT(Increment_Pivot!C1821),Increment_Pivot!C1821,""),Title_Lookup!$E$4:$F$6,2,1)</f>
        <v/>
      </c>
      <c r="D1823" s="13" t="str">
        <f>MID(Increment_Pivot!D1821,3,8)</f>
        <v>MOUNTAIN</v>
      </c>
      <c r="E1823" s="71">
        <f>Increment_Pivot!E1821</f>
        <v>12.5</v>
      </c>
      <c r="F1823" s="59">
        <f>Increment_Pivot!F1821</f>
        <v>12.5</v>
      </c>
      <c r="G1823" s="59"/>
      <c r="H1823" s="60">
        <f>Increment_Pivot!H1821</f>
        <v>14.29998</v>
      </c>
    </row>
    <row r="1824" spans="1:8" x14ac:dyDescent="0.25">
      <c r="A1824" s="17" t="str">
        <f>CHOOSE(IF(Increment_Pivot!A1822&gt;=1,Increment_Pivot!A1822,13),"JAN","FEB","MAR","APR","MAY","JUN","JLY","AUG","SEP","OCT","NOV","DEC","")</f>
        <v/>
      </c>
      <c r="B1824" s="10" t="str">
        <f>VLOOKUP(IF(ISTEXT(Increment_Pivot!B1822),Increment_Pivot!B1822,""),Title_Lookup!$B$3:$C$27,2,0)</f>
        <v/>
      </c>
      <c r="C1824" s="6" t="str">
        <f>VLOOKUP(IF(ISTEXT(Increment_Pivot!C1822),Increment_Pivot!C1822,""),Title_Lookup!$E$4:$F$6,2,1)</f>
        <v/>
      </c>
      <c r="D1824" s="13" t="str">
        <f>MID(Increment_Pivot!D1822,3,8)</f>
        <v>DESERT</v>
      </c>
      <c r="E1824" s="71">
        <f>Increment_Pivot!E1822</f>
        <v>12.53125</v>
      </c>
      <c r="F1824" s="59">
        <f>Increment_Pivot!F1822</f>
        <v>12.53125</v>
      </c>
      <c r="G1824" s="59"/>
      <c r="H1824" s="60">
        <f>Increment_Pivot!H1822</f>
        <v>14.27244</v>
      </c>
    </row>
    <row r="1825" spans="1:8" x14ac:dyDescent="0.25">
      <c r="A1825" s="17" t="str">
        <f>CHOOSE(IF(Increment_Pivot!A1823&gt;=1,Increment_Pivot!A1823,13),"JAN","FEB","MAR","APR","MAY","JUN","JLY","AUG","SEP","OCT","NOV","DEC","")</f>
        <v/>
      </c>
      <c r="B1825" s="10" t="str">
        <f>VLOOKUP(IF(ISTEXT(Increment_Pivot!B1823),Increment_Pivot!B1823,""),Title_Lookup!$B$3:$C$27,2,0)</f>
        <v/>
      </c>
      <c r="C1825" s="7" t="str">
        <f>VLOOKUP(IF(ISTEXT(Increment_Pivot!C1823),Increment_Pivot!C1823,""),Title_Lookup!$E$4:$F$6,2,1)</f>
        <v/>
      </c>
      <c r="D1825" s="14" t="str">
        <f>MID(Increment_Pivot!D1823,3,8)</f>
        <v>INLAND</v>
      </c>
      <c r="E1825" s="72">
        <f>Increment_Pivot!E1823</f>
        <v>12.5</v>
      </c>
      <c r="F1825" s="63">
        <f>Increment_Pivot!F1823</f>
        <v>12.5</v>
      </c>
      <c r="G1825" s="63"/>
      <c r="H1825" s="64">
        <f>Increment_Pivot!H1823</f>
        <v>14.234529999999999</v>
      </c>
    </row>
    <row r="1826" spans="1:8" x14ac:dyDescent="0.25">
      <c r="A1826" s="17" t="str">
        <f>CHOOSE(IF(Increment_Pivot!A1824&gt;=1,Increment_Pivot!A1824,13),"JAN","FEB","MAR","APR","MAY","JUN","JLY","AUG","SEP","OCT","NOV","DEC","")</f>
        <v/>
      </c>
      <c r="B1826" s="10" t="str">
        <f>VLOOKUP(IF(ISTEXT(Increment_Pivot!B1824),Increment_Pivot!B1824,""),Title_Lookup!$B$3:$C$27,2,0)</f>
        <v/>
      </c>
      <c r="C1826" s="6" t="str">
        <f>VLOOKUP(IF(ISTEXT(Increment_Pivot!C1824),Increment_Pivot!C1824,""),Title_Lookup!$E$4:$F$6,2,1)</f>
        <v>BASIC</v>
      </c>
      <c r="D1826" s="13" t="str">
        <f>MID(Increment_Pivot!D1824,3,8)</f>
        <v>COASTAL</v>
      </c>
      <c r="E1826" s="70">
        <f>Increment_Pivot!E1824</f>
        <v>12.5</v>
      </c>
      <c r="F1826" s="65">
        <f>Increment_Pivot!F1824</f>
        <v>12.5</v>
      </c>
      <c r="G1826" s="65"/>
      <c r="H1826" s="66">
        <f>Increment_Pivot!H1824</f>
        <v>14.245340000000001</v>
      </c>
    </row>
    <row r="1827" spans="1:8" x14ac:dyDescent="0.25">
      <c r="A1827" s="17" t="str">
        <f>CHOOSE(IF(Increment_Pivot!A1825&gt;=1,Increment_Pivot!A1825,13),"JAN","FEB","MAR","APR","MAY","JUN","JLY","AUG","SEP","OCT","NOV","DEC","")</f>
        <v/>
      </c>
      <c r="B1827" s="10" t="str">
        <f>VLOOKUP(IF(ISTEXT(Increment_Pivot!B1825),Increment_Pivot!B1825,""),Title_Lookup!$B$3:$C$27,2,0)</f>
        <v/>
      </c>
      <c r="C1827" s="6" t="str">
        <f>VLOOKUP(IF(ISTEXT(Increment_Pivot!C1825),Increment_Pivot!C1825,""),Title_Lookup!$E$4:$F$6,2,1)</f>
        <v/>
      </c>
      <c r="D1827" s="13" t="str">
        <f>MID(Increment_Pivot!D1825,3,8)</f>
        <v>MOUNTAIN</v>
      </c>
      <c r="E1827" s="71">
        <f>Increment_Pivot!E1825</f>
        <v>12.5</v>
      </c>
      <c r="F1827" s="59">
        <f>Increment_Pivot!F1825</f>
        <v>12.5</v>
      </c>
      <c r="G1827" s="59"/>
      <c r="H1827" s="60">
        <f>Increment_Pivot!H1825</f>
        <v>14.27749</v>
      </c>
    </row>
    <row r="1828" spans="1:8" x14ac:dyDescent="0.25">
      <c r="A1828" s="17" t="str">
        <f>CHOOSE(IF(Increment_Pivot!A1826&gt;=1,Increment_Pivot!A1826,13),"JAN","FEB","MAR","APR","MAY","JUN","JLY","AUG","SEP","OCT","NOV","DEC","")</f>
        <v/>
      </c>
      <c r="B1828" s="10" t="str">
        <f>VLOOKUP(IF(ISTEXT(Increment_Pivot!B1826),Increment_Pivot!B1826,""),Title_Lookup!$B$3:$C$27,2,0)</f>
        <v/>
      </c>
      <c r="C1828" s="6" t="str">
        <f>VLOOKUP(IF(ISTEXT(Increment_Pivot!C1826),Increment_Pivot!C1826,""),Title_Lookup!$E$4:$F$6,2,1)</f>
        <v/>
      </c>
      <c r="D1828" s="13" t="str">
        <f>MID(Increment_Pivot!D1826,3,8)</f>
        <v>DESERT</v>
      </c>
      <c r="E1828" s="71">
        <f>Increment_Pivot!E1826</f>
        <v>12.65625</v>
      </c>
      <c r="F1828" s="59">
        <f>Increment_Pivot!F1826</f>
        <v>12.65625</v>
      </c>
      <c r="G1828" s="59"/>
      <c r="H1828" s="60">
        <f>Increment_Pivot!H1826</f>
        <v>14.28759</v>
      </c>
    </row>
    <row r="1829" spans="1:8" x14ac:dyDescent="0.25">
      <c r="A1829" s="17" t="str">
        <f>CHOOSE(IF(Increment_Pivot!A1827&gt;=1,Increment_Pivot!A1827,13),"JAN","FEB","MAR","APR","MAY","JUN","JLY","AUG","SEP","OCT","NOV","DEC","")</f>
        <v/>
      </c>
      <c r="B1829" s="11" t="str">
        <f>VLOOKUP(IF(ISTEXT(Increment_Pivot!B1827),Increment_Pivot!B1827,""),Title_Lookup!$B$3:$C$27,2,0)</f>
        <v/>
      </c>
      <c r="C1829" s="7" t="str">
        <f>VLOOKUP(IF(ISTEXT(Increment_Pivot!C1827),Increment_Pivot!C1827,""),Title_Lookup!$E$4:$F$6,2,1)</f>
        <v/>
      </c>
      <c r="D1829" s="14" t="str">
        <f>MID(Increment_Pivot!D1827,3,8)</f>
        <v>INLAND</v>
      </c>
      <c r="E1829" s="72">
        <f>Increment_Pivot!E1827</f>
        <v>12.5</v>
      </c>
      <c r="F1829" s="63">
        <f>Increment_Pivot!F1827</f>
        <v>12.5</v>
      </c>
      <c r="G1829" s="63"/>
      <c r="H1829" s="64">
        <f>Increment_Pivot!H1827</f>
        <v>14.23165</v>
      </c>
    </row>
    <row r="1830" spans="1:8" x14ac:dyDescent="0.25">
      <c r="A1830" s="17" t="str">
        <f>CHOOSE(IF(Increment_Pivot!A1828&gt;=1,Increment_Pivot!A1828,13),"JAN","FEB","MAR","APR","MAY","JUN","JLY","AUG","SEP","OCT","NOV","DEC","")</f>
        <v/>
      </c>
      <c r="B1830" s="9" t="str">
        <f>VLOOKUP(IF(ISTEXT(Increment_Pivot!B1828),Increment_Pivot!B1828,""),Title_Lookup!$B$3:$C$27,2,0)</f>
        <v>450 to 500 kWh</v>
      </c>
      <c r="C1830" s="58" t="str">
        <f>VLOOKUP(IF(ISTEXT(Increment_Pivot!C1828),Increment_Pivot!C1828,""),Title_Lookup!$E$4:$F$6,2,1)</f>
        <v>ALL ELECT</v>
      </c>
      <c r="D1830" s="12" t="str">
        <f>MID(Increment_Pivot!D1828,3,8)</f>
        <v>COASTAL</v>
      </c>
      <c r="E1830" s="70">
        <f>Increment_Pivot!E1828</f>
        <v>14.0625</v>
      </c>
      <c r="F1830" s="65">
        <f>Increment_Pivot!F1828</f>
        <v>14.0625</v>
      </c>
      <c r="G1830" s="65"/>
      <c r="H1830" s="66">
        <f>Increment_Pivot!H1828</f>
        <v>15.8248</v>
      </c>
    </row>
    <row r="1831" spans="1:8" x14ac:dyDescent="0.25">
      <c r="A1831" s="17" t="str">
        <f>CHOOSE(IF(Increment_Pivot!A1829&gt;=1,Increment_Pivot!A1829,13),"JAN","FEB","MAR","APR","MAY","JUN","JLY","AUG","SEP","OCT","NOV","DEC","")</f>
        <v/>
      </c>
      <c r="B1831" s="10" t="str">
        <f>VLOOKUP(IF(ISTEXT(Increment_Pivot!B1829),Increment_Pivot!B1829,""),Title_Lookup!$B$3:$C$27,2,0)</f>
        <v/>
      </c>
      <c r="C1831" s="6" t="str">
        <f>VLOOKUP(IF(ISTEXT(Increment_Pivot!C1829),Increment_Pivot!C1829,""),Title_Lookup!$E$4:$F$6,2,1)</f>
        <v/>
      </c>
      <c r="D1831" s="13" t="str">
        <f>MID(Increment_Pivot!D1829,3,8)</f>
        <v>MOUNTAIN</v>
      </c>
      <c r="E1831" s="71">
        <f>Increment_Pivot!E1829</f>
        <v>14.0625</v>
      </c>
      <c r="F1831" s="59">
        <f>Increment_Pivot!F1829</f>
        <v>14.0625</v>
      </c>
      <c r="G1831" s="59"/>
      <c r="H1831" s="60">
        <f>Increment_Pivot!H1829</f>
        <v>15.96687</v>
      </c>
    </row>
    <row r="1832" spans="1:8" x14ac:dyDescent="0.25">
      <c r="A1832" s="17" t="str">
        <f>CHOOSE(IF(Increment_Pivot!A1830&gt;=1,Increment_Pivot!A1830,13),"JAN","FEB","MAR","APR","MAY","JUN","JLY","AUG","SEP","OCT","NOV","DEC","")</f>
        <v/>
      </c>
      <c r="B1832" s="10" t="str">
        <f>VLOOKUP(IF(ISTEXT(Increment_Pivot!B1830),Increment_Pivot!B1830,""),Title_Lookup!$B$3:$C$27,2,0)</f>
        <v/>
      </c>
      <c r="C1832" s="6" t="str">
        <f>VLOOKUP(IF(ISTEXT(Increment_Pivot!C1830),Increment_Pivot!C1830,""),Title_Lookup!$E$4:$F$6,2,1)</f>
        <v/>
      </c>
      <c r="D1832" s="13" t="str">
        <f>MID(Increment_Pivot!D1830,3,8)</f>
        <v>DESERT</v>
      </c>
      <c r="E1832" s="71">
        <f>Increment_Pivot!E1830</f>
        <v>14.0625</v>
      </c>
      <c r="F1832" s="59">
        <f>Increment_Pivot!F1830</f>
        <v>14.0625</v>
      </c>
      <c r="G1832" s="59"/>
      <c r="H1832" s="60">
        <f>Increment_Pivot!H1830</f>
        <v>16.049969999999998</v>
      </c>
    </row>
    <row r="1833" spans="1:8" x14ac:dyDescent="0.25">
      <c r="A1833" s="17" t="str">
        <f>CHOOSE(IF(Increment_Pivot!A1831&gt;=1,Increment_Pivot!A1831,13),"JAN","FEB","MAR","APR","MAY","JUN","JLY","AUG","SEP","OCT","NOV","DEC","")</f>
        <v/>
      </c>
      <c r="B1833" s="10" t="str">
        <f>VLOOKUP(IF(ISTEXT(Increment_Pivot!B1831),Increment_Pivot!B1831,""),Title_Lookup!$B$3:$C$27,2,0)</f>
        <v/>
      </c>
      <c r="C1833" s="7" t="str">
        <f>VLOOKUP(IF(ISTEXT(Increment_Pivot!C1831),Increment_Pivot!C1831,""),Title_Lookup!$E$4:$F$6,2,1)</f>
        <v/>
      </c>
      <c r="D1833" s="14" t="str">
        <f>MID(Increment_Pivot!D1831,3,8)</f>
        <v>INLAND</v>
      </c>
      <c r="E1833" s="72">
        <f>Increment_Pivot!E1831</f>
        <v>14.0625</v>
      </c>
      <c r="F1833" s="63">
        <f>Increment_Pivot!F1831</f>
        <v>14.0625</v>
      </c>
      <c r="G1833" s="63"/>
      <c r="H1833" s="64">
        <f>Increment_Pivot!H1831</f>
        <v>15.893789999999999</v>
      </c>
    </row>
    <row r="1834" spans="1:8" x14ac:dyDescent="0.25">
      <c r="A1834" s="17" t="str">
        <f>CHOOSE(IF(Increment_Pivot!A1832&gt;=1,Increment_Pivot!A1832,13),"JAN","FEB","MAR","APR","MAY","JUN","JLY","AUG","SEP","OCT","NOV","DEC","")</f>
        <v/>
      </c>
      <c r="B1834" s="10" t="str">
        <f>VLOOKUP(IF(ISTEXT(Increment_Pivot!B1832),Increment_Pivot!B1832,""),Title_Lookup!$B$3:$C$27,2,0)</f>
        <v/>
      </c>
      <c r="C1834" s="6" t="str">
        <f>VLOOKUP(IF(ISTEXT(Increment_Pivot!C1832),Increment_Pivot!C1832,""),Title_Lookup!$E$4:$F$6,2,1)</f>
        <v>BASIC</v>
      </c>
      <c r="D1834" s="13" t="str">
        <f>MID(Increment_Pivot!D1832,3,8)</f>
        <v>COASTAL</v>
      </c>
      <c r="E1834" s="70">
        <f>Increment_Pivot!E1832</f>
        <v>14.0625</v>
      </c>
      <c r="F1834" s="65">
        <f>Increment_Pivot!F1832</f>
        <v>14.0625</v>
      </c>
      <c r="G1834" s="65"/>
      <c r="H1834" s="66">
        <f>Increment_Pivot!H1832</f>
        <v>15.91141</v>
      </c>
    </row>
    <row r="1835" spans="1:8" x14ac:dyDescent="0.25">
      <c r="A1835" s="17" t="str">
        <f>CHOOSE(IF(Increment_Pivot!A1833&gt;=1,Increment_Pivot!A1833,13),"JAN","FEB","MAR","APR","MAY","JUN","JLY","AUG","SEP","OCT","NOV","DEC","")</f>
        <v/>
      </c>
      <c r="B1835" s="10" t="str">
        <f>VLOOKUP(IF(ISTEXT(Increment_Pivot!B1833),Increment_Pivot!B1833,""),Title_Lookup!$B$3:$C$27,2,0)</f>
        <v/>
      </c>
      <c r="C1835" s="6" t="str">
        <f>VLOOKUP(IF(ISTEXT(Increment_Pivot!C1833),Increment_Pivot!C1833,""),Title_Lookup!$E$4:$F$6,2,1)</f>
        <v/>
      </c>
      <c r="D1835" s="13" t="str">
        <f>MID(Increment_Pivot!D1833,3,8)</f>
        <v>MOUNTAIN</v>
      </c>
      <c r="E1835" s="71">
        <f>Increment_Pivot!E1833</f>
        <v>14.0625</v>
      </c>
      <c r="F1835" s="59">
        <f>Increment_Pivot!F1833</f>
        <v>14.0625</v>
      </c>
      <c r="G1835" s="59"/>
      <c r="H1835" s="60">
        <f>Increment_Pivot!H1833</f>
        <v>15.939399999999999</v>
      </c>
    </row>
    <row r="1836" spans="1:8" x14ac:dyDescent="0.25">
      <c r="A1836" s="17" t="str">
        <f>CHOOSE(IF(Increment_Pivot!A1834&gt;=1,Increment_Pivot!A1834,13),"JAN","FEB","MAR","APR","MAY","JUN","JLY","AUG","SEP","OCT","NOV","DEC","")</f>
        <v/>
      </c>
      <c r="B1836" s="10" t="str">
        <f>VLOOKUP(IF(ISTEXT(Increment_Pivot!B1834),Increment_Pivot!B1834,""),Title_Lookup!$B$3:$C$27,2,0)</f>
        <v/>
      </c>
      <c r="C1836" s="6" t="str">
        <f>VLOOKUP(IF(ISTEXT(Increment_Pivot!C1834),Increment_Pivot!C1834,""),Title_Lookup!$E$4:$F$6,2,1)</f>
        <v/>
      </c>
      <c r="D1836" s="13" t="str">
        <f>MID(Increment_Pivot!D1834,3,8)</f>
        <v>DESERT</v>
      </c>
      <c r="E1836" s="71">
        <f>Increment_Pivot!E1834</f>
        <v>14.09375</v>
      </c>
      <c r="F1836" s="59">
        <f>Increment_Pivot!F1834</f>
        <v>14.09375</v>
      </c>
      <c r="G1836" s="59"/>
      <c r="H1836" s="60">
        <f>Increment_Pivot!H1834</f>
        <v>16.042960000000001</v>
      </c>
    </row>
    <row r="1837" spans="1:8" x14ac:dyDescent="0.25">
      <c r="A1837" s="17" t="str">
        <f>CHOOSE(IF(Increment_Pivot!A1835&gt;=1,Increment_Pivot!A1835,13),"JAN","FEB","MAR","APR","MAY","JUN","JLY","AUG","SEP","OCT","NOV","DEC","")</f>
        <v/>
      </c>
      <c r="B1837" s="11" t="str">
        <f>VLOOKUP(IF(ISTEXT(Increment_Pivot!B1835),Increment_Pivot!B1835,""),Title_Lookup!$B$3:$C$27,2,0)</f>
        <v/>
      </c>
      <c r="C1837" s="7" t="str">
        <f>VLOOKUP(IF(ISTEXT(Increment_Pivot!C1835),Increment_Pivot!C1835,""),Title_Lookup!$E$4:$F$6,2,1)</f>
        <v/>
      </c>
      <c r="D1837" s="14" t="str">
        <f>MID(Increment_Pivot!D1835,3,8)</f>
        <v>INLAND</v>
      </c>
      <c r="E1837" s="72">
        <f>Increment_Pivot!E1835</f>
        <v>14.0625</v>
      </c>
      <c r="F1837" s="63">
        <f>Increment_Pivot!F1835</f>
        <v>14.0625</v>
      </c>
      <c r="G1837" s="63"/>
      <c r="H1837" s="64">
        <f>Increment_Pivot!H1835</f>
        <v>15.90301</v>
      </c>
    </row>
    <row r="1838" spans="1:8" x14ac:dyDescent="0.25">
      <c r="A1838" s="17" t="str">
        <f>CHOOSE(IF(Increment_Pivot!A1836&gt;=1,Increment_Pivot!A1836,13),"JAN","FEB","MAR","APR","MAY","JUN","JLY","AUG","SEP","OCT","NOV","DEC","")</f>
        <v/>
      </c>
      <c r="B1838" s="9" t="str">
        <f>VLOOKUP(IF(ISTEXT(Increment_Pivot!B1836),Increment_Pivot!B1836,""),Title_Lookup!$B$3:$C$27,2,0)</f>
        <v>500 to 550 kWh</v>
      </c>
      <c r="C1838" s="58" t="str">
        <f>VLOOKUP(IF(ISTEXT(Increment_Pivot!C1836),Increment_Pivot!C1836,""),Title_Lookup!$E$4:$F$6,2,1)</f>
        <v>ALL ELECT</v>
      </c>
      <c r="D1838" s="12" t="str">
        <f>MID(Increment_Pivot!D1836,3,8)</f>
        <v>COASTAL</v>
      </c>
      <c r="E1838" s="70">
        <f>Increment_Pivot!E1836</f>
        <v>15.625</v>
      </c>
      <c r="F1838" s="65">
        <f>Increment_Pivot!F1836</f>
        <v>15.625</v>
      </c>
      <c r="G1838" s="65"/>
      <c r="H1838" s="66">
        <f>Increment_Pivot!H1836</f>
        <v>17.50131</v>
      </c>
    </row>
    <row r="1839" spans="1:8" x14ac:dyDescent="0.25">
      <c r="A1839" s="17" t="str">
        <f>CHOOSE(IF(Increment_Pivot!A1837&gt;=1,Increment_Pivot!A1837,13),"JAN","FEB","MAR","APR","MAY","JUN","JLY","AUG","SEP","OCT","NOV","DEC","")</f>
        <v/>
      </c>
      <c r="B1839" s="10" t="str">
        <f>VLOOKUP(IF(ISTEXT(Increment_Pivot!B1837),Increment_Pivot!B1837,""),Title_Lookup!$B$3:$C$27,2,0)</f>
        <v/>
      </c>
      <c r="C1839" s="6" t="str">
        <f>VLOOKUP(IF(ISTEXT(Increment_Pivot!C1837),Increment_Pivot!C1837,""),Title_Lookup!$E$4:$F$6,2,1)</f>
        <v/>
      </c>
      <c r="D1839" s="13" t="str">
        <f>MID(Increment_Pivot!D1837,3,8)</f>
        <v>MOUNTAIN</v>
      </c>
      <c r="E1839" s="71">
        <f>Increment_Pivot!E1837</f>
        <v>15.625</v>
      </c>
      <c r="F1839" s="59">
        <f>Increment_Pivot!F1837</f>
        <v>15.625</v>
      </c>
      <c r="G1839" s="59"/>
      <c r="H1839" s="60">
        <f>Increment_Pivot!H1837</f>
        <v>17.620200000000001</v>
      </c>
    </row>
    <row r="1840" spans="1:8" x14ac:dyDescent="0.25">
      <c r="A1840" s="17" t="str">
        <f>CHOOSE(IF(Increment_Pivot!A1838&gt;=1,Increment_Pivot!A1838,13),"JAN","FEB","MAR","APR","MAY","JUN","JLY","AUG","SEP","OCT","NOV","DEC","")</f>
        <v/>
      </c>
      <c r="B1840" s="10" t="str">
        <f>VLOOKUP(IF(ISTEXT(Increment_Pivot!B1838),Increment_Pivot!B1838,""),Title_Lookup!$B$3:$C$27,2,0)</f>
        <v/>
      </c>
      <c r="C1840" s="6" t="str">
        <f>VLOOKUP(IF(ISTEXT(Increment_Pivot!C1838),Increment_Pivot!C1838,""),Title_Lookup!$E$4:$F$6,2,1)</f>
        <v/>
      </c>
      <c r="D1840" s="13" t="str">
        <f>MID(Increment_Pivot!D1838,3,8)</f>
        <v>DESERT</v>
      </c>
      <c r="E1840" s="71">
        <f>Increment_Pivot!E1838</f>
        <v>15.625</v>
      </c>
      <c r="F1840" s="59">
        <f>Increment_Pivot!F1838</f>
        <v>15.625</v>
      </c>
      <c r="G1840" s="59"/>
      <c r="H1840" s="60">
        <f>Increment_Pivot!H1838</f>
        <v>17.670929999999998</v>
      </c>
    </row>
    <row r="1841" spans="1:8" x14ac:dyDescent="0.25">
      <c r="A1841" s="17" t="str">
        <f>CHOOSE(IF(Increment_Pivot!A1839&gt;=1,Increment_Pivot!A1839,13),"JAN","FEB","MAR","APR","MAY","JUN","JLY","AUG","SEP","OCT","NOV","DEC","")</f>
        <v/>
      </c>
      <c r="B1841" s="10" t="str">
        <f>VLOOKUP(IF(ISTEXT(Increment_Pivot!B1839),Increment_Pivot!B1839,""),Title_Lookup!$B$3:$C$27,2,0)</f>
        <v/>
      </c>
      <c r="C1841" s="7" t="str">
        <f>VLOOKUP(IF(ISTEXT(Increment_Pivot!C1839),Increment_Pivot!C1839,""),Title_Lookup!$E$4:$F$6,2,1)</f>
        <v/>
      </c>
      <c r="D1841" s="14" t="str">
        <f>MID(Increment_Pivot!D1839,3,8)</f>
        <v>INLAND</v>
      </c>
      <c r="E1841" s="72">
        <f>Increment_Pivot!E1839</f>
        <v>15.625</v>
      </c>
      <c r="F1841" s="63">
        <f>Increment_Pivot!F1839</f>
        <v>15.625</v>
      </c>
      <c r="G1841" s="63"/>
      <c r="H1841" s="64">
        <f>Increment_Pivot!H1839</f>
        <v>17.561979999999998</v>
      </c>
    </row>
    <row r="1842" spans="1:8" x14ac:dyDescent="0.25">
      <c r="A1842" s="17" t="str">
        <f>CHOOSE(IF(Increment_Pivot!A1840&gt;=1,Increment_Pivot!A1840,13),"JAN","FEB","MAR","APR","MAY","JUN","JLY","AUG","SEP","OCT","NOV","DEC","")</f>
        <v/>
      </c>
      <c r="B1842" s="10" t="str">
        <f>VLOOKUP(IF(ISTEXT(Increment_Pivot!B1840),Increment_Pivot!B1840,""),Title_Lookup!$B$3:$C$27,2,0)</f>
        <v/>
      </c>
      <c r="C1842" s="6" t="str">
        <f>VLOOKUP(IF(ISTEXT(Increment_Pivot!C1840),Increment_Pivot!C1840,""),Title_Lookup!$E$4:$F$6,2,1)</f>
        <v>BASIC</v>
      </c>
      <c r="D1842" s="13" t="str">
        <f>MID(Increment_Pivot!D1840,3,8)</f>
        <v>COASTAL</v>
      </c>
      <c r="E1842" s="70">
        <f>Increment_Pivot!E1840</f>
        <v>15.625</v>
      </c>
      <c r="F1842" s="65">
        <f>Increment_Pivot!F1840</f>
        <v>15.625</v>
      </c>
      <c r="G1842" s="65"/>
      <c r="H1842" s="66">
        <f>Increment_Pivot!H1840</f>
        <v>17.584320000000002</v>
      </c>
    </row>
    <row r="1843" spans="1:8" x14ac:dyDescent="0.25">
      <c r="A1843" s="17" t="str">
        <f>CHOOSE(IF(Increment_Pivot!A1841&gt;=1,Increment_Pivot!A1841,13),"JAN","FEB","MAR","APR","MAY","JUN","JLY","AUG","SEP","OCT","NOV","DEC","")</f>
        <v/>
      </c>
      <c r="B1843" s="10" t="str">
        <f>VLOOKUP(IF(ISTEXT(Increment_Pivot!B1841),Increment_Pivot!B1841,""),Title_Lookup!$B$3:$C$27,2,0)</f>
        <v/>
      </c>
      <c r="C1843" s="6" t="str">
        <f>VLOOKUP(IF(ISTEXT(Increment_Pivot!C1841),Increment_Pivot!C1841,""),Title_Lookup!$E$4:$F$6,2,1)</f>
        <v/>
      </c>
      <c r="D1843" s="13" t="str">
        <f>MID(Increment_Pivot!D1841,3,8)</f>
        <v>MOUNTAIN</v>
      </c>
      <c r="E1843" s="71">
        <f>Increment_Pivot!E1841</f>
        <v>15.625</v>
      </c>
      <c r="F1843" s="59">
        <f>Increment_Pivot!F1841</f>
        <v>15.625</v>
      </c>
      <c r="G1843" s="59"/>
      <c r="H1843" s="60">
        <f>Increment_Pivot!H1841</f>
        <v>17.606580000000001</v>
      </c>
    </row>
    <row r="1844" spans="1:8" x14ac:dyDescent="0.25">
      <c r="A1844" s="17" t="str">
        <f>CHOOSE(IF(Increment_Pivot!A1842&gt;=1,Increment_Pivot!A1842,13),"JAN","FEB","MAR","APR","MAY","JUN","JLY","AUG","SEP","OCT","NOV","DEC","")</f>
        <v/>
      </c>
      <c r="B1844" s="10" t="str">
        <f>VLOOKUP(IF(ISTEXT(Increment_Pivot!B1842),Increment_Pivot!B1842,""),Title_Lookup!$B$3:$C$27,2,0)</f>
        <v/>
      </c>
      <c r="C1844" s="6" t="str">
        <f>VLOOKUP(IF(ISTEXT(Increment_Pivot!C1842),Increment_Pivot!C1842,""),Title_Lookup!$E$4:$F$6,2,1)</f>
        <v/>
      </c>
      <c r="D1844" s="13" t="str">
        <f>MID(Increment_Pivot!D1842,3,8)</f>
        <v>DESERT</v>
      </c>
      <c r="E1844" s="71">
        <f>Increment_Pivot!E1842</f>
        <v>15.625</v>
      </c>
      <c r="F1844" s="59">
        <f>Increment_Pivot!F1842</f>
        <v>15.625</v>
      </c>
      <c r="G1844" s="59"/>
      <c r="H1844" s="60">
        <f>Increment_Pivot!H1842</f>
        <v>17.712540000000001</v>
      </c>
    </row>
    <row r="1845" spans="1:8" x14ac:dyDescent="0.25">
      <c r="A1845" s="17" t="str">
        <f>CHOOSE(IF(Increment_Pivot!A1843&gt;=1,Increment_Pivot!A1843,13),"JAN","FEB","MAR","APR","MAY","JUN","JLY","AUG","SEP","OCT","NOV","DEC","")</f>
        <v/>
      </c>
      <c r="B1845" s="11" t="str">
        <f>VLOOKUP(IF(ISTEXT(Increment_Pivot!B1843),Increment_Pivot!B1843,""),Title_Lookup!$B$3:$C$27,2,0)</f>
        <v/>
      </c>
      <c r="C1845" s="7" t="str">
        <f>VLOOKUP(IF(ISTEXT(Increment_Pivot!C1843),Increment_Pivot!C1843,""),Title_Lookup!$E$4:$F$6,2,1)</f>
        <v/>
      </c>
      <c r="D1845" s="14" t="str">
        <f>MID(Increment_Pivot!D1843,3,8)</f>
        <v>INLAND</v>
      </c>
      <c r="E1845" s="72">
        <f>Increment_Pivot!E1843</f>
        <v>15.02941</v>
      </c>
      <c r="F1845" s="63">
        <f>Increment_Pivot!F1843</f>
        <v>15.02941</v>
      </c>
      <c r="G1845" s="63"/>
      <c r="H1845" s="64">
        <f>Increment_Pivot!H1843</f>
        <v>17.567419999999998</v>
      </c>
    </row>
    <row r="1846" spans="1:8" x14ac:dyDescent="0.25">
      <c r="A1846" s="17" t="str">
        <f>CHOOSE(IF(Increment_Pivot!A1844&gt;=1,Increment_Pivot!A1844,13),"JAN","FEB","MAR","APR","MAY","JUN","JLY","AUG","SEP","OCT","NOV","DEC","")</f>
        <v/>
      </c>
      <c r="B1846" s="9" t="str">
        <f>VLOOKUP(IF(ISTEXT(Increment_Pivot!B1844),Increment_Pivot!B1844,""),Title_Lookup!$B$3:$C$27,2,0)</f>
        <v>550 to 600 kWh</v>
      </c>
      <c r="C1846" s="58" t="str">
        <f>VLOOKUP(IF(ISTEXT(Increment_Pivot!C1844),Increment_Pivot!C1844,""),Title_Lookup!$E$4:$F$6,2,1)</f>
        <v>ALL ELECT</v>
      </c>
      <c r="D1846" s="12" t="str">
        <f>MID(Increment_Pivot!D1844,3,8)</f>
        <v>COASTAL</v>
      </c>
      <c r="E1846" s="70">
        <f>Increment_Pivot!E1844</f>
        <v>17.1875</v>
      </c>
      <c r="F1846" s="65">
        <f>Increment_Pivot!F1844</f>
        <v>17.1875</v>
      </c>
      <c r="G1846" s="65"/>
      <c r="H1846" s="66">
        <f>Increment_Pivot!H1844</f>
        <v>19.161210000000001</v>
      </c>
    </row>
    <row r="1847" spans="1:8" x14ac:dyDescent="0.25">
      <c r="A1847" s="17" t="str">
        <f>CHOOSE(IF(Increment_Pivot!A1845&gt;=1,Increment_Pivot!A1845,13),"JAN","FEB","MAR","APR","MAY","JUN","JLY","AUG","SEP","OCT","NOV","DEC","")</f>
        <v/>
      </c>
      <c r="B1847" s="10" t="str">
        <f>VLOOKUP(IF(ISTEXT(Increment_Pivot!B1845),Increment_Pivot!B1845,""),Title_Lookup!$B$3:$C$27,2,0)</f>
        <v/>
      </c>
      <c r="C1847" s="6" t="str">
        <f>VLOOKUP(IF(ISTEXT(Increment_Pivot!C1845),Increment_Pivot!C1845,""),Title_Lookup!$E$4:$F$6,2,1)</f>
        <v/>
      </c>
      <c r="D1847" s="13" t="str">
        <f>MID(Increment_Pivot!D1845,3,8)</f>
        <v>MOUNTAIN</v>
      </c>
      <c r="E1847" s="71">
        <f>Increment_Pivot!E1845</f>
        <v>17.1875</v>
      </c>
      <c r="F1847" s="59">
        <f>Increment_Pivot!F1845</f>
        <v>17.1875</v>
      </c>
      <c r="G1847" s="59"/>
      <c r="H1847" s="60">
        <f>Increment_Pivot!H1845</f>
        <v>19.27169</v>
      </c>
    </row>
    <row r="1848" spans="1:8" x14ac:dyDescent="0.25">
      <c r="A1848" s="17" t="str">
        <f>CHOOSE(IF(Increment_Pivot!A1846&gt;=1,Increment_Pivot!A1846,13),"JAN","FEB","MAR","APR","MAY","JUN","JLY","AUG","SEP","OCT","NOV","DEC","")</f>
        <v/>
      </c>
      <c r="B1848" s="10" t="str">
        <f>VLOOKUP(IF(ISTEXT(Increment_Pivot!B1846),Increment_Pivot!B1846,""),Title_Lookup!$B$3:$C$27,2,0)</f>
        <v/>
      </c>
      <c r="C1848" s="6" t="str">
        <f>VLOOKUP(IF(ISTEXT(Increment_Pivot!C1846),Increment_Pivot!C1846,""),Title_Lookup!$E$4:$F$6,2,1)</f>
        <v/>
      </c>
      <c r="D1848" s="13" t="str">
        <f>MID(Increment_Pivot!D1846,3,8)</f>
        <v>DESERT</v>
      </c>
      <c r="E1848" s="71">
        <f>Increment_Pivot!E1846</f>
        <v>17.3125</v>
      </c>
      <c r="F1848" s="59">
        <f>Increment_Pivot!F1846</f>
        <v>17.3125</v>
      </c>
      <c r="G1848" s="59"/>
      <c r="H1848" s="60">
        <f>Increment_Pivot!H1846</f>
        <v>19.3904</v>
      </c>
    </row>
    <row r="1849" spans="1:8" x14ac:dyDescent="0.25">
      <c r="A1849" s="17" t="str">
        <f>CHOOSE(IF(Increment_Pivot!A1847&gt;=1,Increment_Pivot!A1847,13),"JAN","FEB","MAR","APR","MAY","JUN","JLY","AUG","SEP","OCT","NOV","DEC","")</f>
        <v/>
      </c>
      <c r="B1849" s="10" t="str">
        <f>VLOOKUP(IF(ISTEXT(Increment_Pivot!B1847),Increment_Pivot!B1847,""),Title_Lookup!$B$3:$C$27,2,0)</f>
        <v/>
      </c>
      <c r="C1849" s="7" t="str">
        <f>VLOOKUP(IF(ISTEXT(Increment_Pivot!C1847),Increment_Pivot!C1847,""),Title_Lookup!$E$4:$F$6,2,1)</f>
        <v/>
      </c>
      <c r="D1849" s="14" t="str">
        <f>MID(Increment_Pivot!D1847,3,8)</f>
        <v>INLAND</v>
      </c>
      <c r="E1849" s="72">
        <f>Increment_Pivot!E1847</f>
        <v>17.1875</v>
      </c>
      <c r="F1849" s="63">
        <f>Increment_Pivot!F1847</f>
        <v>17.1875</v>
      </c>
      <c r="G1849" s="63"/>
      <c r="H1849" s="64">
        <f>Increment_Pivot!H1847</f>
        <v>19.233910000000002</v>
      </c>
    </row>
    <row r="1850" spans="1:8" x14ac:dyDescent="0.25">
      <c r="A1850" s="17" t="str">
        <f>CHOOSE(IF(Increment_Pivot!A1848&gt;=1,Increment_Pivot!A1848,13),"JAN","FEB","MAR","APR","MAY","JUN","JLY","AUG","SEP","OCT","NOV","DEC","")</f>
        <v/>
      </c>
      <c r="B1850" s="10" t="str">
        <f>VLOOKUP(IF(ISTEXT(Increment_Pivot!B1848),Increment_Pivot!B1848,""),Title_Lookup!$B$3:$C$27,2,0)</f>
        <v/>
      </c>
      <c r="C1850" s="6" t="str">
        <f>VLOOKUP(IF(ISTEXT(Increment_Pivot!C1848),Increment_Pivot!C1848,""),Title_Lookup!$E$4:$F$6,2,1)</f>
        <v>BASIC</v>
      </c>
      <c r="D1850" s="13" t="str">
        <f>MID(Increment_Pivot!D1848,3,8)</f>
        <v>COASTAL</v>
      </c>
      <c r="E1850" s="70">
        <f>Increment_Pivot!E1848</f>
        <v>17.1875</v>
      </c>
      <c r="F1850" s="65">
        <f>Increment_Pivot!F1848</f>
        <v>17.1875</v>
      </c>
      <c r="G1850" s="65"/>
      <c r="H1850" s="66">
        <f>Increment_Pivot!H1848</f>
        <v>19.250710000000002</v>
      </c>
    </row>
    <row r="1851" spans="1:8" x14ac:dyDescent="0.25">
      <c r="A1851" s="17" t="str">
        <f>CHOOSE(IF(Increment_Pivot!A1849&gt;=1,Increment_Pivot!A1849,13),"JAN","FEB","MAR","APR","MAY","JUN","JLY","AUG","SEP","OCT","NOV","DEC","")</f>
        <v/>
      </c>
      <c r="B1851" s="10" t="str">
        <f>VLOOKUP(IF(ISTEXT(Increment_Pivot!B1849),Increment_Pivot!B1849,""),Title_Lookup!$B$3:$C$27,2,0)</f>
        <v/>
      </c>
      <c r="C1851" s="6" t="str">
        <f>VLOOKUP(IF(ISTEXT(Increment_Pivot!C1849),Increment_Pivot!C1849,""),Title_Lookup!$E$4:$F$6,2,1)</f>
        <v/>
      </c>
      <c r="D1851" s="13" t="str">
        <f>MID(Increment_Pivot!D1849,3,8)</f>
        <v>MOUNTAIN</v>
      </c>
      <c r="E1851" s="71">
        <f>Increment_Pivot!E1849</f>
        <v>17.21875</v>
      </c>
      <c r="F1851" s="59">
        <f>Increment_Pivot!F1849</f>
        <v>17.21875</v>
      </c>
      <c r="G1851" s="59"/>
      <c r="H1851" s="60">
        <f>Increment_Pivot!H1849</f>
        <v>19.287559999999999</v>
      </c>
    </row>
    <row r="1852" spans="1:8" x14ac:dyDescent="0.25">
      <c r="A1852" s="17" t="str">
        <f>CHOOSE(IF(Increment_Pivot!A1850&gt;=1,Increment_Pivot!A1850,13),"JAN","FEB","MAR","APR","MAY","JUN","JLY","AUG","SEP","OCT","NOV","DEC","")</f>
        <v/>
      </c>
      <c r="B1852" s="10" t="str">
        <f>VLOOKUP(IF(ISTEXT(Increment_Pivot!B1850),Increment_Pivot!B1850,""),Title_Lookup!$B$3:$C$27,2,0)</f>
        <v/>
      </c>
      <c r="C1852" s="6" t="str">
        <f>VLOOKUP(IF(ISTEXT(Increment_Pivot!C1850),Increment_Pivot!C1850,""),Title_Lookup!$E$4:$F$6,2,1)</f>
        <v/>
      </c>
      <c r="D1852" s="13" t="str">
        <f>MID(Increment_Pivot!D1850,3,8)</f>
        <v>DESERT</v>
      </c>
      <c r="E1852" s="71">
        <f>Increment_Pivot!E1850</f>
        <v>17.21875</v>
      </c>
      <c r="F1852" s="59">
        <f>Increment_Pivot!F1850</f>
        <v>17.21875</v>
      </c>
      <c r="G1852" s="59"/>
      <c r="H1852" s="60">
        <f>Increment_Pivot!H1850</f>
        <v>19.2638</v>
      </c>
    </row>
    <row r="1853" spans="1:8" x14ac:dyDescent="0.25">
      <c r="A1853" s="17" t="str">
        <f>CHOOSE(IF(Increment_Pivot!A1851&gt;=1,Increment_Pivot!A1851,13),"JAN","FEB","MAR","APR","MAY","JUN","JLY","AUG","SEP","OCT","NOV","DEC","")</f>
        <v/>
      </c>
      <c r="B1853" s="11" t="str">
        <f>VLOOKUP(IF(ISTEXT(Increment_Pivot!B1851),Increment_Pivot!B1851,""),Title_Lookup!$B$3:$C$27,2,0)</f>
        <v/>
      </c>
      <c r="C1853" s="7" t="str">
        <f>VLOOKUP(IF(ISTEXT(Increment_Pivot!C1851),Increment_Pivot!C1851,""),Title_Lookup!$E$4:$F$6,2,1)</f>
        <v/>
      </c>
      <c r="D1853" s="14" t="str">
        <f>MID(Increment_Pivot!D1851,3,8)</f>
        <v>INLAND</v>
      </c>
      <c r="E1853" s="72">
        <f>Increment_Pivot!E1851</f>
        <v>17.1875</v>
      </c>
      <c r="F1853" s="63">
        <f>Increment_Pivot!F1851</f>
        <v>17.1875</v>
      </c>
      <c r="G1853" s="63"/>
      <c r="H1853" s="64">
        <f>Increment_Pivot!H1851</f>
        <v>19.23434</v>
      </c>
    </row>
    <row r="1854" spans="1:8" x14ac:dyDescent="0.25">
      <c r="A1854" s="17" t="str">
        <f>CHOOSE(IF(Increment_Pivot!A1852&gt;=1,Increment_Pivot!A1852,13),"JAN","FEB","MAR","APR","MAY","JUN","JLY","AUG","SEP","OCT","NOV","DEC","")</f>
        <v/>
      </c>
      <c r="B1854" s="9" t="str">
        <f>VLOOKUP(IF(ISTEXT(Increment_Pivot!B1852),Increment_Pivot!B1852,""),Title_Lookup!$B$3:$C$27,2,0)</f>
        <v>600 to 650 kWh</v>
      </c>
      <c r="C1854" s="58" t="str">
        <f>VLOOKUP(IF(ISTEXT(Increment_Pivot!C1852),Increment_Pivot!C1852,""),Title_Lookup!$E$4:$F$6,2,1)</f>
        <v>ALL ELECT</v>
      </c>
      <c r="D1854" s="12" t="str">
        <f>MID(Increment_Pivot!D1852,3,8)</f>
        <v>COASTAL</v>
      </c>
      <c r="E1854" s="70">
        <f>Increment_Pivot!E1852</f>
        <v>18.75</v>
      </c>
      <c r="F1854" s="65">
        <f>Increment_Pivot!F1852</f>
        <v>18.75</v>
      </c>
      <c r="G1854" s="65"/>
      <c r="H1854" s="66">
        <f>Increment_Pivot!H1852</f>
        <v>20.838480000000001</v>
      </c>
    </row>
    <row r="1855" spans="1:8" x14ac:dyDescent="0.25">
      <c r="A1855" s="17" t="str">
        <f>CHOOSE(IF(Increment_Pivot!A1853&gt;=1,Increment_Pivot!A1853,13),"JAN","FEB","MAR","APR","MAY","JUN","JLY","AUG","SEP","OCT","NOV","DEC","")</f>
        <v/>
      </c>
      <c r="B1855" s="10" t="str">
        <f>VLOOKUP(IF(ISTEXT(Increment_Pivot!B1853),Increment_Pivot!B1853,""),Title_Lookup!$B$3:$C$27,2,0)</f>
        <v/>
      </c>
      <c r="C1855" s="6" t="str">
        <f>VLOOKUP(IF(ISTEXT(Increment_Pivot!C1853),Increment_Pivot!C1853,""),Title_Lookup!$E$4:$F$6,2,1)</f>
        <v/>
      </c>
      <c r="D1855" s="13" t="str">
        <f>MID(Increment_Pivot!D1853,3,8)</f>
        <v>MOUNTAIN</v>
      </c>
      <c r="E1855" s="71">
        <f>Increment_Pivot!E1853</f>
        <v>18.78125</v>
      </c>
      <c r="F1855" s="59">
        <f>Increment_Pivot!F1853</f>
        <v>18.78125</v>
      </c>
      <c r="G1855" s="59"/>
      <c r="H1855" s="60">
        <f>Increment_Pivot!H1853</f>
        <v>20.952400000000001</v>
      </c>
    </row>
    <row r="1856" spans="1:8" x14ac:dyDescent="0.25">
      <c r="A1856" s="17" t="str">
        <f>CHOOSE(IF(Increment_Pivot!A1854&gt;=1,Increment_Pivot!A1854,13),"JAN","FEB","MAR","APR","MAY","JUN","JLY","AUG","SEP","OCT","NOV","DEC","")</f>
        <v/>
      </c>
      <c r="B1856" s="10" t="str">
        <f>VLOOKUP(IF(ISTEXT(Increment_Pivot!B1854),Increment_Pivot!B1854,""),Title_Lookup!$B$3:$C$27,2,0)</f>
        <v/>
      </c>
      <c r="C1856" s="6" t="str">
        <f>VLOOKUP(IF(ISTEXT(Increment_Pivot!C1854),Increment_Pivot!C1854,""),Title_Lookup!$E$4:$F$6,2,1)</f>
        <v/>
      </c>
      <c r="D1856" s="13" t="str">
        <f>MID(Increment_Pivot!D1854,3,8)</f>
        <v>DESERT</v>
      </c>
      <c r="E1856" s="71">
        <f>Increment_Pivot!E1854</f>
        <v>18.75</v>
      </c>
      <c r="F1856" s="59">
        <f>Increment_Pivot!F1854</f>
        <v>18.75</v>
      </c>
      <c r="G1856" s="59"/>
      <c r="H1856" s="60">
        <f>Increment_Pivot!H1854</f>
        <v>20.983409999999999</v>
      </c>
    </row>
    <row r="1857" spans="1:8" x14ac:dyDescent="0.25">
      <c r="A1857" s="17" t="str">
        <f>CHOOSE(IF(Increment_Pivot!A1855&gt;=1,Increment_Pivot!A1855,13),"JAN","FEB","MAR","APR","MAY","JUN","JLY","AUG","SEP","OCT","NOV","DEC","")</f>
        <v/>
      </c>
      <c r="B1857" s="10" t="str">
        <f>VLOOKUP(IF(ISTEXT(Increment_Pivot!B1855),Increment_Pivot!B1855,""),Title_Lookup!$B$3:$C$27,2,0)</f>
        <v/>
      </c>
      <c r="C1857" s="7" t="str">
        <f>VLOOKUP(IF(ISTEXT(Increment_Pivot!C1855),Increment_Pivot!C1855,""),Title_Lookup!$E$4:$F$6,2,1)</f>
        <v/>
      </c>
      <c r="D1857" s="14" t="str">
        <f>MID(Increment_Pivot!D1855,3,8)</f>
        <v>INLAND</v>
      </c>
      <c r="E1857" s="72">
        <f>Increment_Pivot!E1855</f>
        <v>18.75</v>
      </c>
      <c r="F1857" s="63">
        <f>Increment_Pivot!F1855</f>
        <v>18.75</v>
      </c>
      <c r="G1857" s="63"/>
      <c r="H1857" s="64">
        <f>Increment_Pivot!H1855</f>
        <v>20.909400000000002</v>
      </c>
    </row>
    <row r="1858" spans="1:8" x14ac:dyDescent="0.25">
      <c r="A1858" s="17" t="str">
        <f>CHOOSE(IF(Increment_Pivot!A1856&gt;=1,Increment_Pivot!A1856,13),"JAN","FEB","MAR","APR","MAY","JUN","JLY","AUG","SEP","OCT","NOV","DEC","")</f>
        <v/>
      </c>
      <c r="B1858" s="10" t="str">
        <f>VLOOKUP(IF(ISTEXT(Increment_Pivot!B1856),Increment_Pivot!B1856,""),Title_Lookup!$B$3:$C$27,2,0)</f>
        <v/>
      </c>
      <c r="C1858" s="6" t="str">
        <f>VLOOKUP(IF(ISTEXT(Increment_Pivot!C1856),Increment_Pivot!C1856,""),Title_Lookup!$E$4:$F$6,2,1)</f>
        <v>BASIC</v>
      </c>
      <c r="D1858" s="13" t="str">
        <f>MID(Increment_Pivot!D1856,3,8)</f>
        <v>COASTAL</v>
      </c>
      <c r="E1858" s="70">
        <f>Increment_Pivot!E1856</f>
        <v>18.75</v>
      </c>
      <c r="F1858" s="65">
        <f>Increment_Pivot!F1856</f>
        <v>18.75</v>
      </c>
      <c r="G1858" s="65"/>
      <c r="H1858" s="66">
        <f>Increment_Pivot!H1856</f>
        <v>20.924209999999999</v>
      </c>
    </row>
    <row r="1859" spans="1:8" x14ac:dyDescent="0.25">
      <c r="A1859" s="17" t="str">
        <f>CHOOSE(IF(Increment_Pivot!A1857&gt;=1,Increment_Pivot!A1857,13),"JAN","FEB","MAR","APR","MAY","JUN","JLY","AUG","SEP","OCT","NOV","DEC","")</f>
        <v/>
      </c>
      <c r="B1859" s="10" t="str">
        <f>VLOOKUP(IF(ISTEXT(Increment_Pivot!B1857),Increment_Pivot!B1857,""),Title_Lookup!$B$3:$C$27,2,0)</f>
        <v/>
      </c>
      <c r="C1859" s="6" t="str">
        <f>VLOOKUP(IF(ISTEXT(Increment_Pivot!C1857),Increment_Pivot!C1857,""),Title_Lookup!$E$4:$F$6,2,1)</f>
        <v/>
      </c>
      <c r="D1859" s="13" t="str">
        <f>MID(Increment_Pivot!D1857,3,8)</f>
        <v>MOUNTAIN</v>
      </c>
      <c r="E1859" s="71">
        <f>Increment_Pivot!E1857</f>
        <v>18.75</v>
      </c>
      <c r="F1859" s="59">
        <f>Increment_Pivot!F1857</f>
        <v>18.75</v>
      </c>
      <c r="G1859" s="59"/>
      <c r="H1859" s="60">
        <f>Increment_Pivot!H1857</f>
        <v>20.900919999999999</v>
      </c>
    </row>
    <row r="1860" spans="1:8" x14ac:dyDescent="0.25">
      <c r="A1860" s="17" t="str">
        <f>CHOOSE(IF(Increment_Pivot!A1858&gt;=1,Increment_Pivot!A1858,13),"JAN","FEB","MAR","APR","MAY","JUN","JLY","AUG","SEP","OCT","NOV","DEC","")</f>
        <v/>
      </c>
      <c r="B1860" s="10" t="str">
        <f>VLOOKUP(IF(ISTEXT(Increment_Pivot!B1858),Increment_Pivot!B1858,""),Title_Lookup!$B$3:$C$27,2,0)</f>
        <v/>
      </c>
      <c r="C1860" s="6" t="str">
        <f>VLOOKUP(IF(ISTEXT(Increment_Pivot!C1858),Increment_Pivot!C1858,""),Title_Lookup!$E$4:$F$6,2,1)</f>
        <v/>
      </c>
      <c r="D1860" s="13" t="str">
        <f>MID(Increment_Pivot!D1858,3,8)</f>
        <v>DESERT</v>
      </c>
      <c r="E1860" s="71">
        <f>Increment_Pivot!E1858</f>
        <v>18.96875</v>
      </c>
      <c r="F1860" s="59">
        <f>Increment_Pivot!F1858</f>
        <v>18.96875</v>
      </c>
      <c r="G1860" s="59"/>
      <c r="H1860" s="60">
        <f>Increment_Pivot!H1858</f>
        <v>21.207930000000001</v>
      </c>
    </row>
    <row r="1861" spans="1:8" x14ac:dyDescent="0.25">
      <c r="A1861" s="17" t="str">
        <f>CHOOSE(IF(Increment_Pivot!A1859&gt;=1,Increment_Pivot!A1859,13),"JAN","FEB","MAR","APR","MAY","JUN","JLY","AUG","SEP","OCT","NOV","DEC","")</f>
        <v/>
      </c>
      <c r="B1861" s="11" t="str">
        <f>VLOOKUP(IF(ISTEXT(Increment_Pivot!B1859),Increment_Pivot!B1859,""),Title_Lookup!$B$3:$C$27,2,0)</f>
        <v/>
      </c>
      <c r="C1861" s="7" t="str">
        <f>VLOOKUP(IF(ISTEXT(Increment_Pivot!C1859),Increment_Pivot!C1859,""),Title_Lookup!$E$4:$F$6,2,1)</f>
        <v/>
      </c>
      <c r="D1861" s="14" t="str">
        <f>MID(Increment_Pivot!D1859,3,8)</f>
        <v>INLAND</v>
      </c>
      <c r="E1861" s="72">
        <f>Increment_Pivot!E1859</f>
        <v>17.941179999999999</v>
      </c>
      <c r="F1861" s="63">
        <f>Increment_Pivot!F1859</f>
        <v>17.941179999999999</v>
      </c>
      <c r="G1861" s="63"/>
      <c r="H1861" s="64">
        <f>Increment_Pivot!H1859</f>
        <v>20.897349999999999</v>
      </c>
    </row>
    <row r="1862" spans="1:8" x14ac:dyDescent="0.25">
      <c r="A1862" s="17" t="str">
        <f>CHOOSE(IF(Increment_Pivot!A1860&gt;=1,Increment_Pivot!A1860,13),"JAN","FEB","MAR","APR","MAY","JUN","JLY","AUG","SEP","OCT","NOV","DEC","")</f>
        <v/>
      </c>
      <c r="B1862" s="9" t="str">
        <f>VLOOKUP(IF(ISTEXT(Increment_Pivot!B1860),Increment_Pivot!B1860,""),Title_Lookup!$B$3:$C$27,2,0)</f>
        <v>650 to 700 kWh</v>
      </c>
      <c r="C1862" s="58" t="str">
        <f>VLOOKUP(IF(ISTEXT(Increment_Pivot!C1860),Increment_Pivot!C1860,""),Title_Lookup!$E$4:$F$6,2,1)</f>
        <v>ALL ELECT</v>
      </c>
      <c r="D1862" s="12" t="str">
        <f>MID(Increment_Pivot!D1860,3,8)</f>
        <v>COASTAL</v>
      </c>
      <c r="E1862" s="70">
        <f>Increment_Pivot!E1860</f>
        <v>20.3125</v>
      </c>
      <c r="F1862" s="65">
        <f>Increment_Pivot!F1860</f>
        <v>20.3125</v>
      </c>
      <c r="G1862" s="65"/>
      <c r="H1862" s="66">
        <f>Increment_Pivot!H1860</f>
        <v>22.504719999999999</v>
      </c>
    </row>
    <row r="1863" spans="1:8" x14ac:dyDescent="0.25">
      <c r="A1863" s="17" t="str">
        <f>CHOOSE(IF(Increment_Pivot!A1861&gt;=1,Increment_Pivot!A1861,13),"JAN","FEB","MAR","APR","MAY","JUN","JLY","AUG","SEP","OCT","NOV","DEC","")</f>
        <v/>
      </c>
      <c r="B1863" s="10" t="str">
        <f>VLOOKUP(IF(ISTEXT(Increment_Pivot!B1861),Increment_Pivot!B1861,""),Title_Lookup!$B$3:$C$27,2,0)</f>
        <v/>
      </c>
      <c r="C1863" s="6" t="str">
        <f>VLOOKUP(IF(ISTEXT(Increment_Pivot!C1861),Increment_Pivot!C1861,""),Title_Lookup!$E$4:$F$6,2,1)</f>
        <v/>
      </c>
      <c r="D1863" s="13" t="str">
        <f>MID(Increment_Pivot!D1861,3,8)</f>
        <v>MOUNTAIN</v>
      </c>
      <c r="E1863" s="71">
        <f>Increment_Pivot!E1861</f>
        <v>20.34375</v>
      </c>
      <c r="F1863" s="59">
        <f>Increment_Pivot!F1861</f>
        <v>20.34375</v>
      </c>
      <c r="G1863" s="59"/>
      <c r="H1863" s="60">
        <f>Increment_Pivot!H1861</f>
        <v>22.619879999999998</v>
      </c>
    </row>
    <row r="1864" spans="1:8" x14ac:dyDescent="0.25">
      <c r="A1864" s="17" t="str">
        <f>CHOOSE(IF(Increment_Pivot!A1862&gt;=1,Increment_Pivot!A1862,13),"JAN","FEB","MAR","APR","MAY","JUN","JLY","AUG","SEP","OCT","NOV","DEC","")</f>
        <v/>
      </c>
      <c r="B1864" s="10" t="str">
        <f>VLOOKUP(IF(ISTEXT(Increment_Pivot!B1862),Increment_Pivot!B1862,""),Title_Lookup!$B$3:$C$27,2,0)</f>
        <v/>
      </c>
      <c r="C1864" s="6" t="str">
        <f>VLOOKUP(IF(ISTEXT(Increment_Pivot!C1862),Increment_Pivot!C1862,""),Title_Lookup!$E$4:$F$6,2,1)</f>
        <v/>
      </c>
      <c r="D1864" s="13" t="str">
        <f>MID(Increment_Pivot!D1862,3,8)</f>
        <v>DESERT</v>
      </c>
      <c r="E1864" s="71">
        <f>Increment_Pivot!E1862</f>
        <v>20.34375</v>
      </c>
      <c r="F1864" s="59">
        <f>Increment_Pivot!F1862</f>
        <v>20.34375</v>
      </c>
      <c r="G1864" s="59"/>
      <c r="H1864" s="60">
        <f>Increment_Pivot!H1862</f>
        <v>22.7729</v>
      </c>
    </row>
    <row r="1865" spans="1:8" x14ac:dyDescent="0.25">
      <c r="A1865" s="17" t="str">
        <f>CHOOSE(IF(Increment_Pivot!A1863&gt;=1,Increment_Pivot!A1863,13),"JAN","FEB","MAR","APR","MAY","JUN","JLY","AUG","SEP","OCT","NOV","DEC","")</f>
        <v/>
      </c>
      <c r="B1865" s="10" t="str">
        <f>VLOOKUP(IF(ISTEXT(Increment_Pivot!B1863),Increment_Pivot!B1863,""),Title_Lookup!$B$3:$C$27,2,0)</f>
        <v/>
      </c>
      <c r="C1865" s="7" t="str">
        <f>VLOOKUP(IF(ISTEXT(Increment_Pivot!C1863),Increment_Pivot!C1863,""),Title_Lookup!$E$4:$F$6,2,1)</f>
        <v/>
      </c>
      <c r="D1865" s="14" t="str">
        <f>MID(Increment_Pivot!D1863,3,8)</f>
        <v>INLAND</v>
      </c>
      <c r="E1865" s="72">
        <f>Increment_Pivot!E1863</f>
        <v>20.3125</v>
      </c>
      <c r="F1865" s="63">
        <f>Increment_Pivot!F1863</f>
        <v>20.3125</v>
      </c>
      <c r="G1865" s="63"/>
      <c r="H1865" s="64">
        <f>Increment_Pivot!H1863</f>
        <v>22.595289999999999</v>
      </c>
    </row>
    <row r="1866" spans="1:8" x14ac:dyDescent="0.25">
      <c r="A1866" s="17" t="str">
        <f>CHOOSE(IF(Increment_Pivot!A1864&gt;=1,Increment_Pivot!A1864,13),"JAN","FEB","MAR","APR","MAY","JUN","JLY","AUG","SEP","OCT","NOV","DEC","")</f>
        <v/>
      </c>
      <c r="B1866" s="10" t="str">
        <f>VLOOKUP(IF(ISTEXT(Increment_Pivot!B1864),Increment_Pivot!B1864,""),Title_Lookup!$B$3:$C$27,2,0)</f>
        <v/>
      </c>
      <c r="C1866" s="6" t="str">
        <f>VLOOKUP(IF(ISTEXT(Increment_Pivot!C1864),Increment_Pivot!C1864,""),Title_Lookup!$E$4:$F$6,2,1)</f>
        <v>BASIC</v>
      </c>
      <c r="D1866" s="13" t="str">
        <f>MID(Increment_Pivot!D1864,3,8)</f>
        <v>COASTAL</v>
      </c>
      <c r="E1866" s="70">
        <f>Increment_Pivot!E1864</f>
        <v>20.3125</v>
      </c>
      <c r="F1866" s="65">
        <f>Increment_Pivot!F1864</f>
        <v>20.3125</v>
      </c>
      <c r="G1866" s="65"/>
      <c r="H1866" s="66">
        <f>Increment_Pivot!H1864</f>
        <v>22.59815</v>
      </c>
    </row>
    <row r="1867" spans="1:8" x14ac:dyDescent="0.25">
      <c r="A1867" s="17" t="str">
        <f>CHOOSE(IF(Increment_Pivot!A1865&gt;=1,Increment_Pivot!A1865,13),"JAN","FEB","MAR","APR","MAY","JUN","JLY","AUG","SEP","OCT","NOV","DEC","")</f>
        <v/>
      </c>
      <c r="B1867" s="10" t="str">
        <f>VLOOKUP(IF(ISTEXT(Increment_Pivot!B1865),Increment_Pivot!B1865,""),Title_Lookup!$B$3:$C$27,2,0)</f>
        <v/>
      </c>
      <c r="C1867" s="6" t="str">
        <f>VLOOKUP(IF(ISTEXT(Increment_Pivot!C1865),Increment_Pivot!C1865,""),Title_Lookup!$E$4:$F$6,2,1)</f>
        <v/>
      </c>
      <c r="D1867" s="13" t="str">
        <f>MID(Increment_Pivot!D1865,3,8)</f>
        <v>MOUNTAIN</v>
      </c>
      <c r="E1867" s="71">
        <f>Increment_Pivot!E1865</f>
        <v>20.3125</v>
      </c>
      <c r="F1867" s="59">
        <f>Increment_Pivot!F1865</f>
        <v>20.3125</v>
      </c>
      <c r="G1867" s="59"/>
      <c r="H1867" s="60">
        <f>Increment_Pivot!H1865</f>
        <v>22.612580000000001</v>
      </c>
    </row>
    <row r="1868" spans="1:8" x14ac:dyDescent="0.25">
      <c r="A1868" s="17" t="str">
        <f>CHOOSE(IF(Increment_Pivot!A1866&gt;=1,Increment_Pivot!A1866,13),"JAN","FEB","MAR","APR","MAY","JUN","JLY","AUG","SEP","OCT","NOV","DEC","")</f>
        <v/>
      </c>
      <c r="B1868" s="10" t="str">
        <f>VLOOKUP(IF(ISTEXT(Increment_Pivot!B1866),Increment_Pivot!B1866,""),Title_Lookup!$B$3:$C$27,2,0)</f>
        <v/>
      </c>
      <c r="C1868" s="6" t="str">
        <f>VLOOKUP(IF(ISTEXT(Increment_Pivot!C1866),Increment_Pivot!C1866,""),Title_Lookup!$E$4:$F$6,2,1)</f>
        <v/>
      </c>
      <c r="D1868" s="13" t="str">
        <f>MID(Increment_Pivot!D1866,3,8)</f>
        <v>DESERT</v>
      </c>
      <c r="E1868" s="71">
        <f>Increment_Pivot!E1866</f>
        <v>20.4375</v>
      </c>
      <c r="F1868" s="59">
        <f>Increment_Pivot!F1866</f>
        <v>20.4375</v>
      </c>
      <c r="G1868" s="59"/>
      <c r="H1868" s="60">
        <f>Increment_Pivot!H1866</f>
        <v>22.886510000000001</v>
      </c>
    </row>
    <row r="1869" spans="1:8" x14ac:dyDescent="0.25">
      <c r="A1869" s="17" t="str">
        <f>CHOOSE(IF(Increment_Pivot!A1867&gt;=1,Increment_Pivot!A1867,13),"JAN","FEB","MAR","APR","MAY","JUN","JLY","AUG","SEP","OCT","NOV","DEC","")</f>
        <v/>
      </c>
      <c r="B1869" s="11" t="str">
        <f>VLOOKUP(IF(ISTEXT(Increment_Pivot!B1867),Increment_Pivot!B1867,""),Title_Lookup!$B$3:$C$27,2,0)</f>
        <v/>
      </c>
      <c r="C1869" s="7" t="str">
        <f>VLOOKUP(IF(ISTEXT(Increment_Pivot!C1867),Increment_Pivot!C1867,""),Title_Lookup!$E$4:$F$6,2,1)</f>
        <v/>
      </c>
      <c r="D1869" s="14" t="str">
        <f>MID(Increment_Pivot!D1867,3,8)</f>
        <v>INLAND</v>
      </c>
      <c r="E1869" s="72">
        <f>Increment_Pivot!E1867</f>
        <v>20.3125</v>
      </c>
      <c r="F1869" s="63">
        <f>Increment_Pivot!F1867</f>
        <v>20.3125</v>
      </c>
      <c r="G1869" s="63"/>
      <c r="H1869" s="64">
        <f>Increment_Pivot!H1867</f>
        <v>22.57451</v>
      </c>
    </row>
    <row r="1870" spans="1:8" x14ac:dyDescent="0.25">
      <c r="A1870" s="17" t="str">
        <f>CHOOSE(IF(Increment_Pivot!A1868&gt;=1,Increment_Pivot!A1868,13),"JAN","FEB","MAR","APR","MAY","JUN","JLY","AUG","SEP","OCT","NOV","DEC","")</f>
        <v/>
      </c>
      <c r="B1870" s="9" t="str">
        <f>VLOOKUP(IF(ISTEXT(Increment_Pivot!B1868),Increment_Pivot!B1868,""),Title_Lookup!$B$3:$C$27,2,0)</f>
        <v>700 to 800 kWh</v>
      </c>
      <c r="C1870" s="58" t="str">
        <f>VLOOKUP(IF(ISTEXT(Increment_Pivot!C1868),Increment_Pivot!C1868,""),Title_Lookup!$E$4:$F$6,2,1)</f>
        <v>ALL ELECT</v>
      </c>
      <c r="D1870" s="12" t="str">
        <f>MID(Increment_Pivot!D1868,3,8)</f>
        <v>COASTAL</v>
      </c>
      <c r="E1870" s="70">
        <f>Increment_Pivot!E1868</f>
        <v>21.875</v>
      </c>
      <c r="F1870" s="65">
        <f>Increment_Pivot!F1868</f>
        <v>21.875</v>
      </c>
      <c r="G1870" s="65"/>
      <c r="H1870" s="66">
        <f>Increment_Pivot!H1868</f>
        <v>24.894839999999999</v>
      </c>
    </row>
    <row r="1871" spans="1:8" x14ac:dyDescent="0.25">
      <c r="A1871" s="17" t="str">
        <f>CHOOSE(IF(Increment_Pivot!A1869&gt;=1,Increment_Pivot!A1869,13),"JAN","FEB","MAR","APR","MAY","JUN","JLY","AUG","SEP","OCT","NOV","DEC","")</f>
        <v/>
      </c>
      <c r="B1871" s="10" t="str">
        <f>VLOOKUP(IF(ISTEXT(Increment_Pivot!B1869),Increment_Pivot!B1869,""),Title_Lookup!$B$3:$C$27,2,0)</f>
        <v/>
      </c>
      <c r="C1871" s="6" t="str">
        <f>VLOOKUP(IF(ISTEXT(Increment_Pivot!C1869),Increment_Pivot!C1869,""),Title_Lookup!$E$4:$F$6,2,1)</f>
        <v/>
      </c>
      <c r="D1871" s="13" t="str">
        <f>MID(Increment_Pivot!D1869,3,8)</f>
        <v>MOUNTAIN</v>
      </c>
      <c r="E1871" s="71">
        <f>Increment_Pivot!E1869</f>
        <v>21.875</v>
      </c>
      <c r="F1871" s="59">
        <f>Increment_Pivot!F1869</f>
        <v>21.875</v>
      </c>
      <c r="G1871" s="59"/>
      <c r="H1871" s="60">
        <f>Increment_Pivot!H1869</f>
        <v>25.021380000000001</v>
      </c>
    </row>
    <row r="1872" spans="1:8" x14ac:dyDescent="0.25">
      <c r="A1872" s="17" t="str">
        <f>CHOOSE(IF(Increment_Pivot!A1870&gt;=1,Increment_Pivot!A1870,13),"JAN","FEB","MAR","APR","MAY","JUN","JLY","AUG","SEP","OCT","NOV","DEC","")</f>
        <v/>
      </c>
      <c r="B1872" s="10" t="str">
        <f>VLOOKUP(IF(ISTEXT(Increment_Pivot!B1870),Increment_Pivot!B1870,""),Title_Lookup!$B$3:$C$27,2,0)</f>
        <v/>
      </c>
      <c r="C1872" s="6" t="str">
        <f>VLOOKUP(IF(ISTEXT(Increment_Pivot!C1870),Increment_Pivot!C1870,""),Title_Lookup!$E$4:$F$6,2,1)</f>
        <v/>
      </c>
      <c r="D1872" s="13" t="str">
        <f>MID(Increment_Pivot!D1870,3,8)</f>
        <v>DESERT</v>
      </c>
      <c r="E1872" s="71">
        <f>Increment_Pivot!E1870</f>
        <v>21.96875</v>
      </c>
      <c r="F1872" s="59">
        <f>Increment_Pivot!F1870</f>
        <v>21.96875</v>
      </c>
      <c r="G1872" s="59"/>
      <c r="H1872" s="60">
        <f>Increment_Pivot!H1870</f>
        <v>25.19333</v>
      </c>
    </row>
    <row r="1873" spans="1:8" x14ac:dyDescent="0.25">
      <c r="A1873" s="17" t="str">
        <f>CHOOSE(IF(Increment_Pivot!A1871&gt;=1,Increment_Pivot!A1871,13),"JAN","FEB","MAR","APR","MAY","JUN","JLY","AUG","SEP","OCT","NOV","DEC","")</f>
        <v/>
      </c>
      <c r="B1873" s="10" t="str">
        <f>VLOOKUP(IF(ISTEXT(Increment_Pivot!B1871),Increment_Pivot!B1871,""),Title_Lookup!$B$3:$C$27,2,0)</f>
        <v/>
      </c>
      <c r="C1873" s="7" t="str">
        <f>VLOOKUP(IF(ISTEXT(Increment_Pivot!C1871),Increment_Pivot!C1871,""),Title_Lookup!$E$4:$F$6,2,1)</f>
        <v/>
      </c>
      <c r="D1873" s="14" t="str">
        <f>MID(Increment_Pivot!D1871,3,8)</f>
        <v>INLAND</v>
      </c>
      <c r="E1873" s="72">
        <f>Increment_Pivot!E1871</f>
        <v>21.875</v>
      </c>
      <c r="F1873" s="63">
        <f>Increment_Pivot!F1871</f>
        <v>21.875</v>
      </c>
      <c r="G1873" s="63"/>
      <c r="H1873" s="64">
        <f>Increment_Pivot!H1871</f>
        <v>25.036000000000001</v>
      </c>
    </row>
    <row r="1874" spans="1:8" x14ac:dyDescent="0.25">
      <c r="A1874" s="17" t="str">
        <f>CHOOSE(IF(Increment_Pivot!A1872&gt;=1,Increment_Pivot!A1872,13),"JAN","FEB","MAR","APR","MAY","JUN","JLY","AUG","SEP","OCT","NOV","DEC","")</f>
        <v/>
      </c>
      <c r="B1874" s="10" t="str">
        <f>VLOOKUP(IF(ISTEXT(Increment_Pivot!B1872),Increment_Pivot!B1872,""),Title_Lookup!$B$3:$C$27,2,0)</f>
        <v/>
      </c>
      <c r="C1874" s="6" t="str">
        <f>VLOOKUP(IF(ISTEXT(Increment_Pivot!C1872),Increment_Pivot!C1872,""),Title_Lookup!$E$4:$F$6,2,1)</f>
        <v>BASIC</v>
      </c>
      <c r="D1874" s="13" t="str">
        <f>MID(Increment_Pivot!D1872,3,8)</f>
        <v>COASTAL</v>
      </c>
      <c r="E1874" s="70">
        <f>Increment_Pivot!E1872</f>
        <v>21.875</v>
      </c>
      <c r="F1874" s="65">
        <f>Increment_Pivot!F1872</f>
        <v>21.875</v>
      </c>
      <c r="G1874" s="65"/>
      <c r="H1874" s="66">
        <f>Increment_Pivot!H1872</f>
        <v>25.032599999999999</v>
      </c>
    </row>
    <row r="1875" spans="1:8" x14ac:dyDescent="0.25">
      <c r="A1875" s="17" t="str">
        <f>CHOOSE(IF(Increment_Pivot!A1873&gt;=1,Increment_Pivot!A1873,13),"JAN","FEB","MAR","APR","MAY","JUN","JLY","AUG","SEP","OCT","NOV","DEC","")</f>
        <v/>
      </c>
      <c r="B1875" s="10" t="str">
        <f>VLOOKUP(IF(ISTEXT(Increment_Pivot!B1873),Increment_Pivot!B1873,""),Title_Lookup!$B$3:$C$27,2,0)</f>
        <v/>
      </c>
      <c r="C1875" s="6" t="str">
        <f>VLOOKUP(IF(ISTEXT(Increment_Pivot!C1873),Increment_Pivot!C1873,""),Title_Lookup!$E$4:$F$6,2,1)</f>
        <v/>
      </c>
      <c r="D1875" s="13" t="str">
        <f>MID(Increment_Pivot!D1873,3,8)</f>
        <v>MOUNTAIN</v>
      </c>
      <c r="E1875" s="71">
        <f>Increment_Pivot!E1873</f>
        <v>21.875</v>
      </c>
      <c r="F1875" s="59">
        <f>Increment_Pivot!F1873</f>
        <v>21.875</v>
      </c>
      <c r="G1875" s="59"/>
      <c r="H1875" s="60">
        <f>Increment_Pivot!H1873</f>
        <v>24.972899999999999</v>
      </c>
    </row>
    <row r="1876" spans="1:8" x14ac:dyDescent="0.25">
      <c r="A1876" s="17" t="str">
        <f>CHOOSE(IF(Increment_Pivot!A1874&gt;=1,Increment_Pivot!A1874,13),"JAN","FEB","MAR","APR","MAY","JUN","JLY","AUG","SEP","OCT","NOV","DEC","")</f>
        <v/>
      </c>
      <c r="B1876" s="10" t="str">
        <f>VLOOKUP(IF(ISTEXT(Increment_Pivot!B1874),Increment_Pivot!B1874,""),Title_Lookup!$B$3:$C$27,2,0)</f>
        <v/>
      </c>
      <c r="C1876" s="6" t="str">
        <f>VLOOKUP(IF(ISTEXT(Increment_Pivot!C1874),Increment_Pivot!C1874,""),Title_Lookup!$E$4:$F$6,2,1)</f>
        <v/>
      </c>
      <c r="D1876" s="13" t="str">
        <f>MID(Increment_Pivot!D1874,3,8)</f>
        <v>DESERT</v>
      </c>
      <c r="E1876" s="71">
        <f>Increment_Pivot!E1874</f>
        <v>21.875</v>
      </c>
      <c r="F1876" s="59">
        <f>Increment_Pivot!F1874</f>
        <v>21.875</v>
      </c>
      <c r="G1876" s="59"/>
      <c r="H1876" s="60">
        <f>Increment_Pivot!H1874</f>
        <v>25.143930000000001</v>
      </c>
    </row>
    <row r="1877" spans="1:8" x14ac:dyDescent="0.25">
      <c r="A1877" s="17" t="str">
        <f>CHOOSE(IF(Increment_Pivot!A1875&gt;=1,Increment_Pivot!A1875,13),"JAN","FEB","MAR","APR","MAY","JUN","JLY","AUG","SEP","OCT","NOV","DEC","")</f>
        <v/>
      </c>
      <c r="B1877" s="11" t="str">
        <f>VLOOKUP(IF(ISTEXT(Increment_Pivot!B1875),Increment_Pivot!B1875,""),Title_Lookup!$B$3:$C$27,2,0)</f>
        <v/>
      </c>
      <c r="C1877" s="7" t="str">
        <f>VLOOKUP(IF(ISTEXT(Increment_Pivot!C1875),Increment_Pivot!C1875,""),Title_Lookup!$E$4:$F$6,2,1)</f>
        <v/>
      </c>
      <c r="D1877" s="14" t="str">
        <f>MID(Increment_Pivot!D1875,3,8)</f>
        <v>INLAND</v>
      </c>
      <c r="E1877" s="72">
        <f>Increment_Pivot!E1875</f>
        <v>21.875</v>
      </c>
      <c r="F1877" s="63">
        <f>Increment_Pivot!F1875</f>
        <v>21.875</v>
      </c>
      <c r="G1877" s="63"/>
      <c r="H1877" s="64">
        <f>Increment_Pivot!H1875</f>
        <v>25.014489999999999</v>
      </c>
    </row>
    <row r="1878" spans="1:8" x14ac:dyDescent="0.25">
      <c r="A1878" s="17" t="str">
        <f>CHOOSE(IF(Increment_Pivot!A1876&gt;=1,Increment_Pivot!A1876,13),"JAN","FEB","MAR","APR","MAY","JUN","JLY","AUG","SEP","OCT","NOV","DEC","")</f>
        <v/>
      </c>
      <c r="B1878" s="9" t="str">
        <f>VLOOKUP(IF(ISTEXT(Increment_Pivot!B1876),Increment_Pivot!B1876,""),Title_Lookup!$B$3:$C$27,2,0)</f>
        <v>800 to 900 kWh</v>
      </c>
      <c r="C1878" s="58" t="str">
        <f>VLOOKUP(IF(ISTEXT(Increment_Pivot!C1876),Increment_Pivot!C1876,""),Title_Lookup!$E$4:$F$6,2,1)</f>
        <v>ALL ELECT</v>
      </c>
      <c r="D1878" s="12" t="str">
        <f>MID(Increment_Pivot!D1876,3,8)</f>
        <v>COASTAL</v>
      </c>
      <c r="E1878" s="70">
        <f>Increment_Pivot!E1876</f>
        <v>25</v>
      </c>
      <c r="F1878" s="65">
        <f>Increment_Pivot!F1876</f>
        <v>25</v>
      </c>
      <c r="G1878" s="65"/>
      <c r="H1878" s="66">
        <f>Increment_Pivot!H1876</f>
        <v>28.247800000000002</v>
      </c>
    </row>
    <row r="1879" spans="1:8" x14ac:dyDescent="0.25">
      <c r="A1879" s="17" t="str">
        <f>CHOOSE(IF(Increment_Pivot!A1877&gt;=1,Increment_Pivot!A1877,13),"JAN","FEB","MAR","APR","MAY","JUN","JLY","AUG","SEP","OCT","NOV","DEC","")</f>
        <v/>
      </c>
      <c r="B1879" s="10" t="str">
        <f>VLOOKUP(IF(ISTEXT(Increment_Pivot!B1877),Increment_Pivot!B1877,""),Title_Lookup!$B$3:$C$27,2,0)</f>
        <v/>
      </c>
      <c r="C1879" s="6" t="str">
        <f>VLOOKUP(IF(ISTEXT(Increment_Pivot!C1877),Increment_Pivot!C1877,""),Title_Lookup!$E$4:$F$6,2,1)</f>
        <v/>
      </c>
      <c r="D1879" s="13" t="str">
        <f>MID(Increment_Pivot!D1877,3,8)</f>
        <v>MOUNTAIN</v>
      </c>
      <c r="E1879" s="71">
        <f>Increment_Pivot!E1877</f>
        <v>25.03125</v>
      </c>
      <c r="F1879" s="59">
        <f>Increment_Pivot!F1877</f>
        <v>25.03125</v>
      </c>
      <c r="G1879" s="59"/>
      <c r="H1879" s="60">
        <f>Increment_Pivot!H1877</f>
        <v>28.44162</v>
      </c>
    </row>
    <row r="1880" spans="1:8" x14ac:dyDescent="0.25">
      <c r="A1880" s="17" t="str">
        <f>CHOOSE(IF(Increment_Pivot!A1878&gt;=1,Increment_Pivot!A1878,13),"JAN","FEB","MAR","APR","MAY","JUN","JLY","AUG","SEP","OCT","NOV","DEC","")</f>
        <v/>
      </c>
      <c r="B1880" s="10" t="str">
        <f>VLOOKUP(IF(ISTEXT(Increment_Pivot!B1878),Increment_Pivot!B1878,""),Title_Lookup!$B$3:$C$27,2,0)</f>
        <v/>
      </c>
      <c r="C1880" s="6" t="str">
        <f>VLOOKUP(IF(ISTEXT(Increment_Pivot!C1878),Increment_Pivot!C1878,""),Title_Lookup!$E$4:$F$6,2,1)</f>
        <v/>
      </c>
      <c r="D1880" s="13" t="str">
        <f>MID(Increment_Pivot!D1878,3,8)</f>
        <v>DESERT</v>
      </c>
      <c r="E1880" s="71">
        <f>Increment_Pivot!E1878</f>
        <v>25.1875</v>
      </c>
      <c r="F1880" s="59">
        <f>Increment_Pivot!F1878</f>
        <v>25.1875</v>
      </c>
      <c r="G1880" s="59"/>
      <c r="H1880" s="60">
        <f>Increment_Pivot!H1878</f>
        <v>28.62227</v>
      </c>
    </row>
    <row r="1881" spans="1:8" x14ac:dyDescent="0.25">
      <c r="A1881" s="17" t="str">
        <f>CHOOSE(IF(Increment_Pivot!A1879&gt;=1,Increment_Pivot!A1879,13),"JAN","FEB","MAR","APR","MAY","JUN","JLY","AUG","SEP","OCT","NOV","DEC","")</f>
        <v/>
      </c>
      <c r="B1881" s="10" t="str">
        <f>VLOOKUP(IF(ISTEXT(Increment_Pivot!B1879),Increment_Pivot!B1879,""),Title_Lookup!$B$3:$C$27,2,0)</f>
        <v/>
      </c>
      <c r="C1881" s="7" t="str">
        <f>VLOOKUP(IF(ISTEXT(Increment_Pivot!C1879),Increment_Pivot!C1879,""),Title_Lookup!$E$4:$F$6,2,1)</f>
        <v/>
      </c>
      <c r="D1881" s="14" t="str">
        <f>MID(Increment_Pivot!D1879,3,8)</f>
        <v>INLAND</v>
      </c>
      <c r="E1881" s="72">
        <f>Increment_Pivot!E1879</f>
        <v>25</v>
      </c>
      <c r="F1881" s="63">
        <f>Increment_Pivot!F1879</f>
        <v>25</v>
      </c>
      <c r="G1881" s="63"/>
      <c r="H1881" s="64">
        <f>Increment_Pivot!H1879</f>
        <v>28.344560000000001</v>
      </c>
    </row>
    <row r="1882" spans="1:8" x14ac:dyDescent="0.25">
      <c r="A1882" s="17" t="str">
        <f>CHOOSE(IF(Increment_Pivot!A1880&gt;=1,Increment_Pivot!A1880,13),"JAN","FEB","MAR","APR","MAY","JUN","JLY","AUG","SEP","OCT","NOV","DEC","")</f>
        <v/>
      </c>
      <c r="B1882" s="10" t="str">
        <f>VLOOKUP(IF(ISTEXT(Increment_Pivot!B1880),Increment_Pivot!B1880,""),Title_Lookup!$B$3:$C$27,2,0)</f>
        <v/>
      </c>
      <c r="C1882" s="6" t="str">
        <f>VLOOKUP(IF(ISTEXT(Increment_Pivot!C1880),Increment_Pivot!C1880,""),Title_Lookup!$E$4:$F$6,2,1)</f>
        <v>BASIC</v>
      </c>
      <c r="D1882" s="13" t="str">
        <f>MID(Increment_Pivot!D1880,3,8)</f>
        <v>COASTAL</v>
      </c>
      <c r="E1882" s="70">
        <f>Increment_Pivot!E1880</f>
        <v>25</v>
      </c>
      <c r="F1882" s="65">
        <f>Increment_Pivot!F1880</f>
        <v>25</v>
      </c>
      <c r="G1882" s="65"/>
      <c r="H1882" s="66">
        <f>Increment_Pivot!H1880</f>
        <v>28.383310000000002</v>
      </c>
    </row>
    <row r="1883" spans="1:8" x14ac:dyDescent="0.25">
      <c r="A1883" s="17" t="str">
        <f>CHOOSE(IF(Increment_Pivot!A1881&gt;=1,Increment_Pivot!A1881,13),"JAN","FEB","MAR","APR","MAY","JUN","JLY","AUG","SEP","OCT","NOV","DEC","")</f>
        <v/>
      </c>
      <c r="B1883" s="10" t="str">
        <f>VLOOKUP(IF(ISTEXT(Increment_Pivot!B1881),Increment_Pivot!B1881,""),Title_Lookup!$B$3:$C$27,2,0)</f>
        <v/>
      </c>
      <c r="C1883" s="6" t="str">
        <f>VLOOKUP(IF(ISTEXT(Increment_Pivot!C1881),Increment_Pivot!C1881,""),Title_Lookup!$E$4:$F$6,2,1)</f>
        <v/>
      </c>
      <c r="D1883" s="13" t="str">
        <f>MID(Increment_Pivot!D1881,3,8)</f>
        <v>MOUNTAIN</v>
      </c>
      <c r="E1883" s="71">
        <f>Increment_Pivot!E1881</f>
        <v>25</v>
      </c>
      <c r="F1883" s="59">
        <f>Increment_Pivot!F1881</f>
        <v>25</v>
      </c>
      <c r="G1883" s="59"/>
      <c r="H1883" s="60">
        <f>Increment_Pivot!H1881</f>
        <v>28.246379999999998</v>
      </c>
    </row>
    <row r="1884" spans="1:8" x14ac:dyDescent="0.25">
      <c r="A1884" s="17" t="str">
        <f>CHOOSE(IF(Increment_Pivot!A1882&gt;=1,Increment_Pivot!A1882,13),"JAN","FEB","MAR","APR","MAY","JUN","JLY","AUG","SEP","OCT","NOV","DEC","")</f>
        <v/>
      </c>
      <c r="B1884" s="10" t="str">
        <f>VLOOKUP(IF(ISTEXT(Increment_Pivot!B1882),Increment_Pivot!B1882,""),Title_Lookup!$B$3:$C$27,2,0)</f>
        <v/>
      </c>
      <c r="C1884" s="6" t="str">
        <f>VLOOKUP(IF(ISTEXT(Increment_Pivot!C1882),Increment_Pivot!C1882,""),Title_Lookup!$E$4:$F$6,2,1)</f>
        <v/>
      </c>
      <c r="D1884" s="13" t="str">
        <f>MID(Increment_Pivot!D1882,3,8)</f>
        <v>DESERT</v>
      </c>
      <c r="E1884" s="71">
        <f>Increment_Pivot!E1882</f>
        <v>25.28125</v>
      </c>
      <c r="F1884" s="59">
        <f>Increment_Pivot!F1882</f>
        <v>25.28125</v>
      </c>
      <c r="G1884" s="59"/>
      <c r="H1884" s="60">
        <f>Increment_Pivot!H1882</f>
        <v>28.680289999999999</v>
      </c>
    </row>
    <row r="1885" spans="1:8" x14ac:dyDescent="0.25">
      <c r="A1885" s="17" t="str">
        <f>CHOOSE(IF(Increment_Pivot!A1883&gt;=1,Increment_Pivot!A1883,13),"JAN","FEB","MAR","APR","MAY","JUN","JLY","AUG","SEP","OCT","NOV","DEC","")</f>
        <v/>
      </c>
      <c r="B1885" s="11" t="str">
        <f>VLOOKUP(IF(ISTEXT(Increment_Pivot!B1883),Increment_Pivot!B1883,""),Title_Lookup!$B$3:$C$27,2,0)</f>
        <v/>
      </c>
      <c r="C1885" s="7" t="str">
        <f>VLOOKUP(IF(ISTEXT(Increment_Pivot!C1883),Increment_Pivot!C1883,""),Title_Lookup!$E$4:$F$6,2,1)</f>
        <v/>
      </c>
      <c r="D1885" s="14" t="str">
        <f>MID(Increment_Pivot!D1883,3,8)</f>
        <v>INLAND</v>
      </c>
      <c r="E1885" s="72">
        <f>Increment_Pivot!E1883</f>
        <v>25</v>
      </c>
      <c r="F1885" s="63">
        <f>Increment_Pivot!F1883</f>
        <v>25</v>
      </c>
      <c r="G1885" s="63"/>
      <c r="H1885" s="64">
        <f>Increment_Pivot!H1883</f>
        <v>28.34601</v>
      </c>
    </row>
    <row r="1886" spans="1:8" x14ac:dyDescent="0.25">
      <c r="A1886" s="17" t="str">
        <f>CHOOSE(IF(Increment_Pivot!A1884&gt;=1,Increment_Pivot!A1884,13),"JAN","FEB","MAR","APR","MAY","JUN","JLY","AUG","SEP","OCT","NOV","DEC","")</f>
        <v/>
      </c>
      <c r="B1886" s="9" t="str">
        <f>VLOOKUP(IF(ISTEXT(Increment_Pivot!B1884),Increment_Pivot!B1884,""),Title_Lookup!$B$3:$C$27,2,0)</f>
        <v>900 to 1000 kWh</v>
      </c>
      <c r="C1886" s="58" t="str">
        <f>VLOOKUP(IF(ISTEXT(Increment_Pivot!C1884),Increment_Pivot!C1884,""),Title_Lookup!$E$4:$F$6,2,1)</f>
        <v>ALL ELECT</v>
      </c>
      <c r="D1886" s="12" t="str">
        <f>MID(Increment_Pivot!D1884,3,8)</f>
        <v>COASTAL</v>
      </c>
      <c r="E1886" s="70">
        <f>Increment_Pivot!E1884</f>
        <v>28.125</v>
      </c>
      <c r="F1886" s="65">
        <f>Increment_Pivot!F1884</f>
        <v>28.125</v>
      </c>
      <c r="G1886" s="65"/>
      <c r="H1886" s="66">
        <f>Increment_Pivot!H1884</f>
        <v>31.612490000000001</v>
      </c>
    </row>
    <row r="1887" spans="1:8" x14ac:dyDescent="0.25">
      <c r="A1887" s="17" t="str">
        <f>CHOOSE(IF(Increment_Pivot!A1885&gt;=1,Increment_Pivot!A1885,13),"JAN","FEB","MAR","APR","MAY","JUN","JLY","AUG","SEP","OCT","NOV","DEC","")</f>
        <v/>
      </c>
      <c r="B1887" s="10" t="str">
        <f>VLOOKUP(IF(ISTEXT(Increment_Pivot!B1885),Increment_Pivot!B1885,""),Title_Lookup!$B$3:$C$27,2,0)</f>
        <v/>
      </c>
      <c r="C1887" s="6" t="str">
        <f>VLOOKUP(IF(ISTEXT(Increment_Pivot!C1885),Increment_Pivot!C1885,""),Title_Lookup!$E$4:$F$6,2,1)</f>
        <v/>
      </c>
      <c r="D1887" s="13" t="str">
        <f>MID(Increment_Pivot!D1885,3,8)</f>
        <v>MOUNTAIN</v>
      </c>
      <c r="E1887" s="71">
        <f>Increment_Pivot!E1885</f>
        <v>28.21875</v>
      </c>
      <c r="F1887" s="59">
        <f>Increment_Pivot!F1885</f>
        <v>28.21875</v>
      </c>
      <c r="G1887" s="59"/>
      <c r="H1887" s="60">
        <f>Increment_Pivot!H1885</f>
        <v>31.651070000000001</v>
      </c>
    </row>
    <row r="1888" spans="1:8" x14ac:dyDescent="0.25">
      <c r="A1888" s="17" t="str">
        <f>CHOOSE(IF(Increment_Pivot!A1886&gt;=1,Increment_Pivot!A1886,13),"JAN","FEB","MAR","APR","MAY","JUN","JLY","AUG","SEP","OCT","NOV","DEC","")</f>
        <v/>
      </c>
      <c r="B1888" s="10" t="str">
        <f>VLOOKUP(IF(ISTEXT(Increment_Pivot!B1886),Increment_Pivot!B1886,""),Title_Lookup!$B$3:$C$27,2,0)</f>
        <v/>
      </c>
      <c r="C1888" s="6" t="str">
        <f>VLOOKUP(IF(ISTEXT(Increment_Pivot!C1886),Increment_Pivot!C1886,""),Title_Lookup!$E$4:$F$6,2,1)</f>
        <v/>
      </c>
      <c r="D1888" s="13" t="str">
        <f>MID(Increment_Pivot!D1886,3,8)</f>
        <v>DESERT</v>
      </c>
      <c r="E1888" s="71">
        <f>Increment_Pivot!E1886</f>
        <v>28.125</v>
      </c>
      <c r="F1888" s="59">
        <f>Increment_Pivot!F1886</f>
        <v>28.125</v>
      </c>
      <c r="G1888" s="59"/>
      <c r="H1888" s="60">
        <f>Increment_Pivot!H1886</f>
        <v>31.97926</v>
      </c>
    </row>
    <row r="1889" spans="1:8" x14ac:dyDescent="0.25">
      <c r="A1889" s="17" t="str">
        <f>CHOOSE(IF(Increment_Pivot!A1887&gt;=1,Increment_Pivot!A1887,13),"JAN","FEB","MAR","APR","MAY","JUN","JLY","AUG","SEP","OCT","NOV","DEC","")</f>
        <v/>
      </c>
      <c r="B1889" s="10" t="str">
        <f>VLOOKUP(IF(ISTEXT(Increment_Pivot!B1887),Increment_Pivot!B1887,""),Title_Lookup!$B$3:$C$27,2,0)</f>
        <v/>
      </c>
      <c r="C1889" s="7" t="str">
        <f>VLOOKUP(IF(ISTEXT(Increment_Pivot!C1887),Increment_Pivot!C1887,""),Title_Lookup!$E$4:$F$6,2,1)</f>
        <v/>
      </c>
      <c r="D1889" s="14" t="str">
        <f>MID(Increment_Pivot!D1887,3,8)</f>
        <v>INLAND</v>
      </c>
      <c r="E1889" s="72">
        <f>Increment_Pivot!E1887</f>
        <v>28.125</v>
      </c>
      <c r="F1889" s="63">
        <f>Increment_Pivot!F1887</f>
        <v>28.125</v>
      </c>
      <c r="G1889" s="63"/>
      <c r="H1889" s="64">
        <f>Increment_Pivot!H1887</f>
        <v>31.715979999999998</v>
      </c>
    </row>
    <row r="1890" spans="1:8" x14ac:dyDescent="0.25">
      <c r="A1890" s="17" t="str">
        <f>CHOOSE(IF(Increment_Pivot!A1888&gt;=1,Increment_Pivot!A1888,13),"JAN","FEB","MAR","APR","MAY","JUN","JLY","AUG","SEP","OCT","NOV","DEC","")</f>
        <v/>
      </c>
      <c r="B1890" s="10" t="str">
        <f>VLOOKUP(IF(ISTEXT(Increment_Pivot!B1888),Increment_Pivot!B1888,""),Title_Lookup!$B$3:$C$27,2,0)</f>
        <v/>
      </c>
      <c r="C1890" s="6" t="str">
        <f>VLOOKUP(IF(ISTEXT(Increment_Pivot!C1888),Increment_Pivot!C1888,""),Title_Lookup!$E$4:$F$6,2,1)</f>
        <v>BASIC</v>
      </c>
      <c r="D1890" s="13" t="str">
        <f>MID(Increment_Pivot!D1888,3,8)</f>
        <v>COASTAL</v>
      </c>
      <c r="E1890" s="70">
        <f>Increment_Pivot!E1888</f>
        <v>27.30303</v>
      </c>
      <c r="F1890" s="65">
        <f>Increment_Pivot!F1888</f>
        <v>27.30303</v>
      </c>
      <c r="G1890" s="65"/>
      <c r="H1890" s="66">
        <f>Increment_Pivot!H1888</f>
        <v>31.747119999999999</v>
      </c>
    </row>
    <row r="1891" spans="1:8" x14ac:dyDescent="0.25">
      <c r="A1891" s="17" t="str">
        <f>CHOOSE(IF(Increment_Pivot!A1889&gt;=1,Increment_Pivot!A1889,13),"JAN","FEB","MAR","APR","MAY","JUN","JLY","AUG","SEP","OCT","NOV","DEC","")</f>
        <v/>
      </c>
      <c r="B1891" s="10" t="str">
        <f>VLOOKUP(IF(ISTEXT(Increment_Pivot!B1889),Increment_Pivot!B1889,""),Title_Lookup!$B$3:$C$27,2,0)</f>
        <v/>
      </c>
      <c r="C1891" s="6" t="str">
        <f>VLOOKUP(IF(ISTEXT(Increment_Pivot!C1889),Increment_Pivot!C1889,""),Title_Lookup!$E$4:$F$6,2,1)</f>
        <v/>
      </c>
      <c r="D1891" s="13" t="str">
        <f>MID(Increment_Pivot!D1889,3,8)</f>
        <v>MOUNTAIN</v>
      </c>
      <c r="E1891" s="71">
        <f>Increment_Pivot!E1889</f>
        <v>28.125</v>
      </c>
      <c r="F1891" s="59">
        <f>Increment_Pivot!F1889</f>
        <v>28.125</v>
      </c>
      <c r="G1891" s="59"/>
      <c r="H1891" s="60">
        <f>Increment_Pivot!H1889</f>
        <v>31.54119</v>
      </c>
    </row>
    <row r="1892" spans="1:8" x14ac:dyDescent="0.25">
      <c r="A1892" s="17" t="str">
        <f>CHOOSE(IF(Increment_Pivot!A1890&gt;=1,Increment_Pivot!A1890,13),"JAN","FEB","MAR","APR","MAY","JUN","JLY","AUG","SEP","OCT","NOV","DEC","")</f>
        <v/>
      </c>
      <c r="B1892" s="10" t="str">
        <f>VLOOKUP(IF(ISTEXT(Increment_Pivot!B1890),Increment_Pivot!B1890,""),Title_Lookup!$B$3:$C$27,2,0)</f>
        <v/>
      </c>
      <c r="C1892" s="6" t="str">
        <f>VLOOKUP(IF(ISTEXT(Increment_Pivot!C1890),Increment_Pivot!C1890,""),Title_Lookup!$E$4:$F$6,2,1)</f>
        <v/>
      </c>
      <c r="D1892" s="13" t="str">
        <f>MID(Increment_Pivot!D1890,3,8)</f>
        <v>DESERT</v>
      </c>
      <c r="E1892" s="71">
        <f>Increment_Pivot!E1890</f>
        <v>28.125</v>
      </c>
      <c r="F1892" s="59">
        <f>Increment_Pivot!F1890</f>
        <v>28.125</v>
      </c>
      <c r="G1892" s="59"/>
      <c r="H1892" s="60">
        <f>Increment_Pivot!H1890</f>
        <v>31.97174</v>
      </c>
    </row>
    <row r="1893" spans="1:8" x14ac:dyDescent="0.25">
      <c r="A1893" s="17" t="str">
        <f>CHOOSE(IF(Increment_Pivot!A1891&gt;=1,Increment_Pivot!A1891,13),"JAN","FEB","MAR","APR","MAY","JUN","JLY","AUG","SEP","OCT","NOV","DEC","")</f>
        <v/>
      </c>
      <c r="B1893" s="11" t="str">
        <f>VLOOKUP(IF(ISTEXT(Increment_Pivot!B1891),Increment_Pivot!B1891,""),Title_Lookup!$B$3:$C$27,2,0)</f>
        <v/>
      </c>
      <c r="C1893" s="7" t="str">
        <f>VLOOKUP(IF(ISTEXT(Increment_Pivot!C1891),Increment_Pivot!C1891,""),Title_Lookup!$E$4:$F$6,2,1)</f>
        <v/>
      </c>
      <c r="D1893" s="14" t="str">
        <f>MID(Increment_Pivot!D1891,3,8)</f>
        <v>INLAND</v>
      </c>
      <c r="E1893" s="72">
        <f>Increment_Pivot!E1891</f>
        <v>28.125</v>
      </c>
      <c r="F1893" s="63">
        <f>Increment_Pivot!F1891</f>
        <v>28.125</v>
      </c>
      <c r="G1893" s="63"/>
      <c r="H1893" s="64">
        <f>Increment_Pivot!H1891</f>
        <v>31.68899</v>
      </c>
    </row>
    <row r="1894" spans="1:8" x14ac:dyDescent="0.25">
      <c r="A1894" s="17" t="str">
        <f>CHOOSE(IF(Increment_Pivot!A1892&gt;=1,Increment_Pivot!A1892,13),"JAN","FEB","MAR","APR","MAY","JUN","JLY","AUG","SEP","OCT","NOV","DEC","")</f>
        <v/>
      </c>
      <c r="B1894" s="9" t="str">
        <f>VLOOKUP(IF(ISTEXT(Increment_Pivot!B1892),Increment_Pivot!B1892,""),Title_Lookup!$B$3:$C$27,2,0)</f>
        <v>1000 to 1500 kWh</v>
      </c>
      <c r="C1894" s="58" t="str">
        <f>VLOOKUP(IF(ISTEXT(Increment_Pivot!C1892),Increment_Pivot!C1892,""),Title_Lookup!$E$4:$F$6,2,1)</f>
        <v>ALL ELECT</v>
      </c>
      <c r="D1894" s="12" t="str">
        <f>MID(Increment_Pivot!D1892,3,8)</f>
        <v>COASTAL</v>
      </c>
      <c r="E1894" s="70">
        <f>Increment_Pivot!E1892</f>
        <v>31.25</v>
      </c>
      <c r="F1894" s="65">
        <f>Increment_Pivot!F1892</f>
        <v>31.25</v>
      </c>
      <c r="G1894" s="65"/>
      <c r="H1894" s="66">
        <f>Increment_Pivot!H1892</f>
        <v>39.693770000000001</v>
      </c>
    </row>
    <row r="1895" spans="1:8" x14ac:dyDescent="0.25">
      <c r="A1895" s="17" t="str">
        <f>CHOOSE(IF(Increment_Pivot!A1893&gt;=1,Increment_Pivot!A1893,13),"JAN","FEB","MAR","APR","MAY","JUN","JLY","AUG","SEP","OCT","NOV","DEC","")</f>
        <v/>
      </c>
      <c r="B1895" s="10" t="str">
        <f>VLOOKUP(IF(ISTEXT(Increment_Pivot!B1893),Increment_Pivot!B1893,""),Title_Lookup!$B$3:$C$27,2,0)</f>
        <v/>
      </c>
      <c r="C1895" s="6" t="str">
        <f>VLOOKUP(IF(ISTEXT(Increment_Pivot!C1893),Increment_Pivot!C1893,""),Title_Lookup!$E$4:$F$6,2,1)</f>
        <v/>
      </c>
      <c r="D1895" s="13" t="str">
        <f>MID(Increment_Pivot!D1893,3,8)</f>
        <v>MOUNTAIN</v>
      </c>
      <c r="E1895" s="71">
        <f>Increment_Pivot!E1893</f>
        <v>31.375</v>
      </c>
      <c r="F1895" s="59">
        <f>Increment_Pivot!F1893</f>
        <v>31.375</v>
      </c>
      <c r="G1895" s="59"/>
      <c r="H1895" s="60">
        <f>Increment_Pivot!H1893</f>
        <v>39.638809999999999</v>
      </c>
    </row>
    <row r="1896" spans="1:8" x14ac:dyDescent="0.25">
      <c r="A1896" s="17" t="str">
        <f>CHOOSE(IF(Increment_Pivot!A1894&gt;=1,Increment_Pivot!A1894,13),"JAN","FEB","MAR","APR","MAY","JUN","JLY","AUG","SEP","OCT","NOV","DEC","")</f>
        <v/>
      </c>
      <c r="B1896" s="10" t="str">
        <f>VLOOKUP(IF(ISTEXT(Increment_Pivot!B1894),Increment_Pivot!B1894,""),Title_Lookup!$B$3:$C$27,2,0)</f>
        <v/>
      </c>
      <c r="C1896" s="6" t="str">
        <f>VLOOKUP(IF(ISTEXT(Increment_Pivot!C1894),Increment_Pivot!C1894,""),Title_Lookup!$E$4:$F$6,2,1)</f>
        <v/>
      </c>
      <c r="D1896" s="13" t="str">
        <f>MID(Increment_Pivot!D1894,3,8)</f>
        <v>DESERT</v>
      </c>
      <c r="E1896" s="71">
        <f>Increment_Pivot!E1894</f>
        <v>31.46875</v>
      </c>
      <c r="F1896" s="59">
        <f>Increment_Pivot!F1894</f>
        <v>31.46875</v>
      </c>
      <c r="G1896" s="59"/>
      <c r="H1896" s="60">
        <f>Increment_Pivot!H1894</f>
        <v>39.786009999999997</v>
      </c>
    </row>
    <row r="1897" spans="1:8" x14ac:dyDescent="0.25">
      <c r="A1897" s="17" t="str">
        <f>CHOOSE(IF(Increment_Pivot!A1895&gt;=1,Increment_Pivot!A1895,13),"JAN","FEB","MAR","APR","MAY","JUN","JLY","AUG","SEP","OCT","NOV","DEC","")</f>
        <v/>
      </c>
      <c r="B1897" s="10" t="str">
        <f>VLOOKUP(IF(ISTEXT(Increment_Pivot!B1895),Increment_Pivot!B1895,""),Title_Lookup!$B$3:$C$27,2,0)</f>
        <v/>
      </c>
      <c r="C1897" s="7" t="str">
        <f>VLOOKUP(IF(ISTEXT(Increment_Pivot!C1895),Increment_Pivot!C1895,""),Title_Lookup!$E$4:$F$6,2,1)</f>
        <v/>
      </c>
      <c r="D1897" s="14" t="str">
        <f>MID(Increment_Pivot!D1895,3,8)</f>
        <v>INLAND</v>
      </c>
      <c r="E1897" s="72">
        <f>Increment_Pivot!E1895</f>
        <v>31.25</v>
      </c>
      <c r="F1897" s="63">
        <f>Increment_Pivot!F1895</f>
        <v>31.25</v>
      </c>
      <c r="G1897" s="63"/>
      <c r="H1897" s="64">
        <f>Increment_Pivot!H1895</f>
        <v>39.79721</v>
      </c>
    </row>
    <row r="1898" spans="1:8" x14ac:dyDescent="0.25">
      <c r="A1898" s="17" t="str">
        <f>CHOOSE(IF(Increment_Pivot!A1896&gt;=1,Increment_Pivot!A1896,13),"JAN","FEB","MAR","APR","MAY","JUN","JLY","AUG","SEP","OCT","NOV","DEC","")</f>
        <v/>
      </c>
      <c r="B1898" s="10" t="str">
        <f>VLOOKUP(IF(ISTEXT(Increment_Pivot!B1896),Increment_Pivot!B1896,""),Title_Lookup!$B$3:$C$27,2,0)</f>
        <v/>
      </c>
      <c r="C1898" s="6" t="str">
        <f>VLOOKUP(IF(ISTEXT(Increment_Pivot!C1896),Increment_Pivot!C1896,""),Title_Lookup!$E$4:$F$6,2,1)</f>
        <v>BASIC</v>
      </c>
      <c r="D1898" s="13" t="str">
        <f>MID(Increment_Pivot!D1896,3,8)</f>
        <v>COASTAL</v>
      </c>
      <c r="E1898" s="70">
        <f>Increment_Pivot!E1896</f>
        <v>31.25</v>
      </c>
      <c r="F1898" s="65">
        <f>Increment_Pivot!F1896</f>
        <v>31.25</v>
      </c>
      <c r="G1898" s="65"/>
      <c r="H1898" s="66">
        <f>Increment_Pivot!H1896</f>
        <v>39.931530000000002</v>
      </c>
    </row>
    <row r="1899" spans="1:8" x14ac:dyDescent="0.25">
      <c r="A1899" s="17" t="str">
        <f>CHOOSE(IF(Increment_Pivot!A1897&gt;=1,Increment_Pivot!A1897,13),"JAN","FEB","MAR","APR","MAY","JUN","JLY","AUG","SEP","OCT","NOV","DEC","")</f>
        <v/>
      </c>
      <c r="B1899" s="10" t="str">
        <f>VLOOKUP(IF(ISTEXT(Increment_Pivot!B1897),Increment_Pivot!B1897,""),Title_Lookup!$B$3:$C$27,2,0)</f>
        <v/>
      </c>
      <c r="C1899" s="6" t="str">
        <f>VLOOKUP(IF(ISTEXT(Increment_Pivot!C1897),Increment_Pivot!C1897,""),Title_Lookup!$E$4:$F$6,2,1)</f>
        <v/>
      </c>
      <c r="D1899" s="13" t="str">
        <f>MID(Increment_Pivot!D1897,3,8)</f>
        <v>MOUNTAIN</v>
      </c>
      <c r="E1899" s="71">
        <f>Increment_Pivot!E1897</f>
        <v>31.25</v>
      </c>
      <c r="F1899" s="59">
        <f>Increment_Pivot!F1897</f>
        <v>31.25</v>
      </c>
      <c r="G1899" s="59"/>
      <c r="H1899" s="60">
        <f>Increment_Pivot!H1897</f>
        <v>39.631890000000013</v>
      </c>
    </row>
    <row r="1900" spans="1:8" x14ac:dyDescent="0.25">
      <c r="A1900" s="17" t="str">
        <f>CHOOSE(IF(Increment_Pivot!A1898&gt;=1,Increment_Pivot!A1898,13),"JAN","FEB","MAR","APR","MAY","JUN","JLY","AUG","SEP","OCT","NOV","DEC","")</f>
        <v/>
      </c>
      <c r="B1900" s="10" t="str">
        <f>VLOOKUP(IF(ISTEXT(Increment_Pivot!B1898),Increment_Pivot!B1898,""),Title_Lookup!$B$3:$C$27,2,0)</f>
        <v/>
      </c>
      <c r="C1900" s="6" t="str">
        <f>VLOOKUP(IF(ISTEXT(Increment_Pivot!C1898),Increment_Pivot!C1898,""),Title_Lookup!$E$4:$F$6,2,1)</f>
        <v/>
      </c>
      <c r="D1900" s="13" t="str">
        <f>MID(Increment_Pivot!D1898,3,8)</f>
        <v>DESERT</v>
      </c>
      <c r="E1900" s="71">
        <f>Increment_Pivot!E1898</f>
        <v>31.46875</v>
      </c>
      <c r="F1900" s="59">
        <f>Increment_Pivot!F1898</f>
        <v>31.46875</v>
      </c>
      <c r="G1900" s="59"/>
      <c r="H1900" s="60">
        <f>Increment_Pivot!H1898</f>
        <v>40.086419999999997</v>
      </c>
    </row>
    <row r="1901" spans="1:8" x14ac:dyDescent="0.25">
      <c r="A1901" s="17" t="str">
        <f>CHOOSE(IF(Increment_Pivot!A1899&gt;=1,Increment_Pivot!A1899,13),"JAN","FEB","MAR","APR","MAY","JUN","JLY","AUG","SEP","OCT","NOV","DEC","")</f>
        <v/>
      </c>
      <c r="B1901" s="11" t="str">
        <f>VLOOKUP(IF(ISTEXT(Increment_Pivot!B1899),Increment_Pivot!B1899,""),Title_Lookup!$B$3:$C$27,2,0)</f>
        <v/>
      </c>
      <c r="C1901" s="7" t="str">
        <f>VLOOKUP(IF(ISTEXT(Increment_Pivot!C1899),Increment_Pivot!C1899,""),Title_Lookup!$E$4:$F$6,2,1)</f>
        <v/>
      </c>
      <c r="D1901" s="14" t="str">
        <f>MID(Increment_Pivot!D1899,3,8)</f>
        <v>INLAND</v>
      </c>
      <c r="E1901" s="72">
        <f>Increment_Pivot!E1899</f>
        <v>31.25</v>
      </c>
      <c r="F1901" s="63">
        <f>Increment_Pivot!F1899</f>
        <v>31.25</v>
      </c>
      <c r="G1901" s="63"/>
      <c r="H1901" s="64">
        <f>Increment_Pivot!H1899</f>
        <v>39.594209999999997</v>
      </c>
    </row>
    <row r="1902" spans="1:8" x14ac:dyDescent="0.25">
      <c r="A1902" s="17" t="str">
        <f>CHOOSE(IF(Increment_Pivot!A1900&gt;=1,Increment_Pivot!A1900,13),"JAN","FEB","MAR","APR","MAY","JUN","JLY","AUG","SEP","OCT","NOV","DEC","")</f>
        <v/>
      </c>
      <c r="B1902" s="9" t="str">
        <f>VLOOKUP(IF(ISTEXT(Increment_Pivot!B1900),Increment_Pivot!B1900,""),Title_Lookup!$B$3:$C$27,2,0)</f>
        <v>1500 to 2000 kWh</v>
      </c>
      <c r="C1902" s="58" t="str">
        <f>VLOOKUP(IF(ISTEXT(Increment_Pivot!C1900),Increment_Pivot!C1900,""),Title_Lookup!$E$4:$F$6,2,1)</f>
        <v>ALL ELECT</v>
      </c>
      <c r="D1902" s="12" t="str">
        <f>MID(Increment_Pivot!D1900,3,8)</f>
        <v>COASTAL</v>
      </c>
      <c r="E1902" s="70">
        <f>Increment_Pivot!E1900</f>
        <v>46.875</v>
      </c>
      <c r="F1902" s="65">
        <f>Increment_Pivot!F1900</f>
        <v>46.875</v>
      </c>
      <c r="G1902" s="65"/>
      <c r="H1902" s="66">
        <f>Increment_Pivot!H1900</f>
        <v>57.032140000000012</v>
      </c>
    </row>
    <row r="1903" spans="1:8" x14ac:dyDescent="0.25">
      <c r="A1903" s="17" t="str">
        <f>CHOOSE(IF(Increment_Pivot!A1901&gt;=1,Increment_Pivot!A1901,13),"JAN","FEB","MAR","APR","MAY","JUN","JLY","AUG","SEP","OCT","NOV","DEC","")</f>
        <v/>
      </c>
      <c r="B1903" s="10" t="str">
        <f>VLOOKUP(IF(ISTEXT(Increment_Pivot!B1901),Increment_Pivot!B1901,""),Title_Lookup!$B$3:$C$27,2,0)</f>
        <v/>
      </c>
      <c r="C1903" s="6" t="str">
        <f>VLOOKUP(IF(ISTEXT(Increment_Pivot!C1901),Increment_Pivot!C1901,""),Title_Lookup!$E$4:$F$6,2,1)</f>
        <v/>
      </c>
      <c r="D1903" s="13" t="str">
        <f>MID(Increment_Pivot!D1901,3,8)</f>
        <v>MOUNTAIN</v>
      </c>
      <c r="E1903" s="71">
        <f>Increment_Pivot!E1901</f>
        <v>46.90625</v>
      </c>
      <c r="F1903" s="59">
        <f>Increment_Pivot!F1901</f>
        <v>46.90625</v>
      </c>
      <c r="G1903" s="59"/>
      <c r="H1903" s="60">
        <f>Increment_Pivot!H1901</f>
        <v>55.961689999999997</v>
      </c>
    </row>
    <row r="1904" spans="1:8" x14ac:dyDescent="0.25">
      <c r="A1904" s="17" t="str">
        <f>CHOOSE(IF(Increment_Pivot!A1902&gt;=1,Increment_Pivot!A1902,13),"JAN","FEB","MAR","APR","MAY","JUN","JLY","AUG","SEP","OCT","NOV","DEC","")</f>
        <v/>
      </c>
      <c r="B1904" s="10" t="str">
        <f>VLOOKUP(IF(ISTEXT(Increment_Pivot!B1902),Increment_Pivot!B1902,""),Title_Lookup!$B$3:$C$27,2,0)</f>
        <v/>
      </c>
      <c r="C1904" s="6" t="str">
        <f>VLOOKUP(IF(ISTEXT(Increment_Pivot!C1902),Increment_Pivot!C1902,""),Title_Lookup!$E$4:$F$6,2,1)</f>
        <v/>
      </c>
      <c r="D1904" s="13" t="str">
        <f>MID(Increment_Pivot!D1902,3,8)</f>
        <v>DESERT</v>
      </c>
      <c r="E1904" s="71">
        <f>Increment_Pivot!E1902</f>
        <v>47.46875</v>
      </c>
      <c r="F1904" s="59">
        <f>Increment_Pivot!F1902</f>
        <v>47.46875</v>
      </c>
      <c r="G1904" s="59"/>
      <c r="H1904" s="60">
        <f>Increment_Pivot!H1902</f>
        <v>56.78031</v>
      </c>
    </row>
    <row r="1905" spans="1:8" x14ac:dyDescent="0.25">
      <c r="A1905" s="17" t="str">
        <f>CHOOSE(IF(Increment_Pivot!A1903&gt;=1,Increment_Pivot!A1903,13),"JAN","FEB","MAR","APR","MAY","JUN","JLY","AUG","SEP","OCT","NOV","DEC","")</f>
        <v/>
      </c>
      <c r="B1905" s="10" t="str">
        <f>VLOOKUP(IF(ISTEXT(Increment_Pivot!B1903),Increment_Pivot!B1903,""),Title_Lookup!$B$3:$C$27,2,0)</f>
        <v/>
      </c>
      <c r="C1905" s="7" t="str">
        <f>VLOOKUP(IF(ISTEXT(Increment_Pivot!C1903),Increment_Pivot!C1903,""),Title_Lookup!$E$4:$F$6,2,1)</f>
        <v/>
      </c>
      <c r="D1905" s="14" t="str">
        <f>MID(Increment_Pivot!D1903,3,8)</f>
        <v>INLAND</v>
      </c>
      <c r="E1905" s="72">
        <f>Increment_Pivot!E1903</f>
        <v>46.875</v>
      </c>
      <c r="F1905" s="63">
        <f>Increment_Pivot!F1903</f>
        <v>46.875</v>
      </c>
      <c r="G1905" s="63"/>
      <c r="H1905" s="64">
        <f>Increment_Pivot!H1903</f>
        <v>56.761499999999998</v>
      </c>
    </row>
    <row r="1906" spans="1:8" x14ac:dyDescent="0.25">
      <c r="A1906" s="17" t="str">
        <f>CHOOSE(IF(Increment_Pivot!A1904&gt;=1,Increment_Pivot!A1904,13),"JAN","FEB","MAR","APR","MAY","JUN","JLY","AUG","SEP","OCT","NOV","DEC","")</f>
        <v/>
      </c>
      <c r="B1906" s="10" t="str">
        <f>VLOOKUP(IF(ISTEXT(Increment_Pivot!B1904),Increment_Pivot!B1904,""),Title_Lookup!$B$3:$C$27,2,0)</f>
        <v/>
      </c>
      <c r="C1906" s="6" t="str">
        <f>VLOOKUP(IF(ISTEXT(Increment_Pivot!C1904),Increment_Pivot!C1904,""),Title_Lookup!$E$4:$F$6,2,1)</f>
        <v>BASIC</v>
      </c>
      <c r="D1906" s="13" t="str">
        <f>MID(Increment_Pivot!D1904,3,8)</f>
        <v>COASTAL</v>
      </c>
      <c r="E1906" s="70">
        <f>Increment_Pivot!E1904</f>
        <v>46.875</v>
      </c>
      <c r="F1906" s="65">
        <f>Increment_Pivot!F1904</f>
        <v>46.875</v>
      </c>
      <c r="G1906" s="65"/>
      <c r="H1906" s="66">
        <f>Increment_Pivot!H1904</f>
        <v>57.152119999999996</v>
      </c>
    </row>
    <row r="1907" spans="1:8" x14ac:dyDescent="0.25">
      <c r="A1907" s="17" t="str">
        <f>CHOOSE(IF(Increment_Pivot!A1905&gt;=1,Increment_Pivot!A1905,13),"JAN","FEB","MAR","APR","MAY","JUN","JLY","AUG","SEP","OCT","NOV","DEC","")</f>
        <v/>
      </c>
      <c r="B1907" s="10" t="str">
        <f>VLOOKUP(IF(ISTEXT(Increment_Pivot!B1905),Increment_Pivot!B1905,""),Title_Lookup!$B$3:$C$27,2,0)</f>
        <v/>
      </c>
      <c r="C1907" s="6" t="str">
        <f>VLOOKUP(IF(ISTEXT(Increment_Pivot!C1905),Increment_Pivot!C1905,""),Title_Lookup!$E$4:$F$6,2,1)</f>
        <v/>
      </c>
      <c r="D1907" s="13" t="str">
        <f>MID(Increment_Pivot!D1905,3,8)</f>
        <v>MOUNTAIN</v>
      </c>
      <c r="E1907" s="71">
        <f>Increment_Pivot!E1905</f>
        <v>46.90625</v>
      </c>
      <c r="F1907" s="59">
        <f>Increment_Pivot!F1905</f>
        <v>46.90625</v>
      </c>
      <c r="G1907" s="59"/>
      <c r="H1907" s="60">
        <f>Increment_Pivot!H1905</f>
        <v>56.051450000000003</v>
      </c>
    </row>
    <row r="1908" spans="1:8" x14ac:dyDescent="0.25">
      <c r="A1908" s="17" t="str">
        <f>CHOOSE(IF(Increment_Pivot!A1906&gt;=1,Increment_Pivot!A1906,13),"JAN","FEB","MAR","APR","MAY","JUN","JLY","AUG","SEP","OCT","NOV","DEC","")</f>
        <v/>
      </c>
      <c r="B1908" s="10" t="str">
        <f>VLOOKUP(IF(ISTEXT(Increment_Pivot!B1906),Increment_Pivot!B1906,""),Title_Lookup!$B$3:$C$27,2,0)</f>
        <v/>
      </c>
      <c r="C1908" s="6" t="str">
        <f>VLOOKUP(IF(ISTEXT(Increment_Pivot!C1906),Increment_Pivot!C1906,""),Title_Lookup!$E$4:$F$6,2,1)</f>
        <v/>
      </c>
      <c r="D1908" s="13" t="str">
        <f>MID(Increment_Pivot!D1906,3,8)</f>
        <v>DESERT</v>
      </c>
      <c r="E1908" s="71">
        <f>Increment_Pivot!E1906</f>
        <v>47.59375</v>
      </c>
      <c r="F1908" s="59">
        <f>Increment_Pivot!F1906</f>
        <v>47.59375</v>
      </c>
      <c r="G1908" s="59"/>
      <c r="H1908" s="60">
        <f>Increment_Pivot!H1906</f>
        <v>57.032350000000001</v>
      </c>
    </row>
    <row r="1909" spans="1:8" x14ac:dyDescent="0.25">
      <c r="A1909" s="17" t="str">
        <f>CHOOSE(IF(Increment_Pivot!A1907&gt;=1,Increment_Pivot!A1907,13),"JAN","FEB","MAR","APR","MAY","JUN","JLY","AUG","SEP","OCT","NOV","DEC","")</f>
        <v/>
      </c>
      <c r="B1909" s="11" t="str">
        <f>VLOOKUP(IF(ISTEXT(Increment_Pivot!B1907),Increment_Pivot!B1907,""),Title_Lookup!$B$3:$C$27,2,0)</f>
        <v/>
      </c>
      <c r="C1909" s="7" t="str">
        <f>VLOOKUP(IF(ISTEXT(Increment_Pivot!C1907),Increment_Pivot!C1907,""),Title_Lookup!$E$4:$F$6,2,1)</f>
        <v/>
      </c>
      <c r="D1909" s="14" t="str">
        <f>MID(Increment_Pivot!D1907,3,8)</f>
        <v>INLAND</v>
      </c>
      <c r="E1909" s="72">
        <f>Increment_Pivot!E1907</f>
        <v>46.875</v>
      </c>
      <c r="F1909" s="63">
        <f>Increment_Pivot!F1907</f>
        <v>46.875</v>
      </c>
      <c r="G1909" s="63"/>
      <c r="H1909" s="64">
        <f>Increment_Pivot!H1907</f>
        <v>56.654179999999997</v>
      </c>
    </row>
    <row r="1910" spans="1:8" x14ac:dyDescent="0.25">
      <c r="A1910" s="17" t="str">
        <f>CHOOSE(IF(Increment_Pivot!A1908&gt;=1,Increment_Pivot!A1908,13),"JAN","FEB","MAR","APR","MAY","JUN","JLY","AUG","SEP","OCT","NOV","DEC","")</f>
        <v/>
      </c>
      <c r="B1910" s="9" t="str">
        <f>VLOOKUP(IF(ISTEXT(Increment_Pivot!B1908),Increment_Pivot!B1908,""),Title_Lookup!$B$3:$C$27,2,0)</f>
        <v>2000 to 3000 kWh</v>
      </c>
      <c r="C1910" s="58" t="str">
        <f>VLOOKUP(IF(ISTEXT(Increment_Pivot!C1908),Increment_Pivot!C1908,""),Title_Lookup!$E$4:$F$6,2,1)</f>
        <v>ALL ELECT</v>
      </c>
      <c r="D1910" s="12" t="str">
        <f>MID(Increment_Pivot!D1908,3,8)</f>
        <v>COASTAL</v>
      </c>
      <c r="E1910" s="70">
        <f>Increment_Pivot!E1908</f>
        <v>62.5</v>
      </c>
      <c r="F1910" s="65">
        <f>Increment_Pivot!F1908</f>
        <v>62.5</v>
      </c>
      <c r="G1910" s="65"/>
      <c r="H1910" s="66">
        <f>Increment_Pivot!H1908</f>
        <v>79.500439999999998</v>
      </c>
    </row>
    <row r="1911" spans="1:8" x14ac:dyDescent="0.25">
      <c r="A1911" s="17" t="str">
        <f>CHOOSE(IF(Increment_Pivot!A1909&gt;=1,Increment_Pivot!A1909,13),"JAN","FEB","MAR","APR","MAY","JUN","JLY","AUG","SEP","OCT","NOV","DEC","")</f>
        <v/>
      </c>
      <c r="B1911" s="10" t="str">
        <f>VLOOKUP(IF(ISTEXT(Increment_Pivot!B1909),Increment_Pivot!B1909,""),Title_Lookup!$B$3:$C$27,2,0)</f>
        <v/>
      </c>
      <c r="C1911" s="6" t="str">
        <f>VLOOKUP(IF(ISTEXT(Increment_Pivot!C1909),Increment_Pivot!C1909,""),Title_Lookup!$E$4:$F$6,2,1)</f>
        <v/>
      </c>
      <c r="D1911" s="13" t="str">
        <f>MID(Increment_Pivot!D1909,3,8)</f>
        <v>MOUNTAIN</v>
      </c>
      <c r="E1911" s="71">
        <f>Increment_Pivot!E1909</f>
        <v>64.25</v>
      </c>
      <c r="F1911" s="59">
        <f>Increment_Pivot!F1909</f>
        <v>64.25</v>
      </c>
      <c r="G1911" s="59"/>
      <c r="H1911" s="60">
        <f>Increment_Pivot!H1909</f>
        <v>77.386240000000001</v>
      </c>
    </row>
    <row r="1912" spans="1:8" x14ac:dyDescent="0.25">
      <c r="A1912" s="17" t="str">
        <f>CHOOSE(IF(Increment_Pivot!A1910&gt;=1,Increment_Pivot!A1910,13),"JAN","FEB","MAR","APR","MAY","JUN","JLY","AUG","SEP","OCT","NOV","DEC","")</f>
        <v/>
      </c>
      <c r="B1912" s="10" t="str">
        <f>VLOOKUP(IF(ISTEXT(Increment_Pivot!B1910),Increment_Pivot!B1910,""),Title_Lookup!$B$3:$C$27,2,0)</f>
        <v/>
      </c>
      <c r="C1912" s="6" t="str">
        <f>VLOOKUP(IF(ISTEXT(Increment_Pivot!C1910),Increment_Pivot!C1910,""),Title_Lookup!$E$4:$F$6,2,1)</f>
        <v/>
      </c>
      <c r="D1912" s="13" t="str">
        <f>MID(Increment_Pivot!D1910,3,8)</f>
        <v>DESERT</v>
      </c>
      <c r="E1912" s="71">
        <f>Increment_Pivot!E1910</f>
        <v>66.935479999999998</v>
      </c>
      <c r="F1912" s="59">
        <f>Increment_Pivot!F1910</f>
        <v>66.935479999999998</v>
      </c>
      <c r="G1912" s="59"/>
      <c r="H1912" s="60">
        <f>Increment_Pivot!H1910</f>
        <v>77.232069999999993</v>
      </c>
    </row>
    <row r="1913" spans="1:8" x14ac:dyDescent="0.25">
      <c r="A1913" s="17" t="str">
        <f>CHOOSE(IF(Increment_Pivot!A1911&gt;=1,Increment_Pivot!A1911,13),"JAN","FEB","MAR","APR","MAY","JUN","JLY","AUG","SEP","OCT","NOV","DEC","")</f>
        <v/>
      </c>
      <c r="B1913" s="10" t="str">
        <f>VLOOKUP(IF(ISTEXT(Increment_Pivot!B1911),Increment_Pivot!B1911,""),Title_Lookup!$B$3:$C$27,2,0)</f>
        <v/>
      </c>
      <c r="C1913" s="7" t="str">
        <f>VLOOKUP(IF(ISTEXT(Increment_Pivot!C1911),Increment_Pivot!C1911,""),Title_Lookup!$E$4:$F$6,2,1)</f>
        <v/>
      </c>
      <c r="D1913" s="14" t="str">
        <f>MID(Increment_Pivot!D1911,3,8)</f>
        <v>INLAND</v>
      </c>
      <c r="E1913" s="72">
        <f>Increment_Pivot!E1911</f>
        <v>62.5</v>
      </c>
      <c r="F1913" s="63">
        <f>Increment_Pivot!F1911</f>
        <v>62.5</v>
      </c>
      <c r="G1913" s="63"/>
      <c r="H1913" s="64">
        <f>Increment_Pivot!H1911</f>
        <v>78.184709999999995</v>
      </c>
    </row>
    <row r="1914" spans="1:8" x14ac:dyDescent="0.25">
      <c r="A1914" s="17" t="str">
        <f>CHOOSE(IF(Increment_Pivot!A1912&gt;=1,Increment_Pivot!A1912,13),"JAN","FEB","MAR","APR","MAY","JUN","JLY","AUG","SEP","OCT","NOV","DEC","")</f>
        <v/>
      </c>
      <c r="B1914" s="10" t="str">
        <f>VLOOKUP(IF(ISTEXT(Increment_Pivot!B1912),Increment_Pivot!B1912,""),Title_Lookup!$B$3:$C$27,2,0)</f>
        <v/>
      </c>
      <c r="C1914" s="6" t="str">
        <f>VLOOKUP(IF(ISTEXT(Increment_Pivot!C1912),Increment_Pivot!C1912,""),Title_Lookup!$E$4:$F$6,2,1)</f>
        <v>BASIC</v>
      </c>
      <c r="D1914" s="13" t="str">
        <f>MID(Increment_Pivot!D1912,3,8)</f>
        <v>COASTAL</v>
      </c>
      <c r="E1914" s="70">
        <f>Increment_Pivot!E1912</f>
        <v>62.5</v>
      </c>
      <c r="F1914" s="65">
        <f>Increment_Pivot!F1912</f>
        <v>62.5</v>
      </c>
      <c r="G1914" s="65"/>
      <c r="H1914" s="66">
        <f>Increment_Pivot!H1912</f>
        <v>79.808300000000003</v>
      </c>
    </row>
    <row r="1915" spans="1:8" x14ac:dyDescent="0.25">
      <c r="A1915" s="17" t="str">
        <f>CHOOSE(IF(Increment_Pivot!A1913&gt;=1,Increment_Pivot!A1913,13),"JAN","FEB","MAR","APR","MAY","JUN","JLY","AUG","SEP","OCT","NOV","DEC","")</f>
        <v/>
      </c>
      <c r="B1915" s="10" t="str">
        <f>VLOOKUP(IF(ISTEXT(Increment_Pivot!B1913),Increment_Pivot!B1913,""),Title_Lookup!$B$3:$C$27,2,0)</f>
        <v/>
      </c>
      <c r="C1915" s="6" t="str">
        <f>VLOOKUP(IF(ISTEXT(Increment_Pivot!C1913),Increment_Pivot!C1913,""),Title_Lookup!$E$4:$F$6,2,1)</f>
        <v/>
      </c>
      <c r="D1915" s="13" t="str">
        <f>MID(Increment_Pivot!D1913,3,8)</f>
        <v>MOUNTAIN</v>
      </c>
      <c r="E1915" s="71">
        <f>Increment_Pivot!E1913</f>
        <v>62.5</v>
      </c>
      <c r="F1915" s="59">
        <f>Increment_Pivot!F1913</f>
        <v>62.5</v>
      </c>
      <c r="G1915" s="59"/>
      <c r="H1915" s="60">
        <f>Increment_Pivot!H1913</f>
        <v>79.033630000000002</v>
      </c>
    </row>
    <row r="1916" spans="1:8" x14ac:dyDescent="0.25">
      <c r="A1916" s="17" t="str">
        <f>CHOOSE(IF(Increment_Pivot!A1914&gt;=1,Increment_Pivot!A1914,13),"JAN","FEB","MAR","APR","MAY","JUN","JLY","AUG","SEP","OCT","NOV","DEC","")</f>
        <v/>
      </c>
      <c r="B1916" s="10" t="str">
        <f>VLOOKUP(IF(ISTEXT(Increment_Pivot!B1914),Increment_Pivot!B1914,""),Title_Lookup!$B$3:$C$27,2,0)</f>
        <v/>
      </c>
      <c r="C1916" s="6" t="str">
        <f>VLOOKUP(IF(ISTEXT(Increment_Pivot!C1914),Increment_Pivot!C1914,""),Title_Lookup!$E$4:$F$6,2,1)</f>
        <v/>
      </c>
      <c r="D1916" s="13" t="str">
        <f>MID(Increment_Pivot!D1914,3,8)</f>
        <v>DESERT</v>
      </c>
      <c r="E1916" s="71">
        <f>Increment_Pivot!E1914</f>
        <v>66.709680000000006</v>
      </c>
      <c r="F1916" s="59">
        <f>Increment_Pivot!F1914</f>
        <v>66.709680000000006</v>
      </c>
      <c r="G1916" s="59"/>
      <c r="H1916" s="60">
        <f>Increment_Pivot!H1914</f>
        <v>80.274860000000004</v>
      </c>
    </row>
    <row r="1917" spans="1:8" x14ac:dyDescent="0.25">
      <c r="A1917" s="17" t="str">
        <f>CHOOSE(IF(Increment_Pivot!A1915&gt;=1,Increment_Pivot!A1915,13),"JAN","FEB","MAR","APR","MAY","JUN","JLY","AUG","SEP","OCT","NOV","DEC","")</f>
        <v/>
      </c>
      <c r="B1917" s="11" t="str">
        <f>VLOOKUP(IF(ISTEXT(Increment_Pivot!B1915),Increment_Pivot!B1915,""),Title_Lookup!$B$3:$C$27,2,0)</f>
        <v/>
      </c>
      <c r="C1917" s="7" t="str">
        <f>VLOOKUP(IF(ISTEXT(Increment_Pivot!C1915),Increment_Pivot!C1915,""),Title_Lookup!$E$4:$F$6,2,1)</f>
        <v/>
      </c>
      <c r="D1917" s="14" t="str">
        <f>MID(Increment_Pivot!D1915,3,8)</f>
        <v>INLAND</v>
      </c>
      <c r="E1917" s="72">
        <f>Increment_Pivot!E1915</f>
        <v>62.5</v>
      </c>
      <c r="F1917" s="63">
        <f>Increment_Pivot!F1915</f>
        <v>62.5</v>
      </c>
      <c r="G1917" s="63"/>
      <c r="H1917" s="64">
        <f>Increment_Pivot!H1915</f>
        <v>78.409019999999998</v>
      </c>
    </row>
    <row r="1918" spans="1:8" x14ac:dyDescent="0.25">
      <c r="A1918" s="17" t="str">
        <f>CHOOSE(IF(Increment_Pivot!A1916&gt;=1,Increment_Pivot!A1916,13),"JAN","FEB","MAR","APR","MAY","JUN","JLY","AUG","SEP","OCT","NOV","DEC","")</f>
        <v/>
      </c>
      <c r="B1918" s="9" t="str">
        <f>VLOOKUP(IF(ISTEXT(Increment_Pivot!B1916),Increment_Pivot!B1916,""),Title_Lookup!$B$3:$C$27,2,0)</f>
        <v>&gt; 3000 kWh</v>
      </c>
      <c r="C1918" s="58" t="str">
        <f>VLOOKUP(IF(ISTEXT(Increment_Pivot!C1916),Increment_Pivot!C1916,""),Title_Lookup!$E$4:$F$6,2,1)</f>
        <v>ALL ELECT</v>
      </c>
      <c r="D1918" s="12" t="str">
        <f>MID(Increment_Pivot!D1916,3,8)</f>
        <v>COASTAL</v>
      </c>
      <c r="E1918" s="70">
        <f>Increment_Pivot!E1916</f>
        <v>93.8125</v>
      </c>
      <c r="F1918" s="65">
        <f>Increment_Pivot!F1916</f>
        <v>93.8125</v>
      </c>
      <c r="G1918" s="65"/>
      <c r="H1918" s="66">
        <f>Increment_Pivot!H1916</f>
        <v>154.51232999999999</v>
      </c>
    </row>
    <row r="1919" spans="1:8" x14ac:dyDescent="0.25">
      <c r="A1919" s="17" t="str">
        <f>CHOOSE(IF(Increment_Pivot!A1917&gt;=1,Increment_Pivot!A1917,13),"JAN","FEB","MAR","APR","MAY","JUN","JLY","AUG","SEP","OCT","NOV","DEC","")</f>
        <v/>
      </c>
      <c r="B1919" s="10" t="str">
        <f>VLOOKUP(IF(ISTEXT(Increment_Pivot!B1917),Increment_Pivot!B1917,""),Title_Lookup!$B$3:$C$27,2,0)</f>
        <v/>
      </c>
      <c r="C1919" s="6" t="str">
        <f>VLOOKUP(IF(ISTEXT(Increment_Pivot!C1917),Increment_Pivot!C1917,""),Title_Lookup!$E$4:$F$6,2,1)</f>
        <v/>
      </c>
      <c r="D1919" s="13" t="str">
        <f>MID(Increment_Pivot!D1917,3,8)</f>
        <v>MOUNTAIN</v>
      </c>
      <c r="E1919" s="71">
        <f>Increment_Pivot!E1917</f>
        <v>97.34375</v>
      </c>
      <c r="F1919" s="59">
        <f>Increment_Pivot!F1917</f>
        <v>97.34375</v>
      </c>
      <c r="G1919" s="59"/>
      <c r="H1919" s="60">
        <f>Increment_Pivot!H1917</f>
        <v>139.90217999999999</v>
      </c>
    </row>
    <row r="1920" spans="1:8" x14ac:dyDescent="0.25">
      <c r="A1920" s="17" t="str">
        <f>CHOOSE(IF(Increment_Pivot!A1918&gt;=1,Increment_Pivot!A1918,13),"JAN","FEB","MAR","APR","MAY","JUN","JLY","AUG","SEP","OCT","NOV","DEC","")</f>
        <v/>
      </c>
      <c r="B1920" s="10" t="str">
        <f>VLOOKUP(IF(ISTEXT(Increment_Pivot!B1918),Increment_Pivot!B1918,""),Title_Lookup!$B$3:$C$27,2,0)</f>
        <v/>
      </c>
      <c r="C1920" s="6" t="str">
        <f>VLOOKUP(IF(ISTEXT(Increment_Pivot!C1918),Increment_Pivot!C1918,""),Title_Lookup!$E$4:$F$6,2,1)</f>
        <v/>
      </c>
      <c r="D1920" s="13" t="str">
        <f>MID(Increment_Pivot!D1918,3,8)</f>
        <v>DESERT</v>
      </c>
      <c r="E1920" s="71">
        <f>Increment_Pivot!E1918</f>
        <v>107.58620999999999</v>
      </c>
      <c r="F1920" s="59">
        <f>Increment_Pivot!F1918</f>
        <v>107.58620999999999</v>
      </c>
      <c r="G1920" s="59"/>
      <c r="H1920" s="60">
        <f>Increment_Pivot!H1918</f>
        <v>113.51186</v>
      </c>
    </row>
    <row r="1921" spans="1:8" x14ac:dyDescent="0.25">
      <c r="A1921" s="17" t="str">
        <f>CHOOSE(IF(Increment_Pivot!A1919&gt;=1,Increment_Pivot!A1919,13),"JAN","FEB","MAR","APR","MAY","JUN","JLY","AUG","SEP","OCT","NOV","DEC","")</f>
        <v/>
      </c>
      <c r="B1921" s="10" t="str">
        <f>VLOOKUP(IF(ISTEXT(Increment_Pivot!B1919),Increment_Pivot!B1919,""),Title_Lookup!$B$3:$C$27,2,0)</f>
        <v/>
      </c>
      <c r="C1921" s="7" t="str">
        <f>VLOOKUP(IF(ISTEXT(Increment_Pivot!C1919),Increment_Pivot!C1919,""),Title_Lookup!$E$4:$F$6,2,1)</f>
        <v/>
      </c>
      <c r="D1921" s="14" t="str">
        <f>MID(Increment_Pivot!D1919,3,8)</f>
        <v>INLAND</v>
      </c>
      <c r="E1921" s="72">
        <f>Increment_Pivot!E1919</f>
        <v>93.75</v>
      </c>
      <c r="F1921" s="63">
        <f>Increment_Pivot!F1919</f>
        <v>93.75</v>
      </c>
      <c r="G1921" s="63"/>
      <c r="H1921" s="64">
        <f>Increment_Pivot!H1919</f>
        <v>139.02045000000001</v>
      </c>
    </row>
    <row r="1922" spans="1:8" x14ac:dyDescent="0.25">
      <c r="A1922" s="17" t="str">
        <f>CHOOSE(IF(Increment_Pivot!A1920&gt;=1,Increment_Pivot!A1920,13),"JAN","FEB","MAR","APR","MAY","JUN","JLY","AUG","SEP","OCT","NOV","DEC","")</f>
        <v/>
      </c>
      <c r="B1922" s="10" t="str">
        <f>VLOOKUP(IF(ISTEXT(Increment_Pivot!B1920),Increment_Pivot!B1920,""),Title_Lookup!$B$3:$C$27,2,0)</f>
        <v/>
      </c>
      <c r="C1922" s="6" t="str">
        <f>VLOOKUP(IF(ISTEXT(Increment_Pivot!C1920),Increment_Pivot!C1920,""),Title_Lookup!$E$4:$F$6,2,1)</f>
        <v>BASIC</v>
      </c>
      <c r="D1922" s="13" t="str">
        <f>MID(Increment_Pivot!D1920,3,8)</f>
        <v>COASTAL</v>
      </c>
      <c r="E1922" s="70">
        <f>Increment_Pivot!E1920</f>
        <v>93.75</v>
      </c>
      <c r="F1922" s="65">
        <f>Increment_Pivot!F1920</f>
        <v>93.75</v>
      </c>
      <c r="G1922" s="65"/>
      <c r="H1922" s="66">
        <f>Increment_Pivot!H1920</f>
        <v>149.89538999999999</v>
      </c>
    </row>
    <row r="1923" spans="1:8" x14ac:dyDescent="0.25">
      <c r="A1923" s="17" t="str">
        <f>CHOOSE(IF(Increment_Pivot!A1921&gt;=1,Increment_Pivot!A1921,13),"JAN","FEB","MAR","APR","MAY","JUN","JLY","AUG","SEP","OCT","NOV","DEC","")</f>
        <v/>
      </c>
      <c r="B1923" s="10" t="str">
        <f>VLOOKUP(IF(ISTEXT(Increment_Pivot!B1921),Increment_Pivot!B1921,""),Title_Lookup!$B$3:$C$27,2,0)</f>
        <v/>
      </c>
      <c r="C1923" s="6" t="str">
        <f>VLOOKUP(IF(ISTEXT(Increment_Pivot!C1921),Increment_Pivot!C1921,""),Title_Lookup!$E$4:$F$6,2,1)</f>
        <v/>
      </c>
      <c r="D1923" s="13" t="str">
        <f>MID(Increment_Pivot!D1921,3,8)</f>
        <v>MOUNTAIN</v>
      </c>
      <c r="E1923" s="71">
        <f>Increment_Pivot!E1921</f>
        <v>96.21875</v>
      </c>
      <c r="F1923" s="59">
        <f>Increment_Pivot!F1921</f>
        <v>96.21875</v>
      </c>
      <c r="G1923" s="59"/>
      <c r="H1923" s="60">
        <f>Increment_Pivot!H1921</f>
        <v>155.70275000000001</v>
      </c>
    </row>
    <row r="1924" spans="1:8" x14ac:dyDescent="0.25">
      <c r="A1924" s="17" t="str">
        <f>CHOOSE(IF(Increment_Pivot!A1922&gt;=1,Increment_Pivot!A1922,13),"JAN","FEB","MAR","APR","MAY","JUN","JLY","AUG","SEP","OCT","NOV","DEC","")</f>
        <v/>
      </c>
      <c r="B1924" s="10" t="str">
        <f>VLOOKUP(IF(ISTEXT(Increment_Pivot!B1922),Increment_Pivot!B1922,""),Title_Lookup!$B$3:$C$27,2,0)</f>
        <v/>
      </c>
      <c r="C1924" s="6" t="str">
        <f>VLOOKUP(IF(ISTEXT(Increment_Pivot!C1922),Increment_Pivot!C1922,""),Title_Lookup!$E$4:$F$6,2,1)</f>
        <v/>
      </c>
      <c r="D1924" s="13" t="str">
        <f>MID(Increment_Pivot!D1922,3,8)</f>
        <v>DESERT</v>
      </c>
      <c r="E1924" s="71">
        <f>Increment_Pivot!E1922</f>
        <v>98</v>
      </c>
      <c r="F1924" s="59">
        <f>Increment_Pivot!F1922</f>
        <v>98</v>
      </c>
      <c r="G1924" s="59"/>
      <c r="H1924" s="60">
        <f>Increment_Pivot!H1922</f>
        <v>136.50226000000001</v>
      </c>
    </row>
    <row r="1925" spans="1:8" x14ac:dyDescent="0.25">
      <c r="A1925" s="18" t="str">
        <f>CHOOSE(IF(Increment_Pivot!A1923&gt;=1,Increment_Pivot!A1923,13),"JAN","FEB","MAR","APR","MAY","JUN","JLY","AUG","SEP","OCT","NOV","DEC","")</f>
        <v/>
      </c>
      <c r="B1925" s="11" t="str">
        <f>VLOOKUP(IF(ISTEXT(Increment_Pivot!B1923),Increment_Pivot!B1923,""),Title_Lookup!$B$3:$C$27,2,0)</f>
        <v/>
      </c>
      <c r="C1925" s="7" t="str">
        <f>VLOOKUP(IF(ISTEXT(Increment_Pivot!C1923),Increment_Pivot!C1923,""),Title_Lookup!$E$4:$F$6,2,1)</f>
        <v/>
      </c>
      <c r="D1925" s="14" t="str">
        <f>MID(Increment_Pivot!D1923,3,8)</f>
        <v>INLAND</v>
      </c>
      <c r="E1925" s="72">
        <f>Increment_Pivot!E1923</f>
        <v>93.75</v>
      </c>
      <c r="F1925" s="63">
        <f>Increment_Pivot!F1923</f>
        <v>93.75</v>
      </c>
      <c r="G1925" s="63"/>
      <c r="H1925" s="64">
        <f>Increment_Pivot!H1923</f>
        <v>136.80219</v>
      </c>
    </row>
    <row r="1926" spans="1:8" x14ac:dyDescent="0.25">
      <c r="A1926" s="19" t="str">
        <f>CHOOSE(IF(Increment_Pivot!A1924&gt;=1,Increment_Pivot!A1924,13),"JAN","FEB","MAR","APR","MAY","JUN","JLY","AUG","SEP","OCT","NOV","DEC","")</f>
        <v>NOV</v>
      </c>
      <c r="B1926" s="9" t="str">
        <f>VLOOKUP(IF(ISTEXT(Increment_Pivot!B1924),Increment_Pivot!B1924,""),Title_Lookup!$B$3:$C$27,2,0)</f>
        <v>0 to 25 kWh</v>
      </c>
      <c r="C1926" s="58" t="str">
        <f>VLOOKUP(IF(ISTEXT(Increment_Pivot!C1924),Increment_Pivot!C1924,""),Title_Lookup!$E$4:$F$6,2,1)</f>
        <v>ALL ELECT</v>
      </c>
      <c r="D1926" s="12" t="str">
        <f>MID(Increment_Pivot!D1924,3,8)</f>
        <v>COASTAL</v>
      </c>
      <c r="E1926" s="70"/>
      <c r="F1926" s="65">
        <f>Increment_Pivot!F1924</f>
        <v>0.3</v>
      </c>
      <c r="G1926" s="65">
        <f>Increment_Pivot!G1924</f>
        <v>0.375</v>
      </c>
      <c r="H1926" s="66">
        <f>Increment_Pivot!H1924</f>
        <v>0.21456</v>
      </c>
    </row>
    <row r="1927" spans="1:8" x14ac:dyDescent="0.25">
      <c r="A1927" s="17" t="str">
        <f>CHOOSE(IF(Increment_Pivot!A1925&gt;=1,Increment_Pivot!A1925,13),"JAN","FEB","MAR","APR","MAY","JUN","JLY","AUG","SEP","OCT","NOV","DEC","")</f>
        <v/>
      </c>
      <c r="B1927" s="10" t="str">
        <f>VLOOKUP(IF(ISTEXT(Increment_Pivot!B1925),Increment_Pivot!B1925,""),Title_Lookup!$B$3:$C$27,2,0)</f>
        <v/>
      </c>
      <c r="C1927" s="6" t="str">
        <f>VLOOKUP(IF(ISTEXT(Increment_Pivot!C1925),Increment_Pivot!C1925,""),Title_Lookup!$E$4:$F$6,2,1)</f>
        <v/>
      </c>
      <c r="D1927" s="13" t="str">
        <f>MID(Increment_Pivot!D1925,3,8)</f>
        <v>MOUNTAIN</v>
      </c>
      <c r="E1927" s="71"/>
      <c r="F1927" s="59">
        <f>Increment_Pivot!F1925</f>
        <v>0.29032000000000002</v>
      </c>
      <c r="G1927" s="59">
        <f>Increment_Pivot!G1925</f>
        <v>0.36667</v>
      </c>
      <c r="H1927" s="60">
        <f>Increment_Pivot!H1925</f>
        <v>0.13647000000000001</v>
      </c>
    </row>
    <row r="1928" spans="1:8" x14ac:dyDescent="0.25">
      <c r="A1928" s="17" t="str">
        <f>CHOOSE(IF(Increment_Pivot!A1926&gt;=1,Increment_Pivot!A1926,13),"JAN","FEB","MAR","APR","MAY","JUN","JLY","AUG","SEP","OCT","NOV","DEC","")</f>
        <v/>
      </c>
      <c r="B1928" s="10" t="str">
        <f>VLOOKUP(IF(ISTEXT(Increment_Pivot!B1926),Increment_Pivot!B1926,""),Title_Lookup!$B$3:$C$27,2,0)</f>
        <v/>
      </c>
      <c r="C1928" s="6" t="str">
        <f>VLOOKUP(IF(ISTEXT(Increment_Pivot!C1926),Increment_Pivot!C1926,""),Title_Lookup!$E$4:$F$6,2,1)</f>
        <v/>
      </c>
      <c r="D1928" s="13" t="str">
        <f>MID(Increment_Pivot!D1926,3,8)</f>
        <v>DESERT</v>
      </c>
      <c r="E1928" s="71"/>
      <c r="F1928" s="59">
        <f>Increment_Pivot!F1926</f>
        <v>0.31034</v>
      </c>
      <c r="G1928" s="59">
        <f>Increment_Pivot!G1926</f>
        <v>0.375</v>
      </c>
      <c r="H1928" s="60">
        <f>Increment_Pivot!H1926</f>
        <v>0.12977</v>
      </c>
    </row>
    <row r="1929" spans="1:8" x14ac:dyDescent="0.25">
      <c r="A1929" s="17" t="str">
        <f>CHOOSE(IF(Increment_Pivot!A1927&gt;=1,Increment_Pivot!A1927,13),"JAN","FEB","MAR","APR","MAY","JUN","JLY","AUG","SEP","OCT","NOV","DEC","")</f>
        <v/>
      </c>
      <c r="B1929" s="10" t="str">
        <f>VLOOKUP(IF(ISTEXT(Increment_Pivot!B1927),Increment_Pivot!B1927,""),Title_Lookup!$B$3:$C$27,2,0)</f>
        <v/>
      </c>
      <c r="C1929" s="7" t="str">
        <f>VLOOKUP(IF(ISTEXT(Increment_Pivot!C1927),Increment_Pivot!C1927,""),Title_Lookup!$E$4:$F$6,2,1)</f>
        <v/>
      </c>
      <c r="D1929" s="14" t="str">
        <f>MID(Increment_Pivot!D1927,3,8)</f>
        <v>INLAND</v>
      </c>
      <c r="E1929" s="72"/>
      <c r="F1929" s="63">
        <f>Increment_Pivot!F1927</f>
        <v>0.29032000000000002</v>
      </c>
      <c r="G1929" s="63">
        <f>Increment_Pivot!G1927</f>
        <v>0.36667</v>
      </c>
      <c r="H1929" s="64">
        <f>Increment_Pivot!H1927</f>
        <v>0.10657999999999999</v>
      </c>
    </row>
    <row r="1930" spans="1:8" x14ac:dyDescent="0.25">
      <c r="A1930" s="17" t="str">
        <f>CHOOSE(IF(Increment_Pivot!A1928&gt;=1,Increment_Pivot!A1928,13),"JAN","FEB","MAR","APR","MAY","JUN","JLY","AUG","SEP","OCT","NOV","DEC","")</f>
        <v/>
      </c>
      <c r="B1930" s="10" t="str">
        <f>VLOOKUP(IF(ISTEXT(Increment_Pivot!B1928),Increment_Pivot!B1928,""),Title_Lookup!$B$3:$C$27,2,0)</f>
        <v/>
      </c>
      <c r="C1930" s="6" t="str">
        <f>VLOOKUP(IF(ISTEXT(Increment_Pivot!C1928),Increment_Pivot!C1928,""),Title_Lookup!$E$4:$F$6,2,1)</f>
        <v>BASIC</v>
      </c>
      <c r="D1930" s="13" t="str">
        <f>MID(Increment_Pivot!D1928,3,8)</f>
        <v>COASTAL</v>
      </c>
      <c r="E1930" s="70">
        <f>Increment_Pivot!E1928</f>
        <v>0.2069</v>
      </c>
      <c r="F1930" s="65">
        <f>Increment_Pivot!F1928</f>
        <v>0.26667000000000002</v>
      </c>
      <c r="G1930" s="65"/>
      <c r="H1930" s="66">
        <f>Increment_Pivot!H1928</f>
        <v>0.21501000000000001</v>
      </c>
    </row>
    <row r="1931" spans="1:8" x14ac:dyDescent="0.25">
      <c r="A1931" s="17" t="str">
        <f>CHOOSE(IF(Increment_Pivot!A1929&gt;=1,Increment_Pivot!A1929,13),"JAN","FEB","MAR","APR","MAY","JUN","JLY","AUG","SEP","OCT","NOV","DEC","")</f>
        <v/>
      </c>
      <c r="B1931" s="10" t="str">
        <f>VLOOKUP(IF(ISTEXT(Increment_Pivot!B1929),Increment_Pivot!B1929,""),Title_Lookup!$B$3:$C$27,2,0)</f>
        <v/>
      </c>
      <c r="C1931" s="6" t="str">
        <f>VLOOKUP(IF(ISTEXT(Increment_Pivot!C1929),Increment_Pivot!C1929,""),Title_Lookup!$E$4:$F$6,2,1)</f>
        <v/>
      </c>
      <c r="D1931" s="13" t="str">
        <f>MID(Increment_Pivot!D1929,3,8)</f>
        <v>MOUNTAIN</v>
      </c>
      <c r="E1931" s="71">
        <f>Increment_Pivot!E1929</f>
        <v>0.24138000000000001</v>
      </c>
      <c r="F1931" s="59">
        <f>Increment_Pivot!F1929</f>
        <v>0.3</v>
      </c>
      <c r="G1931" s="59"/>
      <c r="H1931" s="60">
        <f>Increment_Pivot!H1929</f>
        <v>0.16034000000000001</v>
      </c>
    </row>
    <row r="1932" spans="1:8" x14ac:dyDescent="0.25">
      <c r="A1932" s="17" t="str">
        <f>CHOOSE(IF(Increment_Pivot!A1930&gt;=1,Increment_Pivot!A1930,13),"JAN","FEB","MAR","APR","MAY","JUN","JLY","AUG","SEP","OCT","NOV","DEC","")</f>
        <v/>
      </c>
      <c r="B1932" s="10" t="str">
        <f>VLOOKUP(IF(ISTEXT(Increment_Pivot!B1930),Increment_Pivot!B1930,""),Title_Lookup!$B$3:$C$27,2,0)</f>
        <v/>
      </c>
      <c r="C1932" s="6" t="str">
        <f>VLOOKUP(IF(ISTEXT(Increment_Pivot!C1930),Increment_Pivot!C1930,""),Title_Lookup!$E$4:$F$6,2,1)</f>
        <v/>
      </c>
      <c r="D1932" s="13" t="str">
        <f>MID(Increment_Pivot!D1930,3,8)</f>
        <v>DESERT</v>
      </c>
      <c r="E1932" s="71">
        <f>Increment_Pivot!E1930</f>
        <v>0.17241000000000001</v>
      </c>
      <c r="F1932" s="59">
        <f>Increment_Pivot!F1930</f>
        <v>0.22581000000000001</v>
      </c>
      <c r="G1932" s="59"/>
      <c r="H1932" s="60">
        <f>Increment_Pivot!H1930</f>
        <v>8.4179999999999991E-2</v>
      </c>
    </row>
    <row r="1933" spans="1:8" x14ac:dyDescent="0.25">
      <c r="A1933" s="17" t="str">
        <f>CHOOSE(IF(Increment_Pivot!A1931&gt;=1,Increment_Pivot!A1931,13),"JAN","FEB","MAR","APR","MAY","JUN","JLY","AUG","SEP","OCT","NOV","DEC","")</f>
        <v/>
      </c>
      <c r="B1933" s="11" t="str">
        <f>VLOOKUP(IF(ISTEXT(Increment_Pivot!B1931),Increment_Pivot!B1931,""),Title_Lookup!$B$3:$C$27,2,0)</f>
        <v/>
      </c>
      <c r="C1933" s="7" t="str">
        <f>VLOOKUP(IF(ISTEXT(Increment_Pivot!C1931),Increment_Pivot!C1931,""),Title_Lookup!$E$4:$F$6,2,1)</f>
        <v/>
      </c>
      <c r="D1933" s="14" t="str">
        <f>MID(Increment_Pivot!D1931,3,8)</f>
        <v>INLAND</v>
      </c>
      <c r="E1933" s="72">
        <f>Increment_Pivot!E1931</f>
        <v>0.2</v>
      </c>
      <c r="F1933" s="63">
        <f>Increment_Pivot!F1931</f>
        <v>0.26667000000000002</v>
      </c>
      <c r="G1933" s="63"/>
      <c r="H1933" s="64">
        <f>Increment_Pivot!H1931</f>
        <v>0.15201999999999999</v>
      </c>
    </row>
    <row r="1934" spans="1:8" x14ac:dyDescent="0.25">
      <c r="A1934" s="17" t="str">
        <f>CHOOSE(IF(Increment_Pivot!A1932&gt;=1,Increment_Pivot!A1932,13),"JAN","FEB","MAR","APR","MAY","JUN","JLY","AUG","SEP","OCT","NOV","DEC","")</f>
        <v/>
      </c>
      <c r="B1934" s="9" t="str">
        <f>VLOOKUP(IF(ISTEXT(Increment_Pivot!B1932),Increment_Pivot!B1932,""),Title_Lookup!$B$3:$C$27,2,0)</f>
        <v>25 to 50 kWh</v>
      </c>
      <c r="C1934" s="58" t="str">
        <f>VLOOKUP(IF(ISTEXT(Increment_Pivot!C1932),Increment_Pivot!C1932,""),Title_Lookup!$E$4:$F$6,2,1)</f>
        <v>ALL ELECT</v>
      </c>
      <c r="D1934" s="12" t="str">
        <f>MID(Increment_Pivot!D1932,3,8)</f>
        <v>COASTAL</v>
      </c>
      <c r="E1934" s="70"/>
      <c r="F1934" s="65">
        <f>Increment_Pivot!F1932</f>
        <v>0.78125</v>
      </c>
      <c r="G1934" s="65">
        <f>Increment_Pivot!G1932</f>
        <v>0.92592999999999992</v>
      </c>
      <c r="H1934" s="66">
        <f>Increment_Pivot!H1932</f>
        <v>1.3053900000000001</v>
      </c>
    </row>
    <row r="1935" spans="1:8" x14ac:dyDescent="0.25">
      <c r="A1935" s="17" t="str">
        <f>CHOOSE(IF(Increment_Pivot!A1933&gt;=1,Increment_Pivot!A1933,13),"JAN","FEB","MAR","APR","MAY","JUN","JLY","AUG","SEP","OCT","NOV","DEC","")</f>
        <v/>
      </c>
      <c r="B1935" s="10" t="str">
        <f>VLOOKUP(IF(ISTEXT(Increment_Pivot!B1933),Increment_Pivot!B1933,""),Title_Lookup!$B$3:$C$27,2,0)</f>
        <v/>
      </c>
      <c r="C1935" s="6" t="str">
        <f>VLOOKUP(IF(ISTEXT(Increment_Pivot!C1933),Increment_Pivot!C1933,""),Title_Lookup!$E$4:$F$6,2,1)</f>
        <v/>
      </c>
      <c r="D1935" s="13" t="str">
        <f>MID(Increment_Pivot!D1933,3,8)</f>
        <v>MOUNTAIN</v>
      </c>
      <c r="E1935" s="71"/>
      <c r="F1935" s="59">
        <f>Increment_Pivot!F1933</f>
        <v>0.80645</v>
      </c>
      <c r="G1935" s="59">
        <f>Increment_Pivot!G1933</f>
        <v>0.86207000000000011</v>
      </c>
      <c r="H1935" s="60">
        <f>Increment_Pivot!H1933</f>
        <v>1.2279599999999999</v>
      </c>
    </row>
    <row r="1936" spans="1:8" x14ac:dyDescent="0.25">
      <c r="A1936" s="17" t="str">
        <f>CHOOSE(IF(Increment_Pivot!A1934&gt;=1,Increment_Pivot!A1934,13),"JAN","FEB","MAR","APR","MAY","JUN","JLY","AUG","SEP","OCT","NOV","DEC","")</f>
        <v/>
      </c>
      <c r="B1936" s="10" t="str">
        <f>VLOOKUP(IF(ISTEXT(Increment_Pivot!B1934),Increment_Pivot!B1934,""),Title_Lookup!$B$3:$C$27,2,0)</f>
        <v/>
      </c>
      <c r="C1936" s="6" t="str">
        <f>VLOOKUP(IF(ISTEXT(Increment_Pivot!C1934),Increment_Pivot!C1934,""),Title_Lookup!$E$4:$F$6,2,1)</f>
        <v/>
      </c>
      <c r="D1936" s="13" t="str">
        <f>MID(Increment_Pivot!D1934,3,8)</f>
        <v>DESERT</v>
      </c>
      <c r="E1936" s="71"/>
      <c r="F1936" s="59">
        <f>Increment_Pivot!F1934</f>
        <v>0.78125</v>
      </c>
      <c r="G1936" s="59">
        <f>Increment_Pivot!G1934</f>
        <v>0.89654999999999996</v>
      </c>
      <c r="H1936" s="60">
        <f>Increment_Pivot!H1934</f>
        <v>1.26119</v>
      </c>
    </row>
    <row r="1937" spans="1:8" x14ac:dyDescent="0.25">
      <c r="A1937" s="17" t="str">
        <f>CHOOSE(IF(Increment_Pivot!A1935&gt;=1,Increment_Pivot!A1935,13),"JAN","FEB","MAR","APR","MAY","JUN","JLY","AUG","SEP","OCT","NOV","DEC","")</f>
        <v/>
      </c>
      <c r="B1937" s="10" t="str">
        <f>VLOOKUP(IF(ISTEXT(Increment_Pivot!B1935),Increment_Pivot!B1935,""),Title_Lookup!$B$3:$C$27,2,0)</f>
        <v/>
      </c>
      <c r="C1937" s="7" t="str">
        <f>VLOOKUP(IF(ISTEXT(Increment_Pivot!C1935),Increment_Pivot!C1935,""),Title_Lookup!$E$4:$F$6,2,1)</f>
        <v/>
      </c>
      <c r="D1937" s="14" t="str">
        <f>MID(Increment_Pivot!D1935,3,8)</f>
        <v>INLAND</v>
      </c>
      <c r="E1937" s="72"/>
      <c r="F1937" s="63">
        <f>Increment_Pivot!F1935</f>
        <v>0.75758000000000003</v>
      </c>
      <c r="G1937" s="63">
        <f>Increment_Pivot!G1935</f>
        <v>0.875</v>
      </c>
      <c r="H1937" s="64">
        <f>Increment_Pivot!H1935</f>
        <v>1.25458</v>
      </c>
    </row>
    <row r="1938" spans="1:8" x14ac:dyDescent="0.25">
      <c r="A1938" s="17" t="str">
        <f>CHOOSE(IF(Increment_Pivot!A1936&gt;=1,Increment_Pivot!A1936,13),"JAN","FEB","MAR","APR","MAY","JUN","JLY","AUG","SEP","OCT","NOV","DEC","")</f>
        <v/>
      </c>
      <c r="B1938" s="10" t="str">
        <f>VLOOKUP(IF(ISTEXT(Increment_Pivot!B1936),Increment_Pivot!B1936,""),Title_Lookup!$B$3:$C$27,2,0)</f>
        <v/>
      </c>
      <c r="C1938" s="6" t="str">
        <f>VLOOKUP(IF(ISTEXT(Increment_Pivot!C1936),Increment_Pivot!C1936,""),Title_Lookup!$E$4:$F$6,2,1)</f>
        <v>BASIC</v>
      </c>
      <c r="D1938" s="13" t="str">
        <f>MID(Increment_Pivot!D1936,3,8)</f>
        <v>COASTAL</v>
      </c>
      <c r="E1938" s="70">
        <f>Increment_Pivot!E1936</f>
        <v>0.78125</v>
      </c>
      <c r="F1938" s="65">
        <f>Increment_Pivot!F1936</f>
        <v>0.78125</v>
      </c>
      <c r="G1938" s="65"/>
      <c r="H1938" s="66">
        <f>Increment_Pivot!H1936</f>
        <v>1.2505200000000001</v>
      </c>
    </row>
    <row r="1939" spans="1:8" x14ac:dyDescent="0.25">
      <c r="A1939" s="17" t="str">
        <f>CHOOSE(IF(Increment_Pivot!A1937&gt;=1,Increment_Pivot!A1937,13),"JAN","FEB","MAR","APR","MAY","JUN","JLY","AUG","SEP","OCT","NOV","DEC","")</f>
        <v/>
      </c>
      <c r="B1939" s="10" t="str">
        <f>VLOOKUP(IF(ISTEXT(Increment_Pivot!B1937),Increment_Pivot!B1937,""),Title_Lookup!$B$3:$C$27,2,0)</f>
        <v/>
      </c>
      <c r="C1939" s="6" t="str">
        <f>VLOOKUP(IF(ISTEXT(Increment_Pivot!C1937),Increment_Pivot!C1937,""),Title_Lookup!$E$4:$F$6,2,1)</f>
        <v/>
      </c>
      <c r="D1939" s="13" t="str">
        <f>MID(Increment_Pivot!D1937,3,8)</f>
        <v>MOUNTAIN</v>
      </c>
      <c r="E1939" s="71">
        <f>Increment_Pivot!E1937</f>
        <v>0.78125</v>
      </c>
      <c r="F1939" s="59">
        <f>Increment_Pivot!F1937</f>
        <v>0.78125</v>
      </c>
      <c r="G1939" s="59"/>
      <c r="H1939" s="60">
        <f>Increment_Pivot!H1937</f>
        <v>1.2296100000000001</v>
      </c>
    </row>
    <row r="1940" spans="1:8" x14ac:dyDescent="0.25">
      <c r="A1940" s="17" t="str">
        <f>CHOOSE(IF(Increment_Pivot!A1938&gt;=1,Increment_Pivot!A1938,13),"JAN","FEB","MAR","APR","MAY","JUN","JLY","AUG","SEP","OCT","NOV","DEC","")</f>
        <v/>
      </c>
      <c r="B1940" s="10" t="str">
        <f>VLOOKUP(IF(ISTEXT(Increment_Pivot!B1938),Increment_Pivot!B1938,""),Title_Lookup!$B$3:$C$27,2,0)</f>
        <v/>
      </c>
      <c r="C1940" s="6" t="str">
        <f>VLOOKUP(IF(ISTEXT(Increment_Pivot!C1938),Increment_Pivot!C1938,""),Title_Lookup!$E$4:$F$6,2,1)</f>
        <v/>
      </c>
      <c r="D1940" s="13" t="str">
        <f>MID(Increment_Pivot!D1938,3,8)</f>
        <v>DESERT</v>
      </c>
      <c r="E1940" s="71">
        <f>Increment_Pivot!E1938</f>
        <v>0.78125</v>
      </c>
      <c r="F1940" s="59">
        <f>Increment_Pivot!F1938</f>
        <v>0.78125</v>
      </c>
      <c r="G1940" s="59"/>
      <c r="H1940" s="60">
        <f>Increment_Pivot!H1938</f>
        <v>1.2980499999999999</v>
      </c>
    </row>
    <row r="1941" spans="1:8" x14ac:dyDescent="0.25">
      <c r="A1941" s="17" t="str">
        <f>CHOOSE(IF(Increment_Pivot!A1939&gt;=1,Increment_Pivot!A1939,13),"JAN","FEB","MAR","APR","MAY","JUN","JLY","AUG","SEP","OCT","NOV","DEC","")</f>
        <v/>
      </c>
      <c r="B1941" s="11" t="str">
        <f>VLOOKUP(IF(ISTEXT(Increment_Pivot!B1939),Increment_Pivot!B1939,""),Title_Lookup!$B$3:$C$27,2,0)</f>
        <v/>
      </c>
      <c r="C1941" s="7" t="str">
        <f>VLOOKUP(IF(ISTEXT(Increment_Pivot!C1939),Increment_Pivot!C1939,""),Title_Lookup!$E$4:$F$6,2,1)</f>
        <v/>
      </c>
      <c r="D1941" s="14" t="str">
        <f>MID(Increment_Pivot!D1939,3,8)</f>
        <v>INLAND</v>
      </c>
      <c r="E1941" s="72">
        <f>Increment_Pivot!E1939</f>
        <v>0.75758000000000003</v>
      </c>
      <c r="F1941" s="63">
        <f>Increment_Pivot!F1939</f>
        <v>0.75758000000000003</v>
      </c>
      <c r="G1941" s="63"/>
      <c r="H1941" s="64">
        <f>Increment_Pivot!H1939</f>
        <v>1.23743</v>
      </c>
    </row>
    <row r="1942" spans="1:8" x14ac:dyDescent="0.25">
      <c r="A1942" s="17" t="str">
        <f>CHOOSE(IF(Increment_Pivot!A1940&gt;=1,Increment_Pivot!A1940,13),"JAN","FEB","MAR","APR","MAY","JUN","JLY","AUG","SEP","OCT","NOV","DEC","")</f>
        <v/>
      </c>
      <c r="B1942" s="9" t="str">
        <f>VLOOKUP(IF(ISTEXT(Increment_Pivot!B1940),Increment_Pivot!B1940,""),Title_Lookup!$B$3:$C$27,2,0)</f>
        <v>50 to 75 kWh</v>
      </c>
      <c r="C1942" s="58" t="str">
        <f>VLOOKUP(IF(ISTEXT(Increment_Pivot!C1940),Increment_Pivot!C1940,""),Title_Lookup!$E$4:$F$6,2,1)</f>
        <v>ALL ELECT</v>
      </c>
      <c r="D1942" s="12" t="str">
        <f>MID(Increment_Pivot!D1940,3,8)</f>
        <v>COASTAL</v>
      </c>
      <c r="E1942" s="70"/>
      <c r="F1942" s="65">
        <f>Increment_Pivot!F1940</f>
        <v>1.54545</v>
      </c>
      <c r="G1942" s="65">
        <f>Increment_Pivot!G1940</f>
        <v>1.54545</v>
      </c>
      <c r="H1942" s="66">
        <f>Increment_Pivot!H1940</f>
        <v>2.12642</v>
      </c>
    </row>
    <row r="1943" spans="1:8" x14ac:dyDescent="0.25">
      <c r="A1943" s="17" t="str">
        <f>CHOOSE(IF(Increment_Pivot!A1941&gt;=1,Increment_Pivot!A1941,13),"JAN","FEB","MAR","APR","MAY","JUN","JLY","AUG","SEP","OCT","NOV","DEC","")</f>
        <v/>
      </c>
      <c r="B1943" s="10" t="str">
        <f>VLOOKUP(IF(ISTEXT(Increment_Pivot!B1941),Increment_Pivot!B1941,""),Title_Lookup!$B$3:$C$27,2,0)</f>
        <v/>
      </c>
      <c r="C1943" s="6" t="str">
        <f>VLOOKUP(IF(ISTEXT(Increment_Pivot!C1941),Increment_Pivot!C1941,""),Title_Lookup!$E$4:$F$6,2,1)</f>
        <v/>
      </c>
      <c r="D1943" s="13" t="str">
        <f>MID(Increment_Pivot!D1941,3,8)</f>
        <v>MOUNTAIN</v>
      </c>
      <c r="E1943" s="71"/>
      <c r="F1943" s="59">
        <f>Increment_Pivot!F1941</f>
        <v>1.59375</v>
      </c>
      <c r="G1943" s="59">
        <f>Increment_Pivot!G1941</f>
        <v>1.59375</v>
      </c>
      <c r="H1943" s="60">
        <f>Increment_Pivot!H1941</f>
        <v>2.0665100000000001</v>
      </c>
    </row>
    <row r="1944" spans="1:8" x14ac:dyDescent="0.25">
      <c r="A1944" s="17" t="str">
        <f>CHOOSE(IF(Increment_Pivot!A1942&gt;=1,Increment_Pivot!A1942,13),"JAN","FEB","MAR","APR","MAY","JUN","JLY","AUG","SEP","OCT","NOV","DEC","")</f>
        <v/>
      </c>
      <c r="B1944" s="10" t="str">
        <f>VLOOKUP(IF(ISTEXT(Increment_Pivot!B1942),Increment_Pivot!B1942,""),Title_Lookup!$B$3:$C$27,2,0)</f>
        <v/>
      </c>
      <c r="C1944" s="6" t="str">
        <f>VLOOKUP(IF(ISTEXT(Increment_Pivot!C1942),Increment_Pivot!C1942,""),Title_Lookup!$E$4:$F$6,2,1)</f>
        <v/>
      </c>
      <c r="D1944" s="13" t="str">
        <f>MID(Increment_Pivot!D1942,3,8)</f>
        <v>DESERT</v>
      </c>
      <c r="E1944" s="71"/>
      <c r="F1944" s="59">
        <f>Increment_Pivot!F1942</f>
        <v>1.5625</v>
      </c>
      <c r="G1944" s="59">
        <f>Increment_Pivot!G1942</f>
        <v>1.5625</v>
      </c>
      <c r="H1944" s="60">
        <f>Increment_Pivot!H1942</f>
        <v>2.0804399999999998</v>
      </c>
    </row>
    <row r="1945" spans="1:8" x14ac:dyDescent="0.25">
      <c r="A1945" s="17" t="str">
        <f>CHOOSE(IF(Increment_Pivot!A1943&gt;=1,Increment_Pivot!A1943,13),"JAN","FEB","MAR","APR","MAY","JUN","JLY","AUG","SEP","OCT","NOV","DEC","")</f>
        <v/>
      </c>
      <c r="B1945" s="10" t="str">
        <f>VLOOKUP(IF(ISTEXT(Increment_Pivot!B1943),Increment_Pivot!B1943,""),Title_Lookup!$B$3:$C$27,2,0)</f>
        <v/>
      </c>
      <c r="C1945" s="7" t="str">
        <f>VLOOKUP(IF(ISTEXT(Increment_Pivot!C1943),Increment_Pivot!C1943,""),Title_Lookup!$E$4:$F$6,2,1)</f>
        <v/>
      </c>
      <c r="D1945" s="14" t="str">
        <f>MID(Increment_Pivot!D1943,3,8)</f>
        <v>INLAND</v>
      </c>
      <c r="E1945" s="72"/>
      <c r="F1945" s="63">
        <f>Increment_Pivot!F1943</f>
        <v>1.54545</v>
      </c>
      <c r="G1945" s="63">
        <f>Increment_Pivot!G1943</f>
        <v>1.54545</v>
      </c>
      <c r="H1945" s="64">
        <f>Increment_Pivot!H1943</f>
        <v>2.1160899999999998</v>
      </c>
    </row>
    <row r="1946" spans="1:8" x14ac:dyDescent="0.25">
      <c r="A1946" s="17" t="str">
        <f>CHOOSE(IF(Increment_Pivot!A1944&gt;=1,Increment_Pivot!A1944,13),"JAN","FEB","MAR","APR","MAY","JUN","JLY","AUG","SEP","OCT","NOV","DEC","")</f>
        <v/>
      </c>
      <c r="B1946" s="10" t="str">
        <f>VLOOKUP(IF(ISTEXT(Increment_Pivot!B1944),Increment_Pivot!B1944,""),Title_Lookup!$B$3:$C$27,2,0)</f>
        <v/>
      </c>
      <c r="C1946" s="6" t="str">
        <f>VLOOKUP(IF(ISTEXT(Increment_Pivot!C1944),Increment_Pivot!C1944,""),Title_Lookup!$E$4:$F$6,2,1)</f>
        <v>BASIC</v>
      </c>
      <c r="D1946" s="13" t="str">
        <f>MID(Increment_Pivot!D1944,3,8)</f>
        <v>COASTAL</v>
      </c>
      <c r="E1946" s="70">
        <f>Increment_Pivot!E1944</f>
        <v>1.51515</v>
      </c>
      <c r="F1946" s="65">
        <f>Increment_Pivot!F1944</f>
        <v>1.51515</v>
      </c>
      <c r="G1946" s="65"/>
      <c r="H1946" s="66">
        <f>Increment_Pivot!H1944</f>
        <v>2.0907800000000001</v>
      </c>
    </row>
    <row r="1947" spans="1:8" x14ac:dyDescent="0.25">
      <c r="A1947" s="17" t="str">
        <f>CHOOSE(IF(Increment_Pivot!A1945&gt;=1,Increment_Pivot!A1945,13),"JAN","FEB","MAR","APR","MAY","JUN","JLY","AUG","SEP","OCT","NOV","DEC","")</f>
        <v/>
      </c>
      <c r="B1947" s="10" t="str">
        <f>VLOOKUP(IF(ISTEXT(Increment_Pivot!B1945),Increment_Pivot!B1945,""),Title_Lookup!$B$3:$C$27,2,0)</f>
        <v/>
      </c>
      <c r="C1947" s="6" t="str">
        <f>VLOOKUP(IF(ISTEXT(Increment_Pivot!C1945),Increment_Pivot!C1945,""),Title_Lookup!$E$4:$F$6,2,1)</f>
        <v/>
      </c>
      <c r="D1947" s="13" t="str">
        <f>MID(Increment_Pivot!D1945,3,8)</f>
        <v>MOUNTAIN</v>
      </c>
      <c r="E1947" s="71">
        <f>Increment_Pivot!E1945</f>
        <v>1.5625</v>
      </c>
      <c r="F1947" s="59">
        <f>Increment_Pivot!F1945</f>
        <v>1.5625</v>
      </c>
      <c r="G1947" s="59"/>
      <c r="H1947" s="60">
        <f>Increment_Pivot!H1945</f>
        <v>2.0787499999999999</v>
      </c>
    </row>
    <row r="1948" spans="1:8" x14ac:dyDescent="0.25">
      <c r="A1948" s="17" t="str">
        <f>CHOOSE(IF(Increment_Pivot!A1946&gt;=1,Increment_Pivot!A1946,13),"JAN","FEB","MAR","APR","MAY","JUN","JLY","AUG","SEP","OCT","NOV","DEC","")</f>
        <v/>
      </c>
      <c r="B1948" s="10" t="str">
        <f>VLOOKUP(IF(ISTEXT(Increment_Pivot!B1946),Increment_Pivot!B1946,""),Title_Lookup!$B$3:$C$27,2,0)</f>
        <v/>
      </c>
      <c r="C1948" s="6" t="str">
        <f>VLOOKUP(IF(ISTEXT(Increment_Pivot!C1946),Increment_Pivot!C1946,""),Title_Lookup!$E$4:$F$6,2,1)</f>
        <v/>
      </c>
      <c r="D1948" s="13" t="str">
        <f>MID(Increment_Pivot!D1946,3,8)</f>
        <v>DESERT</v>
      </c>
      <c r="E1948" s="71">
        <f>Increment_Pivot!E1946</f>
        <v>1.5625</v>
      </c>
      <c r="F1948" s="59">
        <f>Increment_Pivot!F1946</f>
        <v>1.5625</v>
      </c>
      <c r="G1948" s="59"/>
      <c r="H1948" s="60">
        <f>Increment_Pivot!H1946</f>
        <v>2.16235</v>
      </c>
    </row>
    <row r="1949" spans="1:8" x14ac:dyDescent="0.25">
      <c r="A1949" s="17" t="str">
        <f>CHOOSE(IF(Increment_Pivot!A1947&gt;=1,Increment_Pivot!A1947,13),"JAN","FEB","MAR","APR","MAY","JUN","JLY","AUG","SEP","OCT","NOV","DEC","")</f>
        <v/>
      </c>
      <c r="B1949" s="11" t="str">
        <f>VLOOKUP(IF(ISTEXT(Increment_Pivot!B1947),Increment_Pivot!B1947,""),Title_Lookup!$B$3:$C$27,2,0)</f>
        <v/>
      </c>
      <c r="C1949" s="7" t="str">
        <f>VLOOKUP(IF(ISTEXT(Increment_Pivot!C1947),Increment_Pivot!C1947,""),Title_Lookup!$E$4:$F$6,2,1)</f>
        <v/>
      </c>
      <c r="D1949" s="14" t="str">
        <f>MID(Increment_Pivot!D1947,3,8)</f>
        <v>INLAND</v>
      </c>
      <c r="E1949" s="72">
        <f>Increment_Pivot!E1947</f>
        <v>1.51515</v>
      </c>
      <c r="F1949" s="63">
        <f>Increment_Pivot!F1947</f>
        <v>1.51515</v>
      </c>
      <c r="G1949" s="63"/>
      <c r="H1949" s="64">
        <f>Increment_Pivot!H1947</f>
        <v>2.0729000000000002</v>
      </c>
    </row>
    <row r="1950" spans="1:8" x14ac:dyDescent="0.25">
      <c r="A1950" s="17" t="str">
        <f>CHOOSE(IF(Increment_Pivot!A1948&gt;=1,Increment_Pivot!A1948,13),"JAN","FEB","MAR","APR","MAY","JUN","JLY","AUG","SEP","OCT","NOV","DEC","")</f>
        <v/>
      </c>
      <c r="B1950" s="9" t="str">
        <f>VLOOKUP(IF(ISTEXT(Increment_Pivot!B1948),Increment_Pivot!B1948,""),Title_Lookup!$B$3:$C$27,2,0)</f>
        <v>75 to 100 kWh</v>
      </c>
      <c r="C1950" s="58" t="str">
        <f>VLOOKUP(IF(ISTEXT(Increment_Pivot!C1948),Increment_Pivot!C1948,""),Title_Lookup!$E$4:$F$6,2,1)</f>
        <v>ALL ELECT</v>
      </c>
      <c r="D1950" s="12" t="str">
        <f>MID(Increment_Pivot!D1948,3,8)</f>
        <v>COASTAL</v>
      </c>
      <c r="E1950" s="70"/>
      <c r="F1950" s="65">
        <f>Increment_Pivot!F1948</f>
        <v>2.3030300000000001</v>
      </c>
      <c r="G1950" s="65">
        <f>Increment_Pivot!G1948</f>
        <v>2.3030300000000001</v>
      </c>
      <c r="H1950" s="66">
        <f>Increment_Pivot!H1948</f>
        <v>2.9423599999999999</v>
      </c>
    </row>
    <row r="1951" spans="1:8" x14ac:dyDescent="0.25">
      <c r="A1951" s="17" t="str">
        <f>CHOOSE(IF(Increment_Pivot!A1949&gt;=1,Increment_Pivot!A1949,13),"JAN","FEB","MAR","APR","MAY","JUN","JLY","AUG","SEP","OCT","NOV","DEC","")</f>
        <v/>
      </c>
      <c r="B1951" s="10" t="str">
        <f>VLOOKUP(IF(ISTEXT(Increment_Pivot!B1949),Increment_Pivot!B1949,""),Title_Lookup!$B$3:$C$27,2,0)</f>
        <v/>
      </c>
      <c r="C1951" s="6" t="str">
        <f>VLOOKUP(IF(ISTEXT(Increment_Pivot!C1949),Increment_Pivot!C1949,""),Title_Lookup!$E$4:$F$6,2,1)</f>
        <v/>
      </c>
      <c r="D1951" s="13" t="str">
        <f>MID(Increment_Pivot!D1949,3,8)</f>
        <v>MOUNTAIN</v>
      </c>
      <c r="E1951" s="71"/>
      <c r="F1951" s="59">
        <f>Increment_Pivot!F1949</f>
        <v>2.34375</v>
      </c>
      <c r="G1951" s="59">
        <f>Increment_Pivot!G1949</f>
        <v>2.34375</v>
      </c>
      <c r="H1951" s="60">
        <f>Increment_Pivot!H1949</f>
        <v>2.9080499999999998</v>
      </c>
    </row>
    <row r="1952" spans="1:8" x14ac:dyDescent="0.25">
      <c r="A1952" s="17" t="str">
        <f>CHOOSE(IF(Increment_Pivot!A1950&gt;=1,Increment_Pivot!A1950,13),"JAN","FEB","MAR","APR","MAY","JUN","JLY","AUG","SEP","OCT","NOV","DEC","")</f>
        <v/>
      </c>
      <c r="B1952" s="10" t="str">
        <f>VLOOKUP(IF(ISTEXT(Increment_Pivot!B1950),Increment_Pivot!B1950,""),Title_Lookup!$B$3:$C$27,2,0)</f>
        <v/>
      </c>
      <c r="C1952" s="6" t="str">
        <f>VLOOKUP(IF(ISTEXT(Increment_Pivot!C1950),Increment_Pivot!C1950,""),Title_Lookup!$E$4:$F$6,2,1)</f>
        <v/>
      </c>
      <c r="D1952" s="13" t="str">
        <f>MID(Increment_Pivot!D1950,3,8)</f>
        <v>DESERT</v>
      </c>
      <c r="E1952" s="71"/>
      <c r="F1952" s="59">
        <f>Increment_Pivot!F1950</f>
        <v>2.34375</v>
      </c>
      <c r="G1952" s="59">
        <f>Increment_Pivot!G1950</f>
        <v>2.34375</v>
      </c>
      <c r="H1952" s="60">
        <f>Increment_Pivot!H1950</f>
        <v>2.9538000000000002</v>
      </c>
    </row>
    <row r="1953" spans="1:8" x14ac:dyDescent="0.25">
      <c r="A1953" s="17" t="str">
        <f>CHOOSE(IF(Increment_Pivot!A1951&gt;=1,Increment_Pivot!A1951,13),"JAN","FEB","MAR","APR","MAY","JUN","JLY","AUG","SEP","OCT","NOV","DEC","")</f>
        <v/>
      </c>
      <c r="B1953" s="10" t="str">
        <f>VLOOKUP(IF(ISTEXT(Increment_Pivot!B1951),Increment_Pivot!B1951,""),Title_Lookup!$B$3:$C$27,2,0)</f>
        <v/>
      </c>
      <c r="C1953" s="7" t="str">
        <f>VLOOKUP(IF(ISTEXT(Increment_Pivot!C1951),Increment_Pivot!C1951,""),Title_Lookup!$E$4:$F$6,2,1)</f>
        <v/>
      </c>
      <c r="D1953" s="14" t="str">
        <f>MID(Increment_Pivot!D1951,3,8)</f>
        <v>INLAND</v>
      </c>
      <c r="E1953" s="72"/>
      <c r="F1953" s="63">
        <f>Increment_Pivot!F1951</f>
        <v>2.2727300000000001</v>
      </c>
      <c r="G1953" s="63">
        <f>Increment_Pivot!G1951</f>
        <v>2.2727300000000001</v>
      </c>
      <c r="H1953" s="64">
        <f>Increment_Pivot!H1951</f>
        <v>2.9535900000000002</v>
      </c>
    </row>
    <row r="1954" spans="1:8" x14ac:dyDescent="0.25">
      <c r="A1954" s="17" t="str">
        <f>CHOOSE(IF(Increment_Pivot!A1952&gt;=1,Increment_Pivot!A1952,13),"JAN","FEB","MAR","APR","MAY","JUN","JLY","AUG","SEP","OCT","NOV","DEC","")</f>
        <v/>
      </c>
      <c r="B1954" s="10" t="str">
        <f>VLOOKUP(IF(ISTEXT(Increment_Pivot!B1952),Increment_Pivot!B1952,""),Title_Lookup!$B$3:$C$27,2,0)</f>
        <v/>
      </c>
      <c r="C1954" s="6" t="str">
        <f>VLOOKUP(IF(ISTEXT(Increment_Pivot!C1952),Increment_Pivot!C1952,""),Title_Lookup!$E$4:$F$6,2,1)</f>
        <v>BASIC</v>
      </c>
      <c r="D1954" s="13" t="str">
        <f>MID(Increment_Pivot!D1952,3,8)</f>
        <v>COASTAL</v>
      </c>
      <c r="E1954" s="70">
        <f>Increment_Pivot!E1952</f>
        <v>2.2727300000000001</v>
      </c>
      <c r="F1954" s="65">
        <f>Increment_Pivot!F1952</f>
        <v>2.2727300000000001</v>
      </c>
      <c r="G1954" s="65"/>
      <c r="H1954" s="66">
        <f>Increment_Pivot!H1952</f>
        <v>2.9217200000000001</v>
      </c>
    </row>
    <row r="1955" spans="1:8" x14ac:dyDescent="0.25">
      <c r="A1955" s="17" t="str">
        <f>CHOOSE(IF(Increment_Pivot!A1953&gt;=1,Increment_Pivot!A1953,13),"JAN","FEB","MAR","APR","MAY","JUN","JLY","AUG","SEP","OCT","NOV","DEC","")</f>
        <v/>
      </c>
      <c r="B1955" s="10" t="str">
        <f>VLOOKUP(IF(ISTEXT(Increment_Pivot!B1953),Increment_Pivot!B1953,""),Title_Lookup!$B$3:$C$27,2,0)</f>
        <v/>
      </c>
      <c r="C1955" s="6" t="str">
        <f>VLOOKUP(IF(ISTEXT(Increment_Pivot!C1953),Increment_Pivot!C1953,""),Title_Lookup!$E$4:$F$6,2,1)</f>
        <v/>
      </c>
      <c r="D1955" s="13" t="str">
        <f>MID(Increment_Pivot!D1953,3,8)</f>
        <v>MOUNTAIN</v>
      </c>
      <c r="E1955" s="71">
        <f>Increment_Pivot!E1953</f>
        <v>2.34375</v>
      </c>
      <c r="F1955" s="59">
        <f>Increment_Pivot!F1953</f>
        <v>2.34375</v>
      </c>
      <c r="G1955" s="59"/>
      <c r="H1955" s="60">
        <f>Increment_Pivot!H1953</f>
        <v>2.9029500000000001</v>
      </c>
    </row>
    <row r="1956" spans="1:8" x14ac:dyDescent="0.25">
      <c r="A1956" s="17" t="str">
        <f>CHOOSE(IF(Increment_Pivot!A1954&gt;=1,Increment_Pivot!A1954,13),"JAN","FEB","MAR","APR","MAY","JUN","JLY","AUG","SEP","OCT","NOV","DEC","")</f>
        <v/>
      </c>
      <c r="B1956" s="10" t="str">
        <f>VLOOKUP(IF(ISTEXT(Increment_Pivot!B1954),Increment_Pivot!B1954,""),Title_Lookup!$B$3:$C$27,2,0)</f>
        <v/>
      </c>
      <c r="C1956" s="6" t="str">
        <f>VLOOKUP(IF(ISTEXT(Increment_Pivot!C1954),Increment_Pivot!C1954,""),Title_Lookup!$E$4:$F$6,2,1)</f>
        <v/>
      </c>
      <c r="D1956" s="13" t="str">
        <f>MID(Increment_Pivot!D1954,3,8)</f>
        <v>DESERT</v>
      </c>
      <c r="E1956" s="71">
        <f>Increment_Pivot!E1954</f>
        <v>2.34375</v>
      </c>
      <c r="F1956" s="59">
        <f>Increment_Pivot!F1954</f>
        <v>2.34375</v>
      </c>
      <c r="G1956" s="59"/>
      <c r="H1956" s="60">
        <f>Increment_Pivot!H1954</f>
        <v>2.89642</v>
      </c>
    </row>
    <row r="1957" spans="1:8" x14ac:dyDescent="0.25">
      <c r="A1957" s="17" t="str">
        <f>CHOOSE(IF(Increment_Pivot!A1955&gt;=1,Increment_Pivot!A1955,13),"JAN","FEB","MAR","APR","MAY","JUN","JLY","AUG","SEP","OCT","NOV","DEC","")</f>
        <v/>
      </c>
      <c r="B1957" s="11" t="str">
        <f>VLOOKUP(IF(ISTEXT(Increment_Pivot!B1955),Increment_Pivot!B1955,""),Title_Lookup!$B$3:$C$27,2,0)</f>
        <v/>
      </c>
      <c r="C1957" s="7" t="str">
        <f>VLOOKUP(IF(ISTEXT(Increment_Pivot!C1955),Increment_Pivot!C1955,""),Title_Lookup!$E$4:$F$6,2,1)</f>
        <v/>
      </c>
      <c r="D1957" s="14" t="str">
        <f>MID(Increment_Pivot!D1955,3,8)</f>
        <v>INLAND</v>
      </c>
      <c r="E1957" s="72">
        <f>Increment_Pivot!E1955</f>
        <v>2.2727300000000001</v>
      </c>
      <c r="F1957" s="63">
        <f>Increment_Pivot!F1955</f>
        <v>2.2727300000000001</v>
      </c>
      <c r="G1957" s="63"/>
      <c r="H1957" s="64">
        <f>Increment_Pivot!H1955</f>
        <v>2.9178799999999998</v>
      </c>
    </row>
    <row r="1958" spans="1:8" x14ac:dyDescent="0.25">
      <c r="A1958" s="17" t="str">
        <f>CHOOSE(IF(Increment_Pivot!A1956&gt;=1,Increment_Pivot!A1956,13),"JAN","FEB","MAR","APR","MAY","JUN","JLY","AUG","SEP","OCT","NOV","DEC","")</f>
        <v/>
      </c>
      <c r="B1958" s="9" t="str">
        <f>VLOOKUP(IF(ISTEXT(Increment_Pivot!B1956),Increment_Pivot!B1956,""),Title_Lookup!$B$3:$C$27,2,0)</f>
        <v>100 to 125 kWh</v>
      </c>
      <c r="C1958" s="58" t="str">
        <f>VLOOKUP(IF(ISTEXT(Increment_Pivot!C1956),Increment_Pivot!C1956,""),Title_Lookup!$E$4:$F$6,2,1)</f>
        <v>ALL ELECT</v>
      </c>
      <c r="D1958" s="12" t="str">
        <f>MID(Increment_Pivot!D1956,3,8)</f>
        <v>COASTAL</v>
      </c>
      <c r="E1958" s="70"/>
      <c r="F1958" s="65">
        <f>Increment_Pivot!F1956</f>
        <v>3.0303</v>
      </c>
      <c r="G1958" s="65">
        <f>Increment_Pivot!G1956</f>
        <v>3.0303</v>
      </c>
      <c r="H1958" s="66">
        <f>Increment_Pivot!H1956</f>
        <v>3.76613</v>
      </c>
    </row>
    <row r="1959" spans="1:8" x14ac:dyDescent="0.25">
      <c r="A1959" s="17" t="str">
        <f>CHOOSE(IF(Increment_Pivot!A1957&gt;=1,Increment_Pivot!A1957,13),"JAN","FEB","MAR","APR","MAY","JUN","JLY","AUG","SEP","OCT","NOV","DEC","")</f>
        <v/>
      </c>
      <c r="B1959" s="10" t="str">
        <f>VLOOKUP(IF(ISTEXT(Increment_Pivot!B1957),Increment_Pivot!B1957,""),Title_Lookup!$B$3:$C$27,2,0)</f>
        <v/>
      </c>
      <c r="C1959" s="6" t="str">
        <f>VLOOKUP(IF(ISTEXT(Increment_Pivot!C1957),Increment_Pivot!C1957,""),Title_Lookup!$E$4:$F$6,2,1)</f>
        <v/>
      </c>
      <c r="D1959" s="13" t="str">
        <f>MID(Increment_Pivot!D1957,3,8)</f>
        <v>MOUNTAIN</v>
      </c>
      <c r="E1959" s="71"/>
      <c r="F1959" s="59">
        <f>Increment_Pivot!F1957</f>
        <v>3.15625</v>
      </c>
      <c r="G1959" s="59">
        <f>Increment_Pivot!G1957</f>
        <v>3.15625</v>
      </c>
      <c r="H1959" s="60">
        <f>Increment_Pivot!H1957</f>
        <v>3.7084700000000002</v>
      </c>
    </row>
    <row r="1960" spans="1:8" x14ac:dyDescent="0.25">
      <c r="A1960" s="17" t="str">
        <f>CHOOSE(IF(Increment_Pivot!A1958&gt;=1,Increment_Pivot!A1958,13),"JAN","FEB","MAR","APR","MAY","JUN","JLY","AUG","SEP","OCT","NOV","DEC","")</f>
        <v/>
      </c>
      <c r="B1960" s="10" t="str">
        <f>VLOOKUP(IF(ISTEXT(Increment_Pivot!B1958),Increment_Pivot!B1958,""),Title_Lookup!$B$3:$C$27,2,0)</f>
        <v/>
      </c>
      <c r="C1960" s="6" t="str">
        <f>VLOOKUP(IF(ISTEXT(Increment_Pivot!C1958),Increment_Pivot!C1958,""),Title_Lookup!$E$4:$F$6,2,1)</f>
        <v/>
      </c>
      <c r="D1960" s="13" t="str">
        <f>MID(Increment_Pivot!D1958,3,8)</f>
        <v>DESERT</v>
      </c>
      <c r="E1960" s="71"/>
      <c r="F1960" s="59">
        <f>Increment_Pivot!F1958</f>
        <v>3.125</v>
      </c>
      <c r="G1960" s="59">
        <f>Increment_Pivot!G1958</f>
        <v>3.125</v>
      </c>
      <c r="H1960" s="60">
        <f>Increment_Pivot!H1958</f>
        <v>3.79894</v>
      </c>
    </row>
    <row r="1961" spans="1:8" x14ac:dyDescent="0.25">
      <c r="A1961" s="17" t="str">
        <f>CHOOSE(IF(Increment_Pivot!A1959&gt;=1,Increment_Pivot!A1959,13),"JAN","FEB","MAR","APR","MAY","JUN","JLY","AUG","SEP","OCT","NOV","DEC","")</f>
        <v/>
      </c>
      <c r="B1961" s="10" t="str">
        <f>VLOOKUP(IF(ISTEXT(Increment_Pivot!B1959),Increment_Pivot!B1959,""),Title_Lookup!$B$3:$C$27,2,0)</f>
        <v/>
      </c>
      <c r="C1961" s="7" t="str">
        <f>VLOOKUP(IF(ISTEXT(Increment_Pivot!C1959),Increment_Pivot!C1959,""),Title_Lookup!$E$4:$F$6,2,1)</f>
        <v/>
      </c>
      <c r="D1961" s="14" t="str">
        <f>MID(Increment_Pivot!D1959,3,8)</f>
        <v>INLAND</v>
      </c>
      <c r="E1961" s="72"/>
      <c r="F1961" s="63">
        <f>Increment_Pivot!F1959</f>
        <v>3.0303</v>
      </c>
      <c r="G1961" s="63">
        <f>Increment_Pivot!G1959</f>
        <v>3.0303</v>
      </c>
      <c r="H1961" s="64">
        <f>Increment_Pivot!H1959</f>
        <v>3.7597</v>
      </c>
    </row>
    <row r="1962" spans="1:8" x14ac:dyDescent="0.25">
      <c r="A1962" s="17" t="str">
        <f>CHOOSE(IF(Increment_Pivot!A1960&gt;=1,Increment_Pivot!A1960,13),"JAN","FEB","MAR","APR","MAY","JUN","JLY","AUG","SEP","OCT","NOV","DEC","")</f>
        <v/>
      </c>
      <c r="B1962" s="10" t="str">
        <f>VLOOKUP(IF(ISTEXT(Increment_Pivot!B1960),Increment_Pivot!B1960,""),Title_Lookup!$B$3:$C$27,2,0)</f>
        <v/>
      </c>
      <c r="C1962" s="6" t="str">
        <f>VLOOKUP(IF(ISTEXT(Increment_Pivot!C1960),Increment_Pivot!C1960,""),Title_Lookup!$E$4:$F$6,2,1)</f>
        <v>BASIC</v>
      </c>
      <c r="D1962" s="13" t="str">
        <f>MID(Increment_Pivot!D1960,3,8)</f>
        <v>COASTAL</v>
      </c>
      <c r="E1962" s="70">
        <f>Increment_Pivot!E1960</f>
        <v>3.0303</v>
      </c>
      <c r="F1962" s="65">
        <f>Increment_Pivot!F1960</f>
        <v>3.0303</v>
      </c>
      <c r="G1962" s="65"/>
      <c r="H1962" s="66">
        <f>Increment_Pivot!H1960</f>
        <v>3.7463099999999998</v>
      </c>
    </row>
    <row r="1963" spans="1:8" x14ac:dyDescent="0.25">
      <c r="A1963" s="17" t="str">
        <f>CHOOSE(IF(Increment_Pivot!A1961&gt;=1,Increment_Pivot!A1961,13),"JAN","FEB","MAR","APR","MAY","JUN","JLY","AUG","SEP","OCT","NOV","DEC","")</f>
        <v/>
      </c>
      <c r="B1963" s="10" t="str">
        <f>VLOOKUP(IF(ISTEXT(Increment_Pivot!B1961),Increment_Pivot!B1961,""),Title_Lookup!$B$3:$C$27,2,0)</f>
        <v/>
      </c>
      <c r="C1963" s="6" t="str">
        <f>VLOOKUP(IF(ISTEXT(Increment_Pivot!C1961),Increment_Pivot!C1961,""),Title_Lookup!$E$4:$F$6,2,1)</f>
        <v/>
      </c>
      <c r="D1963" s="13" t="str">
        <f>MID(Increment_Pivot!D1961,3,8)</f>
        <v>MOUNTAIN</v>
      </c>
      <c r="E1963" s="71">
        <f>Increment_Pivot!E1961</f>
        <v>3.125</v>
      </c>
      <c r="F1963" s="59">
        <f>Increment_Pivot!F1961</f>
        <v>3.125</v>
      </c>
      <c r="G1963" s="59"/>
      <c r="H1963" s="60">
        <f>Increment_Pivot!H1961</f>
        <v>3.7597</v>
      </c>
    </row>
    <row r="1964" spans="1:8" x14ac:dyDescent="0.25">
      <c r="A1964" s="17" t="str">
        <f>CHOOSE(IF(Increment_Pivot!A1962&gt;=1,Increment_Pivot!A1962,13),"JAN","FEB","MAR","APR","MAY","JUN","JLY","AUG","SEP","OCT","NOV","DEC","")</f>
        <v/>
      </c>
      <c r="B1964" s="10" t="str">
        <f>VLOOKUP(IF(ISTEXT(Increment_Pivot!B1962),Increment_Pivot!B1962,""),Title_Lookup!$B$3:$C$27,2,0)</f>
        <v/>
      </c>
      <c r="C1964" s="6" t="str">
        <f>VLOOKUP(IF(ISTEXT(Increment_Pivot!C1962),Increment_Pivot!C1962,""),Title_Lookup!$E$4:$F$6,2,1)</f>
        <v/>
      </c>
      <c r="D1964" s="13" t="str">
        <f>MID(Increment_Pivot!D1962,3,8)</f>
        <v>DESERT</v>
      </c>
      <c r="E1964" s="71">
        <f>Increment_Pivot!E1962</f>
        <v>3.125</v>
      </c>
      <c r="F1964" s="59">
        <f>Increment_Pivot!F1962</f>
        <v>3.125</v>
      </c>
      <c r="G1964" s="59"/>
      <c r="H1964" s="60">
        <f>Increment_Pivot!H1962</f>
        <v>3.7366299999999999</v>
      </c>
    </row>
    <row r="1965" spans="1:8" x14ac:dyDescent="0.25">
      <c r="A1965" s="17" t="str">
        <f>CHOOSE(IF(Increment_Pivot!A1963&gt;=1,Increment_Pivot!A1963,13),"JAN","FEB","MAR","APR","MAY","JUN","JLY","AUG","SEP","OCT","NOV","DEC","")</f>
        <v/>
      </c>
      <c r="B1965" s="11" t="str">
        <f>VLOOKUP(IF(ISTEXT(Increment_Pivot!B1963),Increment_Pivot!B1963,""),Title_Lookup!$B$3:$C$27,2,0)</f>
        <v/>
      </c>
      <c r="C1965" s="7" t="str">
        <f>VLOOKUP(IF(ISTEXT(Increment_Pivot!C1963),Increment_Pivot!C1963,""),Title_Lookup!$E$4:$F$6,2,1)</f>
        <v/>
      </c>
      <c r="D1965" s="14" t="str">
        <f>MID(Increment_Pivot!D1963,3,8)</f>
        <v>INLAND</v>
      </c>
      <c r="E1965" s="72">
        <f>Increment_Pivot!E1963</f>
        <v>3.0303</v>
      </c>
      <c r="F1965" s="63">
        <f>Increment_Pivot!F1963</f>
        <v>3.0303</v>
      </c>
      <c r="G1965" s="63"/>
      <c r="H1965" s="64">
        <f>Increment_Pivot!H1963</f>
        <v>3.7496</v>
      </c>
    </row>
    <row r="1966" spans="1:8" x14ac:dyDescent="0.25">
      <c r="A1966" s="17" t="str">
        <f>CHOOSE(IF(Increment_Pivot!A1964&gt;=1,Increment_Pivot!A1964,13),"JAN","FEB","MAR","APR","MAY","JUN","JLY","AUG","SEP","OCT","NOV","DEC","")</f>
        <v/>
      </c>
      <c r="B1966" s="9" t="str">
        <f>VLOOKUP(IF(ISTEXT(Increment_Pivot!B1964),Increment_Pivot!B1964,""),Title_Lookup!$B$3:$C$27,2,0)</f>
        <v>125 to 150 kWh</v>
      </c>
      <c r="C1966" s="58" t="str">
        <f>VLOOKUP(IF(ISTEXT(Increment_Pivot!C1964),Increment_Pivot!C1964,""),Title_Lookup!$E$4:$F$6,2,1)</f>
        <v>ALL ELECT</v>
      </c>
      <c r="D1966" s="12" t="str">
        <f>MID(Increment_Pivot!D1964,3,8)</f>
        <v>COASTAL</v>
      </c>
      <c r="E1966" s="70"/>
      <c r="F1966" s="65">
        <f>Increment_Pivot!F1964</f>
        <v>3.7878799999999999</v>
      </c>
      <c r="G1966" s="65">
        <f>Increment_Pivot!G1964</f>
        <v>3.7878799999999999</v>
      </c>
      <c r="H1966" s="66">
        <f>Increment_Pivot!H1964</f>
        <v>4.5860900000000004</v>
      </c>
    </row>
    <row r="1967" spans="1:8" x14ac:dyDescent="0.25">
      <c r="A1967" s="17" t="str">
        <f>CHOOSE(IF(Increment_Pivot!A1965&gt;=1,Increment_Pivot!A1965,13),"JAN","FEB","MAR","APR","MAY","JUN","JLY","AUG","SEP","OCT","NOV","DEC","")</f>
        <v/>
      </c>
      <c r="B1967" s="10" t="str">
        <f>VLOOKUP(IF(ISTEXT(Increment_Pivot!B1965),Increment_Pivot!B1965,""),Title_Lookup!$B$3:$C$27,2,0)</f>
        <v/>
      </c>
      <c r="C1967" s="6" t="str">
        <f>VLOOKUP(IF(ISTEXT(Increment_Pivot!C1965),Increment_Pivot!C1965,""),Title_Lookup!$E$4:$F$6,2,1)</f>
        <v/>
      </c>
      <c r="D1967" s="13" t="str">
        <f>MID(Increment_Pivot!D1965,3,8)</f>
        <v>MOUNTAIN</v>
      </c>
      <c r="E1967" s="71"/>
      <c r="F1967" s="59">
        <f>Increment_Pivot!F1965</f>
        <v>3.90625</v>
      </c>
      <c r="G1967" s="59">
        <f>Increment_Pivot!G1965</f>
        <v>3.90625</v>
      </c>
      <c r="H1967" s="60">
        <f>Increment_Pivot!H1965</f>
        <v>4.5589900000000014</v>
      </c>
    </row>
    <row r="1968" spans="1:8" x14ac:dyDescent="0.25">
      <c r="A1968" s="17" t="str">
        <f>CHOOSE(IF(Increment_Pivot!A1966&gt;=1,Increment_Pivot!A1966,13),"JAN","FEB","MAR","APR","MAY","JUN","JLY","AUG","SEP","OCT","NOV","DEC","")</f>
        <v/>
      </c>
      <c r="B1968" s="10" t="str">
        <f>VLOOKUP(IF(ISTEXT(Increment_Pivot!B1966),Increment_Pivot!B1966,""),Title_Lookup!$B$3:$C$27,2,0)</f>
        <v/>
      </c>
      <c r="C1968" s="6" t="str">
        <f>VLOOKUP(IF(ISTEXT(Increment_Pivot!C1966),Increment_Pivot!C1966,""),Title_Lookup!$E$4:$F$6,2,1)</f>
        <v/>
      </c>
      <c r="D1968" s="13" t="str">
        <f>MID(Increment_Pivot!D1966,3,8)</f>
        <v>DESERT</v>
      </c>
      <c r="E1968" s="71"/>
      <c r="F1968" s="59">
        <f>Increment_Pivot!F1966</f>
        <v>3.90625</v>
      </c>
      <c r="G1968" s="59">
        <f>Increment_Pivot!G1966</f>
        <v>3.90625</v>
      </c>
      <c r="H1968" s="60">
        <f>Increment_Pivot!H1966</f>
        <v>4.5756800000000002</v>
      </c>
    </row>
    <row r="1969" spans="1:8" x14ac:dyDescent="0.25">
      <c r="A1969" s="17" t="str">
        <f>CHOOSE(IF(Increment_Pivot!A1967&gt;=1,Increment_Pivot!A1967,13),"JAN","FEB","MAR","APR","MAY","JUN","JLY","AUG","SEP","OCT","NOV","DEC","")</f>
        <v/>
      </c>
      <c r="B1969" s="10" t="str">
        <f>VLOOKUP(IF(ISTEXT(Increment_Pivot!B1967),Increment_Pivot!B1967,""),Title_Lookup!$B$3:$C$27,2,0)</f>
        <v/>
      </c>
      <c r="C1969" s="7" t="str">
        <f>VLOOKUP(IF(ISTEXT(Increment_Pivot!C1967),Increment_Pivot!C1967,""),Title_Lookup!$E$4:$F$6,2,1)</f>
        <v/>
      </c>
      <c r="D1969" s="14" t="str">
        <f>MID(Increment_Pivot!D1967,3,8)</f>
        <v>INLAND</v>
      </c>
      <c r="E1969" s="72"/>
      <c r="F1969" s="63">
        <f>Increment_Pivot!F1967</f>
        <v>3.7878799999999999</v>
      </c>
      <c r="G1969" s="63">
        <f>Increment_Pivot!G1967</f>
        <v>3.7878799999999999</v>
      </c>
      <c r="H1969" s="64">
        <f>Increment_Pivot!H1967</f>
        <v>4.5857099999999997</v>
      </c>
    </row>
    <row r="1970" spans="1:8" x14ac:dyDescent="0.25">
      <c r="A1970" s="17" t="str">
        <f>CHOOSE(IF(Increment_Pivot!A1968&gt;=1,Increment_Pivot!A1968,13),"JAN","FEB","MAR","APR","MAY","JUN","JLY","AUG","SEP","OCT","NOV","DEC","")</f>
        <v/>
      </c>
      <c r="B1970" s="10" t="str">
        <f>VLOOKUP(IF(ISTEXT(Increment_Pivot!B1968),Increment_Pivot!B1968,""),Title_Lookup!$B$3:$C$27,2,0)</f>
        <v/>
      </c>
      <c r="C1970" s="6" t="str">
        <f>VLOOKUP(IF(ISTEXT(Increment_Pivot!C1968),Increment_Pivot!C1968,""),Title_Lookup!$E$4:$F$6,2,1)</f>
        <v>BASIC</v>
      </c>
      <c r="D1970" s="13" t="str">
        <f>MID(Increment_Pivot!D1968,3,8)</f>
        <v>COASTAL</v>
      </c>
      <c r="E1970" s="70">
        <f>Increment_Pivot!E1968</f>
        <v>3.7878799999999999</v>
      </c>
      <c r="F1970" s="65">
        <f>Increment_Pivot!F1968</f>
        <v>3.7878799999999999</v>
      </c>
      <c r="G1970" s="65"/>
      <c r="H1970" s="66">
        <f>Increment_Pivot!H1968</f>
        <v>4.5761900000000004</v>
      </c>
    </row>
    <row r="1971" spans="1:8" x14ac:dyDescent="0.25">
      <c r="A1971" s="17" t="str">
        <f>CHOOSE(IF(Increment_Pivot!A1969&gt;=1,Increment_Pivot!A1969,13),"JAN","FEB","MAR","APR","MAY","JUN","JLY","AUG","SEP","OCT","NOV","DEC","")</f>
        <v/>
      </c>
      <c r="B1971" s="10" t="str">
        <f>VLOOKUP(IF(ISTEXT(Increment_Pivot!B1969),Increment_Pivot!B1969,""),Title_Lookup!$B$3:$C$27,2,0)</f>
        <v/>
      </c>
      <c r="C1971" s="6" t="str">
        <f>VLOOKUP(IF(ISTEXT(Increment_Pivot!C1969),Increment_Pivot!C1969,""),Title_Lookup!$E$4:$F$6,2,1)</f>
        <v/>
      </c>
      <c r="D1971" s="13" t="str">
        <f>MID(Increment_Pivot!D1969,3,8)</f>
        <v>MOUNTAIN</v>
      </c>
      <c r="E1971" s="71">
        <f>Increment_Pivot!E1969</f>
        <v>3.90625</v>
      </c>
      <c r="F1971" s="59">
        <f>Increment_Pivot!F1969</f>
        <v>3.90625</v>
      </c>
      <c r="G1971" s="59"/>
      <c r="H1971" s="60">
        <f>Increment_Pivot!H1969</f>
        <v>4.5916100000000002</v>
      </c>
    </row>
    <row r="1972" spans="1:8" x14ac:dyDescent="0.25">
      <c r="A1972" s="17" t="str">
        <f>CHOOSE(IF(Increment_Pivot!A1970&gt;=1,Increment_Pivot!A1970,13),"JAN","FEB","MAR","APR","MAY","JUN","JLY","AUG","SEP","OCT","NOV","DEC","")</f>
        <v/>
      </c>
      <c r="B1972" s="10" t="str">
        <f>VLOOKUP(IF(ISTEXT(Increment_Pivot!B1970),Increment_Pivot!B1970,""),Title_Lookup!$B$3:$C$27,2,0)</f>
        <v/>
      </c>
      <c r="C1972" s="6" t="str">
        <f>VLOOKUP(IF(ISTEXT(Increment_Pivot!C1970),Increment_Pivot!C1970,""),Title_Lookup!$E$4:$F$6,2,1)</f>
        <v/>
      </c>
      <c r="D1972" s="13" t="str">
        <f>MID(Increment_Pivot!D1970,3,8)</f>
        <v>DESERT</v>
      </c>
      <c r="E1972" s="71">
        <f>Increment_Pivot!E1970</f>
        <v>3.90625</v>
      </c>
      <c r="F1972" s="59">
        <f>Increment_Pivot!F1970</f>
        <v>3.90625</v>
      </c>
      <c r="G1972" s="59"/>
      <c r="H1972" s="60">
        <f>Increment_Pivot!H1970</f>
        <v>4.5710600000000001</v>
      </c>
    </row>
    <row r="1973" spans="1:8" x14ac:dyDescent="0.25">
      <c r="A1973" s="17" t="str">
        <f>CHOOSE(IF(Increment_Pivot!A1971&gt;=1,Increment_Pivot!A1971,13),"JAN","FEB","MAR","APR","MAY","JUN","JLY","AUG","SEP","OCT","NOV","DEC","")</f>
        <v/>
      </c>
      <c r="B1973" s="11" t="str">
        <f>VLOOKUP(IF(ISTEXT(Increment_Pivot!B1971),Increment_Pivot!B1971,""),Title_Lookup!$B$3:$C$27,2,0)</f>
        <v/>
      </c>
      <c r="C1973" s="7" t="str">
        <f>VLOOKUP(IF(ISTEXT(Increment_Pivot!C1971),Increment_Pivot!C1971,""),Title_Lookup!$E$4:$F$6,2,1)</f>
        <v/>
      </c>
      <c r="D1973" s="14" t="str">
        <f>MID(Increment_Pivot!D1971,3,8)</f>
        <v>INLAND</v>
      </c>
      <c r="E1973" s="72">
        <f>Increment_Pivot!E1971</f>
        <v>3.7878799999999999</v>
      </c>
      <c r="F1973" s="63">
        <f>Increment_Pivot!F1971</f>
        <v>3.7878799999999999</v>
      </c>
      <c r="G1973" s="63"/>
      <c r="H1973" s="64">
        <f>Increment_Pivot!H1971</f>
        <v>4.5842000000000001</v>
      </c>
    </row>
    <row r="1974" spans="1:8" x14ac:dyDescent="0.25">
      <c r="A1974" s="17" t="str">
        <f>CHOOSE(IF(Increment_Pivot!A1972&gt;=1,Increment_Pivot!A1972,13),"JAN","FEB","MAR","APR","MAY","JUN","JLY","AUG","SEP","OCT","NOV","DEC","")</f>
        <v/>
      </c>
      <c r="B1974" s="9" t="str">
        <f>VLOOKUP(IF(ISTEXT(Increment_Pivot!B1972),Increment_Pivot!B1972,""),Title_Lookup!$B$3:$C$27,2,0)</f>
        <v>150 to 200 kWh</v>
      </c>
      <c r="C1974" s="58" t="str">
        <f>VLOOKUP(IF(ISTEXT(Increment_Pivot!C1972),Increment_Pivot!C1972,""),Title_Lookup!$E$4:$F$6,2,1)</f>
        <v>ALL ELECT</v>
      </c>
      <c r="D1974" s="12" t="str">
        <f>MID(Increment_Pivot!D1972,3,8)</f>
        <v>COASTAL</v>
      </c>
      <c r="E1974" s="70"/>
      <c r="F1974" s="65">
        <f>Increment_Pivot!F1972</f>
        <v>4.5454499999999998</v>
      </c>
      <c r="G1974" s="65">
        <f>Increment_Pivot!G1972</f>
        <v>4.5454499999999998</v>
      </c>
      <c r="H1974" s="66">
        <f>Increment_Pivot!H1972</f>
        <v>5.8332699999999997</v>
      </c>
    </row>
    <row r="1975" spans="1:8" x14ac:dyDescent="0.25">
      <c r="A1975" s="17" t="str">
        <f>CHOOSE(IF(Increment_Pivot!A1973&gt;=1,Increment_Pivot!A1973,13),"JAN","FEB","MAR","APR","MAY","JUN","JLY","AUG","SEP","OCT","NOV","DEC","")</f>
        <v/>
      </c>
      <c r="B1975" s="10" t="str">
        <f>VLOOKUP(IF(ISTEXT(Increment_Pivot!B1973),Increment_Pivot!B1973,""),Title_Lookup!$B$3:$C$27,2,0)</f>
        <v/>
      </c>
      <c r="C1975" s="6" t="str">
        <f>VLOOKUP(IF(ISTEXT(Increment_Pivot!C1973),Increment_Pivot!C1973,""),Title_Lookup!$E$4:$F$6,2,1)</f>
        <v/>
      </c>
      <c r="D1975" s="13" t="str">
        <f>MID(Increment_Pivot!D1973,3,8)</f>
        <v>MOUNTAIN</v>
      </c>
      <c r="E1975" s="71"/>
      <c r="F1975" s="59">
        <f>Increment_Pivot!F1973</f>
        <v>4.6875</v>
      </c>
      <c r="G1975" s="59">
        <f>Increment_Pivot!G1973</f>
        <v>4.6875</v>
      </c>
      <c r="H1975" s="60">
        <f>Increment_Pivot!H1973</f>
        <v>5.8588699999999996</v>
      </c>
    </row>
    <row r="1976" spans="1:8" x14ac:dyDescent="0.25">
      <c r="A1976" s="17" t="str">
        <f>CHOOSE(IF(Increment_Pivot!A1974&gt;=1,Increment_Pivot!A1974,13),"JAN","FEB","MAR","APR","MAY","JUN","JLY","AUG","SEP","OCT","NOV","DEC","")</f>
        <v/>
      </c>
      <c r="B1976" s="10" t="str">
        <f>VLOOKUP(IF(ISTEXT(Increment_Pivot!B1974),Increment_Pivot!B1974,""),Title_Lookup!$B$3:$C$27,2,0)</f>
        <v/>
      </c>
      <c r="C1976" s="6" t="str">
        <f>VLOOKUP(IF(ISTEXT(Increment_Pivot!C1974),Increment_Pivot!C1974,""),Title_Lookup!$E$4:$F$6,2,1)</f>
        <v/>
      </c>
      <c r="D1976" s="13" t="str">
        <f>MID(Increment_Pivot!D1974,3,8)</f>
        <v>DESERT</v>
      </c>
      <c r="E1976" s="71"/>
      <c r="F1976" s="59">
        <f>Increment_Pivot!F1974</f>
        <v>4.6875</v>
      </c>
      <c r="G1976" s="59">
        <f>Increment_Pivot!G1974</f>
        <v>4.6875</v>
      </c>
      <c r="H1976" s="60">
        <f>Increment_Pivot!H1974</f>
        <v>5.8707400000000014</v>
      </c>
    </row>
    <row r="1977" spans="1:8" x14ac:dyDescent="0.25">
      <c r="A1977" s="17" t="str">
        <f>CHOOSE(IF(Increment_Pivot!A1975&gt;=1,Increment_Pivot!A1975,13),"JAN","FEB","MAR","APR","MAY","JUN","JLY","AUG","SEP","OCT","NOV","DEC","")</f>
        <v/>
      </c>
      <c r="B1977" s="10" t="str">
        <f>VLOOKUP(IF(ISTEXT(Increment_Pivot!B1975),Increment_Pivot!B1975,""),Title_Lookup!$B$3:$C$27,2,0)</f>
        <v/>
      </c>
      <c r="C1977" s="7" t="str">
        <f>VLOOKUP(IF(ISTEXT(Increment_Pivot!C1975),Increment_Pivot!C1975,""),Title_Lookup!$E$4:$F$6,2,1)</f>
        <v/>
      </c>
      <c r="D1977" s="14" t="str">
        <f>MID(Increment_Pivot!D1975,3,8)</f>
        <v>INLAND</v>
      </c>
      <c r="E1977" s="72"/>
      <c r="F1977" s="63">
        <f>Increment_Pivot!F1975</f>
        <v>4.5454499999999998</v>
      </c>
      <c r="G1977" s="63">
        <f>Increment_Pivot!G1975</f>
        <v>4.5454499999999998</v>
      </c>
      <c r="H1977" s="64">
        <f>Increment_Pivot!H1975</f>
        <v>5.8410800000000007</v>
      </c>
    </row>
    <row r="1978" spans="1:8" x14ac:dyDescent="0.25">
      <c r="A1978" s="17" t="str">
        <f>CHOOSE(IF(Increment_Pivot!A1976&gt;=1,Increment_Pivot!A1976,13),"JAN","FEB","MAR","APR","MAY","JUN","JLY","AUG","SEP","OCT","NOV","DEC","")</f>
        <v/>
      </c>
      <c r="B1978" s="10" t="str">
        <f>VLOOKUP(IF(ISTEXT(Increment_Pivot!B1976),Increment_Pivot!B1976,""),Title_Lookup!$B$3:$C$27,2,0)</f>
        <v/>
      </c>
      <c r="C1978" s="6" t="str">
        <f>VLOOKUP(IF(ISTEXT(Increment_Pivot!C1976),Increment_Pivot!C1976,""),Title_Lookup!$E$4:$F$6,2,1)</f>
        <v>BASIC</v>
      </c>
      <c r="D1978" s="13" t="str">
        <f>MID(Increment_Pivot!D1976,3,8)</f>
        <v>COASTAL</v>
      </c>
      <c r="E1978" s="70">
        <f>Increment_Pivot!E1976</f>
        <v>4.5454499999999998</v>
      </c>
      <c r="F1978" s="65">
        <f>Increment_Pivot!F1976</f>
        <v>4.5454499999999998</v>
      </c>
      <c r="G1978" s="65"/>
      <c r="H1978" s="66">
        <f>Increment_Pivot!H1976</f>
        <v>5.8372199999999994</v>
      </c>
    </row>
    <row r="1979" spans="1:8" x14ac:dyDescent="0.25">
      <c r="A1979" s="17" t="str">
        <f>CHOOSE(IF(Increment_Pivot!A1977&gt;=1,Increment_Pivot!A1977,13),"JAN","FEB","MAR","APR","MAY","JUN","JLY","AUG","SEP","OCT","NOV","DEC","")</f>
        <v/>
      </c>
      <c r="B1979" s="10" t="str">
        <f>VLOOKUP(IF(ISTEXT(Increment_Pivot!B1977),Increment_Pivot!B1977,""),Title_Lookup!$B$3:$C$27,2,0)</f>
        <v/>
      </c>
      <c r="C1979" s="6" t="str">
        <f>VLOOKUP(IF(ISTEXT(Increment_Pivot!C1977),Increment_Pivot!C1977,""),Title_Lookup!$E$4:$F$6,2,1)</f>
        <v/>
      </c>
      <c r="D1979" s="13" t="str">
        <f>MID(Increment_Pivot!D1977,3,8)</f>
        <v>MOUNTAIN</v>
      </c>
      <c r="E1979" s="71">
        <f>Increment_Pivot!E1977</f>
        <v>4.6875</v>
      </c>
      <c r="F1979" s="59">
        <f>Increment_Pivot!F1977</f>
        <v>4.6875</v>
      </c>
      <c r="G1979" s="59"/>
      <c r="H1979" s="60">
        <f>Increment_Pivot!H1977</f>
        <v>5.8821899999999996</v>
      </c>
    </row>
    <row r="1980" spans="1:8" x14ac:dyDescent="0.25">
      <c r="A1980" s="17" t="str">
        <f>CHOOSE(IF(Increment_Pivot!A1978&gt;=1,Increment_Pivot!A1978,13),"JAN","FEB","MAR","APR","MAY","JUN","JLY","AUG","SEP","OCT","NOV","DEC","")</f>
        <v/>
      </c>
      <c r="B1980" s="10" t="str">
        <f>VLOOKUP(IF(ISTEXT(Increment_Pivot!B1978),Increment_Pivot!B1978,""),Title_Lookup!$B$3:$C$27,2,0)</f>
        <v/>
      </c>
      <c r="C1980" s="6" t="str">
        <f>VLOOKUP(IF(ISTEXT(Increment_Pivot!C1978),Increment_Pivot!C1978,""),Title_Lookup!$E$4:$F$6,2,1)</f>
        <v/>
      </c>
      <c r="D1980" s="13" t="str">
        <f>MID(Increment_Pivot!D1978,3,8)</f>
        <v>DESERT</v>
      </c>
      <c r="E1980" s="71">
        <f>Increment_Pivot!E1978</f>
        <v>4.6875</v>
      </c>
      <c r="F1980" s="59">
        <f>Increment_Pivot!F1978</f>
        <v>4.6875</v>
      </c>
      <c r="G1980" s="59"/>
      <c r="H1980" s="60">
        <f>Increment_Pivot!H1978</f>
        <v>5.8549899999999999</v>
      </c>
    </row>
    <row r="1981" spans="1:8" x14ac:dyDescent="0.25">
      <c r="A1981" s="17" t="str">
        <f>CHOOSE(IF(Increment_Pivot!A1979&gt;=1,Increment_Pivot!A1979,13),"JAN","FEB","MAR","APR","MAY","JUN","JLY","AUG","SEP","OCT","NOV","DEC","")</f>
        <v/>
      </c>
      <c r="B1981" s="11" t="str">
        <f>VLOOKUP(IF(ISTEXT(Increment_Pivot!B1979),Increment_Pivot!B1979,""),Title_Lookup!$B$3:$C$27,2,0)</f>
        <v/>
      </c>
      <c r="C1981" s="7" t="str">
        <f>VLOOKUP(IF(ISTEXT(Increment_Pivot!C1979),Increment_Pivot!C1979,""),Title_Lookup!$E$4:$F$6,2,1)</f>
        <v/>
      </c>
      <c r="D1981" s="14" t="str">
        <f>MID(Increment_Pivot!D1979,3,8)</f>
        <v>INLAND</v>
      </c>
      <c r="E1981" s="72">
        <f>Increment_Pivot!E1979</f>
        <v>4.5454499999999998</v>
      </c>
      <c r="F1981" s="63">
        <f>Increment_Pivot!F1979</f>
        <v>4.5454499999999998</v>
      </c>
      <c r="G1981" s="63"/>
      <c r="H1981" s="64">
        <f>Increment_Pivot!H1979</f>
        <v>5.8639599999999996</v>
      </c>
    </row>
    <row r="1982" spans="1:8" x14ac:dyDescent="0.25">
      <c r="A1982" s="17" t="str">
        <f>CHOOSE(IF(Increment_Pivot!A1980&gt;=1,Increment_Pivot!A1980,13),"JAN","FEB","MAR","APR","MAY","JUN","JLY","AUG","SEP","OCT","NOV","DEC","")</f>
        <v/>
      </c>
      <c r="B1982" s="9" t="str">
        <f>VLOOKUP(IF(ISTEXT(Increment_Pivot!B1980),Increment_Pivot!B1980,""),Title_Lookup!$B$3:$C$27,2,0)</f>
        <v>200 to 250 kWh</v>
      </c>
      <c r="C1982" s="58" t="str">
        <f>VLOOKUP(IF(ISTEXT(Increment_Pivot!C1980),Increment_Pivot!C1980,""),Title_Lookup!$E$4:$F$6,2,1)</f>
        <v>ALL ELECT</v>
      </c>
      <c r="D1982" s="12" t="str">
        <f>MID(Increment_Pivot!D1980,3,8)</f>
        <v>COASTAL</v>
      </c>
      <c r="E1982" s="70"/>
      <c r="F1982" s="65">
        <f>Increment_Pivot!F1980</f>
        <v>6.0606099999999996</v>
      </c>
      <c r="G1982" s="65">
        <f>Increment_Pivot!G1980</f>
        <v>6.0606099999999996</v>
      </c>
      <c r="H1982" s="66">
        <f>Increment_Pivot!H1980</f>
        <v>7.4678600000000008</v>
      </c>
    </row>
    <row r="1983" spans="1:8" x14ac:dyDescent="0.25">
      <c r="A1983" s="17" t="str">
        <f>CHOOSE(IF(Increment_Pivot!A1981&gt;=1,Increment_Pivot!A1981,13),"JAN","FEB","MAR","APR","MAY","JUN","JLY","AUG","SEP","OCT","NOV","DEC","")</f>
        <v/>
      </c>
      <c r="B1983" s="10" t="str">
        <f>VLOOKUP(IF(ISTEXT(Increment_Pivot!B1981),Increment_Pivot!B1981,""),Title_Lookup!$B$3:$C$27,2,0)</f>
        <v/>
      </c>
      <c r="C1983" s="6" t="str">
        <f>VLOOKUP(IF(ISTEXT(Increment_Pivot!C1981),Increment_Pivot!C1981,""),Title_Lookup!$E$4:$F$6,2,1)</f>
        <v/>
      </c>
      <c r="D1983" s="13" t="str">
        <f>MID(Increment_Pivot!D1981,3,8)</f>
        <v>MOUNTAIN</v>
      </c>
      <c r="E1983" s="71"/>
      <c r="F1983" s="59">
        <f>Increment_Pivot!F1981</f>
        <v>6.375</v>
      </c>
      <c r="G1983" s="59">
        <f>Increment_Pivot!G1981</f>
        <v>6.375</v>
      </c>
      <c r="H1983" s="60">
        <f>Increment_Pivot!H1981</f>
        <v>7.5275999999999996</v>
      </c>
    </row>
    <row r="1984" spans="1:8" x14ac:dyDescent="0.25">
      <c r="A1984" s="17" t="str">
        <f>CHOOSE(IF(Increment_Pivot!A1982&gt;=1,Increment_Pivot!A1982,13),"JAN","FEB","MAR","APR","MAY","JUN","JLY","AUG","SEP","OCT","NOV","DEC","")</f>
        <v/>
      </c>
      <c r="B1984" s="10" t="str">
        <f>VLOOKUP(IF(ISTEXT(Increment_Pivot!B1982),Increment_Pivot!B1982,""),Title_Lookup!$B$3:$C$27,2,0)</f>
        <v/>
      </c>
      <c r="C1984" s="6" t="str">
        <f>VLOOKUP(IF(ISTEXT(Increment_Pivot!C1982),Increment_Pivot!C1982,""),Title_Lookup!$E$4:$F$6,2,1)</f>
        <v/>
      </c>
      <c r="D1984" s="13" t="str">
        <f>MID(Increment_Pivot!D1982,3,8)</f>
        <v>DESERT</v>
      </c>
      <c r="E1984" s="71"/>
      <c r="F1984" s="59">
        <f>Increment_Pivot!F1982</f>
        <v>6.25</v>
      </c>
      <c r="G1984" s="59">
        <f>Increment_Pivot!G1982</f>
        <v>6.25</v>
      </c>
      <c r="H1984" s="60">
        <f>Increment_Pivot!H1982</f>
        <v>7.4885999999999999</v>
      </c>
    </row>
    <row r="1985" spans="1:8" x14ac:dyDescent="0.25">
      <c r="A1985" s="17" t="str">
        <f>CHOOSE(IF(Increment_Pivot!A1983&gt;=1,Increment_Pivot!A1983,13),"JAN","FEB","MAR","APR","MAY","JUN","JLY","AUG","SEP","OCT","NOV","DEC","")</f>
        <v/>
      </c>
      <c r="B1985" s="10" t="str">
        <f>VLOOKUP(IF(ISTEXT(Increment_Pivot!B1983),Increment_Pivot!B1983,""),Title_Lookup!$B$3:$C$27,2,0)</f>
        <v/>
      </c>
      <c r="C1985" s="7" t="str">
        <f>VLOOKUP(IF(ISTEXT(Increment_Pivot!C1983),Increment_Pivot!C1983,""),Title_Lookup!$E$4:$F$6,2,1)</f>
        <v/>
      </c>
      <c r="D1985" s="14" t="str">
        <f>MID(Increment_Pivot!D1983,3,8)</f>
        <v>INLAND</v>
      </c>
      <c r="E1985" s="72"/>
      <c r="F1985" s="63">
        <f>Increment_Pivot!F1983</f>
        <v>6.0606099999999996</v>
      </c>
      <c r="G1985" s="63">
        <f>Increment_Pivot!G1983</f>
        <v>6.0606099999999996</v>
      </c>
      <c r="H1985" s="64">
        <f>Increment_Pivot!H1983</f>
        <v>7.4632800000000001</v>
      </c>
    </row>
    <row r="1986" spans="1:8" x14ac:dyDescent="0.25">
      <c r="A1986" s="17" t="str">
        <f>CHOOSE(IF(Increment_Pivot!A1984&gt;=1,Increment_Pivot!A1984,13),"JAN","FEB","MAR","APR","MAY","JUN","JLY","AUG","SEP","OCT","NOV","DEC","")</f>
        <v/>
      </c>
      <c r="B1986" s="10" t="str">
        <f>VLOOKUP(IF(ISTEXT(Increment_Pivot!B1984),Increment_Pivot!B1984,""),Title_Lookup!$B$3:$C$27,2,0)</f>
        <v/>
      </c>
      <c r="C1986" s="6" t="str">
        <f>VLOOKUP(IF(ISTEXT(Increment_Pivot!C1984),Increment_Pivot!C1984,""),Title_Lookup!$E$4:$F$6,2,1)</f>
        <v>BASIC</v>
      </c>
      <c r="D1986" s="13" t="str">
        <f>MID(Increment_Pivot!D1984,3,8)</f>
        <v>COASTAL</v>
      </c>
      <c r="E1986" s="70">
        <f>Increment_Pivot!E1984</f>
        <v>6.0606099999999996</v>
      </c>
      <c r="F1986" s="65">
        <f>Increment_Pivot!F1984</f>
        <v>6.0606099999999996</v>
      </c>
      <c r="G1986" s="65"/>
      <c r="H1986" s="66">
        <f>Increment_Pivot!H1984</f>
        <v>7.4835799999999999</v>
      </c>
    </row>
    <row r="1987" spans="1:8" x14ac:dyDescent="0.25">
      <c r="A1987" s="17" t="str">
        <f>CHOOSE(IF(Increment_Pivot!A1985&gt;=1,Increment_Pivot!A1985,13),"JAN","FEB","MAR","APR","MAY","JUN","JLY","AUG","SEP","OCT","NOV","DEC","")</f>
        <v/>
      </c>
      <c r="B1987" s="10" t="str">
        <f>VLOOKUP(IF(ISTEXT(Increment_Pivot!B1985),Increment_Pivot!B1985,""),Title_Lookup!$B$3:$C$27,2,0)</f>
        <v/>
      </c>
      <c r="C1987" s="6" t="str">
        <f>VLOOKUP(IF(ISTEXT(Increment_Pivot!C1985),Increment_Pivot!C1985,""),Title_Lookup!$E$4:$F$6,2,1)</f>
        <v/>
      </c>
      <c r="D1987" s="13" t="str">
        <f>MID(Increment_Pivot!D1985,3,8)</f>
        <v>MOUNTAIN</v>
      </c>
      <c r="E1987" s="71">
        <f>Increment_Pivot!E1985</f>
        <v>6.25</v>
      </c>
      <c r="F1987" s="59">
        <f>Increment_Pivot!F1985</f>
        <v>6.25</v>
      </c>
      <c r="G1987" s="59"/>
      <c r="H1987" s="60">
        <f>Increment_Pivot!H1985</f>
        <v>7.5454699999999999</v>
      </c>
    </row>
    <row r="1988" spans="1:8" x14ac:dyDescent="0.25">
      <c r="A1988" s="17" t="str">
        <f>CHOOSE(IF(Increment_Pivot!A1986&gt;=1,Increment_Pivot!A1986,13),"JAN","FEB","MAR","APR","MAY","JUN","JLY","AUG","SEP","OCT","NOV","DEC","")</f>
        <v/>
      </c>
      <c r="B1988" s="10" t="str">
        <f>VLOOKUP(IF(ISTEXT(Increment_Pivot!B1986),Increment_Pivot!B1986,""),Title_Lookup!$B$3:$C$27,2,0)</f>
        <v/>
      </c>
      <c r="C1988" s="6" t="str">
        <f>VLOOKUP(IF(ISTEXT(Increment_Pivot!C1986),Increment_Pivot!C1986,""),Title_Lookup!$E$4:$F$6,2,1)</f>
        <v/>
      </c>
      <c r="D1988" s="13" t="str">
        <f>MID(Increment_Pivot!D1986,3,8)</f>
        <v>DESERT</v>
      </c>
      <c r="E1988" s="71">
        <f>Increment_Pivot!E1986</f>
        <v>6.25</v>
      </c>
      <c r="F1988" s="59">
        <f>Increment_Pivot!F1986</f>
        <v>6.25</v>
      </c>
      <c r="G1988" s="59"/>
      <c r="H1988" s="60">
        <f>Increment_Pivot!H1986</f>
        <v>7.5303899999999997</v>
      </c>
    </row>
    <row r="1989" spans="1:8" x14ac:dyDescent="0.25">
      <c r="A1989" s="17" t="str">
        <f>CHOOSE(IF(Increment_Pivot!A1987&gt;=1,Increment_Pivot!A1987,13),"JAN","FEB","MAR","APR","MAY","JUN","JLY","AUG","SEP","OCT","NOV","DEC","")</f>
        <v/>
      </c>
      <c r="B1989" s="11" t="str">
        <f>VLOOKUP(IF(ISTEXT(Increment_Pivot!B1987),Increment_Pivot!B1987,""),Title_Lookup!$B$3:$C$27,2,0)</f>
        <v/>
      </c>
      <c r="C1989" s="7" t="str">
        <f>VLOOKUP(IF(ISTEXT(Increment_Pivot!C1987),Increment_Pivot!C1987,""),Title_Lookup!$E$4:$F$6,2,1)</f>
        <v/>
      </c>
      <c r="D1989" s="14" t="str">
        <f>MID(Increment_Pivot!D1987,3,8)</f>
        <v>INLAND</v>
      </c>
      <c r="E1989" s="72">
        <f>Increment_Pivot!E1987</f>
        <v>6.0606099999999996</v>
      </c>
      <c r="F1989" s="63">
        <f>Increment_Pivot!F1987</f>
        <v>6.0606099999999996</v>
      </c>
      <c r="G1989" s="63"/>
      <c r="H1989" s="64">
        <f>Increment_Pivot!H1987</f>
        <v>7.5040399999999998</v>
      </c>
    </row>
    <row r="1990" spans="1:8" x14ac:dyDescent="0.25">
      <c r="A1990" s="17" t="str">
        <f>CHOOSE(IF(Increment_Pivot!A1988&gt;=1,Increment_Pivot!A1988,13),"JAN","FEB","MAR","APR","MAY","JUN","JLY","AUG","SEP","OCT","NOV","DEC","")</f>
        <v/>
      </c>
      <c r="B1990" s="9" t="str">
        <f>VLOOKUP(IF(ISTEXT(Increment_Pivot!B1988),Increment_Pivot!B1988,""),Title_Lookup!$B$3:$C$27,2,0)</f>
        <v>250 to 300 kWh</v>
      </c>
      <c r="C1990" s="58" t="str">
        <f>VLOOKUP(IF(ISTEXT(Increment_Pivot!C1988),Increment_Pivot!C1988,""),Title_Lookup!$E$4:$F$6,2,1)</f>
        <v>ALL ELECT</v>
      </c>
      <c r="D1990" s="12" t="str">
        <f>MID(Increment_Pivot!D1988,3,8)</f>
        <v>COASTAL</v>
      </c>
      <c r="E1990" s="70"/>
      <c r="F1990" s="65">
        <f>Increment_Pivot!F1988</f>
        <v>7.5757600000000007</v>
      </c>
      <c r="G1990" s="65">
        <f>Increment_Pivot!G1988</f>
        <v>7.5757600000000007</v>
      </c>
      <c r="H1990" s="66">
        <f>Increment_Pivot!H1988</f>
        <v>9.1024499999999993</v>
      </c>
    </row>
    <row r="1991" spans="1:8" x14ac:dyDescent="0.25">
      <c r="A1991" s="17" t="str">
        <f>CHOOSE(IF(Increment_Pivot!A1989&gt;=1,Increment_Pivot!A1989,13),"JAN","FEB","MAR","APR","MAY","JUN","JLY","AUG","SEP","OCT","NOV","DEC","")</f>
        <v/>
      </c>
      <c r="B1991" s="10" t="str">
        <f>VLOOKUP(IF(ISTEXT(Increment_Pivot!B1989),Increment_Pivot!B1989,""),Title_Lookup!$B$3:$C$27,2,0)</f>
        <v/>
      </c>
      <c r="C1991" s="6" t="str">
        <f>VLOOKUP(IF(ISTEXT(Increment_Pivot!C1989),Increment_Pivot!C1989,""),Title_Lookup!$E$4:$F$6,2,1)</f>
        <v/>
      </c>
      <c r="D1991" s="13" t="str">
        <f>MID(Increment_Pivot!D1989,3,8)</f>
        <v>MOUNTAIN</v>
      </c>
      <c r="E1991" s="71"/>
      <c r="F1991" s="59">
        <f>Increment_Pivot!F1989</f>
        <v>7.8125</v>
      </c>
      <c r="G1991" s="59">
        <f>Increment_Pivot!G1989</f>
        <v>7.8125</v>
      </c>
      <c r="H1991" s="60">
        <f>Increment_Pivot!H1989</f>
        <v>9.2273999999999994</v>
      </c>
    </row>
    <row r="1992" spans="1:8" x14ac:dyDescent="0.25">
      <c r="A1992" s="17" t="str">
        <f>CHOOSE(IF(Increment_Pivot!A1990&gt;=1,Increment_Pivot!A1990,13),"JAN","FEB","MAR","APR","MAY","JUN","JLY","AUG","SEP","OCT","NOV","DEC","")</f>
        <v/>
      </c>
      <c r="B1992" s="10" t="str">
        <f>VLOOKUP(IF(ISTEXT(Increment_Pivot!B1990),Increment_Pivot!B1990,""),Title_Lookup!$B$3:$C$27,2,0)</f>
        <v/>
      </c>
      <c r="C1992" s="6" t="str">
        <f>VLOOKUP(IF(ISTEXT(Increment_Pivot!C1990),Increment_Pivot!C1990,""),Title_Lookup!$E$4:$F$6,2,1)</f>
        <v/>
      </c>
      <c r="D1992" s="13" t="str">
        <f>MID(Increment_Pivot!D1990,3,8)</f>
        <v>DESERT</v>
      </c>
      <c r="E1992" s="71"/>
      <c r="F1992" s="59">
        <f>Increment_Pivot!F1990</f>
        <v>7.8125</v>
      </c>
      <c r="G1992" s="59">
        <f>Increment_Pivot!G1990</f>
        <v>7.8125</v>
      </c>
      <c r="H1992" s="60">
        <f>Increment_Pivot!H1990</f>
        <v>9.1408699999999996</v>
      </c>
    </row>
    <row r="1993" spans="1:8" x14ac:dyDescent="0.25">
      <c r="A1993" s="17" t="str">
        <f>CHOOSE(IF(Increment_Pivot!A1991&gt;=1,Increment_Pivot!A1991,13),"JAN","FEB","MAR","APR","MAY","JUN","JLY","AUG","SEP","OCT","NOV","DEC","")</f>
        <v/>
      </c>
      <c r="B1993" s="10" t="str">
        <f>VLOOKUP(IF(ISTEXT(Increment_Pivot!B1991),Increment_Pivot!B1991,""),Title_Lookup!$B$3:$C$27,2,0)</f>
        <v/>
      </c>
      <c r="C1993" s="7" t="str">
        <f>VLOOKUP(IF(ISTEXT(Increment_Pivot!C1991),Increment_Pivot!C1991,""),Title_Lookup!$E$4:$F$6,2,1)</f>
        <v/>
      </c>
      <c r="D1993" s="14" t="str">
        <f>MID(Increment_Pivot!D1991,3,8)</f>
        <v>INLAND</v>
      </c>
      <c r="E1993" s="72"/>
      <c r="F1993" s="63">
        <f>Increment_Pivot!F1991</f>
        <v>7.5757600000000007</v>
      </c>
      <c r="G1993" s="63">
        <f>Increment_Pivot!G1991</f>
        <v>7.5757600000000007</v>
      </c>
      <c r="H1993" s="64">
        <f>Increment_Pivot!H1991</f>
        <v>9.1027300000000011</v>
      </c>
    </row>
    <row r="1994" spans="1:8" x14ac:dyDescent="0.25">
      <c r="A1994" s="17" t="str">
        <f>CHOOSE(IF(Increment_Pivot!A1992&gt;=1,Increment_Pivot!A1992,13),"JAN","FEB","MAR","APR","MAY","JUN","JLY","AUG","SEP","OCT","NOV","DEC","")</f>
        <v/>
      </c>
      <c r="B1994" s="10" t="str">
        <f>VLOOKUP(IF(ISTEXT(Increment_Pivot!B1992),Increment_Pivot!B1992,""),Title_Lookup!$B$3:$C$27,2,0)</f>
        <v/>
      </c>
      <c r="C1994" s="6" t="str">
        <f>VLOOKUP(IF(ISTEXT(Increment_Pivot!C1992),Increment_Pivot!C1992,""),Title_Lookup!$E$4:$F$6,2,1)</f>
        <v>BASIC</v>
      </c>
      <c r="D1994" s="13" t="str">
        <f>MID(Increment_Pivot!D1992,3,8)</f>
        <v>COASTAL</v>
      </c>
      <c r="E1994" s="70">
        <f>Increment_Pivot!E1992</f>
        <v>7.5757600000000007</v>
      </c>
      <c r="F1994" s="65">
        <f>Increment_Pivot!F1992</f>
        <v>7.5757600000000007</v>
      </c>
      <c r="G1994" s="65"/>
      <c r="H1994" s="66">
        <f>Increment_Pivot!H1992</f>
        <v>9.1304800000000004</v>
      </c>
    </row>
    <row r="1995" spans="1:8" x14ac:dyDescent="0.25">
      <c r="A1995" s="17" t="str">
        <f>CHOOSE(IF(Increment_Pivot!A1993&gt;=1,Increment_Pivot!A1993,13),"JAN","FEB","MAR","APR","MAY","JUN","JLY","AUG","SEP","OCT","NOV","DEC","")</f>
        <v/>
      </c>
      <c r="B1995" s="10" t="str">
        <f>VLOOKUP(IF(ISTEXT(Increment_Pivot!B1993),Increment_Pivot!B1993,""),Title_Lookup!$B$3:$C$27,2,0)</f>
        <v/>
      </c>
      <c r="C1995" s="6" t="str">
        <f>VLOOKUP(IF(ISTEXT(Increment_Pivot!C1993),Increment_Pivot!C1993,""),Title_Lookup!$E$4:$F$6,2,1)</f>
        <v/>
      </c>
      <c r="D1995" s="13" t="str">
        <f>MID(Increment_Pivot!D1993,3,8)</f>
        <v>MOUNTAIN</v>
      </c>
      <c r="E1995" s="71">
        <f>Increment_Pivot!E1993</f>
        <v>7.8125</v>
      </c>
      <c r="F1995" s="59">
        <f>Increment_Pivot!F1993</f>
        <v>7.8125</v>
      </c>
      <c r="G1995" s="59"/>
      <c r="H1995" s="60">
        <f>Increment_Pivot!H1993</f>
        <v>9.2555399999999999</v>
      </c>
    </row>
    <row r="1996" spans="1:8" x14ac:dyDescent="0.25">
      <c r="A1996" s="17" t="str">
        <f>CHOOSE(IF(Increment_Pivot!A1994&gt;=1,Increment_Pivot!A1994,13),"JAN","FEB","MAR","APR","MAY","JUN","JLY","AUG","SEP","OCT","NOV","DEC","")</f>
        <v/>
      </c>
      <c r="B1996" s="10" t="str">
        <f>VLOOKUP(IF(ISTEXT(Increment_Pivot!B1994),Increment_Pivot!B1994,""),Title_Lookup!$B$3:$C$27,2,0)</f>
        <v/>
      </c>
      <c r="C1996" s="6" t="str">
        <f>VLOOKUP(IF(ISTEXT(Increment_Pivot!C1994),Increment_Pivot!C1994,""),Title_Lookup!$E$4:$F$6,2,1)</f>
        <v/>
      </c>
      <c r="D1996" s="13" t="str">
        <f>MID(Increment_Pivot!D1994,3,8)</f>
        <v>DESERT</v>
      </c>
      <c r="E1996" s="71">
        <f>Increment_Pivot!E1994</f>
        <v>7.84375</v>
      </c>
      <c r="F1996" s="59">
        <f>Increment_Pivot!F1994</f>
        <v>7.84375</v>
      </c>
      <c r="G1996" s="59"/>
      <c r="H1996" s="60">
        <f>Increment_Pivot!H1994</f>
        <v>9.14574</v>
      </c>
    </row>
    <row r="1997" spans="1:8" x14ac:dyDescent="0.25">
      <c r="A1997" s="17" t="str">
        <f>CHOOSE(IF(Increment_Pivot!A1995&gt;=1,Increment_Pivot!A1995,13),"JAN","FEB","MAR","APR","MAY","JUN","JLY","AUG","SEP","OCT","NOV","DEC","")</f>
        <v/>
      </c>
      <c r="B1997" s="11" t="str">
        <f>VLOOKUP(IF(ISTEXT(Increment_Pivot!B1995),Increment_Pivot!B1995,""),Title_Lookup!$B$3:$C$27,2,0)</f>
        <v/>
      </c>
      <c r="C1997" s="7" t="str">
        <f>VLOOKUP(IF(ISTEXT(Increment_Pivot!C1995),Increment_Pivot!C1995,""),Title_Lookup!$E$4:$F$6,2,1)</f>
        <v/>
      </c>
      <c r="D1997" s="14" t="str">
        <f>MID(Increment_Pivot!D1995,3,8)</f>
        <v>INLAND</v>
      </c>
      <c r="E1997" s="72">
        <f>Increment_Pivot!E1995</f>
        <v>7.5757600000000007</v>
      </c>
      <c r="F1997" s="63">
        <f>Increment_Pivot!F1995</f>
        <v>7.5757600000000007</v>
      </c>
      <c r="G1997" s="63"/>
      <c r="H1997" s="64">
        <f>Increment_Pivot!H1995</f>
        <v>9.1556699999999989</v>
      </c>
    </row>
    <row r="1998" spans="1:8" x14ac:dyDescent="0.25">
      <c r="A1998" s="17" t="str">
        <f>CHOOSE(IF(Increment_Pivot!A1996&gt;=1,Increment_Pivot!A1996,13),"JAN","FEB","MAR","APR","MAY","JUN","JLY","AUG","SEP","OCT","NOV","DEC","")</f>
        <v/>
      </c>
      <c r="B1998" s="9" t="str">
        <f>VLOOKUP(IF(ISTEXT(Increment_Pivot!B1996),Increment_Pivot!B1996,""),Title_Lookup!$B$3:$C$27,2,0)</f>
        <v>300 to 350 kWh</v>
      </c>
      <c r="C1998" s="58" t="str">
        <f>VLOOKUP(IF(ISTEXT(Increment_Pivot!C1996),Increment_Pivot!C1996,""),Title_Lookup!$E$4:$F$6,2,1)</f>
        <v>ALL ELECT</v>
      </c>
      <c r="D1998" s="12" t="str">
        <f>MID(Increment_Pivot!D1996,3,8)</f>
        <v>COASTAL</v>
      </c>
      <c r="E1998" s="70"/>
      <c r="F1998" s="65">
        <f>Increment_Pivot!F1996</f>
        <v>9.0909100000000009</v>
      </c>
      <c r="G1998" s="65">
        <f>Increment_Pivot!G1996</f>
        <v>9.0909100000000009</v>
      </c>
      <c r="H1998" s="66">
        <f>Increment_Pivot!H1996</f>
        <v>10.74357</v>
      </c>
    </row>
    <row r="1999" spans="1:8" x14ac:dyDescent="0.25">
      <c r="A1999" s="17" t="str">
        <f>CHOOSE(IF(Increment_Pivot!A1997&gt;=1,Increment_Pivot!A1997,13),"JAN","FEB","MAR","APR","MAY","JUN","JLY","AUG","SEP","OCT","NOV","DEC","")</f>
        <v/>
      </c>
      <c r="B1999" s="10" t="str">
        <f>VLOOKUP(IF(ISTEXT(Increment_Pivot!B1997),Increment_Pivot!B1997,""),Title_Lookup!$B$3:$C$27,2,0)</f>
        <v/>
      </c>
      <c r="C1999" s="6" t="str">
        <f>VLOOKUP(IF(ISTEXT(Increment_Pivot!C1997),Increment_Pivot!C1997,""),Title_Lookup!$E$4:$F$6,2,1)</f>
        <v/>
      </c>
      <c r="D1999" s="13" t="str">
        <f>MID(Increment_Pivot!D1997,3,8)</f>
        <v>MOUNTAIN</v>
      </c>
      <c r="E1999" s="71"/>
      <c r="F1999" s="59">
        <f>Increment_Pivot!F1997</f>
        <v>9.375</v>
      </c>
      <c r="G1999" s="59">
        <f>Increment_Pivot!G1997</f>
        <v>9.375</v>
      </c>
      <c r="H1999" s="60">
        <f>Increment_Pivot!H1997</f>
        <v>10.90512</v>
      </c>
    </row>
    <row r="2000" spans="1:8" x14ac:dyDescent="0.25">
      <c r="A2000" s="17" t="str">
        <f>CHOOSE(IF(Increment_Pivot!A1998&gt;=1,Increment_Pivot!A1998,13),"JAN","FEB","MAR","APR","MAY","JUN","JLY","AUG","SEP","OCT","NOV","DEC","")</f>
        <v/>
      </c>
      <c r="B2000" s="10" t="str">
        <f>VLOOKUP(IF(ISTEXT(Increment_Pivot!B1998),Increment_Pivot!B1998,""),Title_Lookup!$B$3:$C$27,2,0)</f>
        <v/>
      </c>
      <c r="C2000" s="6" t="str">
        <f>VLOOKUP(IF(ISTEXT(Increment_Pivot!C1998),Increment_Pivot!C1998,""),Title_Lookup!$E$4:$F$6,2,1)</f>
        <v/>
      </c>
      <c r="D2000" s="13" t="str">
        <f>MID(Increment_Pivot!D1998,3,8)</f>
        <v>DESERT</v>
      </c>
      <c r="E2000" s="71"/>
      <c r="F2000" s="59">
        <f>Increment_Pivot!F1998</f>
        <v>9.375</v>
      </c>
      <c r="G2000" s="59">
        <f>Increment_Pivot!G1998</f>
        <v>9.375</v>
      </c>
      <c r="H2000" s="60">
        <f>Increment_Pivot!H1998</f>
        <v>10.770810000000001</v>
      </c>
    </row>
    <row r="2001" spans="1:8" x14ac:dyDescent="0.25">
      <c r="A2001" s="17" t="str">
        <f>CHOOSE(IF(Increment_Pivot!A1999&gt;=1,Increment_Pivot!A1999,13),"JAN","FEB","MAR","APR","MAY","JUN","JLY","AUG","SEP","OCT","NOV","DEC","")</f>
        <v/>
      </c>
      <c r="B2001" s="10" t="str">
        <f>VLOOKUP(IF(ISTEXT(Increment_Pivot!B1999),Increment_Pivot!B1999,""),Title_Lookup!$B$3:$C$27,2,0)</f>
        <v/>
      </c>
      <c r="C2001" s="7" t="str">
        <f>VLOOKUP(IF(ISTEXT(Increment_Pivot!C1999),Increment_Pivot!C1999,""),Title_Lookup!$E$4:$F$6,2,1)</f>
        <v/>
      </c>
      <c r="D2001" s="14" t="str">
        <f>MID(Increment_Pivot!D1999,3,8)</f>
        <v>INLAND</v>
      </c>
      <c r="E2001" s="72"/>
      <c r="F2001" s="63">
        <f>Increment_Pivot!F1999</f>
        <v>9.0909100000000009</v>
      </c>
      <c r="G2001" s="63">
        <f>Increment_Pivot!G1999</f>
        <v>9.0909100000000009</v>
      </c>
      <c r="H2001" s="64">
        <f>Increment_Pivot!H1999</f>
        <v>10.731909999999999</v>
      </c>
    </row>
    <row r="2002" spans="1:8" x14ac:dyDescent="0.25">
      <c r="A2002" s="17" t="str">
        <f>CHOOSE(IF(Increment_Pivot!A2000&gt;=1,Increment_Pivot!A2000,13),"JAN","FEB","MAR","APR","MAY","JUN","JLY","AUG","SEP","OCT","NOV","DEC","")</f>
        <v/>
      </c>
      <c r="B2002" s="10" t="str">
        <f>VLOOKUP(IF(ISTEXT(Increment_Pivot!B2000),Increment_Pivot!B2000,""),Title_Lookup!$B$3:$C$27,2,0)</f>
        <v/>
      </c>
      <c r="C2002" s="6" t="str">
        <f>VLOOKUP(IF(ISTEXT(Increment_Pivot!C2000),Increment_Pivot!C2000,""),Title_Lookup!$E$4:$F$6,2,1)</f>
        <v>BASIC</v>
      </c>
      <c r="D2002" s="13" t="str">
        <f>MID(Increment_Pivot!D2000,3,8)</f>
        <v>COASTAL</v>
      </c>
      <c r="E2002" s="70">
        <f>Increment_Pivot!E2000</f>
        <v>9.0909100000000009</v>
      </c>
      <c r="F2002" s="65">
        <f>Increment_Pivot!F2000</f>
        <v>9.0909100000000009</v>
      </c>
      <c r="G2002" s="65"/>
      <c r="H2002" s="66">
        <f>Increment_Pivot!H2000</f>
        <v>10.77178</v>
      </c>
    </row>
    <row r="2003" spans="1:8" x14ac:dyDescent="0.25">
      <c r="A2003" s="17" t="str">
        <f>CHOOSE(IF(Increment_Pivot!A2001&gt;=1,Increment_Pivot!A2001,13),"JAN","FEB","MAR","APR","MAY","JUN","JLY","AUG","SEP","OCT","NOV","DEC","")</f>
        <v/>
      </c>
      <c r="B2003" s="10" t="str">
        <f>VLOOKUP(IF(ISTEXT(Increment_Pivot!B2001),Increment_Pivot!B2001,""),Title_Lookup!$B$3:$C$27,2,0)</f>
        <v/>
      </c>
      <c r="C2003" s="6" t="str">
        <f>VLOOKUP(IF(ISTEXT(Increment_Pivot!C2001),Increment_Pivot!C2001,""),Title_Lookup!$E$4:$F$6,2,1)</f>
        <v/>
      </c>
      <c r="D2003" s="13" t="str">
        <f>MID(Increment_Pivot!D2001,3,8)</f>
        <v>MOUNTAIN</v>
      </c>
      <c r="E2003" s="71">
        <f>Increment_Pivot!E2001</f>
        <v>9.375</v>
      </c>
      <c r="F2003" s="59">
        <f>Increment_Pivot!F2001</f>
        <v>9.375</v>
      </c>
      <c r="G2003" s="59"/>
      <c r="H2003" s="60">
        <f>Increment_Pivot!H2001</f>
        <v>10.92812</v>
      </c>
    </row>
    <row r="2004" spans="1:8" x14ac:dyDescent="0.25">
      <c r="A2004" s="17" t="str">
        <f>CHOOSE(IF(Increment_Pivot!A2002&gt;=1,Increment_Pivot!A2002,13),"JAN","FEB","MAR","APR","MAY","JUN","JLY","AUG","SEP","OCT","NOV","DEC","")</f>
        <v/>
      </c>
      <c r="B2004" s="10" t="str">
        <f>VLOOKUP(IF(ISTEXT(Increment_Pivot!B2002),Increment_Pivot!B2002,""),Title_Lookup!$B$3:$C$27,2,0)</f>
        <v/>
      </c>
      <c r="C2004" s="6" t="str">
        <f>VLOOKUP(IF(ISTEXT(Increment_Pivot!C2002),Increment_Pivot!C2002,""),Title_Lookup!$E$4:$F$6,2,1)</f>
        <v/>
      </c>
      <c r="D2004" s="13" t="str">
        <f>MID(Increment_Pivot!D2002,3,8)</f>
        <v>DESERT</v>
      </c>
      <c r="E2004" s="71">
        <f>Increment_Pivot!E2002</f>
        <v>9.375</v>
      </c>
      <c r="F2004" s="59">
        <f>Increment_Pivot!F2002</f>
        <v>9.375</v>
      </c>
      <c r="G2004" s="59"/>
      <c r="H2004" s="60">
        <f>Increment_Pivot!H2002</f>
        <v>10.83399</v>
      </c>
    </row>
    <row r="2005" spans="1:8" x14ac:dyDescent="0.25">
      <c r="A2005" s="17" t="str">
        <f>CHOOSE(IF(Increment_Pivot!A2003&gt;=1,Increment_Pivot!A2003,13),"JAN","FEB","MAR","APR","MAY","JUN","JLY","AUG","SEP","OCT","NOV","DEC","")</f>
        <v/>
      </c>
      <c r="B2005" s="11" t="str">
        <f>VLOOKUP(IF(ISTEXT(Increment_Pivot!B2003),Increment_Pivot!B2003,""),Title_Lookup!$B$3:$C$27,2,0)</f>
        <v/>
      </c>
      <c r="C2005" s="7" t="str">
        <f>VLOOKUP(IF(ISTEXT(Increment_Pivot!C2003),Increment_Pivot!C2003,""),Title_Lookup!$E$4:$F$6,2,1)</f>
        <v/>
      </c>
      <c r="D2005" s="14" t="str">
        <f>MID(Increment_Pivot!D2003,3,8)</f>
        <v>INLAND</v>
      </c>
      <c r="E2005" s="72">
        <f>Increment_Pivot!E2003</f>
        <v>9.0909100000000009</v>
      </c>
      <c r="F2005" s="63">
        <f>Increment_Pivot!F2003</f>
        <v>9.0909100000000009</v>
      </c>
      <c r="G2005" s="63"/>
      <c r="H2005" s="64">
        <f>Increment_Pivot!H2003</f>
        <v>10.80776</v>
      </c>
    </row>
    <row r="2006" spans="1:8" x14ac:dyDescent="0.25">
      <c r="A2006" s="17" t="str">
        <f>CHOOSE(IF(Increment_Pivot!A2004&gt;=1,Increment_Pivot!A2004,13),"JAN","FEB","MAR","APR","MAY","JUN","JLY","AUG","SEP","OCT","NOV","DEC","")</f>
        <v/>
      </c>
      <c r="B2006" s="9" t="str">
        <f>VLOOKUP(IF(ISTEXT(Increment_Pivot!B2004),Increment_Pivot!B2004,""),Title_Lookup!$B$3:$C$27,2,0)</f>
        <v>350 to 400 kWh</v>
      </c>
      <c r="C2006" s="58" t="str">
        <f>VLOOKUP(IF(ISTEXT(Increment_Pivot!C2004),Increment_Pivot!C2004,""),Title_Lookup!$E$4:$F$6,2,1)</f>
        <v>ALL ELECT</v>
      </c>
      <c r="D2006" s="12" t="str">
        <f>MID(Increment_Pivot!D2004,3,8)</f>
        <v>COASTAL</v>
      </c>
      <c r="E2006" s="70"/>
      <c r="F2006" s="65">
        <f>Increment_Pivot!F2004</f>
        <v>10.606059999999999</v>
      </c>
      <c r="G2006" s="65">
        <f>Increment_Pivot!G2004</f>
        <v>10.606059999999999</v>
      </c>
      <c r="H2006" s="66">
        <f>Increment_Pivot!H2004</f>
        <v>12.392139999999999</v>
      </c>
    </row>
    <row r="2007" spans="1:8" x14ac:dyDescent="0.25">
      <c r="A2007" s="17" t="str">
        <f>CHOOSE(IF(Increment_Pivot!A2005&gt;=1,Increment_Pivot!A2005,13),"JAN","FEB","MAR","APR","MAY","JUN","JLY","AUG","SEP","OCT","NOV","DEC","")</f>
        <v/>
      </c>
      <c r="B2007" s="10" t="str">
        <f>VLOOKUP(IF(ISTEXT(Increment_Pivot!B2005),Increment_Pivot!B2005,""),Title_Lookup!$B$3:$C$27,2,0)</f>
        <v/>
      </c>
      <c r="C2007" s="6" t="str">
        <f>VLOOKUP(IF(ISTEXT(Increment_Pivot!C2005),Increment_Pivot!C2005,""),Title_Lookup!$E$4:$F$6,2,1)</f>
        <v/>
      </c>
      <c r="D2007" s="13" t="str">
        <f>MID(Increment_Pivot!D2005,3,8)</f>
        <v>MOUNTAIN</v>
      </c>
      <c r="E2007" s="71"/>
      <c r="F2007" s="59">
        <f>Increment_Pivot!F2005</f>
        <v>10.9375</v>
      </c>
      <c r="G2007" s="59">
        <f>Increment_Pivot!G2005</f>
        <v>10.9375</v>
      </c>
      <c r="H2007" s="60">
        <f>Increment_Pivot!H2005</f>
        <v>12.62256</v>
      </c>
    </row>
    <row r="2008" spans="1:8" x14ac:dyDescent="0.25">
      <c r="A2008" s="17" t="str">
        <f>CHOOSE(IF(Increment_Pivot!A2006&gt;=1,Increment_Pivot!A2006,13),"JAN","FEB","MAR","APR","MAY","JUN","JLY","AUG","SEP","OCT","NOV","DEC","")</f>
        <v/>
      </c>
      <c r="B2008" s="10" t="str">
        <f>VLOOKUP(IF(ISTEXT(Increment_Pivot!B2006),Increment_Pivot!B2006,""),Title_Lookup!$B$3:$C$27,2,0)</f>
        <v/>
      </c>
      <c r="C2008" s="6" t="str">
        <f>VLOOKUP(IF(ISTEXT(Increment_Pivot!C2006),Increment_Pivot!C2006,""),Title_Lookup!$E$4:$F$6,2,1)</f>
        <v/>
      </c>
      <c r="D2008" s="13" t="str">
        <f>MID(Increment_Pivot!D2006,3,8)</f>
        <v>DESERT</v>
      </c>
      <c r="E2008" s="71"/>
      <c r="F2008" s="59">
        <f>Increment_Pivot!F2006</f>
        <v>10.9375</v>
      </c>
      <c r="G2008" s="59">
        <f>Increment_Pivot!G2006</f>
        <v>10.9375</v>
      </c>
      <c r="H2008" s="60">
        <f>Increment_Pivot!H2006</f>
        <v>12.448270000000001</v>
      </c>
    </row>
    <row r="2009" spans="1:8" x14ac:dyDescent="0.25">
      <c r="A2009" s="17" t="str">
        <f>CHOOSE(IF(Increment_Pivot!A2007&gt;=1,Increment_Pivot!A2007,13),"JAN","FEB","MAR","APR","MAY","JUN","JLY","AUG","SEP","OCT","NOV","DEC","")</f>
        <v/>
      </c>
      <c r="B2009" s="10" t="str">
        <f>VLOOKUP(IF(ISTEXT(Increment_Pivot!B2007),Increment_Pivot!B2007,""),Title_Lookup!$B$3:$C$27,2,0)</f>
        <v/>
      </c>
      <c r="C2009" s="7" t="str">
        <f>VLOOKUP(IF(ISTEXT(Increment_Pivot!C2007),Increment_Pivot!C2007,""),Title_Lookup!$E$4:$F$6,2,1)</f>
        <v/>
      </c>
      <c r="D2009" s="14" t="str">
        <f>MID(Increment_Pivot!D2007,3,8)</f>
        <v>INLAND</v>
      </c>
      <c r="E2009" s="72"/>
      <c r="F2009" s="63">
        <f>Increment_Pivot!F2007</f>
        <v>10.606059999999999</v>
      </c>
      <c r="G2009" s="63">
        <f>Increment_Pivot!G2007</f>
        <v>10.606059999999999</v>
      </c>
      <c r="H2009" s="64">
        <f>Increment_Pivot!H2007</f>
        <v>12.393990000000001</v>
      </c>
    </row>
    <row r="2010" spans="1:8" x14ac:dyDescent="0.25">
      <c r="A2010" s="17" t="str">
        <f>CHOOSE(IF(Increment_Pivot!A2008&gt;=1,Increment_Pivot!A2008,13),"JAN","FEB","MAR","APR","MAY","JUN","JLY","AUG","SEP","OCT","NOV","DEC","")</f>
        <v/>
      </c>
      <c r="B2010" s="10" t="str">
        <f>VLOOKUP(IF(ISTEXT(Increment_Pivot!B2008),Increment_Pivot!B2008,""),Title_Lookup!$B$3:$C$27,2,0)</f>
        <v/>
      </c>
      <c r="C2010" s="6" t="str">
        <f>VLOOKUP(IF(ISTEXT(Increment_Pivot!C2008),Increment_Pivot!C2008,""),Title_Lookup!$E$4:$F$6,2,1)</f>
        <v>BASIC</v>
      </c>
      <c r="D2010" s="13" t="str">
        <f>MID(Increment_Pivot!D2008,3,8)</f>
        <v>COASTAL</v>
      </c>
      <c r="E2010" s="70">
        <f>Increment_Pivot!E2008</f>
        <v>10.606059999999999</v>
      </c>
      <c r="F2010" s="65">
        <f>Increment_Pivot!F2008</f>
        <v>10.606059999999999</v>
      </c>
      <c r="G2010" s="65"/>
      <c r="H2010" s="66">
        <f>Increment_Pivot!H2008</f>
        <v>12.416639999999999</v>
      </c>
    </row>
    <row r="2011" spans="1:8" x14ac:dyDescent="0.25">
      <c r="A2011" s="17" t="str">
        <f>CHOOSE(IF(Increment_Pivot!A2009&gt;=1,Increment_Pivot!A2009,13),"JAN","FEB","MAR","APR","MAY","JUN","JLY","AUG","SEP","OCT","NOV","DEC","")</f>
        <v/>
      </c>
      <c r="B2011" s="10" t="str">
        <f>VLOOKUP(IF(ISTEXT(Increment_Pivot!B2009),Increment_Pivot!B2009,""),Title_Lookup!$B$3:$C$27,2,0)</f>
        <v/>
      </c>
      <c r="C2011" s="6" t="str">
        <f>VLOOKUP(IF(ISTEXT(Increment_Pivot!C2009),Increment_Pivot!C2009,""),Title_Lookup!$E$4:$F$6,2,1)</f>
        <v/>
      </c>
      <c r="D2011" s="13" t="str">
        <f>MID(Increment_Pivot!D2009,3,8)</f>
        <v>MOUNTAIN</v>
      </c>
      <c r="E2011" s="71">
        <f>Increment_Pivot!E2009</f>
        <v>10.9375</v>
      </c>
      <c r="F2011" s="59">
        <f>Increment_Pivot!F2009</f>
        <v>10.9375</v>
      </c>
      <c r="G2011" s="59"/>
      <c r="H2011" s="60">
        <f>Increment_Pivot!H2009</f>
        <v>12.594189999999999</v>
      </c>
    </row>
    <row r="2012" spans="1:8" x14ac:dyDescent="0.25">
      <c r="A2012" s="17" t="str">
        <f>CHOOSE(IF(Increment_Pivot!A2010&gt;=1,Increment_Pivot!A2010,13),"JAN","FEB","MAR","APR","MAY","JUN","JLY","AUG","SEP","OCT","NOV","DEC","")</f>
        <v/>
      </c>
      <c r="B2012" s="10" t="str">
        <f>VLOOKUP(IF(ISTEXT(Increment_Pivot!B2010),Increment_Pivot!B2010,""),Title_Lookup!$B$3:$C$27,2,0)</f>
        <v/>
      </c>
      <c r="C2012" s="6" t="str">
        <f>VLOOKUP(IF(ISTEXT(Increment_Pivot!C2010),Increment_Pivot!C2010,""),Title_Lookup!$E$4:$F$6,2,1)</f>
        <v/>
      </c>
      <c r="D2012" s="13" t="str">
        <f>MID(Increment_Pivot!D2010,3,8)</f>
        <v>DESERT</v>
      </c>
      <c r="E2012" s="71">
        <f>Increment_Pivot!E2010</f>
        <v>10.9375</v>
      </c>
      <c r="F2012" s="59">
        <f>Increment_Pivot!F2010</f>
        <v>10.9375</v>
      </c>
      <c r="G2012" s="59"/>
      <c r="H2012" s="60">
        <f>Increment_Pivot!H2010</f>
        <v>12.37223</v>
      </c>
    </row>
    <row r="2013" spans="1:8" x14ac:dyDescent="0.25">
      <c r="A2013" s="17" t="str">
        <f>CHOOSE(IF(Increment_Pivot!A2011&gt;=1,Increment_Pivot!A2011,13),"JAN","FEB","MAR","APR","MAY","JUN","JLY","AUG","SEP","OCT","NOV","DEC","")</f>
        <v/>
      </c>
      <c r="B2013" s="11" t="str">
        <f>VLOOKUP(IF(ISTEXT(Increment_Pivot!B2011),Increment_Pivot!B2011,""),Title_Lookup!$B$3:$C$27,2,0)</f>
        <v/>
      </c>
      <c r="C2013" s="7" t="str">
        <f>VLOOKUP(IF(ISTEXT(Increment_Pivot!C2011),Increment_Pivot!C2011,""),Title_Lookup!$E$4:$F$6,2,1)</f>
        <v/>
      </c>
      <c r="D2013" s="14" t="str">
        <f>MID(Increment_Pivot!D2011,3,8)</f>
        <v>INLAND</v>
      </c>
      <c r="E2013" s="72">
        <f>Increment_Pivot!E2011</f>
        <v>10.606059999999999</v>
      </c>
      <c r="F2013" s="63">
        <f>Increment_Pivot!F2011</f>
        <v>10.606059999999999</v>
      </c>
      <c r="G2013" s="63"/>
      <c r="H2013" s="64">
        <f>Increment_Pivot!H2011</f>
        <v>12.45448</v>
      </c>
    </row>
    <row r="2014" spans="1:8" x14ac:dyDescent="0.25">
      <c r="A2014" s="17" t="str">
        <f>CHOOSE(IF(Increment_Pivot!A2012&gt;=1,Increment_Pivot!A2012,13),"JAN","FEB","MAR","APR","MAY","JUN","JLY","AUG","SEP","OCT","NOV","DEC","")</f>
        <v/>
      </c>
      <c r="B2014" s="9" t="str">
        <f>VLOOKUP(IF(ISTEXT(Increment_Pivot!B2012),Increment_Pivot!B2012,""),Title_Lookup!$B$3:$C$27,2,0)</f>
        <v>400 to 450 kWh</v>
      </c>
      <c r="C2014" s="58" t="str">
        <f>VLOOKUP(IF(ISTEXT(Increment_Pivot!C2012),Increment_Pivot!C2012,""),Title_Lookup!$E$4:$F$6,2,1)</f>
        <v>ALL ELECT</v>
      </c>
      <c r="D2014" s="12" t="str">
        <f>MID(Increment_Pivot!D2012,3,8)</f>
        <v>COASTAL</v>
      </c>
      <c r="E2014" s="70"/>
      <c r="F2014" s="65">
        <f>Increment_Pivot!F2012</f>
        <v>12.12121</v>
      </c>
      <c r="G2014" s="65">
        <f>Increment_Pivot!G2012</f>
        <v>12.12121</v>
      </c>
      <c r="H2014" s="66">
        <f>Increment_Pivot!H2012</f>
        <v>14.043900000000001</v>
      </c>
    </row>
    <row r="2015" spans="1:8" x14ac:dyDescent="0.25">
      <c r="A2015" s="17" t="str">
        <f>CHOOSE(IF(Increment_Pivot!A2013&gt;=1,Increment_Pivot!A2013,13),"JAN","FEB","MAR","APR","MAY","JUN","JLY","AUG","SEP","OCT","NOV","DEC","")</f>
        <v/>
      </c>
      <c r="B2015" s="10" t="str">
        <f>VLOOKUP(IF(ISTEXT(Increment_Pivot!B2013),Increment_Pivot!B2013,""),Title_Lookup!$B$3:$C$27,2,0)</f>
        <v/>
      </c>
      <c r="C2015" s="6" t="str">
        <f>VLOOKUP(IF(ISTEXT(Increment_Pivot!C2013),Increment_Pivot!C2013,""),Title_Lookup!$E$4:$F$6,2,1)</f>
        <v/>
      </c>
      <c r="D2015" s="13" t="str">
        <f>MID(Increment_Pivot!D2013,3,8)</f>
        <v>MOUNTAIN</v>
      </c>
      <c r="E2015" s="71"/>
      <c r="F2015" s="59">
        <f>Increment_Pivot!F2013</f>
        <v>12.53125</v>
      </c>
      <c r="G2015" s="59">
        <f>Increment_Pivot!G2013</f>
        <v>12.53125</v>
      </c>
      <c r="H2015" s="60">
        <f>Increment_Pivot!H2013</f>
        <v>14.24607</v>
      </c>
    </row>
    <row r="2016" spans="1:8" x14ac:dyDescent="0.25">
      <c r="A2016" s="17" t="str">
        <f>CHOOSE(IF(Increment_Pivot!A2014&gt;=1,Increment_Pivot!A2014,13),"JAN","FEB","MAR","APR","MAY","JUN","JLY","AUG","SEP","OCT","NOV","DEC","")</f>
        <v/>
      </c>
      <c r="B2016" s="10" t="str">
        <f>VLOOKUP(IF(ISTEXT(Increment_Pivot!B2014),Increment_Pivot!B2014,""),Title_Lookup!$B$3:$C$27,2,0)</f>
        <v/>
      </c>
      <c r="C2016" s="6" t="str">
        <f>VLOOKUP(IF(ISTEXT(Increment_Pivot!C2014),Increment_Pivot!C2014,""),Title_Lookup!$E$4:$F$6,2,1)</f>
        <v/>
      </c>
      <c r="D2016" s="13" t="str">
        <f>MID(Increment_Pivot!D2014,3,8)</f>
        <v>DESERT</v>
      </c>
      <c r="E2016" s="71"/>
      <c r="F2016" s="59">
        <f>Increment_Pivot!F2014</f>
        <v>12.5</v>
      </c>
      <c r="G2016" s="59">
        <f>Increment_Pivot!G2014</f>
        <v>12.5</v>
      </c>
      <c r="H2016" s="60">
        <f>Increment_Pivot!H2014</f>
        <v>14.07592</v>
      </c>
    </row>
    <row r="2017" spans="1:8" x14ac:dyDescent="0.25">
      <c r="A2017" s="17" t="str">
        <f>CHOOSE(IF(Increment_Pivot!A2015&gt;=1,Increment_Pivot!A2015,13),"JAN","FEB","MAR","APR","MAY","JUN","JLY","AUG","SEP","OCT","NOV","DEC","")</f>
        <v/>
      </c>
      <c r="B2017" s="10" t="str">
        <f>VLOOKUP(IF(ISTEXT(Increment_Pivot!B2015),Increment_Pivot!B2015,""),Title_Lookup!$B$3:$C$27,2,0)</f>
        <v/>
      </c>
      <c r="C2017" s="7" t="str">
        <f>VLOOKUP(IF(ISTEXT(Increment_Pivot!C2015),Increment_Pivot!C2015,""),Title_Lookup!$E$4:$F$6,2,1)</f>
        <v/>
      </c>
      <c r="D2017" s="14" t="str">
        <f>MID(Increment_Pivot!D2015,3,8)</f>
        <v>INLAND</v>
      </c>
      <c r="E2017" s="72"/>
      <c r="F2017" s="63">
        <f>Increment_Pivot!F2015</f>
        <v>12.12121</v>
      </c>
      <c r="G2017" s="63">
        <f>Increment_Pivot!G2015</f>
        <v>12.12121</v>
      </c>
      <c r="H2017" s="64">
        <f>Increment_Pivot!H2015</f>
        <v>14.041079999999999</v>
      </c>
    </row>
    <row r="2018" spans="1:8" x14ac:dyDescent="0.25">
      <c r="A2018" s="17" t="str">
        <f>CHOOSE(IF(Increment_Pivot!A2016&gt;=1,Increment_Pivot!A2016,13),"JAN","FEB","MAR","APR","MAY","JUN","JLY","AUG","SEP","OCT","NOV","DEC","")</f>
        <v/>
      </c>
      <c r="B2018" s="10" t="str">
        <f>VLOOKUP(IF(ISTEXT(Increment_Pivot!B2016),Increment_Pivot!B2016,""),Title_Lookup!$B$3:$C$27,2,0)</f>
        <v/>
      </c>
      <c r="C2018" s="6" t="str">
        <f>VLOOKUP(IF(ISTEXT(Increment_Pivot!C2016),Increment_Pivot!C2016,""),Title_Lookup!$E$4:$F$6,2,1)</f>
        <v>BASIC</v>
      </c>
      <c r="D2018" s="13" t="str">
        <f>MID(Increment_Pivot!D2016,3,8)</f>
        <v>COASTAL</v>
      </c>
      <c r="E2018" s="70">
        <f>Increment_Pivot!E2016</f>
        <v>12.12121</v>
      </c>
      <c r="F2018" s="65">
        <f>Increment_Pivot!F2016</f>
        <v>12.12121</v>
      </c>
      <c r="G2018" s="65"/>
      <c r="H2018" s="66">
        <f>Increment_Pivot!H2016</f>
        <v>14.05898</v>
      </c>
    </row>
    <row r="2019" spans="1:8" x14ac:dyDescent="0.25">
      <c r="A2019" s="17" t="str">
        <f>CHOOSE(IF(Increment_Pivot!A2017&gt;=1,Increment_Pivot!A2017,13),"JAN","FEB","MAR","APR","MAY","JUN","JLY","AUG","SEP","OCT","NOV","DEC","")</f>
        <v/>
      </c>
      <c r="B2019" s="10" t="str">
        <f>VLOOKUP(IF(ISTEXT(Increment_Pivot!B2017),Increment_Pivot!B2017,""),Title_Lookup!$B$3:$C$27,2,0)</f>
        <v/>
      </c>
      <c r="C2019" s="6" t="str">
        <f>VLOOKUP(IF(ISTEXT(Increment_Pivot!C2017),Increment_Pivot!C2017,""),Title_Lookup!$E$4:$F$6,2,1)</f>
        <v/>
      </c>
      <c r="D2019" s="13" t="str">
        <f>MID(Increment_Pivot!D2017,3,8)</f>
        <v>MOUNTAIN</v>
      </c>
      <c r="E2019" s="71">
        <f>Increment_Pivot!E2017</f>
        <v>12.5</v>
      </c>
      <c r="F2019" s="59">
        <f>Increment_Pivot!F2017</f>
        <v>12.5</v>
      </c>
      <c r="G2019" s="59"/>
      <c r="H2019" s="60">
        <f>Increment_Pivot!H2017</f>
        <v>14.25079</v>
      </c>
    </row>
    <row r="2020" spans="1:8" x14ac:dyDescent="0.25">
      <c r="A2020" s="17" t="str">
        <f>CHOOSE(IF(Increment_Pivot!A2018&gt;=1,Increment_Pivot!A2018,13),"JAN","FEB","MAR","APR","MAY","JUN","JLY","AUG","SEP","OCT","NOV","DEC","")</f>
        <v/>
      </c>
      <c r="B2020" s="10" t="str">
        <f>VLOOKUP(IF(ISTEXT(Increment_Pivot!B2018),Increment_Pivot!B2018,""),Title_Lookup!$B$3:$C$27,2,0)</f>
        <v/>
      </c>
      <c r="C2020" s="6" t="str">
        <f>VLOOKUP(IF(ISTEXT(Increment_Pivot!C2018),Increment_Pivot!C2018,""),Title_Lookup!$E$4:$F$6,2,1)</f>
        <v/>
      </c>
      <c r="D2020" s="13" t="str">
        <f>MID(Increment_Pivot!D2018,3,8)</f>
        <v>DESERT</v>
      </c>
      <c r="E2020" s="71">
        <f>Increment_Pivot!E2018</f>
        <v>12.5</v>
      </c>
      <c r="F2020" s="59">
        <f>Increment_Pivot!F2018</f>
        <v>12.5</v>
      </c>
      <c r="G2020" s="59"/>
      <c r="H2020" s="60">
        <f>Increment_Pivot!H2018</f>
        <v>14.12425</v>
      </c>
    </row>
    <row r="2021" spans="1:8" x14ac:dyDescent="0.25">
      <c r="A2021" s="17" t="str">
        <f>CHOOSE(IF(Increment_Pivot!A2019&gt;=1,Increment_Pivot!A2019,13),"JAN","FEB","MAR","APR","MAY","JUN","JLY","AUG","SEP","OCT","NOV","DEC","")</f>
        <v/>
      </c>
      <c r="B2021" s="11" t="str">
        <f>VLOOKUP(IF(ISTEXT(Increment_Pivot!B2019),Increment_Pivot!B2019,""),Title_Lookup!$B$3:$C$27,2,0)</f>
        <v/>
      </c>
      <c r="C2021" s="7" t="str">
        <f>VLOOKUP(IF(ISTEXT(Increment_Pivot!C2019),Increment_Pivot!C2019,""),Title_Lookup!$E$4:$F$6,2,1)</f>
        <v/>
      </c>
      <c r="D2021" s="14" t="str">
        <f>MID(Increment_Pivot!D2019,3,8)</f>
        <v>INLAND</v>
      </c>
      <c r="E2021" s="72">
        <f>Increment_Pivot!E2019</f>
        <v>12.12121</v>
      </c>
      <c r="F2021" s="63">
        <f>Increment_Pivot!F2019</f>
        <v>12.12121</v>
      </c>
      <c r="G2021" s="63"/>
      <c r="H2021" s="64">
        <f>Increment_Pivot!H2019</f>
        <v>14.0976</v>
      </c>
    </row>
    <row r="2022" spans="1:8" x14ac:dyDescent="0.25">
      <c r="A2022" s="17" t="str">
        <f>CHOOSE(IF(Increment_Pivot!A2020&gt;=1,Increment_Pivot!A2020,13),"JAN","FEB","MAR","APR","MAY","JUN","JLY","AUG","SEP","OCT","NOV","DEC","")</f>
        <v/>
      </c>
      <c r="B2022" s="9" t="str">
        <f>VLOOKUP(IF(ISTEXT(Increment_Pivot!B2020),Increment_Pivot!B2020,""),Title_Lookup!$B$3:$C$27,2,0)</f>
        <v>450 to 500 kWh</v>
      </c>
      <c r="C2022" s="58" t="str">
        <f>VLOOKUP(IF(ISTEXT(Increment_Pivot!C2020),Increment_Pivot!C2020,""),Title_Lookup!$E$4:$F$6,2,1)</f>
        <v>ALL ELECT</v>
      </c>
      <c r="D2022" s="12" t="str">
        <f>MID(Increment_Pivot!D2020,3,8)</f>
        <v>COASTAL</v>
      </c>
      <c r="E2022" s="70"/>
      <c r="F2022" s="65">
        <f>Increment_Pivot!F2020</f>
        <v>13.63636</v>
      </c>
      <c r="G2022" s="65">
        <f>Increment_Pivot!G2020</f>
        <v>13.63636</v>
      </c>
      <c r="H2022" s="66">
        <f>Increment_Pivot!H2020</f>
        <v>15.711069999999999</v>
      </c>
    </row>
    <row r="2023" spans="1:8" x14ac:dyDescent="0.25">
      <c r="A2023" s="17" t="str">
        <f>CHOOSE(IF(Increment_Pivot!A2021&gt;=1,Increment_Pivot!A2021,13),"JAN","FEB","MAR","APR","MAY","JUN","JLY","AUG","SEP","OCT","NOV","DEC","")</f>
        <v/>
      </c>
      <c r="B2023" s="10" t="str">
        <f>VLOOKUP(IF(ISTEXT(Increment_Pivot!B2021),Increment_Pivot!B2021,""),Title_Lookup!$B$3:$C$27,2,0)</f>
        <v/>
      </c>
      <c r="C2023" s="6" t="str">
        <f>VLOOKUP(IF(ISTEXT(Increment_Pivot!C2021),Increment_Pivot!C2021,""),Title_Lookup!$E$4:$F$6,2,1)</f>
        <v/>
      </c>
      <c r="D2023" s="13" t="str">
        <f>MID(Increment_Pivot!D2021,3,8)</f>
        <v>MOUNTAIN</v>
      </c>
      <c r="E2023" s="71"/>
      <c r="F2023" s="59">
        <f>Increment_Pivot!F2021</f>
        <v>14.09375</v>
      </c>
      <c r="G2023" s="59">
        <f>Increment_Pivot!G2021</f>
        <v>14.09375</v>
      </c>
      <c r="H2023" s="60">
        <f>Increment_Pivot!H2021</f>
        <v>15.97078</v>
      </c>
    </row>
    <row r="2024" spans="1:8" x14ac:dyDescent="0.25">
      <c r="A2024" s="17" t="str">
        <f>CHOOSE(IF(Increment_Pivot!A2022&gt;=1,Increment_Pivot!A2022,13),"JAN","FEB","MAR","APR","MAY","JUN","JLY","AUG","SEP","OCT","NOV","DEC","")</f>
        <v/>
      </c>
      <c r="B2024" s="10" t="str">
        <f>VLOOKUP(IF(ISTEXT(Increment_Pivot!B2022),Increment_Pivot!B2022,""),Title_Lookup!$B$3:$C$27,2,0)</f>
        <v/>
      </c>
      <c r="C2024" s="6" t="str">
        <f>VLOOKUP(IF(ISTEXT(Increment_Pivot!C2022),Increment_Pivot!C2022,""),Title_Lookup!$E$4:$F$6,2,1)</f>
        <v/>
      </c>
      <c r="D2024" s="13" t="str">
        <f>MID(Increment_Pivot!D2022,3,8)</f>
        <v>DESERT</v>
      </c>
      <c r="E2024" s="71"/>
      <c r="F2024" s="59">
        <f>Increment_Pivot!F2022</f>
        <v>14.0625</v>
      </c>
      <c r="G2024" s="59">
        <f>Increment_Pivot!G2022</f>
        <v>14.0625</v>
      </c>
      <c r="H2024" s="60">
        <f>Increment_Pivot!H2022</f>
        <v>15.77455</v>
      </c>
    </row>
    <row r="2025" spans="1:8" x14ac:dyDescent="0.25">
      <c r="A2025" s="17" t="str">
        <f>CHOOSE(IF(Increment_Pivot!A2023&gt;=1,Increment_Pivot!A2023,13),"JAN","FEB","MAR","APR","MAY","JUN","JLY","AUG","SEP","OCT","NOV","DEC","")</f>
        <v/>
      </c>
      <c r="B2025" s="10" t="str">
        <f>VLOOKUP(IF(ISTEXT(Increment_Pivot!B2023),Increment_Pivot!B2023,""),Title_Lookup!$B$3:$C$27,2,0)</f>
        <v/>
      </c>
      <c r="C2025" s="7" t="str">
        <f>VLOOKUP(IF(ISTEXT(Increment_Pivot!C2023),Increment_Pivot!C2023,""),Title_Lookup!$E$4:$F$6,2,1)</f>
        <v/>
      </c>
      <c r="D2025" s="14" t="str">
        <f>MID(Increment_Pivot!D2023,3,8)</f>
        <v>INLAND</v>
      </c>
      <c r="E2025" s="72"/>
      <c r="F2025" s="63">
        <f>Increment_Pivot!F2023</f>
        <v>13.63636</v>
      </c>
      <c r="G2025" s="63">
        <f>Increment_Pivot!G2023</f>
        <v>13.63636</v>
      </c>
      <c r="H2025" s="64">
        <f>Increment_Pivot!H2023</f>
        <v>15.704929999999999</v>
      </c>
    </row>
    <row r="2026" spans="1:8" x14ac:dyDescent="0.25">
      <c r="A2026" s="17" t="str">
        <f>CHOOSE(IF(Increment_Pivot!A2024&gt;=1,Increment_Pivot!A2024,13),"JAN","FEB","MAR","APR","MAY","JUN","JLY","AUG","SEP","OCT","NOV","DEC","")</f>
        <v/>
      </c>
      <c r="B2026" s="10" t="str">
        <f>VLOOKUP(IF(ISTEXT(Increment_Pivot!B2024),Increment_Pivot!B2024,""),Title_Lookup!$B$3:$C$27,2,0)</f>
        <v/>
      </c>
      <c r="C2026" s="6" t="str">
        <f>VLOOKUP(IF(ISTEXT(Increment_Pivot!C2024),Increment_Pivot!C2024,""),Title_Lookup!$E$4:$F$6,2,1)</f>
        <v>BASIC</v>
      </c>
      <c r="D2026" s="13" t="str">
        <f>MID(Increment_Pivot!D2024,3,8)</f>
        <v>COASTAL</v>
      </c>
      <c r="E2026" s="70">
        <f>Increment_Pivot!E2024</f>
        <v>13.294119999999999</v>
      </c>
      <c r="F2026" s="65">
        <f>Increment_Pivot!F2024</f>
        <v>13.294119999999999</v>
      </c>
      <c r="G2026" s="65"/>
      <c r="H2026" s="66">
        <f>Increment_Pivot!H2024</f>
        <v>15.70711</v>
      </c>
    </row>
    <row r="2027" spans="1:8" x14ac:dyDescent="0.25">
      <c r="A2027" s="17" t="str">
        <f>CHOOSE(IF(Increment_Pivot!A2025&gt;=1,Increment_Pivot!A2025,13),"JAN","FEB","MAR","APR","MAY","JUN","JLY","AUG","SEP","OCT","NOV","DEC","")</f>
        <v/>
      </c>
      <c r="B2027" s="10" t="str">
        <f>VLOOKUP(IF(ISTEXT(Increment_Pivot!B2025),Increment_Pivot!B2025,""),Title_Lookup!$B$3:$C$27,2,0)</f>
        <v/>
      </c>
      <c r="C2027" s="6" t="str">
        <f>VLOOKUP(IF(ISTEXT(Increment_Pivot!C2025),Increment_Pivot!C2025,""),Title_Lookup!$E$4:$F$6,2,1)</f>
        <v/>
      </c>
      <c r="D2027" s="13" t="str">
        <f>MID(Increment_Pivot!D2025,3,8)</f>
        <v>MOUNTAIN</v>
      </c>
      <c r="E2027" s="71">
        <f>Increment_Pivot!E2025</f>
        <v>13.727270000000001</v>
      </c>
      <c r="F2027" s="59">
        <f>Increment_Pivot!F2025</f>
        <v>13.727270000000001</v>
      </c>
      <c r="G2027" s="59"/>
      <c r="H2027" s="60">
        <f>Increment_Pivot!H2025</f>
        <v>15.921110000000001</v>
      </c>
    </row>
    <row r="2028" spans="1:8" x14ac:dyDescent="0.25">
      <c r="A2028" s="17" t="str">
        <f>CHOOSE(IF(Increment_Pivot!A2026&gt;=1,Increment_Pivot!A2026,13),"JAN","FEB","MAR","APR","MAY","JUN","JLY","AUG","SEP","OCT","NOV","DEC","")</f>
        <v/>
      </c>
      <c r="B2028" s="10" t="str">
        <f>VLOOKUP(IF(ISTEXT(Increment_Pivot!B2026),Increment_Pivot!B2026,""),Title_Lookup!$B$3:$C$27,2,0)</f>
        <v/>
      </c>
      <c r="C2028" s="6" t="str">
        <f>VLOOKUP(IF(ISTEXT(Increment_Pivot!C2026),Increment_Pivot!C2026,""),Title_Lookup!$E$4:$F$6,2,1)</f>
        <v/>
      </c>
      <c r="D2028" s="13" t="str">
        <f>MID(Increment_Pivot!D2026,3,8)</f>
        <v>DESERT</v>
      </c>
      <c r="E2028" s="71">
        <f>Increment_Pivot!E2026</f>
        <v>14.0625</v>
      </c>
      <c r="F2028" s="59">
        <f>Increment_Pivot!F2026</f>
        <v>14.0625</v>
      </c>
      <c r="G2028" s="59"/>
      <c r="H2028" s="60">
        <f>Increment_Pivot!H2026</f>
        <v>15.734489999999999</v>
      </c>
    </row>
    <row r="2029" spans="1:8" x14ac:dyDescent="0.25">
      <c r="A2029" s="17" t="str">
        <f>CHOOSE(IF(Increment_Pivot!A2027&gt;=1,Increment_Pivot!A2027,13),"JAN","FEB","MAR","APR","MAY","JUN","JLY","AUG","SEP","OCT","NOV","DEC","")</f>
        <v/>
      </c>
      <c r="B2029" s="11" t="str">
        <f>VLOOKUP(IF(ISTEXT(Increment_Pivot!B2027),Increment_Pivot!B2027,""),Title_Lookup!$B$3:$C$27,2,0)</f>
        <v/>
      </c>
      <c r="C2029" s="7" t="str">
        <f>VLOOKUP(IF(ISTEXT(Increment_Pivot!C2027),Increment_Pivot!C2027,""),Title_Lookup!$E$4:$F$6,2,1)</f>
        <v/>
      </c>
      <c r="D2029" s="14" t="str">
        <f>MID(Increment_Pivot!D2027,3,8)</f>
        <v>INLAND</v>
      </c>
      <c r="E2029" s="72">
        <f>Increment_Pivot!E2027</f>
        <v>13.63636</v>
      </c>
      <c r="F2029" s="63">
        <f>Increment_Pivot!F2027</f>
        <v>13.63636</v>
      </c>
      <c r="G2029" s="63"/>
      <c r="H2029" s="64">
        <f>Increment_Pivot!H2027</f>
        <v>15.74933</v>
      </c>
    </row>
    <row r="2030" spans="1:8" x14ac:dyDescent="0.25">
      <c r="A2030" s="17" t="str">
        <f>CHOOSE(IF(Increment_Pivot!A2028&gt;=1,Increment_Pivot!A2028,13),"JAN","FEB","MAR","APR","MAY","JUN","JLY","AUG","SEP","OCT","NOV","DEC","")</f>
        <v/>
      </c>
      <c r="B2030" s="9" t="str">
        <f>VLOOKUP(IF(ISTEXT(Increment_Pivot!B2028),Increment_Pivot!B2028,""),Title_Lookup!$B$3:$C$27,2,0)</f>
        <v>500 to 550 kWh</v>
      </c>
      <c r="C2030" s="58" t="str">
        <f>VLOOKUP(IF(ISTEXT(Increment_Pivot!C2028),Increment_Pivot!C2028,""),Title_Lookup!$E$4:$F$6,2,1)</f>
        <v>ALL ELECT</v>
      </c>
      <c r="D2030" s="12" t="str">
        <f>MID(Increment_Pivot!D2028,3,8)</f>
        <v>COASTAL</v>
      </c>
      <c r="E2030" s="70"/>
      <c r="F2030" s="65">
        <f>Increment_Pivot!F2028</f>
        <v>15.242419999999999</v>
      </c>
      <c r="G2030" s="65">
        <f>Increment_Pivot!G2028</f>
        <v>15.242419999999999</v>
      </c>
      <c r="H2030" s="66">
        <f>Increment_Pivot!H2028</f>
        <v>17.35716</v>
      </c>
    </row>
    <row r="2031" spans="1:8" x14ac:dyDescent="0.25">
      <c r="A2031" s="17" t="str">
        <f>CHOOSE(IF(Increment_Pivot!A2029&gt;=1,Increment_Pivot!A2029,13),"JAN","FEB","MAR","APR","MAY","JUN","JLY","AUG","SEP","OCT","NOV","DEC","")</f>
        <v/>
      </c>
      <c r="B2031" s="10" t="str">
        <f>VLOOKUP(IF(ISTEXT(Increment_Pivot!B2029),Increment_Pivot!B2029,""),Title_Lookup!$B$3:$C$27,2,0)</f>
        <v/>
      </c>
      <c r="C2031" s="6" t="str">
        <f>VLOOKUP(IF(ISTEXT(Increment_Pivot!C2029),Increment_Pivot!C2029,""),Title_Lookup!$E$4:$F$6,2,1)</f>
        <v/>
      </c>
      <c r="D2031" s="13" t="str">
        <f>MID(Increment_Pivot!D2029,3,8)</f>
        <v>MOUNTAIN</v>
      </c>
      <c r="E2031" s="71"/>
      <c r="F2031" s="59">
        <f>Increment_Pivot!F2029</f>
        <v>15.625</v>
      </c>
      <c r="G2031" s="59">
        <f>Increment_Pivot!G2029</f>
        <v>15.625</v>
      </c>
      <c r="H2031" s="60">
        <f>Increment_Pivot!H2029</f>
        <v>17.6557</v>
      </c>
    </row>
    <row r="2032" spans="1:8" x14ac:dyDescent="0.25">
      <c r="A2032" s="17" t="str">
        <f>CHOOSE(IF(Increment_Pivot!A2030&gt;=1,Increment_Pivot!A2030,13),"JAN","FEB","MAR","APR","MAY","JUN","JLY","AUG","SEP","OCT","NOV","DEC","")</f>
        <v/>
      </c>
      <c r="B2032" s="10" t="str">
        <f>VLOOKUP(IF(ISTEXT(Increment_Pivot!B2030),Increment_Pivot!B2030,""),Title_Lookup!$B$3:$C$27,2,0)</f>
        <v/>
      </c>
      <c r="C2032" s="6" t="str">
        <f>VLOOKUP(IF(ISTEXT(Increment_Pivot!C2030),Increment_Pivot!C2030,""),Title_Lookup!$E$4:$F$6,2,1)</f>
        <v/>
      </c>
      <c r="D2032" s="13" t="str">
        <f>MID(Increment_Pivot!D2030,3,8)</f>
        <v>DESERT</v>
      </c>
      <c r="E2032" s="71"/>
      <c r="F2032" s="59">
        <f>Increment_Pivot!F2030</f>
        <v>15.625</v>
      </c>
      <c r="G2032" s="59">
        <f>Increment_Pivot!G2030</f>
        <v>15.625</v>
      </c>
      <c r="H2032" s="60">
        <f>Increment_Pivot!H2030</f>
        <v>17.46997</v>
      </c>
    </row>
    <row r="2033" spans="1:8" x14ac:dyDescent="0.25">
      <c r="A2033" s="17" t="str">
        <f>CHOOSE(IF(Increment_Pivot!A2031&gt;=1,Increment_Pivot!A2031,13),"JAN","FEB","MAR","APR","MAY","JUN","JLY","AUG","SEP","OCT","NOV","DEC","")</f>
        <v/>
      </c>
      <c r="B2033" s="10" t="str">
        <f>VLOOKUP(IF(ISTEXT(Increment_Pivot!B2031),Increment_Pivot!B2031,""),Title_Lookup!$B$3:$C$27,2,0)</f>
        <v/>
      </c>
      <c r="C2033" s="7" t="str">
        <f>VLOOKUP(IF(ISTEXT(Increment_Pivot!C2031),Increment_Pivot!C2031,""),Title_Lookup!$E$4:$F$6,2,1)</f>
        <v/>
      </c>
      <c r="D2033" s="14" t="str">
        <f>MID(Increment_Pivot!D2031,3,8)</f>
        <v>INLAND</v>
      </c>
      <c r="E2033" s="72"/>
      <c r="F2033" s="63">
        <f>Increment_Pivot!F2031</f>
        <v>15.15152</v>
      </c>
      <c r="G2033" s="63">
        <f>Increment_Pivot!G2031</f>
        <v>15.15152</v>
      </c>
      <c r="H2033" s="64">
        <f>Increment_Pivot!H2031</f>
        <v>17.376650000000001</v>
      </c>
    </row>
    <row r="2034" spans="1:8" x14ac:dyDescent="0.25">
      <c r="A2034" s="17" t="str">
        <f>CHOOSE(IF(Increment_Pivot!A2032&gt;=1,Increment_Pivot!A2032,13),"JAN","FEB","MAR","APR","MAY","JUN","JLY","AUG","SEP","OCT","NOV","DEC","")</f>
        <v/>
      </c>
      <c r="B2034" s="10" t="str">
        <f>VLOOKUP(IF(ISTEXT(Increment_Pivot!B2032),Increment_Pivot!B2032,""),Title_Lookup!$B$3:$C$27,2,0)</f>
        <v/>
      </c>
      <c r="C2034" s="6" t="str">
        <f>VLOOKUP(IF(ISTEXT(Increment_Pivot!C2032),Increment_Pivot!C2032,""),Title_Lookup!$E$4:$F$6,2,1)</f>
        <v>BASIC</v>
      </c>
      <c r="D2034" s="13" t="str">
        <f>MID(Increment_Pivot!D2032,3,8)</f>
        <v>COASTAL</v>
      </c>
      <c r="E2034" s="70">
        <f>Increment_Pivot!E2032</f>
        <v>15.15152</v>
      </c>
      <c r="F2034" s="65">
        <f>Increment_Pivot!F2032</f>
        <v>15.15152</v>
      </c>
      <c r="G2034" s="65"/>
      <c r="H2034" s="66">
        <f>Increment_Pivot!H2032</f>
        <v>17.348310000000001</v>
      </c>
    </row>
    <row r="2035" spans="1:8" x14ac:dyDescent="0.25">
      <c r="A2035" s="17" t="str">
        <f>CHOOSE(IF(Increment_Pivot!A2033&gt;=1,Increment_Pivot!A2033,13),"JAN","FEB","MAR","APR","MAY","JUN","JLY","AUG","SEP","OCT","NOV","DEC","")</f>
        <v/>
      </c>
      <c r="B2035" s="10" t="str">
        <f>VLOOKUP(IF(ISTEXT(Increment_Pivot!B2033),Increment_Pivot!B2033,""),Title_Lookup!$B$3:$C$27,2,0)</f>
        <v/>
      </c>
      <c r="C2035" s="6" t="str">
        <f>VLOOKUP(IF(ISTEXT(Increment_Pivot!C2033),Increment_Pivot!C2033,""),Title_Lookup!$E$4:$F$6,2,1)</f>
        <v/>
      </c>
      <c r="D2035" s="13" t="str">
        <f>MID(Increment_Pivot!D2033,3,8)</f>
        <v>MOUNTAIN</v>
      </c>
      <c r="E2035" s="71">
        <f>Increment_Pivot!E2033</f>
        <v>15.15152</v>
      </c>
      <c r="F2035" s="59">
        <f>Increment_Pivot!F2033</f>
        <v>15.15152</v>
      </c>
      <c r="G2035" s="59"/>
      <c r="H2035" s="60">
        <f>Increment_Pivot!H2033</f>
        <v>17.6189</v>
      </c>
    </row>
    <row r="2036" spans="1:8" x14ac:dyDescent="0.25">
      <c r="A2036" s="17" t="str">
        <f>CHOOSE(IF(Increment_Pivot!A2034&gt;=1,Increment_Pivot!A2034,13),"JAN","FEB","MAR","APR","MAY","JUN","JLY","AUG","SEP","OCT","NOV","DEC","")</f>
        <v/>
      </c>
      <c r="B2036" s="10" t="str">
        <f>VLOOKUP(IF(ISTEXT(Increment_Pivot!B2034),Increment_Pivot!B2034,""),Title_Lookup!$B$3:$C$27,2,0)</f>
        <v/>
      </c>
      <c r="C2036" s="6" t="str">
        <f>VLOOKUP(IF(ISTEXT(Increment_Pivot!C2034),Increment_Pivot!C2034,""),Title_Lookup!$E$4:$F$6,2,1)</f>
        <v/>
      </c>
      <c r="D2036" s="13" t="str">
        <f>MID(Increment_Pivot!D2034,3,8)</f>
        <v>DESERT</v>
      </c>
      <c r="E2036" s="71">
        <f>Increment_Pivot!E2034</f>
        <v>15.625</v>
      </c>
      <c r="F2036" s="59">
        <f>Increment_Pivot!F2034</f>
        <v>15.625</v>
      </c>
      <c r="G2036" s="59"/>
      <c r="H2036" s="60">
        <f>Increment_Pivot!H2034</f>
        <v>17.292459999999998</v>
      </c>
    </row>
    <row r="2037" spans="1:8" x14ac:dyDescent="0.25">
      <c r="A2037" s="17" t="str">
        <f>CHOOSE(IF(Increment_Pivot!A2035&gt;=1,Increment_Pivot!A2035,13),"JAN","FEB","MAR","APR","MAY","JUN","JLY","AUG","SEP","OCT","NOV","DEC","")</f>
        <v/>
      </c>
      <c r="B2037" s="11" t="str">
        <f>VLOOKUP(IF(ISTEXT(Increment_Pivot!B2035),Increment_Pivot!B2035,""),Title_Lookup!$B$3:$C$27,2,0)</f>
        <v/>
      </c>
      <c r="C2037" s="7" t="str">
        <f>VLOOKUP(IF(ISTEXT(Increment_Pivot!C2035),Increment_Pivot!C2035,""),Title_Lookup!$E$4:$F$6,2,1)</f>
        <v/>
      </c>
      <c r="D2037" s="14" t="str">
        <f>MID(Increment_Pivot!D2035,3,8)</f>
        <v>INLAND</v>
      </c>
      <c r="E2037" s="72">
        <f>Increment_Pivot!E2035</f>
        <v>15.15152</v>
      </c>
      <c r="F2037" s="63">
        <f>Increment_Pivot!F2035</f>
        <v>15.15152</v>
      </c>
      <c r="G2037" s="63"/>
      <c r="H2037" s="64">
        <f>Increment_Pivot!H2035</f>
        <v>17.39068</v>
      </c>
    </row>
    <row r="2038" spans="1:8" x14ac:dyDescent="0.25">
      <c r="A2038" s="17" t="str">
        <f>CHOOSE(IF(Increment_Pivot!A2036&gt;=1,Increment_Pivot!A2036,13),"JAN","FEB","MAR","APR","MAY","JUN","JLY","AUG","SEP","OCT","NOV","DEC","")</f>
        <v/>
      </c>
      <c r="B2038" s="9" t="str">
        <f>VLOOKUP(IF(ISTEXT(Increment_Pivot!B2036),Increment_Pivot!B2036,""),Title_Lookup!$B$3:$C$27,2,0)</f>
        <v>550 to 600 kWh</v>
      </c>
      <c r="C2038" s="58" t="str">
        <f>VLOOKUP(IF(ISTEXT(Increment_Pivot!C2036),Increment_Pivot!C2036,""),Title_Lookup!$E$4:$F$6,2,1)</f>
        <v>ALL ELECT</v>
      </c>
      <c r="D2038" s="12" t="str">
        <f>MID(Increment_Pivot!D2036,3,8)</f>
        <v>COASTAL</v>
      </c>
      <c r="E2038" s="70"/>
      <c r="F2038" s="65">
        <f>Increment_Pivot!F2036</f>
        <v>16.878789999999999</v>
      </c>
      <c r="G2038" s="65">
        <f>Increment_Pivot!G2036</f>
        <v>16.878789999999999</v>
      </c>
      <c r="H2038" s="66">
        <f>Increment_Pivot!H2036</f>
        <v>18.993829999999999</v>
      </c>
    </row>
    <row r="2039" spans="1:8" x14ac:dyDescent="0.25">
      <c r="A2039" s="17" t="str">
        <f>CHOOSE(IF(Increment_Pivot!A2037&gt;=1,Increment_Pivot!A2037,13),"JAN","FEB","MAR","APR","MAY","JUN","JLY","AUG","SEP","OCT","NOV","DEC","")</f>
        <v/>
      </c>
      <c r="B2039" s="10" t="str">
        <f>VLOOKUP(IF(ISTEXT(Increment_Pivot!B2037),Increment_Pivot!B2037,""),Title_Lookup!$B$3:$C$27,2,0)</f>
        <v/>
      </c>
      <c r="C2039" s="6" t="str">
        <f>VLOOKUP(IF(ISTEXT(Increment_Pivot!C2037),Increment_Pivot!C2037,""),Title_Lookup!$E$4:$F$6,2,1)</f>
        <v/>
      </c>
      <c r="D2039" s="13" t="str">
        <f>MID(Increment_Pivot!D2037,3,8)</f>
        <v>MOUNTAIN</v>
      </c>
      <c r="E2039" s="71"/>
      <c r="F2039" s="59">
        <f>Increment_Pivot!F2037</f>
        <v>16.878789999999999</v>
      </c>
      <c r="G2039" s="59">
        <f>Increment_Pivot!G2037</f>
        <v>16.878789999999999</v>
      </c>
      <c r="H2039" s="60">
        <f>Increment_Pivot!H2037</f>
        <v>19.293890000000001</v>
      </c>
    </row>
    <row r="2040" spans="1:8" x14ac:dyDescent="0.25">
      <c r="A2040" s="17" t="str">
        <f>CHOOSE(IF(Increment_Pivot!A2038&gt;=1,Increment_Pivot!A2038,13),"JAN","FEB","MAR","APR","MAY","JUN","JLY","AUG","SEP","OCT","NOV","DEC","")</f>
        <v/>
      </c>
      <c r="B2040" s="10" t="str">
        <f>VLOOKUP(IF(ISTEXT(Increment_Pivot!B2038),Increment_Pivot!B2038,""),Title_Lookup!$B$3:$C$27,2,0)</f>
        <v/>
      </c>
      <c r="C2040" s="6" t="str">
        <f>VLOOKUP(IF(ISTEXT(Increment_Pivot!C2038),Increment_Pivot!C2038,""),Title_Lookup!$E$4:$F$6,2,1)</f>
        <v/>
      </c>
      <c r="D2040" s="13" t="str">
        <f>MID(Increment_Pivot!D2038,3,8)</f>
        <v>DESERT</v>
      </c>
      <c r="E2040" s="71"/>
      <c r="F2040" s="59">
        <f>Increment_Pivot!F2038</f>
        <v>17.1875</v>
      </c>
      <c r="G2040" s="59">
        <f>Increment_Pivot!G2038</f>
        <v>17.1875</v>
      </c>
      <c r="H2040" s="60">
        <f>Increment_Pivot!H2038</f>
        <v>18.909980000000001</v>
      </c>
    </row>
    <row r="2041" spans="1:8" x14ac:dyDescent="0.25">
      <c r="A2041" s="17" t="str">
        <f>CHOOSE(IF(Increment_Pivot!A2039&gt;=1,Increment_Pivot!A2039,13),"JAN","FEB","MAR","APR","MAY","JUN","JLY","AUG","SEP","OCT","NOV","DEC","")</f>
        <v/>
      </c>
      <c r="B2041" s="10" t="str">
        <f>VLOOKUP(IF(ISTEXT(Increment_Pivot!B2039),Increment_Pivot!B2039,""),Title_Lookup!$B$3:$C$27,2,0)</f>
        <v/>
      </c>
      <c r="C2041" s="7" t="str">
        <f>VLOOKUP(IF(ISTEXT(Increment_Pivot!C2039),Increment_Pivot!C2039,""),Title_Lookup!$E$4:$F$6,2,1)</f>
        <v/>
      </c>
      <c r="D2041" s="14" t="str">
        <f>MID(Increment_Pivot!D2039,3,8)</f>
        <v>INLAND</v>
      </c>
      <c r="E2041" s="72"/>
      <c r="F2041" s="63">
        <f>Increment_Pivot!F2039</f>
        <v>16.69697</v>
      </c>
      <c r="G2041" s="63">
        <f>Increment_Pivot!G2039</f>
        <v>16.69697</v>
      </c>
      <c r="H2041" s="64">
        <f>Increment_Pivot!H2039</f>
        <v>19.038489999999999</v>
      </c>
    </row>
    <row r="2042" spans="1:8" x14ac:dyDescent="0.25">
      <c r="A2042" s="17" t="str">
        <f>CHOOSE(IF(Increment_Pivot!A2040&gt;=1,Increment_Pivot!A2040,13),"JAN","FEB","MAR","APR","MAY","JUN","JLY","AUG","SEP","OCT","NOV","DEC","")</f>
        <v/>
      </c>
      <c r="B2042" s="10" t="str">
        <f>VLOOKUP(IF(ISTEXT(Increment_Pivot!B2040),Increment_Pivot!B2040,""),Title_Lookup!$B$3:$C$27,2,0)</f>
        <v/>
      </c>
      <c r="C2042" s="6" t="str">
        <f>VLOOKUP(IF(ISTEXT(Increment_Pivot!C2040),Increment_Pivot!C2040,""),Title_Lookup!$E$4:$F$6,2,1)</f>
        <v>BASIC</v>
      </c>
      <c r="D2042" s="13" t="str">
        <f>MID(Increment_Pivot!D2040,3,8)</f>
        <v>COASTAL</v>
      </c>
      <c r="E2042" s="70">
        <f>Increment_Pivot!E2040</f>
        <v>16.66667</v>
      </c>
      <c r="F2042" s="65">
        <f>Increment_Pivot!F2040</f>
        <v>16.66667</v>
      </c>
      <c r="G2042" s="65"/>
      <c r="H2042" s="66">
        <f>Increment_Pivot!H2040</f>
        <v>19.004439999999999</v>
      </c>
    </row>
    <row r="2043" spans="1:8" x14ac:dyDescent="0.25">
      <c r="A2043" s="17" t="str">
        <f>CHOOSE(IF(Increment_Pivot!A2041&gt;=1,Increment_Pivot!A2041,13),"JAN","FEB","MAR","APR","MAY","JUN","JLY","AUG","SEP","OCT","NOV","DEC","")</f>
        <v/>
      </c>
      <c r="B2043" s="10" t="str">
        <f>VLOOKUP(IF(ISTEXT(Increment_Pivot!B2041),Increment_Pivot!B2041,""),Title_Lookup!$B$3:$C$27,2,0)</f>
        <v/>
      </c>
      <c r="C2043" s="6" t="str">
        <f>VLOOKUP(IF(ISTEXT(Increment_Pivot!C2041),Increment_Pivot!C2041,""),Title_Lookup!$E$4:$F$6,2,1)</f>
        <v/>
      </c>
      <c r="D2043" s="13" t="str">
        <f>MID(Increment_Pivot!D2041,3,8)</f>
        <v>MOUNTAIN</v>
      </c>
      <c r="E2043" s="71">
        <f>Increment_Pivot!E2041</f>
        <v>16.757580000000001</v>
      </c>
      <c r="F2043" s="59">
        <f>Increment_Pivot!F2041</f>
        <v>16.757580000000001</v>
      </c>
      <c r="G2043" s="59"/>
      <c r="H2043" s="60">
        <f>Increment_Pivot!H2041</f>
        <v>19.294239999999999</v>
      </c>
    </row>
    <row r="2044" spans="1:8" x14ac:dyDescent="0.25">
      <c r="A2044" s="17" t="str">
        <f>CHOOSE(IF(Increment_Pivot!A2042&gt;=1,Increment_Pivot!A2042,13),"JAN","FEB","MAR","APR","MAY","JUN","JLY","AUG","SEP","OCT","NOV","DEC","")</f>
        <v/>
      </c>
      <c r="B2044" s="10" t="str">
        <f>VLOOKUP(IF(ISTEXT(Increment_Pivot!B2042),Increment_Pivot!B2042,""),Title_Lookup!$B$3:$C$27,2,0)</f>
        <v/>
      </c>
      <c r="C2044" s="6" t="str">
        <f>VLOOKUP(IF(ISTEXT(Increment_Pivot!C2042),Increment_Pivot!C2042,""),Title_Lookup!$E$4:$F$6,2,1)</f>
        <v/>
      </c>
      <c r="D2044" s="13" t="str">
        <f>MID(Increment_Pivot!D2042,3,8)</f>
        <v>DESERT</v>
      </c>
      <c r="E2044" s="71">
        <f>Increment_Pivot!E2042</f>
        <v>17.1875</v>
      </c>
      <c r="F2044" s="59">
        <f>Increment_Pivot!F2042</f>
        <v>17.1875</v>
      </c>
      <c r="G2044" s="59"/>
      <c r="H2044" s="60">
        <f>Increment_Pivot!H2042</f>
        <v>19.021809999999999</v>
      </c>
    </row>
    <row r="2045" spans="1:8" x14ac:dyDescent="0.25">
      <c r="A2045" s="17" t="str">
        <f>CHOOSE(IF(Increment_Pivot!A2043&gt;=1,Increment_Pivot!A2043,13),"JAN","FEB","MAR","APR","MAY","JUN","JLY","AUG","SEP","OCT","NOV","DEC","")</f>
        <v/>
      </c>
      <c r="B2045" s="11" t="str">
        <f>VLOOKUP(IF(ISTEXT(Increment_Pivot!B2043),Increment_Pivot!B2043,""),Title_Lookup!$B$3:$C$27,2,0)</f>
        <v/>
      </c>
      <c r="C2045" s="7" t="str">
        <f>VLOOKUP(IF(ISTEXT(Increment_Pivot!C2043),Increment_Pivot!C2043,""),Title_Lookup!$E$4:$F$6,2,1)</f>
        <v/>
      </c>
      <c r="D2045" s="14" t="str">
        <f>MID(Increment_Pivot!D2043,3,8)</f>
        <v>INLAND</v>
      </c>
      <c r="E2045" s="72">
        <f>Increment_Pivot!E2043</f>
        <v>16.66667</v>
      </c>
      <c r="F2045" s="63">
        <f>Increment_Pivot!F2043</f>
        <v>16.66667</v>
      </c>
      <c r="G2045" s="63"/>
      <c r="H2045" s="64">
        <f>Increment_Pivot!H2043</f>
        <v>19.03567</v>
      </c>
    </row>
    <row r="2046" spans="1:8" x14ac:dyDescent="0.25">
      <c r="A2046" s="17" t="str">
        <f>CHOOSE(IF(Increment_Pivot!A2044&gt;=1,Increment_Pivot!A2044,13),"JAN","FEB","MAR","APR","MAY","JUN","JLY","AUG","SEP","OCT","NOV","DEC","")</f>
        <v/>
      </c>
      <c r="B2046" s="9" t="str">
        <f>VLOOKUP(IF(ISTEXT(Increment_Pivot!B2044),Increment_Pivot!B2044,""),Title_Lookup!$B$3:$C$27,2,0)</f>
        <v>600 to 650 kWh</v>
      </c>
      <c r="C2046" s="58" t="str">
        <f>VLOOKUP(IF(ISTEXT(Increment_Pivot!C2044),Increment_Pivot!C2044,""),Title_Lookup!$E$4:$F$6,2,1)</f>
        <v>ALL ELECT</v>
      </c>
      <c r="D2046" s="12" t="str">
        <f>MID(Increment_Pivot!D2044,3,8)</f>
        <v>COASTAL</v>
      </c>
      <c r="E2046" s="70"/>
      <c r="F2046" s="65">
        <f>Increment_Pivot!F2044</f>
        <v>18.242419999999999</v>
      </c>
      <c r="G2046" s="65">
        <f>Increment_Pivot!G2044</f>
        <v>18.242419999999999</v>
      </c>
      <c r="H2046" s="66">
        <f>Increment_Pivot!H2044</f>
        <v>20.657969999999999</v>
      </c>
    </row>
    <row r="2047" spans="1:8" x14ac:dyDescent="0.25">
      <c r="A2047" s="17" t="str">
        <f>CHOOSE(IF(Increment_Pivot!A2045&gt;=1,Increment_Pivot!A2045,13),"JAN","FEB","MAR","APR","MAY","JUN","JLY","AUG","SEP","OCT","NOV","DEC","")</f>
        <v/>
      </c>
      <c r="B2047" s="10" t="str">
        <f>VLOOKUP(IF(ISTEXT(Increment_Pivot!B2045),Increment_Pivot!B2045,""),Title_Lookup!$B$3:$C$27,2,0)</f>
        <v/>
      </c>
      <c r="C2047" s="6" t="str">
        <f>VLOOKUP(IF(ISTEXT(Increment_Pivot!C2045),Increment_Pivot!C2045,""),Title_Lookup!$E$4:$F$6,2,1)</f>
        <v/>
      </c>
      <c r="D2047" s="13" t="str">
        <f>MID(Increment_Pivot!D2045,3,8)</f>
        <v>MOUNTAIN</v>
      </c>
      <c r="E2047" s="71"/>
      <c r="F2047" s="59">
        <f>Increment_Pivot!F2045</f>
        <v>18.75</v>
      </c>
      <c r="G2047" s="59">
        <f>Increment_Pivot!G2045</f>
        <v>18.75</v>
      </c>
      <c r="H2047" s="60">
        <f>Increment_Pivot!H2045</f>
        <v>21.008970000000001</v>
      </c>
    </row>
    <row r="2048" spans="1:8" x14ac:dyDescent="0.25">
      <c r="A2048" s="17" t="str">
        <f>CHOOSE(IF(Increment_Pivot!A2046&gt;=1,Increment_Pivot!A2046,13),"JAN","FEB","MAR","APR","MAY","JUN","JLY","AUG","SEP","OCT","NOV","DEC","")</f>
        <v/>
      </c>
      <c r="B2048" s="10" t="str">
        <f>VLOOKUP(IF(ISTEXT(Increment_Pivot!B2046),Increment_Pivot!B2046,""),Title_Lookup!$B$3:$C$27,2,0)</f>
        <v/>
      </c>
      <c r="C2048" s="6" t="str">
        <f>VLOOKUP(IF(ISTEXT(Increment_Pivot!C2046),Increment_Pivot!C2046,""),Title_Lookup!$E$4:$F$6,2,1)</f>
        <v/>
      </c>
      <c r="D2048" s="13" t="str">
        <f>MID(Increment_Pivot!D2046,3,8)</f>
        <v>DESERT</v>
      </c>
      <c r="E2048" s="71"/>
      <c r="F2048" s="59">
        <f>Increment_Pivot!F2046</f>
        <v>18.75</v>
      </c>
      <c r="G2048" s="59">
        <f>Increment_Pivot!G2046</f>
        <v>18.75</v>
      </c>
      <c r="H2048" s="60">
        <f>Increment_Pivot!H2046</f>
        <v>20.755220000000001</v>
      </c>
    </row>
    <row r="2049" spans="1:8" x14ac:dyDescent="0.25">
      <c r="A2049" s="17" t="str">
        <f>CHOOSE(IF(Increment_Pivot!A2047&gt;=1,Increment_Pivot!A2047,13),"JAN","FEB","MAR","APR","MAY","JUN","JLY","AUG","SEP","OCT","NOV","DEC","")</f>
        <v/>
      </c>
      <c r="B2049" s="10" t="str">
        <f>VLOOKUP(IF(ISTEXT(Increment_Pivot!B2047),Increment_Pivot!B2047,""),Title_Lookup!$B$3:$C$27,2,0)</f>
        <v/>
      </c>
      <c r="C2049" s="7" t="str">
        <f>VLOOKUP(IF(ISTEXT(Increment_Pivot!C2047),Increment_Pivot!C2047,""),Title_Lookup!$E$4:$F$6,2,1)</f>
        <v/>
      </c>
      <c r="D2049" s="14" t="str">
        <f>MID(Increment_Pivot!D2047,3,8)</f>
        <v>INLAND</v>
      </c>
      <c r="E2049" s="72"/>
      <c r="F2049" s="63">
        <f>Increment_Pivot!F2047</f>
        <v>18.181819999999998</v>
      </c>
      <c r="G2049" s="63">
        <f>Increment_Pivot!G2047</f>
        <v>18.181819999999998</v>
      </c>
      <c r="H2049" s="64">
        <f>Increment_Pivot!H2047</f>
        <v>20.712730000000001</v>
      </c>
    </row>
    <row r="2050" spans="1:8" x14ac:dyDescent="0.25">
      <c r="A2050" s="17" t="str">
        <f>CHOOSE(IF(Increment_Pivot!A2048&gt;=1,Increment_Pivot!A2048,13),"JAN","FEB","MAR","APR","MAY","JUN","JLY","AUG","SEP","OCT","NOV","DEC","")</f>
        <v/>
      </c>
      <c r="B2050" s="10" t="str">
        <f>VLOOKUP(IF(ISTEXT(Increment_Pivot!B2048),Increment_Pivot!B2048,""),Title_Lookup!$B$3:$C$27,2,0)</f>
        <v/>
      </c>
      <c r="C2050" s="6" t="str">
        <f>VLOOKUP(IF(ISTEXT(Increment_Pivot!C2048),Increment_Pivot!C2048,""),Title_Lookup!$E$4:$F$6,2,1)</f>
        <v>BASIC</v>
      </c>
      <c r="D2050" s="13" t="str">
        <f>MID(Increment_Pivot!D2048,3,8)</f>
        <v>COASTAL</v>
      </c>
      <c r="E2050" s="70">
        <f>Increment_Pivot!E2048</f>
        <v>18.181819999999998</v>
      </c>
      <c r="F2050" s="65">
        <f>Increment_Pivot!F2048</f>
        <v>18.181819999999998</v>
      </c>
      <c r="G2050" s="65"/>
      <c r="H2050" s="66">
        <f>Increment_Pivot!H2048</f>
        <v>20.654599999999999</v>
      </c>
    </row>
    <row r="2051" spans="1:8" x14ac:dyDescent="0.25">
      <c r="A2051" s="17" t="str">
        <f>CHOOSE(IF(Increment_Pivot!A2049&gt;=1,Increment_Pivot!A2049,13),"JAN","FEB","MAR","APR","MAY","JUN","JLY","AUG","SEP","OCT","NOV","DEC","")</f>
        <v/>
      </c>
      <c r="B2051" s="10" t="str">
        <f>VLOOKUP(IF(ISTEXT(Increment_Pivot!B2049),Increment_Pivot!B2049,""),Title_Lookup!$B$3:$C$27,2,0)</f>
        <v/>
      </c>
      <c r="C2051" s="6" t="str">
        <f>VLOOKUP(IF(ISTEXT(Increment_Pivot!C2049),Increment_Pivot!C2049,""),Title_Lookup!$E$4:$F$6,2,1)</f>
        <v/>
      </c>
      <c r="D2051" s="13" t="str">
        <f>MID(Increment_Pivot!D2049,3,8)</f>
        <v>MOUNTAIN</v>
      </c>
      <c r="E2051" s="71">
        <f>Increment_Pivot!E2049</f>
        <v>18.30303</v>
      </c>
      <c r="F2051" s="59">
        <f>Increment_Pivot!F2049</f>
        <v>18.30303</v>
      </c>
      <c r="G2051" s="59"/>
      <c r="H2051" s="60">
        <f>Increment_Pivot!H2049</f>
        <v>20.963519999999999</v>
      </c>
    </row>
    <row r="2052" spans="1:8" x14ac:dyDescent="0.25">
      <c r="A2052" s="17" t="str">
        <f>CHOOSE(IF(Increment_Pivot!A2050&gt;=1,Increment_Pivot!A2050,13),"JAN","FEB","MAR","APR","MAY","JUN","JLY","AUG","SEP","OCT","NOV","DEC","")</f>
        <v/>
      </c>
      <c r="B2052" s="10" t="str">
        <f>VLOOKUP(IF(ISTEXT(Increment_Pivot!B2050),Increment_Pivot!B2050,""),Title_Lookup!$B$3:$C$27,2,0)</f>
        <v/>
      </c>
      <c r="C2052" s="6" t="str">
        <f>VLOOKUP(IF(ISTEXT(Increment_Pivot!C2050),Increment_Pivot!C2050,""),Title_Lookup!$E$4:$F$6,2,1)</f>
        <v/>
      </c>
      <c r="D2052" s="13" t="str">
        <f>MID(Increment_Pivot!D2050,3,8)</f>
        <v>DESERT</v>
      </c>
      <c r="E2052" s="71">
        <f>Increment_Pivot!E2050</f>
        <v>18.8125</v>
      </c>
      <c r="F2052" s="59">
        <f>Increment_Pivot!F2050</f>
        <v>18.8125</v>
      </c>
      <c r="G2052" s="59"/>
      <c r="H2052" s="60">
        <f>Increment_Pivot!H2050</f>
        <v>20.666699999999999</v>
      </c>
    </row>
    <row r="2053" spans="1:8" x14ac:dyDescent="0.25">
      <c r="A2053" s="17" t="str">
        <f>CHOOSE(IF(Increment_Pivot!A2051&gt;=1,Increment_Pivot!A2051,13),"JAN","FEB","MAR","APR","MAY","JUN","JLY","AUG","SEP","OCT","NOV","DEC","")</f>
        <v/>
      </c>
      <c r="B2053" s="11" t="str">
        <f>VLOOKUP(IF(ISTEXT(Increment_Pivot!B2051),Increment_Pivot!B2051,""),Title_Lookup!$B$3:$C$27,2,0)</f>
        <v/>
      </c>
      <c r="C2053" s="7" t="str">
        <f>VLOOKUP(IF(ISTEXT(Increment_Pivot!C2051),Increment_Pivot!C2051,""),Title_Lookup!$E$4:$F$6,2,1)</f>
        <v/>
      </c>
      <c r="D2053" s="14" t="str">
        <f>MID(Increment_Pivot!D2051,3,8)</f>
        <v>INLAND</v>
      </c>
      <c r="E2053" s="72">
        <f>Increment_Pivot!E2051</f>
        <v>18.181819999999998</v>
      </c>
      <c r="F2053" s="63">
        <f>Increment_Pivot!F2051</f>
        <v>18.181819999999998</v>
      </c>
      <c r="G2053" s="63"/>
      <c r="H2053" s="64">
        <f>Increment_Pivot!H2051</f>
        <v>20.67698</v>
      </c>
    </row>
    <row r="2054" spans="1:8" x14ac:dyDescent="0.25">
      <c r="A2054" s="17" t="str">
        <f>CHOOSE(IF(Increment_Pivot!A2052&gt;=1,Increment_Pivot!A2052,13),"JAN","FEB","MAR","APR","MAY","JUN","JLY","AUG","SEP","OCT","NOV","DEC","")</f>
        <v/>
      </c>
      <c r="B2054" s="9" t="str">
        <f>VLOOKUP(IF(ISTEXT(Increment_Pivot!B2052),Increment_Pivot!B2052,""),Title_Lookup!$B$3:$C$27,2,0)</f>
        <v>650 to 700 kWh</v>
      </c>
      <c r="C2054" s="58" t="str">
        <f>VLOOKUP(IF(ISTEXT(Increment_Pivot!C2052),Increment_Pivot!C2052,""),Title_Lookup!$E$4:$F$6,2,1)</f>
        <v>ALL ELECT</v>
      </c>
      <c r="D2054" s="12" t="str">
        <f>MID(Increment_Pivot!D2052,3,8)</f>
        <v>COASTAL</v>
      </c>
      <c r="E2054" s="70"/>
      <c r="F2054" s="65">
        <f>Increment_Pivot!F2052</f>
        <v>19.727270000000001</v>
      </c>
      <c r="G2054" s="65">
        <f>Increment_Pivot!G2052</f>
        <v>19.727270000000001</v>
      </c>
      <c r="H2054" s="66">
        <f>Increment_Pivot!H2052</f>
        <v>22.327069999999999</v>
      </c>
    </row>
    <row r="2055" spans="1:8" x14ac:dyDescent="0.25">
      <c r="A2055" s="17" t="str">
        <f>CHOOSE(IF(Increment_Pivot!A2053&gt;=1,Increment_Pivot!A2053,13),"JAN","FEB","MAR","APR","MAY","JUN","JLY","AUG","SEP","OCT","NOV","DEC","")</f>
        <v/>
      </c>
      <c r="B2055" s="10" t="str">
        <f>VLOOKUP(IF(ISTEXT(Increment_Pivot!B2053),Increment_Pivot!B2053,""),Title_Lookup!$B$3:$C$27,2,0)</f>
        <v/>
      </c>
      <c r="C2055" s="6" t="str">
        <f>VLOOKUP(IF(ISTEXT(Increment_Pivot!C2053),Increment_Pivot!C2053,""),Title_Lookup!$E$4:$F$6,2,1)</f>
        <v/>
      </c>
      <c r="D2055" s="13" t="str">
        <f>MID(Increment_Pivot!D2053,3,8)</f>
        <v>MOUNTAIN</v>
      </c>
      <c r="E2055" s="71"/>
      <c r="F2055" s="59">
        <f>Increment_Pivot!F2053</f>
        <v>20.3125</v>
      </c>
      <c r="G2055" s="59">
        <f>Increment_Pivot!G2053</f>
        <v>20.3125</v>
      </c>
      <c r="H2055" s="60">
        <f>Increment_Pivot!H2053</f>
        <v>22.7117</v>
      </c>
    </row>
    <row r="2056" spans="1:8" x14ac:dyDescent="0.25">
      <c r="A2056" s="17" t="str">
        <f>CHOOSE(IF(Increment_Pivot!A2054&gt;=1,Increment_Pivot!A2054,13),"JAN","FEB","MAR","APR","MAY","JUN","JLY","AUG","SEP","OCT","NOV","DEC","")</f>
        <v/>
      </c>
      <c r="B2056" s="10" t="str">
        <f>VLOOKUP(IF(ISTEXT(Increment_Pivot!B2054),Increment_Pivot!B2054,""),Title_Lookup!$B$3:$C$27,2,0)</f>
        <v/>
      </c>
      <c r="C2056" s="6" t="str">
        <f>VLOOKUP(IF(ISTEXT(Increment_Pivot!C2054),Increment_Pivot!C2054,""),Title_Lookup!$E$4:$F$6,2,1)</f>
        <v/>
      </c>
      <c r="D2056" s="13" t="str">
        <f>MID(Increment_Pivot!D2054,3,8)</f>
        <v>DESERT</v>
      </c>
      <c r="E2056" s="71"/>
      <c r="F2056" s="59">
        <f>Increment_Pivot!F2054</f>
        <v>20.3125</v>
      </c>
      <c r="G2056" s="59">
        <f>Increment_Pivot!G2054</f>
        <v>20.3125</v>
      </c>
      <c r="H2056" s="60">
        <f>Increment_Pivot!H2054</f>
        <v>22.1523</v>
      </c>
    </row>
    <row r="2057" spans="1:8" x14ac:dyDescent="0.25">
      <c r="A2057" s="17" t="str">
        <f>CHOOSE(IF(Increment_Pivot!A2055&gt;=1,Increment_Pivot!A2055,13),"JAN","FEB","MAR","APR","MAY","JUN","JLY","AUG","SEP","OCT","NOV","DEC","")</f>
        <v/>
      </c>
      <c r="B2057" s="10" t="str">
        <f>VLOOKUP(IF(ISTEXT(Increment_Pivot!B2055),Increment_Pivot!B2055,""),Title_Lookup!$B$3:$C$27,2,0)</f>
        <v/>
      </c>
      <c r="C2057" s="7" t="str">
        <f>VLOOKUP(IF(ISTEXT(Increment_Pivot!C2055),Increment_Pivot!C2055,""),Title_Lookup!$E$4:$F$6,2,1)</f>
        <v/>
      </c>
      <c r="D2057" s="14" t="str">
        <f>MID(Increment_Pivot!D2055,3,8)</f>
        <v>INLAND</v>
      </c>
      <c r="E2057" s="72"/>
      <c r="F2057" s="63">
        <f>Increment_Pivot!F2055</f>
        <v>19.69697</v>
      </c>
      <c r="G2057" s="63">
        <f>Increment_Pivot!G2055</f>
        <v>19.69697</v>
      </c>
      <c r="H2057" s="64">
        <f>Increment_Pivot!H2055</f>
        <v>22.35774</v>
      </c>
    </row>
    <row r="2058" spans="1:8" x14ac:dyDescent="0.25">
      <c r="A2058" s="17" t="str">
        <f>CHOOSE(IF(Increment_Pivot!A2056&gt;=1,Increment_Pivot!A2056,13),"JAN","FEB","MAR","APR","MAY","JUN","JLY","AUG","SEP","OCT","NOV","DEC","")</f>
        <v/>
      </c>
      <c r="B2058" s="10" t="str">
        <f>VLOOKUP(IF(ISTEXT(Increment_Pivot!B2056),Increment_Pivot!B2056,""),Title_Lookup!$B$3:$C$27,2,0)</f>
        <v/>
      </c>
      <c r="C2058" s="6" t="str">
        <f>VLOOKUP(IF(ISTEXT(Increment_Pivot!C2056),Increment_Pivot!C2056,""),Title_Lookup!$E$4:$F$6,2,1)</f>
        <v>BASIC</v>
      </c>
      <c r="D2058" s="13" t="str">
        <f>MID(Increment_Pivot!D2056,3,8)</f>
        <v>COASTAL</v>
      </c>
      <c r="E2058" s="70">
        <f>Increment_Pivot!E2056</f>
        <v>19.69697</v>
      </c>
      <c r="F2058" s="65">
        <f>Increment_Pivot!F2056</f>
        <v>19.69697</v>
      </c>
      <c r="G2058" s="65"/>
      <c r="H2058" s="66">
        <f>Increment_Pivot!H2056</f>
        <v>22.301020000000001</v>
      </c>
    </row>
    <row r="2059" spans="1:8" x14ac:dyDescent="0.25">
      <c r="A2059" s="17" t="str">
        <f>CHOOSE(IF(Increment_Pivot!A2057&gt;=1,Increment_Pivot!A2057,13),"JAN","FEB","MAR","APR","MAY","JUN","JLY","AUG","SEP","OCT","NOV","DEC","")</f>
        <v/>
      </c>
      <c r="B2059" s="10" t="str">
        <f>VLOOKUP(IF(ISTEXT(Increment_Pivot!B2057),Increment_Pivot!B2057,""),Title_Lookup!$B$3:$C$27,2,0)</f>
        <v/>
      </c>
      <c r="C2059" s="6" t="str">
        <f>VLOOKUP(IF(ISTEXT(Increment_Pivot!C2057),Increment_Pivot!C2057,""),Title_Lookup!$E$4:$F$6,2,1)</f>
        <v/>
      </c>
      <c r="D2059" s="13" t="str">
        <f>MID(Increment_Pivot!D2057,3,8)</f>
        <v>MOUNTAIN</v>
      </c>
      <c r="E2059" s="71">
        <f>Increment_Pivot!E2057</f>
        <v>19.727270000000001</v>
      </c>
      <c r="F2059" s="59">
        <f>Increment_Pivot!F2057</f>
        <v>19.727270000000001</v>
      </c>
      <c r="G2059" s="59"/>
      <c r="H2059" s="60">
        <f>Increment_Pivot!H2057</f>
        <v>22.623830000000002</v>
      </c>
    </row>
    <row r="2060" spans="1:8" x14ac:dyDescent="0.25">
      <c r="A2060" s="17" t="str">
        <f>CHOOSE(IF(Increment_Pivot!A2058&gt;=1,Increment_Pivot!A2058,13),"JAN","FEB","MAR","APR","MAY","JUN","JLY","AUG","SEP","OCT","NOV","DEC","")</f>
        <v/>
      </c>
      <c r="B2060" s="10" t="str">
        <f>VLOOKUP(IF(ISTEXT(Increment_Pivot!B2058),Increment_Pivot!B2058,""),Title_Lookup!$B$3:$C$27,2,0)</f>
        <v/>
      </c>
      <c r="C2060" s="6" t="str">
        <f>VLOOKUP(IF(ISTEXT(Increment_Pivot!C2058),Increment_Pivot!C2058,""),Title_Lookup!$E$4:$F$6,2,1)</f>
        <v/>
      </c>
      <c r="D2060" s="13" t="str">
        <f>MID(Increment_Pivot!D2058,3,8)</f>
        <v>DESERT</v>
      </c>
      <c r="E2060" s="71">
        <f>Increment_Pivot!E2058</f>
        <v>20.375</v>
      </c>
      <c r="F2060" s="59">
        <f>Increment_Pivot!F2058</f>
        <v>20.375</v>
      </c>
      <c r="G2060" s="59"/>
      <c r="H2060" s="60">
        <f>Increment_Pivot!H2058</f>
        <v>22.29138</v>
      </c>
    </row>
    <row r="2061" spans="1:8" x14ac:dyDescent="0.25">
      <c r="A2061" s="17" t="str">
        <f>CHOOSE(IF(Increment_Pivot!A2059&gt;=1,Increment_Pivot!A2059,13),"JAN","FEB","MAR","APR","MAY","JUN","JLY","AUG","SEP","OCT","NOV","DEC","")</f>
        <v/>
      </c>
      <c r="B2061" s="11" t="str">
        <f>VLOOKUP(IF(ISTEXT(Increment_Pivot!B2059),Increment_Pivot!B2059,""),Title_Lookup!$B$3:$C$27,2,0)</f>
        <v/>
      </c>
      <c r="C2061" s="7" t="str">
        <f>VLOOKUP(IF(ISTEXT(Increment_Pivot!C2059),Increment_Pivot!C2059,""),Title_Lookup!$E$4:$F$6,2,1)</f>
        <v/>
      </c>
      <c r="D2061" s="14" t="str">
        <f>MID(Increment_Pivot!D2059,3,8)</f>
        <v>INLAND</v>
      </c>
      <c r="E2061" s="72">
        <f>Increment_Pivot!E2059</f>
        <v>19.69697</v>
      </c>
      <c r="F2061" s="63">
        <f>Increment_Pivot!F2059</f>
        <v>19.69697</v>
      </c>
      <c r="G2061" s="63"/>
      <c r="H2061" s="64">
        <f>Increment_Pivot!H2059</f>
        <v>22.32301</v>
      </c>
    </row>
    <row r="2062" spans="1:8" x14ac:dyDescent="0.25">
      <c r="A2062" s="17" t="str">
        <f>CHOOSE(IF(Increment_Pivot!A2060&gt;=1,Increment_Pivot!A2060,13),"JAN","FEB","MAR","APR","MAY","JUN","JLY","AUG","SEP","OCT","NOV","DEC","")</f>
        <v/>
      </c>
      <c r="B2062" s="9" t="str">
        <f>VLOOKUP(IF(ISTEXT(Increment_Pivot!B2060),Increment_Pivot!B2060,""),Title_Lookup!$B$3:$C$27,2,0)</f>
        <v>700 to 800 kWh</v>
      </c>
      <c r="C2062" s="58" t="str">
        <f>VLOOKUP(IF(ISTEXT(Increment_Pivot!C2060),Increment_Pivot!C2060,""),Title_Lookup!$E$4:$F$6,2,1)</f>
        <v>ALL ELECT</v>
      </c>
      <c r="D2062" s="12" t="str">
        <f>MID(Increment_Pivot!D2060,3,8)</f>
        <v>COASTAL</v>
      </c>
      <c r="E2062" s="70"/>
      <c r="F2062" s="65">
        <f>Increment_Pivot!F2060</f>
        <v>21.30303</v>
      </c>
      <c r="G2062" s="65">
        <f>Increment_Pivot!G2060</f>
        <v>21.30303</v>
      </c>
      <c r="H2062" s="66">
        <f>Increment_Pivot!H2060</f>
        <v>24.709140000000001</v>
      </c>
    </row>
    <row r="2063" spans="1:8" x14ac:dyDescent="0.25">
      <c r="A2063" s="17" t="str">
        <f>CHOOSE(IF(Increment_Pivot!A2061&gt;=1,Increment_Pivot!A2061,13),"JAN","FEB","MAR","APR","MAY","JUN","JLY","AUG","SEP","OCT","NOV","DEC","")</f>
        <v/>
      </c>
      <c r="B2063" s="10" t="str">
        <f>VLOOKUP(IF(ISTEXT(Increment_Pivot!B2061),Increment_Pivot!B2061,""),Title_Lookup!$B$3:$C$27,2,0)</f>
        <v/>
      </c>
      <c r="C2063" s="6" t="str">
        <f>VLOOKUP(IF(ISTEXT(Increment_Pivot!C2061),Increment_Pivot!C2061,""),Title_Lookup!$E$4:$F$6,2,1)</f>
        <v/>
      </c>
      <c r="D2063" s="13" t="str">
        <f>MID(Increment_Pivot!D2061,3,8)</f>
        <v>MOUNTAIN</v>
      </c>
      <c r="E2063" s="71"/>
      <c r="F2063" s="59">
        <f>Increment_Pivot!F2061</f>
        <v>21.424240000000001</v>
      </c>
      <c r="G2063" s="59">
        <f>Increment_Pivot!G2061</f>
        <v>21.424240000000001</v>
      </c>
      <c r="H2063" s="60">
        <f>Increment_Pivot!H2061</f>
        <v>25.130859999999998</v>
      </c>
    </row>
    <row r="2064" spans="1:8" x14ac:dyDescent="0.25">
      <c r="A2064" s="17" t="str">
        <f>CHOOSE(IF(Increment_Pivot!A2062&gt;=1,Increment_Pivot!A2062,13),"JAN","FEB","MAR","APR","MAY","JUN","JLY","AUG","SEP","OCT","NOV","DEC","")</f>
        <v/>
      </c>
      <c r="B2064" s="10" t="str">
        <f>VLOOKUP(IF(ISTEXT(Increment_Pivot!B2062),Increment_Pivot!B2062,""),Title_Lookup!$B$3:$C$27,2,0)</f>
        <v/>
      </c>
      <c r="C2064" s="6" t="str">
        <f>VLOOKUP(IF(ISTEXT(Increment_Pivot!C2062),Increment_Pivot!C2062,""),Title_Lookup!$E$4:$F$6,2,1)</f>
        <v/>
      </c>
      <c r="D2064" s="13" t="str">
        <f>MID(Increment_Pivot!D2062,3,8)</f>
        <v>DESERT</v>
      </c>
      <c r="E2064" s="71"/>
      <c r="F2064" s="59">
        <f>Increment_Pivot!F2062</f>
        <v>21.90625</v>
      </c>
      <c r="G2064" s="59">
        <f>Increment_Pivot!G2062</f>
        <v>21.90625</v>
      </c>
      <c r="H2064" s="60">
        <f>Increment_Pivot!H2062</f>
        <v>24.74314</v>
      </c>
    </row>
    <row r="2065" spans="1:8" x14ac:dyDescent="0.25">
      <c r="A2065" s="17" t="str">
        <f>CHOOSE(IF(Increment_Pivot!A2063&gt;=1,Increment_Pivot!A2063,13),"JAN","FEB","MAR","APR","MAY","JUN","JLY","AUG","SEP","OCT","NOV","DEC","")</f>
        <v/>
      </c>
      <c r="B2065" s="10" t="str">
        <f>VLOOKUP(IF(ISTEXT(Increment_Pivot!B2063),Increment_Pivot!B2063,""),Title_Lookup!$B$3:$C$27,2,0)</f>
        <v/>
      </c>
      <c r="C2065" s="7" t="str">
        <f>VLOOKUP(IF(ISTEXT(Increment_Pivot!C2063),Increment_Pivot!C2063,""),Title_Lookup!$E$4:$F$6,2,1)</f>
        <v/>
      </c>
      <c r="D2065" s="14" t="str">
        <f>MID(Increment_Pivot!D2063,3,8)</f>
        <v>INLAND</v>
      </c>
      <c r="E2065" s="72"/>
      <c r="F2065" s="63">
        <f>Increment_Pivot!F2063</f>
        <v>21.212119999999999</v>
      </c>
      <c r="G2065" s="63">
        <f>Increment_Pivot!G2063</f>
        <v>21.212119999999999</v>
      </c>
      <c r="H2065" s="64">
        <f>Increment_Pivot!H2063</f>
        <v>24.787710000000001</v>
      </c>
    </row>
    <row r="2066" spans="1:8" x14ac:dyDescent="0.25">
      <c r="A2066" s="17" t="str">
        <f>CHOOSE(IF(Increment_Pivot!A2064&gt;=1,Increment_Pivot!A2064,13),"JAN","FEB","MAR","APR","MAY","JUN","JLY","AUG","SEP","OCT","NOV","DEC","")</f>
        <v/>
      </c>
      <c r="B2066" s="10" t="str">
        <f>VLOOKUP(IF(ISTEXT(Increment_Pivot!B2064),Increment_Pivot!B2064,""),Title_Lookup!$B$3:$C$27,2,0)</f>
        <v/>
      </c>
      <c r="C2066" s="6" t="str">
        <f>VLOOKUP(IF(ISTEXT(Increment_Pivot!C2064),Increment_Pivot!C2064,""),Title_Lookup!$E$4:$F$6,2,1)</f>
        <v>BASIC</v>
      </c>
      <c r="D2066" s="13" t="str">
        <f>MID(Increment_Pivot!D2064,3,8)</f>
        <v>COASTAL</v>
      </c>
      <c r="E2066" s="70">
        <f>Increment_Pivot!E2064</f>
        <v>21.212119999999999</v>
      </c>
      <c r="F2066" s="65">
        <f>Increment_Pivot!F2064</f>
        <v>21.212119999999999</v>
      </c>
      <c r="G2066" s="65"/>
      <c r="H2066" s="66">
        <f>Increment_Pivot!H2064</f>
        <v>24.69537</v>
      </c>
    </row>
    <row r="2067" spans="1:8" x14ac:dyDescent="0.25">
      <c r="A2067" s="17" t="str">
        <f>CHOOSE(IF(Increment_Pivot!A2065&gt;=1,Increment_Pivot!A2065,13),"JAN","FEB","MAR","APR","MAY","JUN","JLY","AUG","SEP","OCT","NOV","DEC","")</f>
        <v/>
      </c>
      <c r="B2067" s="10" t="str">
        <f>VLOOKUP(IF(ISTEXT(Increment_Pivot!B2065),Increment_Pivot!B2065,""),Title_Lookup!$B$3:$C$27,2,0)</f>
        <v/>
      </c>
      <c r="C2067" s="6" t="str">
        <f>VLOOKUP(IF(ISTEXT(Increment_Pivot!C2065),Increment_Pivot!C2065,""),Title_Lookup!$E$4:$F$6,2,1)</f>
        <v/>
      </c>
      <c r="D2067" s="13" t="str">
        <f>MID(Increment_Pivot!D2065,3,8)</f>
        <v>MOUNTAIN</v>
      </c>
      <c r="E2067" s="71">
        <f>Increment_Pivot!E2065</f>
        <v>21.424240000000001</v>
      </c>
      <c r="F2067" s="59">
        <f>Increment_Pivot!F2065</f>
        <v>21.424240000000001</v>
      </c>
      <c r="G2067" s="59"/>
      <c r="H2067" s="60">
        <f>Increment_Pivot!H2065</f>
        <v>25.06465</v>
      </c>
    </row>
    <row r="2068" spans="1:8" x14ac:dyDescent="0.25">
      <c r="A2068" s="17" t="str">
        <f>CHOOSE(IF(Increment_Pivot!A2066&gt;=1,Increment_Pivot!A2066,13),"JAN","FEB","MAR","APR","MAY","JUN","JLY","AUG","SEP","OCT","NOV","DEC","")</f>
        <v/>
      </c>
      <c r="B2068" s="10" t="str">
        <f>VLOOKUP(IF(ISTEXT(Increment_Pivot!B2066),Increment_Pivot!B2066,""),Title_Lookup!$B$3:$C$27,2,0)</f>
        <v/>
      </c>
      <c r="C2068" s="6" t="str">
        <f>VLOOKUP(IF(ISTEXT(Increment_Pivot!C2066),Increment_Pivot!C2066,""),Title_Lookup!$E$4:$F$6,2,1)</f>
        <v/>
      </c>
      <c r="D2068" s="13" t="str">
        <f>MID(Increment_Pivot!D2066,3,8)</f>
        <v>DESERT</v>
      </c>
      <c r="E2068" s="71">
        <f>Increment_Pivot!E2066</f>
        <v>21.875</v>
      </c>
      <c r="F2068" s="59">
        <f>Increment_Pivot!F2066</f>
        <v>21.875</v>
      </c>
      <c r="G2068" s="59"/>
      <c r="H2068" s="60">
        <f>Increment_Pivot!H2066</f>
        <v>24.496279999999999</v>
      </c>
    </row>
    <row r="2069" spans="1:8" x14ac:dyDescent="0.25">
      <c r="A2069" s="17" t="str">
        <f>CHOOSE(IF(Increment_Pivot!A2067&gt;=1,Increment_Pivot!A2067,13),"JAN","FEB","MAR","APR","MAY","JUN","JLY","AUG","SEP","OCT","NOV","DEC","")</f>
        <v/>
      </c>
      <c r="B2069" s="11" t="str">
        <f>VLOOKUP(IF(ISTEXT(Increment_Pivot!B2067),Increment_Pivot!B2067,""),Title_Lookup!$B$3:$C$27,2,0)</f>
        <v/>
      </c>
      <c r="C2069" s="7" t="str">
        <f>VLOOKUP(IF(ISTEXT(Increment_Pivot!C2067),Increment_Pivot!C2067,""),Title_Lookup!$E$4:$F$6,2,1)</f>
        <v/>
      </c>
      <c r="D2069" s="14" t="str">
        <f>MID(Increment_Pivot!D2067,3,8)</f>
        <v>INLAND</v>
      </c>
      <c r="E2069" s="72">
        <f>Increment_Pivot!E2067</f>
        <v>21.212119999999999</v>
      </c>
      <c r="F2069" s="63">
        <f>Increment_Pivot!F2067</f>
        <v>21.212119999999999</v>
      </c>
      <c r="G2069" s="63"/>
      <c r="H2069" s="64">
        <f>Increment_Pivot!H2067</f>
        <v>24.703279999999999</v>
      </c>
    </row>
    <row r="2070" spans="1:8" x14ac:dyDescent="0.25">
      <c r="A2070" s="17" t="str">
        <f>CHOOSE(IF(Increment_Pivot!A2068&gt;=1,Increment_Pivot!A2068,13),"JAN","FEB","MAR","APR","MAY","JUN","JLY","AUG","SEP","OCT","NOV","DEC","")</f>
        <v/>
      </c>
      <c r="B2070" s="9" t="str">
        <f>VLOOKUP(IF(ISTEXT(Increment_Pivot!B2068),Increment_Pivot!B2068,""),Title_Lookup!$B$3:$C$27,2,0)</f>
        <v>800 to 900 kWh</v>
      </c>
      <c r="C2070" s="58" t="str">
        <f>VLOOKUP(IF(ISTEXT(Increment_Pivot!C2068),Increment_Pivot!C2068,""),Title_Lookup!$E$4:$F$6,2,1)</f>
        <v>ALL ELECT</v>
      </c>
      <c r="D2070" s="12" t="str">
        <f>MID(Increment_Pivot!D2068,3,8)</f>
        <v>COASTAL</v>
      </c>
      <c r="E2070" s="70"/>
      <c r="F2070" s="65">
        <f>Increment_Pivot!F2068</f>
        <v>24.818180000000002</v>
      </c>
      <c r="G2070" s="65">
        <f>Increment_Pivot!G2068</f>
        <v>24.818180000000002</v>
      </c>
      <c r="H2070" s="66">
        <f>Increment_Pivot!H2068</f>
        <v>28.034420000000001</v>
      </c>
    </row>
    <row r="2071" spans="1:8" x14ac:dyDescent="0.25">
      <c r="A2071" s="17" t="str">
        <f>CHOOSE(IF(Increment_Pivot!A2069&gt;=1,Increment_Pivot!A2069,13),"JAN","FEB","MAR","APR","MAY","JUN","JLY","AUG","SEP","OCT","NOV","DEC","")</f>
        <v/>
      </c>
      <c r="B2071" s="10" t="str">
        <f>VLOOKUP(IF(ISTEXT(Increment_Pivot!B2069),Increment_Pivot!B2069,""),Title_Lookup!$B$3:$C$27,2,0)</f>
        <v/>
      </c>
      <c r="C2071" s="6" t="str">
        <f>VLOOKUP(IF(ISTEXT(Increment_Pivot!C2069),Increment_Pivot!C2069,""),Title_Lookup!$E$4:$F$6,2,1)</f>
        <v/>
      </c>
      <c r="D2071" s="13" t="str">
        <f>MID(Increment_Pivot!D2069,3,8)</f>
        <v>MOUNTAIN</v>
      </c>
      <c r="E2071" s="71"/>
      <c r="F2071" s="59">
        <f>Increment_Pivot!F2069</f>
        <v>25</v>
      </c>
      <c r="G2071" s="59">
        <f>Increment_Pivot!G2069</f>
        <v>25</v>
      </c>
      <c r="H2071" s="60">
        <f>Increment_Pivot!H2069</f>
        <v>28.472660000000001</v>
      </c>
    </row>
    <row r="2072" spans="1:8" x14ac:dyDescent="0.25">
      <c r="A2072" s="17" t="str">
        <f>CHOOSE(IF(Increment_Pivot!A2070&gt;=1,Increment_Pivot!A2070,13),"JAN","FEB","MAR","APR","MAY","JUN","JLY","AUG","SEP","OCT","NOV","DEC","")</f>
        <v/>
      </c>
      <c r="B2072" s="10" t="str">
        <f>VLOOKUP(IF(ISTEXT(Increment_Pivot!B2070),Increment_Pivot!B2070,""),Title_Lookup!$B$3:$C$27,2,0)</f>
        <v/>
      </c>
      <c r="C2072" s="6" t="str">
        <f>VLOOKUP(IF(ISTEXT(Increment_Pivot!C2070),Increment_Pivot!C2070,""),Title_Lookup!$E$4:$F$6,2,1)</f>
        <v/>
      </c>
      <c r="D2072" s="13" t="str">
        <f>MID(Increment_Pivot!D2070,3,8)</f>
        <v>DESERT</v>
      </c>
      <c r="E2072" s="71"/>
      <c r="F2072" s="59">
        <f>Increment_Pivot!F2070</f>
        <v>25.0625</v>
      </c>
      <c r="G2072" s="59">
        <f>Increment_Pivot!G2070</f>
        <v>25.0625</v>
      </c>
      <c r="H2072" s="60">
        <f>Increment_Pivot!H2070</f>
        <v>28.134609999999999</v>
      </c>
    </row>
    <row r="2073" spans="1:8" x14ac:dyDescent="0.25">
      <c r="A2073" s="17" t="str">
        <f>CHOOSE(IF(Increment_Pivot!A2071&gt;=1,Increment_Pivot!A2071,13),"JAN","FEB","MAR","APR","MAY","JUN","JLY","AUG","SEP","OCT","NOV","DEC","")</f>
        <v/>
      </c>
      <c r="B2073" s="10" t="str">
        <f>VLOOKUP(IF(ISTEXT(Increment_Pivot!B2071),Increment_Pivot!B2071,""),Title_Lookup!$B$3:$C$27,2,0)</f>
        <v/>
      </c>
      <c r="C2073" s="7" t="str">
        <f>VLOOKUP(IF(ISTEXT(Increment_Pivot!C2071),Increment_Pivot!C2071,""),Title_Lookup!$E$4:$F$6,2,1)</f>
        <v/>
      </c>
      <c r="D2073" s="14" t="str">
        <f>MID(Increment_Pivot!D2071,3,8)</f>
        <v>INLAND</v>
      </c>
      <c r="E2073" s="72"/>
      <c r="F2073" s="63">
        <f>Increment_Pivot!F2071</f>
        <v>24.242419999999999</v>
      </c>
      <c r="G2073" s="63">
        <f>Increment_Pivot!G2071</f>
        <v>24.242419999999999</v>
      </c>
      <c r="H2073" s="64">
        <f>Increment_Pivot!H2071</f>
        <v>28.09646</v>
      </c>
    </row>
    <row r="2074" spans="1:8" x14ac:dyDescent="0.25">
      <c r="A2074" s="17" t="str">
        <f>CHOOSE(IF(Increment_Pivot!A2072&gt;=1,Increment_Pivot!A2072,13),"JAN","FEB","MAR","APR","MAY","JUN","JLY","AUG","SEP","OCT","NOV","DEC","")</f>
        <v/>
      </c>
      <c r="B2074" s="10" t="str">
        <f>VLOOKUP(IF(ISTEXT(Increment_Pivot!B2072),Increment_Pivot!B2072,""),Title_Lookup!$B$3:$C$27,2,0)</f>
        <v/>
      </c>
      <c r="C2074" s="6" t="str">
        <f>VLOOKUP(IF(ISTEXT(Increment_Pivot!C2072),Increment_Pivot!C2072,""),Title_Lookup!$E$4:$F$6,2,1)</f>
        <v>BASIC</v>
      </c>
      <c r="D2074" s="13" t="str">
        <f>MID(Increment_Pivot!D2072,3,8)</f>
        <v>COASTAL</v>
      </c>
      <c r="E2074" s="70">
        <f>Increment_Pivot!E2072</f>
        <v>24.242419999999999</v>
      </c>
      <c r="F2074" s="65">
        <f>Increment_Pivot!F2072</f>
        <v>24.242419999999999</v>
      </c>
      <c r="G2074" s="65"/>
      <c r="H2074" s="66">
        <f>Increment_Pivot!H2072</f>
        <v>28.002610000000001</v>
      </c>
    </row>
    <row r="2075" spans="1:8" x14ac:dyDescent="0.25">
      <c r="A2075" s="17" t="str">
        <f>CHOOSE(IF(Increment_Pivot!A2073&gt;=1,Increment_Pivot!A2073,13),"JAN","FEB","MAR","APR","MAY","JUN","JLY","AUG","SEP","OCT","NOV","DEC","")</f>
        <v/>
      </c>
      <c r="B2075" s="10" t="str">
        <f>VLOOKUP(IF(ISTEXT(Increment_Pivot!B2073),Increment_Pivot!B2073,""),Title_Lookup!$B$3:$C$27,2,0)</f>
        <v/>
      </c>
      <c r="C2075" s="6" t="str">
        <f>VLOOKUP(IF(ISTEXT(Increment_Pivot!C2073),Increment_Pivot!C2073,""),Title_Lookup!$E$4:$F$6,2,1)</f>
        <v/>
      </c>
      <c r="D2075" s="13" t="str">
        <f>MID(Increment_Pivot!D2073,3,8)</f>
        <v>MOUNTAIN</v>
      </c>
      <c r="E2075" s="71">
        <f>Increment_Pivot!E2073</f>
        <v>25</v>
      </c>
      <c r="F2075" s="59">
        <f>Increment_Pivot!F2073</f>
        <v>25</v>
      </c>
      <c r="G2075" s="59"/>
      <c r="H2075" s="60">
        <f>Increment_Pivot!H2073</f>
        <v>28.400220000000001</v>
      </c>
    </row>
    <row r="2076" spans="1:8" x14ac:dyDescent="0.25">
      <c r="A2076" s="17" t="str">
        <f>CHOOSE(IF(Increment_Pivot!A2074&gt;=1,Increment_Pivot!A2074,13),"JAN","FEB","MAR","APR","MAY","JUN","JLY","AUG","SEP","OCT","NOV","DEC","")</f>
        <v/>
      </c>
      <c r="B2076" s="10" t="str">
        <f>VLOOKUP(IF(ISTEXT(Increment_Pivot!B2074),Increment_Pivot!B2074,""),Title_Lookup!$B$3:$C$27,2,0)</f>
        <v/>
      </c>
      <c r="C2076" s="6" t="str">
        <f>VLOOKUP(IF(ISTEXT(Increment_Pivot!C2074),Increment_Pivot!C2074,""),Title_Lookup!$E$4:$F$6,2,1)</f>
        <v/>
      </c>
      <c r="D2076" s="13" t="str">
        <f>MID(Increment_Pivot!D2074,3,8)</f>
        <v>DESERT</v>
      </c>
      <c r="E2076" s="71">
        <f>Increment_Pivot!E2074</f>
        <v>25</v>
      </c>
      <c r="F2076" s="59">
        <f>Increment_Pivot!F2074</f>
        <v>25</v>
      </c>
      <c r="G2076" s="59"/>
      <c r="H2076" s="60">
        <f>Increment_Pivot!H2074</f>
        <v>27.836860000000001</v>
      </c>
    </row>
    <row r="2077" spans="1:8" x14ac:dyDescent="0.25">
      <c r="A2077" s="17" t="str">
        <f>CHOOSE(IF(Increment_Pivot!A2075&gt;=1,Increment_Pivot!A2075,13),"JAN","FEB","MAR","APR","MAY","JUN","JLY","AUG","SEP","OCT","NOV","DEC","")</f>
        <v/>
      </c>
      <c r="B2077" s="11" t="str">
        <f>VLOOKUP(IF(ISTEXT(Increment_Pivot!B2075),Increment_Pivot!B2075,""),Title_Lookup!$B$3:$C$27,2,0)</f>
        <v/>
      </c>
      <c r="C2077" s="7" t="str">
        <f>VLOOKUP(IF(ISTEXT(Increment_Pivot!C2075),Increment_Pivot!C2075,""),Title_Lookup!$E$4:$F$6,2,1)</f>
        <v/>
      </c>
      <c r="D2077" s="14" t="str">
        <f>MID(Increment_Pivot!D2075,3,8)</f>
        <v>INLAND</v>
      </c>
      <c r="E2077" s="72">
        <f>Increment_Pivot!E2075</f>
        <v>24.242419999999999</v>
      </c>
      <c r="F2077" s="63">
        <f>Increment_Pivot!F2075</f>
        <v>24.242419999999999</v>
      </c>
      <c r="G2077" s="63"/>
      <c r="H2077" s="64">
        <f>Increment_Pivot!H2075</f>
        <v>27.973600000000001</v>
      </c>
    </row>
    <row r="2078" spans="1:8" x14ac:dyDescent="0.25">
      <c r="A2078" s="17" t="str">
        <f>CHOOSE(IF(Increment_Pivot!A2076&gt;=1,Increment_Pivot!A2076,13),"JAN","FEB","MAR","APR","MAY","JUN","JLY","AUG","SEP","OCT","NOV","DEC","")</f>
        <v/>
      </c>
      <c r="B2078" s="9" t="str">
        <f>VLOOKUP(IF(ISTEXT(Increment_Pivot!B2076),Increment_Pivot!B2076,""),Title_Lookup!$B$3:$C$27,2,0)</f>
        <v>900 to 1000 kWh</v>
      </c>
      <c r="C2078" s="58" t="str">
        <f>VLOOKUP(IF(ISTEXT(Increment_Pivot!C2076),Increment_Pivot!C2076,""),Title_Lookup!$E$4:$F$6,2,1)</f>
        <v>ALL ELECT</v>
      </c>
      <c r="D2078" s="12" t="str">
        <f>MID(Increment_Pivot!D2076,3,8)</f>
        <v>COASTAL</v>
      </c>
      <c r="E2078" s="70"/>
      <c r="F2078" s="65">
        <f>Increment_Pivot!F2076</f>
        <v>27.33333</v>
      </c>
      <c r="G2078" s="65">
        <f>Increment_Pivot!G2076</f>
        <v>27.33333</v>
      </c>
      <c r="H2078" s="66">
        <f>Increment_Pivot!H2076</f>
        <v>31.373850000000001</v>
      </c>
    </row>
    <row r="2079" spans="1:8" x14ac:dyDescent="0.25">
      <c r="A2079" s="17" t="str">
        <f>CHOOSE(IF(Increment_Pivot!A2077&gt;=1,Increment_Pivot!A2077,13),"JAN","FEB","MAR","APR","MAY","JUN","JLY","AUG","SEP","OCT","NOV","DEC","")</f>
        <v/>
      </c>
      <c r="B2079" s="10" t="str">
        <f>VLOOKUP(IF(ISTEXT(Increment_Pivot!B2077),Increment_Pivot!B2077,""),Title_Lookup!$B$3:$C$27,2,0)</f>
        <v/>
      </c>
      <c r="C2079" s="6" t="str">
        <f>VLOOKUP(IF(ISTEXT(Increment_Pivot!C2077),Increment_Pivot!C2077,""),Title_Lookup!$E$4:$F$6,2,1)</f>
        <v/>
      </c>
      <c r="D2079" s="13" t="str">
        <f>MID(Increment_Pivot!D2077,3,8)</f>
        <v>MOUNTAIN</v>
      </c>
      <c r="E2079" s="71"/>
      <c r="F2079" s="59">
        <f>Increment_Pivot!F2077</f>
        <v>28.21875</v>
      </c>
      <c r="G2079" s="59">
        <f>Increment_Pivot!G2077</f>
        <v>28.21875</v>
      </c>
      <c r="H2079" s="60">
        <f>Increment_Pivot!H2077</f>
        <v>31.823340000000002</v>
      </c>
    </row>
    <row r="2080" spans="1:8" x14ac:dyDescent="0.25">
      <c r="A2080" s="17" t="str">
        <f>CHOOSE(IF(Increment_Pivot!A2078&gt;=1,Increment_Pivot!A2078,13),"JAN","FEB","MAR","APR","MAY","JUN","JLY","AUG","SEP","OCT","NOV","DEC","")</f>
        <v/>
      </c>
      <c r="B2080" s="10" t="str">
        <f>VLOOKUP(IF(ISTEXT(Increment_Pivot!B2078),Increment_Pivot!B2078,""),Title_Lookup!$B$3:$C$27,2,0)</f>
        <v/>
      </c>
      <c r="C2080" s="6" t="str">
        <f>VLOOKUP(IF(ISTEXT(Increment_Pivot!C2078),Increment_Pivot!C2078,""),Title_Lookup!$E$4:$F$6,2,1)</f>
        <v/>
      </c>
      <c r="D2080" s="13" t="str">
        <f>MID(Increment_Pivot!D2078,3,8)</f>
        <v>DESERT</v>
      </c>
      <c r="E2080" s="71"/>
      <c r="F2080" s="59">
        <f>Increment_Pivot!F2078</f>
        <v>28.125</v>
      </c>
      <c r="G2080" s="59">
        <f>Increment_Pivot!G2078</f>
        <v>28.125</v>
      </c>
      <c r="H2080" s="60">
        <f>Increment_Pivot!H2078</f>
        <v>31.186859999999999</v>
      </c>
    </row>
    <row r="2081" spans="1:8" x14ac:dyDescent="0.25">
      <c r="A2081" s="17" t="str">
        <f>CHOOSE(IF(Increment_Pivot!A2079&gt;=1,Increment_Pivot!A2079,13),"JAN","FEB","MAR","APR","MAY","JUN","JLY","AUG","SEP","OCT","NOV","DEC","")</f>
        <v/>
      </c>
      <c r="B2081" s="10" t="str">
        <f>VLOOKUP(IF(ISTEXT(Increment_Pivot!B2079),Increment_Pivot!B2079,""),Title_Lookup!$B$3:$C$27,2,0)</f>
        <v/>
      </c>
      <c r="C2081" s="7" t="str">
        <f>VLOOKUP(IF(ISTEXT(Increment_Pivot!C2079),Increment_Pivot!C2079,""),Title_Lookup!$E$4:$F$6,2,1)</f>
        <v/>
      </c>
      <c r="D2081" s="14" t="str">
        <f>MID(Increment_Pivot!D2079,3,8)</f>
        <v>INLAND</v>
      </c>
      <c r="E2081" s="72"/>
      <c r="F2081" s="63">
        <f>Increment_Pivot!F2079</f>
        <v>27.36364</v>
      </c>
      <c r="G2081" s="63">
        <f>Increment_Pivot!G2079</f>
        <v>27.36364</v>
      </c>
      <c r="H2081" s="64">
        <f>Increment_Pivot!H2079</f>
        <v>31.425339999999998</v>
      </c>
    </row>
    <row r="2082" spans="1:8" x14ac:dyDescent="0.25">
      <c r="A2082" s="17" t="str">
        <f>CHOOSE(IF(Increment_Pivot!A2080&gt;=1,Increment_Pivot!A2080,13),"JAN","FEB","MAR","APR","MAY","JUN","JLY","AUG","SEP","OCT","NOV","DEC","")</f>
        <v/>
      </c>
      <c r="B2082" s="10" t="str">
        <f>VLOOKUP(IF(ISTEXT(Increment_Pivot!B2080),Increment_Pivot!B2080,""),Title_Lookup!$B$3:$C$27,2,0)</f>
        <v/>
      </c>
      <c r="C2082" s="6" t="str">
        <f>VLOOKUP(IF(ISTEXT(Increment_Pivot!C2080),Increment_Pivot!C2080,""),Title_Lookup!$E$4:$F$6,2,1)</f>
        <v>BASIC</v>
      </c>
      <c r="D2082" s="13" t="str">
        <f>MID(Increment_Pivot!D2080,3,8)</f>
        <v>COASTAL</v>
      </c>
      <c r="E2082" s="70">
        <f>Increment_Pivot!E2080</f>
        <v>27.30303</v>
      </c>
      <c r="F2082" s="65">
        <f>Increment_Pivot!F2080</f>
        <v>27.30303</v>
      </c>
      <c r="G2082" s="65"/>
      <c r="H2082" s="66">
        <f>Increment_Pivot!H2080</f>
        <v>31.344819999999999</v>
      </c>
    </row>
    <row r="2083" spans="1:8" x14ac:dyDescent="0.25">
      <c r="A2083" s="17" t="str">
        <f>CHOOSE(IF(Increment_Pivot!A2081&gt;=1,Increment_Pivot!A2081,13),"JAN","FEB","MAR","APR","MAY","JUN","JLY","AUG","SEP","OCT","NOV","DEC","")</f>
        <v/>
      </c>
      <c r="B2083" s="10" t="str">
        <f>VLOOKUP(IF(ISTEXT(Increment_Pivot!B2081),Increment_Pivot!B2081,""),Title_Lookup!$B$3:$C$27,2,0)</f>
        <v/>
      </c>
      <c r="C2083" s="6" t="str">
        <f>VLOOKUP(IF(ISTEXT(Increment_Pivot!C2081),Increment_Pivot!C2081,""),Title_Lookup!$E$4:$F$6,2,1)</f>
        <v/>
      </c>
      <c r="D2083" s="13" t="str">
        <f>MID(Increment_Pivot!D2081,3,8)</f>
        <v>MOUNTAIN</v>
      </c>
      <c r="E2083" s="71">
        <f>Increment_Pivot!E2081</f>
        <v>27.393940000000001</v>
      </c>
      <c r="F2083" s="59">
        <f>Increment_Pivot!F2081</f>
        <v>27.393940000000001</v>
      </c>
      <c r="G2083" s="59"/>
      <c r="H2083" s="60">
        <f>Increment_Pivot!H2081</f>
        <v>31.754529999999999</v>
      </c>
    </row>
    <row r="2084" spans="1:8" x14ac:dyDescent="0.25">
      <c r="A2084" s="17" t="str">
        <f>CHOOSE(IF(Increment_Pivot!A2082&gt;=1,Increment_Pivot!A2082,13),"JAN","FEB","MAR","APR","MAY","JUN","JLY","AUG","SEP","OCT","NOV","DEC","")</f>
        <v/>
      </c>
      <c r="B2084" s="10" t="str">
        <f>VLOOKUP(IF(ISTEXT(Increment_Pivot!B2082),Increment_Pivot!B2082,""),Title_Lookup!$B$3:$C$27,2,0)</f>
        <v/>
      </c>
      <c r="C2084" s="6" t="str">
        <f>VLOOKUP(IF(ISTEXT(Increment_Pivot!C2082),Increment_Pivot!C2082,""),Title_Lookup!$E$4:$F$6,2,1)</f>
        <v/>
      </c>
      <c r="D2084" s="13" t="str">
        <f>MID(Increment_Pivot!D2082,3,8)</f>
        <v>DESERT</v>
      </c>
      <c r="E2084" s="71">
        <f>Increment_Pivot!E2082</f>
        <v>28.21875</v>
      </c>
      <c r="F2084" s="59">
        <f>Increment_Pivot!F2082</f>
        <v>28.21875</v>
      </c>
      <c r="G2084" s="59"/>
      <c r="H2084" s="60">
        <f>Increment_Pivot!H2082</f>
        <v>31.366379999999999</v>
      </c>
    </row>
    <row r="2085" spans="1:8" x14ac:dyDescent="0.25">
      <c r="A2085" s="17" t="str">
        <f>CHOOSE(IF(Increment_Pivot!A2083&gt;=1,Increment_Pivot!A2083,13),"JAN","FEB","MAR","APR","MAY","JUN","JLY","AUG","SEP","OCT","NOV","DEC","")</f>
        <v/>
      </c>
      <c r="B2085" s="11" t="str">
        <f>VLOOKUP(IF(ISTEXT(Increment_Pivot!B2083),Increment_Pivot!B2083,""),Title_Lookup!$B$3:$C$27,2,0)</f>
        <v/>
      </c>
      <c r="C2085" s="7" t="str">
        <f>VLOOKUP(IF(ISTEXT(Increment_Pivot!C2083),Increment_Pivot!C2083,""),Title_Lookup!$E$4:$F$6,2,1)</f>
        <v/>
      </c>
      <c r="D2085" s="14" t="str">
        <f>MID(Increment_Pivot!D2083,3,8)</f>
        <v>INLAND</v>
      </c>
      <c r="E2085" s="72">
        <f>Increment_Pivot!E2083</f>
        <v>27.272729999999999</v>
      </c>
      <c r="F2085" s="63">
        <f>Increment_Pivot!F2083</f>
        <v>27.272729999999999</v>
      </c>
      <c r="G2085" s="63"/>
      <c r="H2085" s="64">
        <f>Increment_Pivot!H2083</f>
        <v>31.259160000000001</v>
      </c>
    </row>
    <row r="2086" spans="1:8" x14ac:dyDescent="0.25">
      <c r="A2086" s="17" t="str">
        <f>CHOOSE(IF(Increment_Pivot!A2084&gt;=1,Increment_Pivot!A2084,13),"JAN","FEB","MAR","APR","MAY","JUN","JLY","AUG","SEP","OCT","NOV","DEC","")</f>
        <v/>
      </c>
      <c r="B2086" s="9" t="str">
        <f>VLOOKUP(IF(ISTEXT(Increment_Pivot!B2084),Increment_Pivot!B2084,""),Title_Lookup!$B$3:$C$27,2,0)</f>
        <v>1000 to 1500 kWh</v>
      </c>
      <c r="C2086" s="58" t="str">
        <f>VLOOKUP(IF(ISTEXT(Increment_Pivot!C2084),Increment_Pivot!C2084,""),Title_Lookup!$E$4:$F$6,2,1)</f>
        <v>ALL ELECT</v>
      </c>
      <c r="D2086" s="12" t="str">
        <f>MID(Increment_Pivot!D2084,3,8)</f>
        <v>COASTAL</v>
      </c>
      <c r="E2086" s="70"/>
      <c r="F2086" s="65">
        <f>Increment_Pivot!F2084</f>
        <v>30.393940000000001</v>
      </c>
      <c r="G2086" s="65">
        <f>Increment_Pivot!G2084</f>
        <v>30.393940000000001</v>
      </c>
      <c r="H2086" s="66">
        <f>Increment_Pivot!H2084</f>
        <v>39.605059999999987</v>
      </c>
    </row>
    <row r="2087" spans="1:8" x14ac:dyDescent="0.25">
      <c r="A2087" s="17" t="str">
        <f>CHOOSE(IF(Increment_Pivot!A2085&gt;=1,Increment_Pivot!A2085,13),"JAN","FEB","MAR","APR","MAY","JUN","JLY","AUG","SEP","OCT","NOV","DEC","")</f>
        <v/>
      </c>
      <c r="B2087" s="10" t="str">
        <f>VLOOKUP(IF(ISTEXT(Increment_Pivot!B2085),Increment_Pivot!B2085,""),Title_Lookup!$B$3:$C$27,2,0)</f>
        <v/>
      </c>
      <c r="C2087" s="6" t="str">
        <f>VLOOKUP(IF(ISTEXT(Increment_Pivot!C2085),Increment_Pivot!C2085,""),Title_Lookup!$E$4:$F$6,2,1)</f>
        <v/>
      </c>
      <c r="D2087" s="13" t="str">
        <f>MID(Increment_Pivot!D2085,3,8)</f>
        <v>MOUNTAIN</v>
      </c>
      <c r="E2087" s="71"/>
      <c r="F2087" s="59">
        <f>Increment_Pivot!F2085</f>
        <v>31.25</v>
      </c>
      <c r="G2087" s="59">
        <f>Increment_Pivot!G2085</f>
        <v>31.25</v>
      </c>
      <c r="H2087" s="60">
        <f>Increment_Pivot!H2085</f>
        <v>39.43177</v>
      </c>
    </row>
    <row r="2088" spans="1:8" x14ac:dyDescent="0.25">
      <c r="A2088" s="17" t="str">
        <f>CHOOSE(IF(Increment_Pivot!A2086&gt;=1,Increment_Pivot!A2086,13),"JAN","FEB","MAR","APR","MAY","JUN","JLY","AUG","SEP","OCT","NOV","DEC","")</f>
        <v/>
      </c>
      <c r="B2088" s="10" t="str">
        <f>VLOOKUP(IF(ISTEXT(Increment_Pivot!B2086),Increment_Pivot!B2086,""),Title_Lookup!$B$3:$C$27,2,0)</f>
        <v/>
      </c>
      <c r="C2088" s="6" t="str">
        <f>VLOOKUP(IF(ISTEXT(Increment_Pivot!C2086),Increment_Pivot!C2086,""),Title_Lookup!$E$4:$F$6,2,1)</f>
        <v/>
      </c>
      <c r="D2088" s="13" t="str">
        <f>MID(Increment_Pivot!D2086,3,8)</f>
        <v>DESERT</v>
      </c>
      <c r="E2088" s="71"/>
      <c r="F2088" s="59">
        <f>Increment_Pivot!F2086</f>
        <v>31.28125</v>
      </c>
      <c r="G2088" s="59">
        <f>Increment_Pivot!G2086</f>
        <v>31.28125</v>
      </c>
      <c r="H2088" s="60">
        <f>Increment_Pivot!H2086</f>
        <v>38.780250000000002</v>
      </c>
    </row>
    <row r="2089" spans="1:8" x14ac:dyDescent="0.25">
      <c r="A2089" s="17" t="str">
        <f>CHOOSE(IF(Increment_Pivot!A2087&gt;=1,Increment_Pivot!A2087,13),"JAN","FEB","MAR","APR","MAY","JUN","JLY","AUG","SEP","OCT","NOV","DEC","")</f>
        <v/>
      </c>
      <c r="B2089" s="10" t="str">
        <f>VLOOKUP(IF(ISTEXT(Increment_Pivot!B2087),Increment_Pivot!B2087,""),Title_Lookup!$B$3:$C$27,2,0)</f>
        <v/>
      </c>
      <c r="C2089" s="7" t="str">
        <f>VLOOKUP(IF(ISTEXT(Increment_Pivot!C2087),Increment_Pivot!C2087,""),Title_Lookup!$E$4:$F$6,2,1)</f>
        <v/>
      </c>
      <c r="D2089" s="14" t="str">
        <f>MID(Increment_Pivot!D2087,3,8)</f>
        <v>INLAND</v>
      </c>
      <c r="E2089" s="72"/>
      <c r="F2089" s="63">
        <f>Increment_Pivot!F2087</f>
        <v>30.30303</v>
      </c>
      <c r="G2089" s="63">
        <f>Increment_Pivot!G2087</f>
        <v>30.30303</v>
      </c>
      <c r="H2089" s="64">
        <f>Increment_Pivot!H2087</f>
        <v>39.308529999999998</v>
      </c>
    </row>
    <row r="2090" spans="1:8" x14ac:dyDescent="0.25">
      <c r="A2090" s="17" t="str">
        <f>CHOOSE(IF(Increment_Pivot!A2088&gt;=1,Increment_Pivot!A2088,13),"JAN","FEB","MAR","APR","MAY","JUN","JLY","AUG","SEP","OCT","NOV","DEC","")</f>
        <v/>
      </c>
      <c r="B2090" s="10" t="str">
        <f>VLOOKUP(IF(ISTEXT(Increment_Pivot!B2088),Increment_Pivot!B2088,""),Title_Lookup!$B$3:$C$27,2,0)</f>
        <v/>
      </c>
      <c r="C2090" s="6" t="str">
        <f>VLOOKUP(IF(ISTEXT(Increment_Pivot!C2088),Increment_Pivot!C2088,""),Title_Lookup!$E$4:$F$6,2,1)</f>
        <v>BASIC</v>
      </c>
      <c r="D2090" s="13" t="str">
        <f>MID(Increment_Pivot!D2088,3,8)</f>
        <v>COASTAL</v>
      </c>
      <c r="E2090" s="70">
        <f>Increment_Pivot!E2088</f>
        <v>30.30303</v>
      </c>
      <c r="F2090" s="65">
        <f>Increment_Pivot!F2088</f>
        <v>30.30303</v>
      </c>
      <c r="G2090" s="65"/>
      <c r="H2090" s="66">
        <f>Increment_Pivot!H2088</f>
        <v>39.292670000000001</v>
      </c>
    </row>
    <row r="2091" spans="1:8" x14ac:dyDescent="0.25">
      <c r="A2091" s="17" t="str">
        <f>CHOOSE(IF(Increment_Pivot!A2089&gt;=1,Increment_Pivot!A2089,13),"JAN","FEB","MAR","APR","MAY","JUN","JLY","AUG","SEP","OCT","NOV","DEC","")</f>
        <v/>
      </c>
      <c r="B2091" s="10" t="str">
        <f>VLOOKUP(IF(ISTEXT(Increment_Pivot!B2089),Increment_Pivot!B2089,""),Title_Lookup!$B$3:$C$27,2,0)</f>
        <v/>
      </c>
      <c r="C2091" s="6" t="str">
        <f>VLOOKUP(IF(ISTEXT(Increment_Pivot!C2089),Increment_Pivot!C2089,""),Title_Lookup!$E$4:$F$6,2,1)</f>
        <v/>
      </c>
      <c r="D2091" s="13" t="str">
        <f>MID(Increment_Pivot!D2089,3,8)</f>
        <v>MOUNTAIN</v>
      </c>
      <c r="E2091" s="71">
        <f>Increment_Pivot!E2089</f>
        <v>30.66667</v>
      </c>
      <c r="F2091" s="59">
        <f>Increment_Pivot!F2089</f>
        <v>30.66667</v>
      </c>
      <c r="G2091" s="59"/>
      <c r="H2091" s="60">
        <f>Increment_Pivot!H2089</f>
        <v>39.380609999999997</v>
      </c>
    </row>
    <row r="2092" spans="1:8" x14ac:dyDescent="0.25">
      <c r="A2092" s="17" t="str">
        <f>CHOOSE(IF(Increment_Pivot!A2090&gt;=1,Increment_Pivot!A2090,13),"JAN","FEB","MAR","APR","MAY","JUN","JLY","AUG","SEP","OCT","NOV","DEC","")</f>
        <v/>
      </c>
      <c r="B2092" s="10" t="str">
        <f>VLOOKUP(IF(ISTEXT(Increment_Pivot!B2090),Increment_Pivot!B2090,""),Title_Lookup!$B$3:$C$27,2,0)</f>
        <v/>
      </c>
      <c r="C2092" s="6" t="str">
        <f>VLOOKUP(IF(ISTEXT(Increment_Pivot!C2090),Increment_Pivot!C2090,""),Title_Lookup!$E$4:$F$6,2,1)</f>
        <v/>
      </c>
      <c r="D2092" s="13" t="str">
        <f>MID(Increment_Pivot!D2090,3,8)</f>
        <v>DESERT</v>
      </c>
      <c r="E2092" s="71">
        <f>Increment_Pivot!E2090</f>
        <v>31.25</v>
      </c>
      <c r="F2092" s="59">
        <f>Increment_Pivot!F2090</f>
        <v>31.25</v>
      </c>
      <c r="G2092" s="59"/>
      <c r="H2092" s="60">
        <f>Increment_Pivot!H2090</f>
        <v>38.376199999999997</v>
      </c>
    </row>
    <row r="2093" spans="1:8" x14ac:dyDescent="0.25">
      <c r="A2093" s="17" t="str">
        <f>CHOOSE(IF(Increment_Pivot!A2091&gt;=1,Increment_Pivot!A2091,13),"JAN","FEB","MAR","APR","MAY","JUN","JLY","AUG","SEP","OCT","NOV","DEC","")</f>
        <v/>
      </c>
      <c r="B2093" s="11" t="str">
        <f>VLOOKUP(IF(ISTEXT(Increment_Pivot!B2091),Increment_Pivot!B2091,""),Title_Lookup!$B$3:$C$27,2,0)</f>
        <v/>
      </c>
      <c r="C2093" s="7" t="str">
        <f>VLOOKUP(IF(ISTEXT(Increment_Pivot!C2091),Increment_Pivot!C2091,""),Title_Lookup!$E$4:$F$6,2,1)</f>
        <v/>
      </c>
      <c r="D2093" s="14" t="str">
        <f>MID(Increment_Pivot!D2091,3,8)</f>
        <v>INLAND</v>
      </c>
      <c r="E2093" s="72">
        <f>Increment_Pivot!E2091</f>
        <v>30.30303</v>
      </c>
      <c r="F2093" s="63">
        <f>Increment_Pivot!F2091</f>
        <v>30.30303</v>
      </c>
      <c r="G2093" s="63"/>
      <c r="H2093" s="64">
        <f>Increment_Pivot!H2091</f>
        <v>38.759599999999999</v>
      </c>
    </row>
    <row r="2094" spans="1:8" x14ac:dyDescent="0.25">
      <c r="A2094" s="17" t="str">
        <f>CHOOSE(IF(Increment_Pivot!A2092&gt;=1,Increment_Pivot!A2092,13),"JAN","FEB","MAR","APR","MAY","JUN","JLY","AUG","SEP","OCT","NOV","DEC","")</f>
        <v/>
      </c>
      <c r="B2094" s="9" t="str">
        <f>VLOOKUP(IF(ISTEXT(Increment_Pivot!B2092),Increment_Pivot!B2092,""),Title_Lookup!$B$3:$C$27,2,0)</f>
        <v>1500 to 2000 kWh</v>
      </c>
      <c r="C2094" s="58" t="str">
        <f>VLOOKUP(IF(ISTEXT(Increment_Pivot!C2092),Increment_Pivot!C2092,""),Title_Lookup!$E$4:$F$6,2,1)</f>
        <v>ALL ELECT</v>
      </c>
      <c r="D2094" s="12" t="str">
        <f>MID(Increment_Pivot!D2092,3,8)</f>
        <v>COASTAL</v>
      </c>
      <c r="E2094" s="70"/>
      <c r="F2094" s="65">
        <f>Increment_Pivot!F2092</f>
        <v>45.515149999999998</v>
      </c>
      <c r="G2094" s="65">
        <f>Increment_Pivot!G2092</f>
        <v>45.515149999999998</v>
      </c>
      <c r="H2094" s="66">
        <f>Increment_Pivot!H2092</f>
        <v>57.003790000000002</v>
      </c>
    </row>
    <row r="2095" spans="1:8" x14ac:dyDescent="0.25">
      <c r="A2095" s="17" t="str">
        <f>CHOOSE(IF(Increment_Pivot!A2093&gt;=1,Increment_Pivot!A2093,13),"JAN","FEB","MAR","APR","MAY","JUN","JLY","AUG","SEP","OCT","NOV","DEC","")</f>
        <v/>
      </c>
      <c r="B2095" s="10" t="str">
        <f>VLOOKUP(IF(ISTEXT(Increment_Pivot!B2093),Increment_Pivot!B2093,""),Title_Lookup!$B$3:$C$27,2,0)</f>
        <v/>
      </c>
      <c r="C2095" s="6" t="str">
        <f>VLOOKUP(IF(ISTEXT(Increment_Pivot!C2093),Increment_Pivot!C2093,""),Title_Lookup!$E$4:$F$6,2,1)</f>
        <v/>
      </c>
      <c r="D2095" s="13" t="str">
        <f>MID(Increment_Pivot!D2093,3,8)</f>
        <v>MOUNTAIN</v>
      </c>
      <c r="E2095" s="71"/>
      <c r="F2095" s="59">
        <f>Increment_Pivot!F2093</f>
        <v>46.69697</v>
      </c>
      <c r="G2095" s="59">
        <f>Increment_Pivot!G2093</f>
        <v>46.69697</v>
      </c>
      <c r="H2095" s="60">
        <f>Increment_Pivot!H2093</f>
        <v>56.329639999999998</v>
      </c>
    </row>
    <row r="2096" spans="1:8" x14ac:dyDescent="0.25">
      <c r="A2096" s="17" t="str">
        <f>CHOOSE(IF(Increment_Pivot!A2094&gt;=1,Increment_Pivot!A2094,13),"JAN","FEB","MAR","APR","MAY","JUN","JLY","AUG","SEP","OCT","NOV","DEC","")</f>
        <v/>
      </c>
      <c r="B2096" s="10" t="str">
        <f>VLOOKUP(IF(ISTEXT(Increment_Pivot!B2094),Increment_Pivot!B2094,""),Title_Lookup!$B$3:$C$27,2,0)</f>
        <v/>
      </c>
      <c r="C2096" s="6" t="str">
        <f>VLOOKUP(IF(ISTEXT(Increment_Pivot!C2094),Increment_Pivot!C2094,""),Title_Lookup!$E$4:$F$6,2,1)</f>
        <v/>
      </c>
      <c r="D2096" s="13" t="str">
        <f>MID(Increment_Pivot!D2094,3,8)</f>
        <v>DESERT</v>
      </c>
      <c r="E2096" s="71"/>
      <c r="F2096" s="59">
        <f>Increment_Pivot!F2094</f>
        <v>46.96875</v>
      </c>
      <c r="G2096" s="59">
        <f>Increment_Pivot!G2094</f>
        <v>46.96875</v>
      </c>
      <c r="H2096" s="60">
        <f>Increment_Pivot!H2094</f>
        <v>55.168030000000002</v>
      </c>
    </row>
    <row r="2097" spans="1:8" x14ac:dyDescent="0.25">
      <c r="A2097" s="17" t="str">
        <f>CHOOSE(IF(Increment_Pivot!A2095&gt;=1,Increment_Pivot!A2095,13),"JAN","FEB","MAR","APR","MAY","JUN","JLY","AUG","SEP","OCT","NOV","DEC","")</f>
        <v/>
      </c>
      <c r="B2097" s="10" t="str">
        <f>VLOOKUP(IF(ISTEXT(Increment_Pivot!B2095),Increment_Pivot!B2095,""),Title_Lookup!$B$3:$C$27,2,0)</f>
        <v/>
      </c>
      <c r="C2097" s="7" t="str">
        <f>VLOOKUP(IF(ISTEXT(Increment_Pivot!C2095),Increment_Pivot!C2095,""),Title_Lookup!$E$4:$F$6,2,1)</f>
        <v/>
      </c>
      <c r="D2097" s="14" t="str">
        <f>MID(Increment_Pivot!D2095,3,8)</f>
        <v>INLAND</v>
      </c>
      <c r="E2097" s="72"/>
      <c r="F2097" s="63">
        <f>Increment_Pivot!F2095</f>
        <v>46.454549999999998</v>
      </c>
      <c r="G2097" s="63">
        <f>Increment_Pivot!G2095</f>
        <v>46.454549999999998</v>
      </c>
      <c r="H2097" s="64">
        <f>Increment_Pivot!H2095</f>
        <v>56.062019999999997</v>
      </c>
    </row>
    <row r="2098" spans="1:8" x14ac:dyDescent="0.25">
      <c r="A2098" s="17" t="str">
        <f>CHOOSE(IF(Increment_Pivot!A2096&gt;=1,Increment_Pivot!A2096,13),"JAN","FEB","MAR","APR","MAY","JUN","JLY","AUG","SEP","OCT","NOV","DEC","")</f>
        <v/>
      </c>
      <c r="B2098" s="10" t="str">
        <f>VLOOKUP(IF(ISTEXT(Increment_Pivot!B2096),Increment_Pivot!B2096,""),Title_Lookup!$B$3:$C$27,2,0)</f>
        <v/>
      </c>
      <c r="C2098" s="6" t="str">
        <f>VLOOKUP(IF(ISTEXT(Increment_Pivot!C2096),Increment_Pivot!C2096,""),Title_Lookup!$E$4:$F$6,2,1)</f>
        <v>BASIC</v>
      </c>
      <c r="D2098" s="13" t="str">
        <f>MID(Increment_Pivot!D2096,3,8)</f>
        <v>COASTAL</v>
      </c>
      <c r="E2098" s="70">
        <f>Increment_Pivot!E2096</f>
        <v>45.515149999999998</v>
      </c>
      <c r="F2098" s="65">
        <f>Increment_Pivot!F2096</f>
        <v>45.515149999999998</v>
      </c>
      <c r="G2098" s="65"/>
      <c r="H2098" s="66">
        <f>Increment_Pivot!H2096</f>
        <v>56.593200000000003</v>
      </c>
    </row>
    <row r="2099" spans="1:8" x14ac:dyDescent="0.25">
      <c r="A2099" s="17" t="str">
        <f>CHOOSE(IF(Increment_Pivot!A2097&gt;=1,Increment_Pivot!A2097,13),"JAN","FEB","MAR","APR","MAY","JUN","JLY","AUG","SEP","OCT","NOV","DEC","")</f>
        <v/>
      </c>
      <c r="B2099" s="10" t="str">
        <f>VLOOKUP(IF(ISTEXT(Increment_Pivot!B2097),Increment_Pivot!B2097,""),Title_Lookup!$B$3:$C$27,2,0)</f>
        <v/>
      </c>
      <c r="C2099" s="6" t="str">
        <f>VLOOKUP(IF(ISTEXT(Increment_Pivot!C2097),Increment_Pivot!C2097,""),Title_Lookup!$E$4:$F$6,2,1)</f>
        <v/>
      </c>
      <c r="D2099" s="13" t="str">
        <f>MID(Increment_Pivot!D2097,3,8)</f>
        <v>MOUNTAIN</v>
      </c>
      <c r="E2099" s="71">
        <f>Increment_Pivot!E2097</f>
        <v>46.212119999999999</v>
      </c>
      <c r="F2099" s="59">
        <f>Increment_Pivot!F2097</f>
        <v>46.212119999999999</v>
      </c>
      <c r="G2099" s="59"/>
      <c r="H2099" s="60">
        <f>Increment_Pivot!H2097</f>
        <v>56.656269999999992</v>
      </c>
    </row>
    <row r="2100" spans="1:8" x14ac:dyDescent="0.25">
      <c r="A2100" s="17" t="str">
        <f>CHOOSE(IF(Increment_Pivot!A2098&gt;=1,Increment_Pivot!A2098,13),"JAN","FEB","MAR","APR","MAY","JUN","JLY","AUG","SEP","OCT","NOV","DEC","")</f>
        <v/>
      </c>
      <c r="B2100" s="10" t="str">
        <f>VLOOKUP(IF(ISTEXT(Increment_Pivot!B2098),Increment_Pivot!B2098,""),Title_Lookup!$B$3:$C$27,2,0)</f>
        <v/>
      </c>
      <c r="C2100" s="6" t="str">
        <f>VLOOKUP(IF(ISTEXT(Increment_Pivot!C2098),Increment_Pivot!C2098,""),Title_Lookup!$E$4:$F$6,2,1)</f>
        <v/>
      </c>
      <c r="D2100" s="13" t="str">
        <f>MID(Increment_Pivot!D2098,3,8)</f>
        <v>DESERT</v>
      </c>
      <c r="E2100" s="71">
        <f>Increment_Pivot!E2098</f>
        <v>47.03125</v>
      </c>
      <c r="F2100" s="59">
        <f>Increment_Pivot!F2098</f>
        <v>47.03125</v>
      </c>
      <c r="G2100" s="59"/>
      <c r="H2100" s="60">
        <f>Increment_Pivot!H2098</f>
        <v>56.127899999999997</v>
      </c>
    </row>
    <row r="2101" spans="1:8" x14ac:dyDescent="0.25">
      <c r="A2101" s="17" t="str">
        <f>CHOOSE(IF(Increment_Pivot!A2099&gt;=1,Increment_Pivot!A2099,13),"JAN","FEB","MAR","APR","MAY","JUN","JLY","AUG","SEP","OCT","NOV","DEC","")</f>
        <v/>
      </c>
      <c r="B2101" s="11" t="str">
        <f>VLOOKUP(IF(ISTEXT(Increment_Pivot!B2099),Increment_Pivot!B2099,""),Title_Lookup!$B$3:$C$27,2,0)</f>
        <v/>
      </c>
      <c r="C2101" s="7" t="str">
        <f>VLOOKUP(IF(ISTEXT(Increment_Pivot!C2099),Increment_Pivot!C2099,""),Title_Lookup!$E$4:$F$6,2,1)</f>
        <v/>
      </c>
      <c r="D2101" s="14" t="str">
        <f>MID(Increment_Pivot!D2099,3,8)</f>
        <v>INLAND</v>
      </c>
      <c r="E2101" s="72">
        <f>Increment_Pivot!E2099</f>
        <v>45.484850000000002</v>
      </c>
      <c r="F2101" s="63">
        <f>Increment_Pivot!F2099</f>
        <v>45.484850000000002</v>
      </c>
      <c r="G2101" s="63"/>
      <c r="H2101" s="64">
        <f>Increment_Pivot!H2099</f>
        <v>56.027859999999997</v>
      </c>
    </row>
    <row r="2102" spans="1:8" x14ac:dyDescent="0.25">
      <c r="A2102" s="17" t="str">
        <f>CHOOSE(IF(Increment_Pivot!A2100&gt;=1,Increment_Pivot!A2100,13),"JAN","FEB","MAR","APR","MAY","JUN","JLY","AUG","SEP","OCT","NOV","DEC","")</f>
        <v/>
      </c>
      <c r="B2102" s="9" t="str">
        <f>VLOOKUP(IF(ISTEXT(Increment_Pivot!B2100),Increment_Pivot!B2100,""),Title_Lookup!$B$3:$C$27,2,0)</f>
        <v>2000 to 3000 kWh</v>
      </c>
      <c r="C2102" s="58" t="str">
        <f>VLOOKUP(IF(ISTEXT(Increment_Pivot!C2100),Increment_Pivot!C2100,""),Title_Lookup!$E$4:$F$6,2,1)</f>
        <v>ALL ELECT</v>
      </c>
      <c r="D2102" s="12" t="str">
        <f>MID(Increment_Pivot!D2100,3,8)</f>
        <v>COASTAL</v>
      </c>
      <c r="E2102" s="70"/>
      <c r="F2102" s="65">
        <f>Increment_Pivot!F2100</f>
        <v>62.5</v>
      </c>
      <c r="G2102" s="65">
        <f>Increment_Pivot!G2100</f>
        <v>62.5</v>
      </c>
      <c r="H2102" s="66">
        <f>Increment_Pivot!H2100</f>
        <v>80.738209999999995</v>
      </c>
    </row>
    <row r="2103" spans="1:8" x14ac:dyDescent="0.25">
      <c r="A2103" s="17" t="str">
        <f>CHOOSE(IF(Increment_Pivot!A2101&gt;=1,Increment_Pivot!A2101,13),"JAN","FEB","MAR","APR","MAY","JUN","JLY","AUG","SEP","OCT","NOV","DEC","")</f>
        <v/>
      </c>
      <c r="B2103" s="10" t="str">
        <f>VLOOKUP(IF(ISTEXT(Increment_Pivot!B2101),Increment_Pivot!B2101,""),Title_Lookup!$B$3:$C$27,2,0)</f>
        <v/>
      </c>
      <c r="C2103" s="6" t="str">
        <f>VLOOKUP(IF(ISTEXT(Increment_Pivot!C2101),Increment_Pivot!C2101,""),Title_Lookup!$E$4:$F$6,2,1)</f>
        <v/>
      </c>
      <c r="D2103" s="13" t="str">
        <f>MID(Increment_Pivot!D2101,3,8)</f>
        <v>MOUNTAIN</v>
      </c>
      <c r="E2103" s="71"/>
      <c r="F2103" s="59">
        <f>Increment_Pivot!F2101</f>
        <v>62.151519999999998</v>
      </c>
      <c r="G2103" s="59">
        <f>Increment_Pivot!G2101</f>
        <v>62.151519999999998</v>
      </c>
      <c r="H2103" s="60">
        <f>Increment_Pivot!H2101</f>
        <v>78.536169999999998</v>
      </c>
    </row>
    <row r="2104" spans="1:8" x14ac:dyDescent="0.25">
      <c r="A2104" s="17" t="str">
        <f>CHOOSE(IF(Increment_Pivot!A2102&gt;=1,Increment_Pivot!A2102,13),"JAN","FEB","MAR","APR","MAY","JUN","JLY","AUG","SEP","OCT","NOV","DEC","")</f>
        <v/>
      </c>
      <c r="B2104" s="10" t="str">
        <f>VLOOKUP(IF(ISTEXT(Increment_Pivot!B2102),Increment_Pivot!B2102,""),Title_Lookup!$B$3:$C$27,2,0)</f>
        <v/>
      </c>
      <c r="C2104" s="6" t="str">
        <f>VLOOKUP(IF(ISTEXT(Increment_Pivot!C2102),Increment_Pivot!C2102,""),Title_Lookup!$E$4:$F$6,2,1)</f>
        <v/>
      </c>
      <c r="D2104" s="13" t="str">
        <f>MID(Increment_Pivot!D2102,3,8)</f>
        <v>DESERT</v>
      </c>
      <c r="E2104" s="71"/>
      <c r="F2104" s="59">
        <f>Increment_Pivot!F2102</f>
        <v>65.3125</v>
      </c>
      <c r="G2104" s="59">
        <f>Increment_Pivot!G2102</f>
        <v>65.3125</v>
      </c>
      <c r="H2104" s="60">
        <f>Increment_Pivot!H2102</f>
        <v>76.286369999999991</v>
      </c>
    </row>
    <row r="2105" spans="1:8" x14ac:dyDescent="0.25">
      <c r="A2105" s="17" t="str">
        <f>CHOOSE(IF(Increment_Pivot!A2103&gt;=1,Increment_Pivot!A2103,13),"JAN","FEB","MAR","APR","MAY","JUN","JLY","AUG","SEP","OCT","NOV","DEC","")</f>
        <v/>
      </c>
      <c r="B2105" s="10" t="str">
        <f>VLOOKUP(IF(ISTEXT(Increment_Pivot!B2103),Increment_Pivot!B2103,""),Title_Lookup!$B$3:$C$27,2,0)</f>
        <v/>
      </c>
      <c r="C2105" s="7" t="str">
        <f>VLOOKUP(IF(ISTEXT(Increment_Pivot!C2103),Increment_Pivot!C2103,""),Title_Lookup!$E$4:$F$6,2,1)</f>
        <v/>
      </c>
      <c r="D2105" s="14" t="str">
        <f>MID(Increment_Pivot!D2103,3,8)</f>
        <v>INLAND</v>
      </c>
      <c r="E2105" s="72"/>
      <c r="F2105" s="63">
        <f>Increment_Pivot!F2103</f>
        <v>61.242420000000003</v>
      </c>
      <c r="G2105" s="63">
        <f>Increment_Pivot!G2103</f>
        <v>61.242420000000003</v>
      </c>
      <c r="H2105" s="64">
        <f>Increment_Pivot!H2103</f>
        <v>78.030450000000002</v>
      </c>
    </row>
    <row r="2106" spans="1:8" x14ac:dyDescent="0.25">
      <c r="A2106" s="17" t="str">
        <f>CHOOSE(IF(Increment_Pivot!A2104&gt;=1,Increment_Pivot!A2104,13),"JAN","FEB","MAR","APR","MAY","JUN","JLY","AUG","SEP","OCT","NOV","DEC","")</f>
        <v/>
      </c>
      <c r="B2106" s="10" t="str">
        <f>VLOOKUP(IF(ISTEXT(Increment_Pivot!B2104),Increment_Pivot!B2104,""),Title_Lookup!$B$3:$C$27,2,0)</f>
        <v/>
      </c>
      <c r="C2106" s="6" t="str">
        <f>VLOOKUP(IF(ISTEXT(Increment_Pivot!C2104),Increment_Pivot!C2104,""),Title_Lookup!$E$4:$F$6,2,1)</f>
        <v>BASIC</v>
      </c>
      <c r="D2106" s="13" t="str">
        <f>MID(Increment_Pivot!D2104,3,8)</f>
        <v>COASTAL</v>
      </c>
      <c r="E2106" s="70">
        <f>Increment_Pivot!E2104</f>
        <v>60.636360000000003</v>
      </c>
      <c r="F2106" s="65">
        <f>Increment_Pivot!F2104</f>
        <v>60.636360000000003</v>
      </c>
      <c r="G2106" s="65"/>
      <c r="H2106" s="66">
        <f>Increment_Pivot!H2104</f>
        <v>79.215339999999998</v>
      </c>
    </row>
    <row r="2107" spans="1:8" x14ac:dyDescent="0.25">
      <c r="A2107" s="17" t="str">
        <f>CHOOSE(IF(Increment_Pivot!A2105&gt;=1,Increment_Pivot!A2105,13),"JAN","FEB","MAR","APR","MAY","JUN","JLY","AUG","SEP","OCT","NOV","DEC","")</f>
        <v/>
      </c>
      <c r="B2107" s="10" t="str">
        <f>VLOOKUP(IF(ISTEXT(Increment_Pivot!B2105),Increment_Pivot!B2105,""),Title_Lookup!$B$3:$C$27,2,0)</f>
        <v/>
      </c>
      <c r="C2107" s="6" t="str">
        <f>VLOOKUP(IF(ISTEXT(Increment_Pivot!C2105),Increment_Pivot!C2105,""),Title_Lookup!$E$4:$F$6,2,1)</f>
        <v/>
      </c>
      <c r="D2107" s="13" t="str">
        <f>MID(Increment_Pivot!D2105,3,8)</f>
        <v>MOUNTAIN</v>
      </c>
      <c r="E2107" s="71">
        <f>Increment_Pivot!E2105</f>
        <v>62.84375</v>
      </c>
      <c r="F2107" s="59">
        <f>Increment_Pivot!F2105</f>
        <v>62.84375</v>
      </c>
      <c r="G2107" s="59"/>
      <c r="H2107" s="60">
        <f>Increment_Pivot!H2105</f>
        <v>79.533540000000002</v>
      </c>
    </row>
    <row r="2108" spans="1:8" x14ac:dyDescent="0.25">
      <c r="A2108" s="17" t="str">
        <f>CHOOSE(IF(Increment_Pivot!A2106&gt;=1,Increment_Pivot!A2106,13),"JAN","FEB","MAR","APR","MAY","JUN","JLY","AUG","SEP","OCT","NOV","DEC","")</f>
        <v/>
      </c>
      <c r="B2108" s="10" t="str">
        <f>VLOOKUP(IF(ISTEXT(Increment_Pivot!B2106),Increment_Pivot!B2106,""),Title_Lookup!$B$3:$C$27,2,0)</f>
        <v/>
      </c>
      <c r="C2108" s="6" t="str">
        <f>VLOOKUP(IF(ISTEXT(Increment_Pivot!C2106),Increment_Pivot!C2106,""),Title_Lookup!$E$4:$F$6,2,1)</f>
        <v/>
      </c>
      <c r="D2108" s="13" t="str">
        <f>MID(Increment_Pivot!D2106,3,8)</f>
        <v>DESERT</v>
      </c>
      <c r="E2108" s="71">
        <f>Increment_Pivot!E2106</f>
        <v>62.75</v>
      </c>
      <c r="F2108" s="59">
        <f>Increment_Pivot!F2106</f>
        <v>62.75</v>
      </c>
      <c r="G2108" s="59"/>
      <c r="H2108" s="60">
        <f>Increment_Pivot!H2106</f>
        <v>74.553700000000006</v>
      </c>
    </row>
    <row r="2109" spans="1:8" x14ac:dyDescent="0.25">
      <c r="A2109" s="17" t="str">
        <f>CHOOSE(IF(Increment_Pivot!A2107&gt;=1,Increment_Pivot!A2107,13),"JAN","FEB","MAR","APR","MAY","JUN","JLY","AUG","SEP","OCT","NOV","DEC","")</f>
        <v/>
      </c>
      <c r="B2109" s="11" t="str">
        <f>VLOOKUP(IF(ISTEXT(Increment_Pivot!B2107),Increment_Pivot!B2107,""),Title_Lookup!$B$3:$C$27,2,0)</f>
        <v/>
      </c>
      <c r="C2109" s="7" t="str">
        <f>VLOOKUP(IF(ISTEXT(Increment_Pivot!C2107),Increment_Pivot!C2107,""),Title_Lookup!$E$4:$F$6,2,1)</f>
        <v/>
      </c>
      <c r="D2109" s="14" t="str">
        <f>MID(Increment_Pivot!D2107,3,8)</f>
        <v>INLAND</v>
      </c>
      <c r="E2109" s="72">
        <f>Increment_Pivot!E2107</f>
        <v>60.666670000000003</v>
      </c>
      <c r="F2109" s="63">
        <f>Increment_Pivot!F2107</f>
        <v>60.666670000000003</v>
      </c>
      <c r="G2109" s="63"/>
      <c r="H2109" s="64">
        <f>Increment_Pivot!H2107</f>
        <v>78.235600000000005</v>
      </c>
    </row>
    <row r="2110" spans="1:8" x14ac:dyDescent="0.25">
      <c r="A2110" s="17" t="str">
        <f>CHOOSE(IF(Increment_Pivot!A2108&gt;=1,Increment_Pivot!A2108,13),"JAN","FEB","MAR","APR","MAY","JUN","JLY","AUG","SEP","OCT","NOV","DEC","")</f>
        <v/>
      </c>
      <c r="B2110" s="9" t="str">
        <f>VLOOKUP(IF(ISTEXT(Increment_Pivot!B2108),Increment_Pivot!B2108,""),Title_Lookup!$B$3:$C$27,2,0)</f>
        <v>&gt; 3000 kWh</v>
      </c>
      <c r="C2110" s="58" t="str">
        <f>VLOOKUP(IF(ISTEXT(Increment_Pivot!C2108),Increment_Pivot!C2108,""),Title_Lookup!$E$4:$F$6,2,1)</f>
        <v>ALL ELECT</v>
      </c>
      <c r="D2110" s="12" t="str">
        <f>MID(Increment_Pivot!D2108,3,8)</f>
        <v>COASTAL</v>
      </c>
      <c r="E2110" s="70"/>
      <c r="F2110" s="65">
        <f>Increment_Pivot!F2108</f>
        <v>95.59375</v>
      </c>
      <c r="G2110" s="65">
        <f>Increment_Pivot!G2108</f>
        <v>113.89655</v>
      </c>
      <c r="H2110" s="66">
        <f>Increment_Pivot!H2108</f>
        <v>159.33644000000001</v>
      </c>
    </row>
    <row r="2111" spans="1:8" x14ac:dyDescent="0.25">
      <c r="A2111" s="17" t="str">
        <f>CHOOSE(IF(Increment_Pivot!A2109&gt;=1,Increment_Pivot!A2109,13),"JAN","FEB","MAR","APR","MAY","JUN","JLY","AUG","SEP","OCT","NOV","DEC","")</f>
        <v/>
      </c>
      <c r="B2111" s="10" t="str">
        <f>VLOOKUP(IF(ISTEXT(Increment_Pivot!B2109),Increment_Pivot!B2109,""),Title_Lookup!$B$3:$C$27,2,0)</f>
        <v/>
      </c>
      <c r="C2111" s="6" t="str">
        <f>VLOOKUP(IF(ISTEXT(Increment_Pivot!C2109),Increment_Pivot!C2109,""),Title_Lookup!$E$4:$F$6,2,1)</f>
        <v/>
      </c>
      <c r="D2111" s="13" t="str">
        <f>MID(Increment_Pivot!D2109,3,8)</f>
        <v>MOUNTAIN</v>
      </c>
      <c r="E2111" s="71"/>
      <c r="F2111" s="59">
        <f>Increment_Pivot!F2109</f>
        <v>100</v>
      </c>
      <c r="G2111" s="59">
        <f>Increment_Pivot!G2109</f>
        <v>101.1</v>
      </c>
      <c r="H2111" s="60">
        <f>Increment_Pivot!H2109</f>
        <v>144.75666000000001</v>
      </c>
    </row>
    <row r="2112" spans="1:8" x14ac:dyDescent="0.25">
      <c r="A2112" s="17" t="str">
        <f>CHOOSE(IF(Increment_Pivot!A2110&gt;=1,Increment_Pivot!A2110,13),"JAN","FEB","MAR","APR","MAY","JUN","JLY","AUG","SEP","OCT","NOV","DEC","")</f>
        <v/>
      </c>
      <c r="B2112" s="10" t="str">
        <f>VLOOKUP(IF(ISTEXT(Increment_Pivot!B2110),Increment_Pivot!B2110,""),Title_Lookup!$B$3:$C$27,2,0)</f>
        <v/>
      </c>
      <c r="C2112" s="6" t="str">
        <f>VLOOKUP(IF(ISTEXT(Increment_Pivot!C2110),Increment_Pivot!C2110,""),Title_Lookup!$E$4:$F$6,2,1)</f>
        <v/>
      </c>
      <c r="D2112" s="13" t="str">
        <f>MID(Increment_Pivot!D2110,3,8)</f>
        <v>DESERT</v>
      </c>
      <c r="E2112" s="71"/>
      <c r="F2112" s="59">
        <f>Increment_Pivot!F2110</f>
        <v>108.06896999999999</v>
      </c>
      <c r="G2112" s="59">
        <f>Increment_Pivot!G2110</f>
        <v>108.06896999999999</v>
      </c>
      <c r="H2112" s="60">
        <f>Increment_Pivot!H2110</f>
        <v>108.06896999999999</v>
      </c>
    </row>
    <row r="2113" spans="1:8" x14ac:dyDescent="0.25">
      <c r="A2113" s="17" t="str">
        <f>CHOOSE(IF(Increment_Pivot!A2111&gt;=1,Increment_Pivot!A2111,13),"JAN","FEB","MAR","APR","MAY","JUN","JLY","AUG","SEP","OCT","NOV","DEC","")</f>
        <v/>
      </c>
      <c r="B2113" s="10" t="str">
        <f>VLOOKUP(IF(ISTEXT(Increment_Pivot!B2111),Increment_Pivot!B2111,""),Title_Lookup!$B$3:$C$27,2,0)</f>
        <v/>
      </c>
      <c r="C2113" s="7" t="str">
        <f>VLOOKUP(IF(ISTEXT(Increment_Pivot!C2111),Increment_Pivot!C2111,""),Title_Lookup!$E$4:$F$6,2,1)</f>
        <v/>
      </c>
      <c r="D2113" s="14" t="str">
        <f>MID(Increment_Pivot!D2111,3,8)</f>
        <v>INLAND</v>
      </c>
      <c r="E2113" s="72"/>
      <c r="F2113" s="63">
        <f>Increment_Pivot!F2111</f>
        <v>93.84375</v>
      </c>
      <c r="G2113" s="63">
        <f>Increment_Pivot!G2111</f>
        <v>97.580650000000006</v>
      </c>
      <c r="H2113" s="64">
        <f>Increment_Pivot!H2111</f>
        <v>139.64382000000001</v>
      </c>
    </row>
    <row r="2114" spans="1:8" x14ac:dyDescent="0.25">
      <c r="A2114" s="17" t="str">
        <f>CHOOSE(IF(Increment_Pivot!A2112&gt;=1,Increment_Pivot!A2112,13),"JAN","FEB","MAR","APR","MAY","JUN","JLY","AUG","SEP","OCT","NOV","DEC","")</f>
        <v/>
      </c>
      <c r="B2114" s="10" t="str">
        <f>VLOOKUP(IF(ISTEXT(Increment_Pivot!B2112),Increment_Pivot!B2112,""),Title_Lookup!$B$3:$C$27,2,0)</f>
        <v/>
      </c>
      <c r="C2114" s="6" t="str">
        <f>VLOOKUP(IF(ISTEXT(Increment_Pivot!C2112),Increment_Pivot!C2112,""),Title_Lookup!$E$4:$F$6,2,1)</f>
        <v>BASIC</v>
      </c>
      <c r="D2114" s="13" t="str">
        <f>MID(Increment_Pivot!D2112,3,8)</f>
        <v>COASTAL</v>
      </c>
      <c r="E2114" s="70">
        <f>Increment_Pivot!E2112</f>
        <v>91.151519999999991</v>
      </c>
      <c r="F2114" s="65">
        <f>Increment_Pivot!F2112</f>
        <v>91.151519999999991</v>
      </c>
      <c r="G2114" s="65"/>
      <c r="H2114" s="66">
        <f>Increment_Pivot!H2112</f>
        <v>148.01919000000001</v>
      </c>
    </row>
    <row r="2115" spans="1:8" x14ac:dyDescent="0.25">
      <c r="A2115" s="17" t="str">
        <f>CHOOSE(IF(Increment_Pivot!A2113&gt;=1,Increment_Pivot!A2113,13),"JAN","FEB","MAR","APR","MAY","JUN","JLY","AUG","SEP","OCT","NOV","DEC","")</f>
        <v/>
      </c>
      <c r="B2115" s="10" t="str">
        <f>VLOOKUP(IF(ISTEXT(Increment_Pivot!B2113),Increment_Pivot!B2113,""),Title_Lookup!$B$3:$C$27,2,0)</f>
        <v/>
      </c>
      <c r="C2115" s="6" t="str">
        <f>VLOOKUP(IF(ISTEXT(Increment_Pivot!C2113),Increment_Pivot!C2113,""),Title_Lookup!$E$4:$F$6,2,1)</f>
        <v/>
      </c>
      <c r="D2115" s="13" t="str">
        <f>MID(Increment_Pivot!D2113,3,8)</f>
        <v>MOUNTAIN</v>
      </c>
      <c r="E2115" s="71">
        <f>Increment_Pivot!E2113</f>
        <v>98.78125</v>
      </c>
      <c r="F2115" s="59">
        <f>Increment_Pivot!F2113</f>
        <v>98.78125</v>
      </c>
      <c r="G2115" s="59"/>
      <c r="H2115" s="60">
        <f>Increment_Pivot!H2113</f>
        <v>163.85941</v>
      </c>
    </row>
    <row r="2116" spans="1:8" x14ac:dyDescent="0.25">
      <c r="A2116" s="17" t="str">
        <f>CHOOSE(IF(Increment_Pivot!A2114&gt;=1,Increment_Pivot!A2114,13),"JAN","FEB","MAR","APR","MAY","JUN","JLY","AUG","SEP","OCT","NOV","DEC","")</f>
        <v/>
      </c>
      <c r="B2116" s="10" t="str">
        <f>VLOOKUP(IF(ISTEXT(Increment_Pivot!B2114),Increment_Pivot!B2114,""),Title_Lookup!$B$3:$C$27,2,0)</f>
        <v/>
      </c>
      <c r="C2116" s="6" t="str">
        <f>VLOOKUP(IF(ISTEXT(Increment_Pivot!C2114),Increment_Pivot!C2114,""),Title_Lookup!$E$4:$F$6,2,1)</f>
        <v/>
      </c>
      <c r="D2116" s="13" t="str">
        <f>MID(Increment_Pivot!D2114,3,8)</f>
        <v>DESERT</v>
      </c>
      <c r="E2116" s="71">
        <f>Increment_Pivot!E2114</f>
        <v>100.375</v>
      </c>
      <c r="F2116" s="59">
        <f>Increment_Pivot!F2114</f>
        <v>100.375</v>
      </c>
      <c r="G2116" s="59"/>
      <c r="H2116" s="60">
        <f>Increment_Pivot!H2114</f>
        <v>148.96162000000001</v>
      </c>
    </row>
    <row r="2117" spans="1:8" x14ac:dyDescent="0.25">
      <c r="A2117" s="18" t="str">
        <f>CHOOSE(IF(Increment_Pivot!A2115&gt;=1,Increment_Pivot!A2115,13),"JAN","FEB","MAR","APR","MAY","JUN","JLY","AUG","SEP","OCT","NOV","DEC","")</f>
        <v/>
      </c>
      <c r="B2117" s="11" t="str">
        <f>VLOOKUP(IF(ISTEXT(Increment_Pivot!B2115),Increment_Pivot!B2115,""),Title_Lookup!$B$3:$C$27,2,0)</f>
        <v/>
      </c>
      <c r="C2117" s="7" t="str">
        <f>VLOOKUP(IF(ISTEXT(Increment_Pivot!C2115),Increment_Pivot!C2115,""),Title_Lookup!$E$4:$F$6,2,1)</f>
        <v/>
      </c>
      <c r="D2117" s="14" t="str">
        <f>MID(Increment_Pivot!D2115,3,8)</f>
        <v>INLAND</v>
      </c>
      <c r="E2117" s="72">
        <f>Increment_Pivot!E2115</f>
        <v>91.242419999999996</v>
      </c>
      <c r="F2117" s="63">
        <f>Increment_Pivot!F2115</f>
        <v>91.242419999999996</v>
      </c>
      <c r="G2117" s="63"/>
      <c r="H2117" s="64">
        <f>Increment_Pivot!H2115</f>
        <v>139.20545000000001</v>
      </c>
    </row>
    <row r="2118" spans="1:8" x14ac:dyDescent="0.25">
      <c r="A2118" s="19" t="str">
        <f>CHOOSE(IF(Increment_Pivot!A2116&gt;=1,Increment_Pivot!A2116,13),"JAN","FEB","MAR","APR","MAY","JUN","JLY","AUG","SEP","OCT","NOV","DEC","")</f>
        <v>DEC</v>
      </c>
      <c r="B2118" s="9" t="str">
        <f>VLOOKUP(IF(ISTEXT(Increment_Pivot!B2116),Increment_Pivot!B2116,""),Title_Lookup!$B$3:$C$27,2,0)</f>
        <v>0 to 25 kWh</v>
      </c>
      <c r="C2118" s="58" t="str">
        <f>VLOOKUP(IF(ISTEXT(Increment_Pivot!C2116),Increment_Pivot!C2116,""),Title_Lookup!$E$4:$F$6,2,1)</f>
        <v>ALL ELECT</v>
      </c>
      <c r="D2118" s="12" t="str">
        <f>MID(Increment_Pivot!D2116,3,8)</f>
        <v>COASTAL</v>
      </c>
      <c r="E2118" s="70"/>
      <c r="F2118" s="65">
        <f>Increment_Pivot!F2116</f>
        <v>0.28125</v>
      </c>
      <c r="G2118" s="65">
        <f>Increment_Pivot!G2116</f>
        <v>0.34375</v>
      </c>
      <c r="H2118" s="66">
        <f>Increment_Pivot!H2116</f>
        <v>0.2382</v>
      </c>
    </row>
    <row r="2119" spans="1:8" x14ac:dyDescent="0.25">
      <c r="A2119" s="17" t="str">
        <f>CHOOSE(IF(Increment_Pivot!A2117&gt;=1,Increment_Pivot!A2117,13),"JAN","FEB","MAR","APR","MAY","JUN","JLY","AUG","SEP","OCT","NOV","DEC","")</f>
        <v/>
      </c>
      <c r="B2119" s="10" t="str">
        <f>VLOOKUP(IF(ISTEXT(Increment_Pivot!B2117),Increment_Pivot!B2117,""),Title_Lookup!$B$3:$C$27,2,0)</f>
        <v/>
      </c>
      <c r="C2119" s="6" t="str">
        <f>VLOOKUP(IF(ISTEXT(Increment_Pivot!C2117),Increment_Pivot!C2117,""),Title_Lookup!$E$4:$F$6,2,1)</f>
        <v/>
      </c>
      <c r="D2119" s="13" t="str">
        <f>MID(Increment_Pivot!D2117,3,8)</f>
        <v>MOUNTAIN</v>
      </c>
      <c r="E2119" s="71"/>
      <c r="F2119" s="59">
        <f>Increment_Pivot!F2117</f>
        <v>0.28125</v>
      </c>
      <c r="G2119" s="59">
        <f>Increment_Pivot!G2117</f>
        <v>0.34483000000000003</v>
      </c>
      <c r="H2119" s="60">
        <f>Increment_Pivot!H2117</f>
        <v>0.1729</v>
      </c>
    </row>
    <row r="2120" spans="1:8" x14ac:dyDescent="0.25">
      <c r="A2120" s="17" t="str">
        <f>CHOOSE(IF(Increment_Pivot!A2118&gt;=1,Increment_Pivot!A2118,13),"JAN","FEB","MAR","APR","MAY","JUN","JLY","AUG","SEP","OCT","NOV","DEC","")</f>
        <v/>
      </c>
      <c r="B2120" s="10" t="str">
        <f>VLOOKUP(IF(ISTEXT(Increment_Pivot!B2118),Increment_Pivot!B2118,""),Title_Lookup!$B$3:$C$27,2,0)</f>
        <v/>
      </c>
      <c r="C2120" s="6" t="str">
        <f>VLOOKUP(IF(ISTEXT(Increment_Pivot!C2118),Increment_Pivot!C2118,""),Title_Lookup!$E$4:$F$6,2,1)</f>
        <v/>
      </c>
      <c r="D2120" s="13" t="str">
        <f>MID(Increment_Pivot!D2118,3,8)</f>
        <v>DESERT</v>
      </c>
      <c r="E2120" s="71"/>
      <c r="F2120" s="59">
        <f>Increment_Pivot!F2118</f>
        <v>0.33333000000000002</v>
      </c>
      <c r="G2120" s="59">
        <f>Increment_Pivot!G2118</f>
        <v>0.4</v>
      </c>
      <c r="H2120" s="60">
        <f>Increment_Pivot!H2118</f>
        <v>0.16558999999999999</v>
      </c>
    </row>
    <row r="2121" spans="1:8" x14ac:dyDescent="0.25">
      <c r="A2121" s="17" t="str">
        <f>CHOOSE(IF(Increment_Pivot!A2119&gt;=1,Increment_Pivot!A2119,13),"JAN","FEB","MAR","APR","MAY","JUN","JLY","AUG","SEP","OCT","NOV","DEC","")</f>
        <v/>
      </c>
      <c r="B2121" s="10" t="str">
        <f>VLOOKUP(IF(ISTEXT(Increment_Pivot!B2119),Increment_Pivot!B2119,""),Title_Lookup!$B$3:$C$27,2,0)</f>
        <v/>
      </c>
      <c r="C2121" s="7" t="str">
        <f>VLOOKUP(IF(ISTEXT(Increment_Pivot!C2119),Increment_Pivot!C2119,""),Title_Lookup!$E$4:$F$6,2,1)</f>
        <v/>
      </c>
      <c r="D2121" s="14" t="str">
        <f>MID(Increment_Pivot!D2119,3,8)</f>
        <v>INLAND</v>
      </c>
      <c r="E2121" s="72"/>
      <c r="F2121" s="63">
        <f>Increment_Pivot!F2119</f>
        <v>0.29032000000000002</v>
      </c>
      <c r="G2121" s="63">
        <f>Increment_Pivot!G2119</f>
        <v>0.36364000000000002</v>
      </c>
      <c r="H2121" s="64">
        <f>Increment_Pivot!H2119</f>
        <v>0.15423000000000001</v>
      </c>
    </row>
    <row r="2122" spans="1:8" x14ac:dyDescent="0.25">
      <c r="A2122" s="17" t="str">
        <f>CHOOSE(IF(Increment_Pivot!A2120&gt;=1,Increment_Pivot!A2120,13),"JAN","FEB","MAR","APR","MAY","JUN","JLY","AUG","SEP","OCT","NOV","DEC","")</f>
        <v/>
      </c>
      <c r="B2122" s="10" t="str">
        <f>VLOOKUP(IF(ISTEXT(Increment_Pivot!B2120),Increment_Pivot!B2120,""),Title_Lookup!$B$3:$C$27,2,0)</f>
        <v/>
      </c>
      <c r="C2122" s="6" t="str">
        <f>VLOOKUP(IF(ISTEXT(Increment_Pivot!C2120),Increment_Pivot!C2120,""),Title_Lookup!$E$4:$F$6,2,1)</f>
        <v>BASIC</v>
      </c>
      <c r="D2122" s="13" t="str">
        <f>MID(Increment_Pivot!D2120,3,8)</f>
        <v>COASTAL</v>
      </c>
      <c r="E2122" s="70">
        <f>Increment_Pivot!E2120</f>
        <v>0.19355</v>
      </c>
      <c r="F2122" s="65">
        <f>Increment_Pivot!F2120</f>
        <v>0.25806000000000001</v>
      </c>
      <c r="G2122" s="65"/>
      <c r="H2122" s="66">
        <f>Increment_Pivot!H2120</f>
        <v>0.23452000000000001</v>
      </c>
    </row>
    <row r="2123" spans="1:8" x14ac:dyDescent="0.25">
      <c r="A2123" s="17" t="str">
        <f>CHOOSE(IF(Increment_Pivot!A2121&gt;=1,Increment_Pivot!A2121,13),"JAN","FEB","MAR","APR","MAY","JUN","JLY","AUG","SEP","OCT","NOV","DEC","")</f>
        <v/>
      </c>
      <c r="B2123" s="10" t="str">
        <f>VLOOKUP(IF(ISTEXT(Increment_Pivot!B2121),Increment_Pivot!B2121,""),Title_Lookup!$B$3:$C$27,2,0)</f>
        <v/>
      </c>
      <c r="C2123" s="6" t="str">
        <f>VLOOKUP(IF(ISTEXT(Increment_Pivot!C2121),Increment_Pivot!C2121,""),Title_Lookup!$E$4:$F$6,2,1)</f>
        <v/>
      </c>
      <c r="D2123" s="13" t="str">
        <f>MID(Increment_Pivot!D2121,3,8)</f>
        <v>MOUNTAIN</v>
      </c>
      <c r="E2123" s="71">
        <f>Increment_Pivot!E2121</f>
        <v>0.23333000000000001</v>
      </c>
      <c r="F2123" s="59">
        <f>Increment_Pivot!F2121</f>
        <v>0.29032000000000002</v>
      </c>
      <c r="G2123" s="59"/>
      <c r="H2123" s="60">
        <f>Increment_Pivot!H2121</f>
        <v>0.19048999999999999</v>
      </c>
    </row>
    <row r="2124" spans="1:8" x14ac:dyDescent="0.25">
      <c r="A2124" s="17" t="str">
        <f>CHOOSE(IF(Increment_Pivot!A2122&gt;=1,Increment_Pivot!A2122,13),"JAN","FEB","MAR","APR","MAY","JUN","JLY","AUG","SEP","OCT","NOV","DEC","")</f>
        <v/>
      </c>
      <c r="B2124" s="10" t="str">
        <f>VLOOKUP(IF(ISTEXT(Increment_Pivot!B2122),Increment_Pivot!B2122,""),Title_Lookup!$B$3:$C$27,2,0)</f>
        <v/>
      </c>
      <c r="C2124" s="6" t="str">
        <f>VLOOKUP(IF(ISTEXT(Increment_Pivot!C2122),Increment_Pivot!C2122,""),Title_Lookup!$E$4:$F$6,2,1)</f>
        <v/>
      </c>
      <c r="D2124" s="13" t="str">
        <f>MID(Increment_Pivot!D2122,3,8)</f>
        <v>DESERT</v>
      </c>
      <c r="E2124" s="71">
        <f>Increment_Pivot!E2122</f>
        <v>0.1875</v>
      </c>
      <c r="F2124" s="59">
        <f>Increment_Pivot!F2122</f>
        <v>0.25</v>
      </c>
      <c r="G2124" s="59"/>
      <c r="H2124" s="60">
        <f>Increment_Pivot!H2122</f>
        <v>9.1819999999999999E-2</v>
      </c>
    </row>
    <row r="2125" spans="1:8" x14ac:dyDescent="0.25">
      <c r="A2125" s="17" t="str">
        <f>CHOOSE(IF(Increment_Pivot!A2123&gt;=1,Increment_Pivot!A2123,13),"JAN","FEB","MAR","APR","MAY","JUN","JLY","AUG","SEP","OCT","NOV","DEC","")</f>
        <v/>
      </c>
      <c r="B2125" s="11" t="str">
        <f>VLOOKUP(IF(ISTEXT(Increment_Pivot!B2123),Increment_Pivot!B2123,""),Title_Lookup!$B$3:$C$27,2,0)</f>
        <v/>
      </c>
      <c r="C2125" s="7" t="str">
        <f>VLOOKUP(IF(ISTEXT(Increment_Pivot!C2123),Increment_Pivot!C2123,""),Title_Lookup!$E$4:$F$6,2,1)</f>
        <v/>
      </c>
      <c r="D2125" s="14" t="str">
        <f>MID(Increment_Pivot!D2123,3,8)</f>
        <v>INLAND</v>
      </c>
      <c r="E2125" s="72">
        <f>Increment_Pivot!E2123</f>
        <v>0.19355</v>
      </c>
      <c r="F2125" s="63">
        <f>Increment_Pivot!F2123</f>
        <v>0.25</v>
      </c>
      <c r="G2125" s="63"/>
      <c r="H2125" s="64">
        <f>Increment_Pivot!H2123</f>
        <v>0.16858000000000001</v>
      </c>
    </row>
    <row r="2126" spans="1:8" x14ac:dyDescent="0.25">
      <c r="A2126" s="17" t="str">
        <f>CHOOSE(IF(Increment_Pivot!A2124&gt;=1,Increment_Pivot!A2124,13),"JAN","FEB","MAR","APR","MAY","JUN","JLY","AUG","SEP","OCT","NOV","DEC","")</f>
        <v/>
      </c>
      <c r="B2126" s="9" t="str">
        <f>VLOOKUP(IF(ISTEXT(Increment_Pivot!B2124),Increment_Pivot!B2124,""),Title_Lookup!$B$3:$C$27,2,0)</f>
        <v>25 to 50 kWh</v>
      </c>
      <c r="C2126" s="58" t="str">
        <f>VLOOKUP(IF(ISTEXT(Increment_Pivot!C2124),Increment_Pivot!C2124,""),Title_Lookup!$E$4:$F$6,2,1)</f>
        <v>ALL ELECT</v>
      </c>
      <c r="D2126" s="12" t="str">
        <f>MID(Increment_Pivot!D2124,3,8)</f>
        <v>COASTAL</v>
      </c>
      <c r="E2126" s="70"/>
      <c r="F2126" s="65">
        <f>Increment_Pivot!F2124</f>
        <v>0.78125</v>
      </c>
      <c r="G2126" s="65">
        <f>Increment_Pivot!G2124</f>
        <v>0.87878999999999996</v>
      </c>
      <c r="H2126" s="66">
        <f>Increment_Pivot!H2124</f>
        <v>1.2638799999999999</v>
      </c>
    </row>
    <row r="2127" spans="1:8" x14ac:dyDescent="0.25">
      <c r="A2127" s="17" t="str">
        <f>CHOOSE(IF(Increment_Pivot!A2125&gt;=1,Increment_Pivot!A2125,13),"JAN","FEB","MAR","APR","MAY","JUN","JLY","AUG","SEP","OCT","NOV","DEC","")</f>
        <v/>
      </c>
      <c r="B2127" s="10" t="str">
        <f>VLOOKUP(IF(ISTEXT(Increment_Pivot!B2125),Increment_Pivot!B2125,""),Title_Lookup!$B$3:$C$27,2,0)</f>
        <v/>
      </c>
      <c r="C2127" s="6" t="str">
        <f>VLOOKUP(IF(ISTEXT(Increment_Pivot!C2125),Increment_Pivot!C2125,""),Title_Lookup!$E$4:$F$6,2,1)</f>
        <v/>
      </c>
      <c r="D2127" s="13" t="str">
        <f>MID(Increment_Pivot!D2125,3,8)</f>
        <v>MOUNTAIN</v>
      </c>
      <c r="E2127" s="71"/>
      <c r="F2127" s="59">
        <f>Increment_Pivot!F2125</f>
        <v>0.78125</v>
      </c>
      <c r="G2127" s="59">
        <f>Increment_Pivot!G2125</f>
        <v>0.84375</v>
      </c>
      <c r="H2127" s="60">
        <f>Increment_Pivot!H2125</f>
        <v>1.2083699999999999</v>
      </c>
    </row>
    <row r="2128" spans="1:8" x14ac:dyDescent="0.25">
      <c r="A2128" s="17" t="str">
        <f>CHOOSE(IF(Increment_Pivot!A2126&gt;=1,Increment_Pivot!A2126,13),"JAN","FEB","MAR","APR","MAY","JUN","JLY","AUG","SEP","OCT","NOV","DEC","")</f>
        <v/>
      </c>
      <c r="B2128" s="10" t="str">
        <f>VLOOKUP(IF(ISTEXT(Increment_Pivot!B2126),Increment_Pivot!B2126,""),Title_Lookup!$B$3:$C$27,2,0)</f>
        <v/>
      </c>
      <c r="C2128" s="6" t="str">
        <f>VLOOKUP(IF(ISTEXT(Increment_Pivot!C2126),Increment_Pivot!C2126,""),Title_Lookup!$E$4:$F$6,2,1)</f>
        <v/>
      </c>
      <c r="D2128" s="13" t="str">
        <f>MID(Increment_Pivot!D2126,3,8)</f>
        <v>DESERT</v>
      </c>
      <c r="E2128" s="71"/>
      <c r="F2128" s="59">
        <f>Increment_Pivot!F2126</f>
        <v>0.78125</v>
      </c>
      <c r="G2128" s="59">
        <f>Increment_Pivot!G2126</f>
        <v>0.875</v>
      </c>
      <c r="H2128" s="60">
        <f>Increment_Pivot!H2126</f>
        <v>1.2444</v>
      </c>
    </row>
    <row r="2129" spans="1:8" x14ac:dyDescent="0.25">
      <c r="A2129" s="17" t="str">
        <f>CHOOSE(IF(Increment_Pivot!A2127&gt;=1,Increment_Pivot!A2127,13),"JAN","FEB","MAR","APR","MAY","JUN","JLY","AUG","SEP","OCT","NOV","DEC","")</f>
        <v/>
      </c>
      <c r="B2129" s="10" t="str">
        <f>VLOOKUP(IF(ISTEXT(Increment_Pivot!B2127),Increment_Pivot!B2127,""),Title_Lookup!$B$3:$C$27,2,0)</f>
        <v/>
      </c>
      <c r="C2129" s="7" t="str">
        <f>VLOOKUP(IF(ISTEXT(Increment_Pivot!C2127),Increment_Pivot!C2127,""),Title_Lookup!$E$4:$F$6,2,1)</f>
        <v/>
      </c>
      <c r="D2129" s="14" t="str">
        <f>MID(Increment_Pivot!D2127,3,8)</f>
        <v>INLAND</v>
      </c>
      <c r="E2129" s="72"/>
      <c r="F2129" s="63">
        <f>Increment_Pivot!F2127</f>
        <v>0.78125</v>
      </c>
      <c r="G2129" s="63">
        <f>Increment_Pivot!G2127</f>
        <v>0.86667000000000005</v>
      </c>
      <c r="H2129" s="64">
        <f>Increment_Pivot!H2127</f>
        <v>1.2278899999999999</v>
      </c>
    </row>
    <row r="2130" spans="1:8" x14ac:dyDescent="0.25">
      <c r="A2130" s="17" t="str">
        <f>CHOOSE(IF(Increment_Pivot!A2128&gt;=1,Increment_Pivot!A2128,13),"JAN","FEB","MAR","APR","MAY","JUN","JLY","AUG","SEP","OCT","NOV","DEC","")</f>
        <v/>
      </c>
      <c r="B2130" s="10" t="str">
        <f>VLOOKUP(IF(ISTEXT(Increment_Pivot!B2128),Increment_Pivot!B2128,""),Title_Lookup!$B$3:$C$27,2,0)</f>
        <v/>
      </c>
      <c r="C2130" s="6" t="str">
        <f>VLOOKUP(IF(ISTEXT(Increment_Pivot!C2128),Increment_Pivot!C2128,""),Title_Lookup!$E$4:$F$6,2,1)</f>
        <v>BASIC</v>
      </c>
      <c r="D2130" s="13" t="str">
        <f>MID(Increment_Pivot!D2128,3,8)</f>
        <v>COASTAL</v>
      </c>
      <c r="E2130" s="70">
        <f>Increment_Pivot!E2128</f>
        <v>0.73529</v>
      </c>
      <c r="F2130" s="65">
        <f>Increment_Pivot!F2128</f>
        <v>0.73529</v>
      </c>
      <c r="G2130" s="65"/>
      <c r="H2130" s="66">
        <f>Increment_Pivot!H2128</f>
        <v>1.2204999999999999</v>
      </c>
    </row>
    <row r="2131" spans="1:8" x14ac:dyDescent="0.25">
      <c r="A2131" s="17" t="str">
        <f>CHOOSE(IF(Increment_Pivot!A2129&gt;=1,Increment_Pivot!A2129,13),"JAN","FEB","MAR","APR","MAY","JUN","JLY","AUG","SEP","OCT","NOV","DEC","")</f>
        <v/>
      </c>
      <c r="B2131" s="10" t="str">
        <f>VLOOKUP(IF(ISTEXT(Increment_Pivot!B2129),Increment_Pivot!B2129,""),Title_Lookup!$B$3:$C$27,2,0)</f>
        <v/>
      </c>
      <c r="C2131" s="6" t="str">
        <f>VLOOKUP(IF(ISTEXT(Increment_Pivot!C2129),Increment_Pivot!C2129,""),Title_Lookup!$E$4:$F$6,2,1)</f>
        <v/>
      </c>
      <c r="D2131" s="13" t="str">
        <f>MID(Increment_Pivot!D2129,3,8)</f>
        <v>MOUNTAIN</v>
      </c>
      <c r="E2131" s="71">
        <f>Increment_Pivot!E2129</f>
        <v>0.75758000000000003</v>
      </c>
      <c r="F2131" s="59">
        <f>Increment_Pivot!F2129</f>
        <v>0.75758000000000003</v>
      </c>
      <c r="G2131" s="59"/>
      <c r="H2131" s="60">
        <f>Increment_Pivot!H2129</f>
        <v>1.1910400000000001</v>
      </c>
    </row>
    <row r="2132" spans="1:8" x14ac:dyDescent="0.25">
      <c r="A2132" s="17" t="str">
        <f>CHOOSE(IF(Increment_Pivot!A2130&gt;=1,Increment_Pivot!A2130,13),"JAN","FEB","MAR","APR","MAY","JUN","JLY","AUG","SEP","OCT","NOV","DEC","")</f>
        <v/>
      </c>
      <c r="B2132" s="10" t="str">
        <f>VLOOKUP(IF(ISTEXT(Increment_Pivot!B2130),Increment_Pivot!B2130,""),Title_Lookup!$B$3:$C$27,2,0)</f>
        <v/>
      </c>
      <c r="C2132" s="6" t="str">
        <f>VLOOKUP(IF(ISTEXT(Increment_Pivot!C2130),Increment_Pivot!C2130,""),Title_Lookup!$E$4:$F$6,2,1)</f>
        <v/>
      </c>
      <c r="D2132" s="13" t="str">
        <f>MID(Increment_Pivot!D2130,3,8)</f>
        <v>DESERT</v>
      </c>
      <c r="E2132" s="71">
        <f>Increment_Pivot!E2130</f>
        <v>0.78125</v>
      </c>
      <c r="F2132" s="59">
        <f>Increment_Pivot!F2130</f>
        <v>0.78125</v>
      </c>
      <c r="G2132" s="59"/>
      <c r="H2132" s="60">
        <f>Increment_Pivot!H2130</f>
        <v>1.29348</v>
      </c>
    </row>
    <row r="2133" spans="1:8" x14ac:dyDescent="0.25">
      <c r="A2133" s="17" t="str">
        <f>CHOOSE(IF(Increment_Pivot!A2131&gt;=1,Increment_Pivot!A2131,13),"JAN","FEB","MAR","APR","MAY","JUN","JLY","AUG","SEP","OCT","NOV","DEC","")</f>
        <v/>
      </c>
      <c r="B2133" s="11" t="str">
        <f>VLOOKUP(IF(ISTEXT(Increment_Pivot!B2131),Increment_Pivot!B2131,""),Title_Lookup!$B$3:$C$27,2,0)</f>
        <v/>
      </c>
      <c r="C2133" s="7" t="str">
        <f>VLOOKUP(IF(ISTEXT(Increment_Pivot!C2131),Increment_Pivot!C2131,""),Title_Lookup!$E$4:$F$6,2,1)</f>
        <v/>
      </c>
      <c r="D2133" s="14" t="str">
        <f>MID(Increment_Pivot!D2131,3,8)</f>
        <v>INLAND</v>
      </c>
      <c r="E2133" s="72">
        <f>Increment_Pivot!E2131</f>
        <v>0.75758000000000003</v>
      </c>
      <c r="F2133" s="63">
        <f>Increment_Pivot!F2131</f>
        <v>0.75758000000000003</v>
      </c>
      <c r="G2133" s="63"/>
      <c r="H2133" s="64">
        <f>Increment_Pivot!H2131</f>
        <v>1.2079</v>
      </c>
    </row>
    <row r="2134" spans="1:8" x14ac:dyDescent="0.25">
      <c r="A2134" s="17" t="str">
        <f>CHOOSE(IF(Increment_Pivot!A2132&gt;=1,Increment_Pivot!A2132,13),"JAN","FEB","MAR","APR","MAY","JUN","JLY","AUG","SEP","OCT","NOV","DEC","")</f>
        <v/>
      </c>
      <c r="B2134" s="9" t="str">
        <f>VLOOKUP(IF(ISTEXT(Increment_Pivot!B2132),Increment_Pivot!B2132,""),Title_Lookup!$B$3:$C$27,2,0)</f>
        <v>50 to 75 kWh</v>
      </c>
      <c r="C2134" s="58" t="str">
        <f>VLOOKUP(IF(ISTEXT(Increment_Pivot!C2132),Increment_Pivot!C2132,""),Title_Lookup!$E$4:$F$6,2,1)</f>
        <v>ALL ELECT</v>
      </c>
      <c r="D2134" s="12" t="str">
        <f>MID(Increment_Pivot!D2132,3,8)</f>
        <v>COASTAL</v>
      </c>
      <c r="E2134" s="70"/>
      <c r="F2134" s="65">
        <f>Increment_Pivot!F2132</f>
        <v>1.51515</v>
      </c>
      <c r="G2134" s="65">
        <f>Increment_Pivot!G2132</f>
        <v>1.51515</v>
      </c>
      <c r="H2134" s="66">
        <f>Increment_Pivot!H2132</f>
        <v>2.0634899999999998</v>
      </c>
    </row>
    <row r="2135" spans="1:8" x14ac:dyDescent="0.25">
      <c r="A2135" s="17" t="str">
        <f>CHOOSE(IF(Increment_Pivot!A2133&gt;=1,Increment_Pivot!A2133,13),"JAN","FEB","MAR","APR","MAY","JUN","JLY","AUG","SEP","OCT","NOV","DEC","")</f>
        <v/>
      </c>
      <c r="B2135" s="10" t="str">
        <f>VLOOKUP(IF(ISTEXT(Increment_Pivot!B2133),Increment_Pivot!B2133,""),Title_Lookup!$B$3:$C$27,2,0)</f>
        <v/>
      </c>
      <c r="C2135" s="6" t="str">
        <f>VLOOKUP(IF(ISTEXT(Increment_Pivot!C2133),Increment_Pivot!C2133,""),Title_Lookup!$E$4:$F$6,2,1)</f>
        <v/>
      </c>
      <c r="D2135" s="13" t="str">
        <f>MID(Increment_Pivot!D2133,3,8)</f>
        <v>MOUNTAIN</v>
      </c>
      <c r="E2135" s="71"/>
      <c r="F2135" s="59">
        <f>Increment_Pivot!F2133</f>
        <v>1.5625</v>
      </c>
      <c r="G2135" s="59">
        <f>Increment_Pivot!G2133</f>
        <v>1.5625</v>
      </c>
      <c r="H2135" s="60">
        <f>Increment_Pivot!H2133</f>
        <v>1.9969699999999999</v>
      </c>
    </row>
    <row r="2136" spans="1:8" x14ac:dyDescent="0.25">
      <c r="A2136" s="17" t="str">
        <f>CHOOSE(IF(Increment_Pivot!A2134&gt;=1,Increment_Pivot!A2134,13),"JAN","FEB","MAR","APR","MAY","JUN","JLY","AUG","SEP","OCT","NOV","DEC","")</f>
        <v/>
      </c>
      <c r="B2136" s="10" t="str">
        <f>VLOOKUP(IF(ISTEXT(Increment_Pivot!B2134),Increment_Pivot!B2134,""),Title_Lookup!$B$3:$C$27,2,0)</f>
        <v/>
      </c>
      <c r="C2136" s="6" t="str">
        <f>VLOOKUP(IF(ISTEXT(Increment_Pivot!C2134),Increment_Pivot!C2134,""),Title_Lookup!$E$4:$F$6,2,1)</f>
        <v/>
      </c>
      <c r="D2136" s="13" t="str">
        <f>MID(Increment_Pivot!D2134,3,8)</f>
        <v>DESERT</v>
      </c>
      <c r="E2136" s="71"/>
      <c r="F2136" s="59">
        <f>Increment_Pivot!F2134</f>
        <v>1.5625</v>
      </c>
      <c r="G2136" s="59">
        <f>Increment_Pivot!G2134</f>
        <v>1.5625</v>
      </c>
      <c r="H2136" s="60">
        <f>Increment_Pivot!H2134</f>
        <v>2.0256099999999999</v>
      </c>
    </row>
    <row r="2137" spans="1:8" x14ac:dyDescent="0.25">
      <c r="A2137" s="17" t="str">
        <f>CHOOSE(IF(Increment_Pivot!A2135&gt;=1,Increment_Pivot!A2135,13),"JAN","FEB","MAR","APR","MAY","JUN","JLY","AUG","SEP","OCT","NOV","DEC","")</f>
        <v/>
      </c>
      <c r="B2137" s="10" t="str">
        <f>VLOOKUP(IF(ISTEXT(Increment_Pivot!B2135),Increment_Pivot!B2135,""),Title_Lookup!$B$3:$C$27,2,0)</f>
        <v/>
      </c>
      <c r="C2137" s="7" t="str">
        <f>VLOOKUP(IF(ISTEXT(Increment_Pivot!C2135),Increment_Pivot!C2135,""),Title_Lookup!$E$4:$F$6,2,1)</f>
        <v/>
      </c>
      <c r="D2137" s="14" t="str">
        <f>MID(Increment_Pivot!D2135,3,8)</f>
        <v>INLAND</v>
      </c>
      <c r="E2137" s="72"/>
      <c r="F2137" s="63">
        <f>Increment_Pivot!F2135</f>
        <v>1.51515</v>
      </c>
      <c r="G2137" s="63">
        <f>Increment_Pivot!G2135</f>
        <v>1.51515</v>
      </c>
      <c r="H2137" s="64">
        <f>Increment_Pivot!H2135</f>
        <v>2.0705399999999998</v>
      </c>
    </row>
    <row r="2138" spans="1:8" x14ac:dyDescent="0.25">
      <c r="A2138" s="17" t="str">
        <f>CHOOSE(IF(Increment_Pivot!A2136&gt;=1,Increment_Pivot!A2136,13),"JAN","FEB","MAR","APR","MAY","JUN","JLY","AUG","SEP","OCT","NOV","DEC","")</f>
        <v/>
      </c>
      <c r="B2138" s="10" t="str">
        <f>VLOOKUP(IF(ISTEXT(Increment_Pivot!B2136),Increment_Pivot!B2136,""),Title_Lookup!$B$3:$C$27,2,0)</f>
        <v/>
      </c>
      <c r="C2138" s="6" t="str">
        <f>VLOOKUP(IF(ISTEXT(Increment_Pivot!C2136),Increment_Pivot!C2136,""),Title_Lookup!$E$4:$F$6,2,1)</f>
        <v>BASIC</v>
      </c>
      <c r="D2138" s="13" t="str">
        <f>MID(Increment_Pivot!D2136,3,8)</f>
        <v>COASTAL</v>
      </c>
      <c r="E2138" s="70">
        <f>Increment_Pivot!E2136</f>
        <v>1.51515</v>
      </c>
      <c r="F2138" s="65">
        <f>Increment_Pivot!F2136</f>
        <v>1.51515</v>
      </c>
      <c r="G2138" s="65"/>
      <c r="H2138" s="66">
        <f>Increment_Pivot!H2136</f>
        <v>2.0377900000000002</v>
      </c>
    </row>
    <row r="2139" spans="1:8" x14ac:dyDescent="0.25">
      <c r="A2139" s="17" t="str">
        <f>CHOOSE(IF(Increment_Pivot!A2137&gt;=1,Increment_Pivot!A2137,13),"JAN","FEB","MAR","APR","MAY","JUN","JLY","AUG","SEP","OCT","NOV","DEC","")</f>
        <v/>
      </c>
      <c r="B2139" s="10" t="str">
        <f>VLOOKUP(IF(ISTEXT(Increment_Pivot!B2137),Increment_Pivot!B2137,""),Title_Lookup!$B$3:$C$27,2,0)</f>
        <v/>
      </c>
      <c r="C2139" s="6" t="str">
        <f>VLOOKUP(IF(ISTEXT(Increment_Pivot!C2137),Increment_Pivot!C2137,""),Title_Lookup!$E$4:$F$6,2,1)</f>
        <v/>
      </c>
      <c r="D2139" s="13" t="str">
        <f>MID(Increment_Pivot!D2137,3,8)</f>
        <v>MOUNTAIN</v>
      </c>
      <c r="E2139" s="71">
        <f>Increment_Pivot!E2137</f>
        <v>1.51515</v>
      </c>
      <c r="F2139" s="59">
        <f>Increment_Pivot!F2137</f>
        <v>1.51515</v>
      </c>
      <c r="G2139" s="59"/>
      <c r="H2139" s="60">
        <f>Increment_Pivot!H2137</f>
        <v>1.99078</v>
      </c>
    </row>
    <row r="2140" spans="1:8" x14ac:dyDescent="0.25">
      <c r="A2140" s="17" t="str">
        <f>CHOOSE(IF(Increment_Pivot!A2138&gt;=1,Increment_Pivot!A2138,13),"JAN","FEB","MAR","APR","MAY","JUN","JLY","AUG","SEP","OCT","NOV","DEC","")</f>
        <v/>
      </c>
      <c r="B2140" s="10" t="str">
        <f>VLOOKUP(IF(ISTEXT(Increment_Pivot!B2138),Increment_Pivot!B2138,""),Title_Lookup!$B$3:$C$27,2,0)</f>
        <v/>
      </c>
      <c r="C2140" s="6" t="str">
        <f>VLOOKUP(IF(ISTEXT(Increment_Pivot!C2138),Increment_Pivot!C2138,""),Title_Lookup!$E$4:$F$6,2,1)</f>
        <v/>
      </c>
      <c r="D2140" s="13" t="str">
        <f>MID(Increment_Pivot!D2138,3,8)</f>
        <v>DESERT</v>
      </c>
      <c r="E2140" s="71">
        <f>Increment_Pivot!E2138</f>
        <v>1.5625</v>
      </c>
      <c r="F2140" s="59">
        <f>Increment_Pivot!F2138</f>
        <v>1.5625</v>
      </c>
      <c r="G2140" s="59"/>
      <c r="H2140" s="60">
        <f>Increment_Pivot!H2138</f>
        <v>2.03626</v>
      </c>
    </row>
    <row r="2141" spans="1:8" x14ac:dyDescent="0.25">
      <c r="A2141" s="17" t="str">
        <f>CHOOSE(IF(Increment_Pivot!A2139&gt;=1,Increment_Pivot!A2139,13),"JAN","FEB","MAR","APR","MAY","JUN","JLY","AUG","SEP","OCT","NOV","DEC","")</f>
        <v/>
      </c>
      <c r="B2141" s="11" t="str">
        <f>VLOOKUP(IF(ISTEXT(Increment_Pivot!B2139),Increment_Pivot!B2139,""),Title_Lookup!$B$3:$C$27,2,0)</f>
        <v/>
      </c>
      <c r="C2141" s="7" t="str">
        <f>VLOOKUP(IF(ISTEXT(Increment_Pivot!C2139),Increment_Pivot!C2139,""),Title_Lookup!$E$4:$F$6,2,1)</f>
        <v/>
      </c>
      <c r="D2141" s="14" t="str">
        <f>MID(Increment_Pivot!D2139,3,8)</f>
        <v>INLAND</v>
      </c>
      <c r="E2141" s="72">
        <f>Increment_Pivot!E2139</f>
        <v>1.51515</v>
      </c>
      <c r="F2141" s="63">
        <f>Increment_Pivot!F2139</f>
        <v>1.51515</v>
      </c>
      <c r="G2141" s="63"/>
      <c r="H2141" s="64">
        <f>Increment_Pivot!H2139</f>
        <v>2.0225300000000002</v>
      </c>
    </row>
    <row r="2142" spans="1:8" x14ac:dyDescent="0.25">
      <c r="A2142" s="17" t="str">
        <f>CHOOSE(IF(Increment_Pivot!A2140&gt;=1,Increment_Pivot!A2140,13),"JAN","FEB","MAR","APR","MAY","JUN","JLY","AUG","SEP","OCT","NOV","DEC","")</f>
        <v/>
      </c>
      <c r="B2142" s="9" t="str">
        <f>VLOOKUP(IF(ISTEXT(Increment_Pivot!B2140),Increment_Pivot!B2140,""),Title_Lookup!$B$3:$C$27,2,0)</f>
        <v>75 to 100 kWh</v>
      </c>
      <c r="C2142" s="58" t="str">
        <f>VLOOKUP(IF(ISTEXT(Increment_Pivot!C2140),Increment_Pivot!C2140,""),Title_Lookup!$E$4:$F$6,2,1)</f>
        <v>ALL ELECT</v>
      </c>
      <c r="D2142" s="12" t="str">
        <f>MID(Increment_Pivot!D2140,3,8)</f>
        <v>COASTAL</v>
      </c>
      <c r="E2142" s="70"/>
      <c r="F2142" s="65">
        <f>Increment_Pivot!F2140</f>
        <v>2.2727300000000001</v>
      </c>
      <c r="G2142" s="65">
        <f>Increment_Pivot!G2140</f>
        <v>2.2727300000000001</v>
      </c>
      <c r="H2142" s="66">
        <f>Increment_Pivot!H2140</f>
        <v>2.8678300000000001</v>
      </c>
    </row>
    <row r="2143" spans="1:8" x14ac:dyDescent="0.25">
      <c r="A2143" s="17" t="str">
        <f>CHOOSE(IF(Increment_Pivot!A2141&gt;=1,Increment_Pivot!A2141,13),"JAN","FEB","MAR","APR","MAY","JUN","JLY","AUG","SEP","OCT","NOV","DEC","")</f>
        <v/>
      </c>
      <c r="B2143" s="10" t="str">
        <f>VLOOKUP(IF(ISTEXT(Increment_Pivot!B2141),Increment_Pivot!B2141,""),Title_Lookup!$B$3:$C$27,2,0)</f>
        <v/>
      </c>
      <c r="C2143" s="6" t="str">
        <f>VLOOKUP(IF(ISTEXT(Increment_Pivot!C2141),Increment_Pivot!C2141,""),Title_Lookup!$E$4:$F$6,2,1)</f>
        <v/>
      </c>
      <c r="D2143" s="13" t="str">
        <f>MID(Increment_Pivot!D2141,3,8)</f>
        <v>MOUNTAIN</v>
      </c>
      <c r="E2143" s="71"/>
      <c r="F2143" s="59">
        <f>Increment_Pivot!F2141</f>
        <v>2.34375</v>
      </c>
      <c r="G2143" s="59">
        <f>Increment_Pivot!G2141</f>
        <v>2.34375</v>
      </c>
      <c r="H2143" s="60">
        <f>Increment_Pivot!H2141</f>
        <v>2.8147700000000002</v>
      </c>
    </row>
    <row r="2144" spans="1:8" x14ac:dyDescent="0.25">
      <c r="A2144" s="17" t="str">
        <f>CHOOSE(IF(Increment_Pivot!A2142&gt;=1,Increment_Pivot!A2142,13),"JAN","FEB","MAR","APR","MAY","JUN","JLY","AUG","SEP","OCT","NOV","DEC","")</f>
        <v/>
      </c>
      <c r="B2144" s="10" t="str">
        <f>VLOOKUP(IF(ISTEXT(Increment_Pivot!B2142),Increment_Pivot!B2142,""),Title_Lookup!$B$3:$C$27,2,0)</f>
        <v/>
      </c>
      <c r="C2144" s="6" t="str">
        <f>VLOOKUP(IF(ISTEXT(Increment_Pivot!C2142),Increment_Pivot!C2142,""),Title_Lookup!$E$4:$F$6,2,1)</f>
        <v/>
      </c>
      <c r="D2144" s="13" t="str">
        <f>MID(Increment_Pivot!D2142,3,8)</f>
        <v>DESERT</v>
      </c>
      <c r="E2144" s="71"/>
      <c r="F2144" s="59">
        <f>Increment_Pivot!F2142</f>
        <v>2.3636400000000002</v>
      </c>
      <c r="G2144" s="59">
        <f>Increment_Pivot!G2142</f>
        <v>2.3636400000000002</v>
      </c>
      <c r="H2144" s="60">
        <f>Increment_Pivot!H2142</f>
        <v>2.8795199999999999</v>
      </c>
    </row>
    <row r="2145" spans="1:8" x14ac:dyDescent="0.25">
      <c r="A2145" s="17" t="str">
        <f>CHOOSE(IF(Increment_Pivot!A2143&gt;=1,Increment_Pivot!A2143,13),"JAN","FEB","MAR","APR","MAY","JUN","JLY","AUG","SEP","OCT","NOV","DEC","")</f>
        <v/>
      </c>
      <c r="B2145" s="10" t="str">
        <f>VLOOKUP(IF(ISTEXT(Increment_Pivot!B2143),Increment_Pivot!B2143,""),Title_Lookup!$B$3:$C$27,2,0)</f>
        <v/>
      </c>
      <c r="C2145" s="7" t="str">
        <f>VLOOKUP(IF(ISTEXT(Increment_Pivot!C2143),Increment_Pivot!C2143,""),Title_Lookup!$E$4:$F$6,2,1)</f>
        <v/>
      </c>
      <c r="D2145" s="14" t="str">
        <f>MID(Increment_Pivot!D2143,3,8)</f>
        <v>INLAND</v>
      </c>
      <c r="E2145" s="72"/>
      <c r="F2145" s="63">
        <f>Increment_Pivot!F2143</f>
        <v>2.2727300000000001</v>
      </c>
      <c r="G2145" s="63">
        <f>Increment_Pivot!G2143</f>
        <v>2.2727300000000001</v>
      </c>
      <c r="H2145" s="64">
        <f>Increment_Pivot!H2143</f>
        <v>2.8789400000000001</v>
      </c>
    </row>
    <row r="2146" spans="1:8" x14ac:dyDescent="0.25">
      <c r="A2146" s="17" t="str">
        <f>CHOOSE(IF(Increment_Pivot!A2144&gt;=1,Increment_Pivot!A2144,13),"JAN","FEB","MAR","APR","MAY","JUN","JLY","AUG","SEP","OCT","NOV","DEC","")</f>
        <v/>
      </c>
      <c r="B2146" s="10" t="str">
        <f>VLOOKUP(IF(ISTEXT(Increment_Pivot!B2144),Increment_Pivot!B2144,""),Title_Lookup!$B$3:$C$27,2,0)</f>
        <v/>
      </c>
      <c r="C2146" s="6" t="str">
        <f>VLOOKUP(IF(ISTEXT(Increment_Pivot!C2144),Increment_Pivot!C2144,""),Title_Lookup!$E$4:$F$6,2,1)</f>
        <v>BASIC</v>
      </c>
      <c r="D2146" s="13" t="str">
        <f>MID(Increment_Pivot!D2144,3,8)</f>
        <v>COASTAL</v>
      </c>
      <c r="E2146" s="70">
        <f>Increment_Pivot!E2144</f>
        <v>2.2727300000000001</v>
      </c>
      <c r="F2146" s="65">
        <f>Increment_Pivot!F2144</f>
        <v>2.2727300000000001</v>
      </c>
      <c r="G2146" s="65"/>
      <c r="H2146" s="66">
        <f>Increment_Pivot!H2144</f>
        <v>2.8477600000000001</v>
      </c>
    </row>
    <row r="2147" spans="1:8" x14ac:dyDescent="0.25">
      <c r="A2147" s="17" t="str">
        <f>CHOOSE(IF(Increment_Pivot!A2145&gt;=1,Increment_Pivot!A2145,13),"JAN","FEB","MAR","APR","MAY","JUN","JLY","AUG","SEP","OCT","NOV","DEC","")</f>
        <v/>
      </c>
      <c r="B2147" s="10" t="str">
        <f>VLOOKUP(IF(ISTEXT(Increment_Pivot!B2145),Increment_Pivot!B2145,""),Title_Lookup!$B$3:$C$27,2,0)</f>
        <v/>
      </c>
      <c r="C2147" s="6" t="str">
        <f>VLOOKUP(IF(ISTEXT(Increment_Pivot!C2145),Increment_Pivot!C2145,""),Title_Lookup!$E$4:$F$6,2,1)</f>
        <v/>
      </c>
      <c r="D2147" s="13" t="str">
        <f>MID(Increment_Pivot!D2145,3,8)</f>
        <v>MOUNTAIN</v>
      </c>
      <c r="E2147" s="71">
        <f>Increment_Pivot!E2145</f>
        <v>2.34375</v>
      </c>
      <c r="F2147" s="59">
        <f>Increment_Pivot!F2145</f>
        <v>2.34375</v>
      </c>
      <c r="G2147" s="59"/>
      <c r="H2147" s="60">
        <f>Increment_Pivot!H2145</f>
        <v>2.8229899999999999</v>
      </c>
    </row>
    <row r="2148" spans="1:8" x14ac:dyDescent="0.25">
      <c r="A2148" s="17" t="str">
        <f>CHOOSE(IF(Increment_Pivot!A2146&gt;=1,Increment_Pivot!A2146,13),"JAN","FEB","MAR","APR","MAY","JUN","JLY","AUG","SEP","OCT","NOV","DEC","")</f>
        <v/>
      </c>
      <c r="B2148" s="10" t="str">
        <f>VLOOKUP(IF(ISTEXT(Increment_Pivot!B2146),Increment_Pivot!B2146,""),Title_Lookup!$B$3:$C$27,2,0)</f>
        <v/>
      </c>
      <c r="C2148" s="6" t="str">
        <f>VLOOKUP(IF(ISTEXT(Increment_Pivot!C2146),Increment_Pivot!C2146,""),Title_Lookup!$E$4:$F$6,2,1)</f>
        <v/>
      </c>
      <c r="D2148" s="13" t="str">
        <f>MID(Increment_Pivot!D2146,3,8)</f>
        <v>DESERT</v>
      </c>
      <c r="E2148" s="71">
        <f>Increment_Pivot!E2146</f>
        <v>2.34375</v>
      </c>
      <c r="F2148" s="59">
        <f>Increment_Pivot!F2146</f>
        <v>2.34375</v>
      </c>
      <c r="G2148" s="59"/>
      <c r="H2148" s="60">
        <f>Increment_Pivot!H2146</f>
        <v>2.8490899999999999</v>
      </c>
    </row>
    <row r="2149" spans="1:8" x14ac:dyDescent="0.25">
      <c r="A2149" s="17" t="str">
        <f>CHOOSE(IF(Increment_Pivot!A2147&gt;=1,Increment_Pivot!A2147,13),"JAN","FEB","MAR","APR","MAY","JUN","JLY","AUG","SEP","OCT","NOV","DEC","")</f>
        <v/>
      </c>
      <c r="B2149" s="11" t="str">
        <f>VLOOKUP(IF(ISTEXT(Increment_Pivot!B2147),Increment_Pivot!B2147,""),Title_Lookup!$B$3:$C$27,2,0)</f>
        <v/>
      </c>
      <c r="C2149" s="7" t="str">
        <f>VLOOKUP(IF(ISTEXT(Increment_Pivot!C2147),Increment_Pivot!C2147,""),Title_Lookup!$E$4:$F$6,2,1)</f>
        <v/>
      </c>
      <c r="D2149" s="14" t="str">
        <f>MID(Increment_Pivot!D2147,3,8)</f>
        <v>INLAND</v>
      </c>
      <c r="E2149" s="72">
        <f>Increment_Pivot!E2147</f>
        <v>2.2727300000000001</v>
      </c>
      <c r="F2149" s="63">
        <f>Increment_Pivot!F2147</f>
        <v>2.2727300000000001</v>
      </c>
      <c r="G2149" s="63"/>
      <c r="H2149" s="64">
        <f>Increment_Pivot!H2147</f>
        <v>2.8456299999999999</v>
      </c>
    </row>
    <row r="2150" spans="1:8" x14ac:dyDescent="0.25">
      <c r="A2150" s="17" t="str">
        <f>CHOOSE(IF(Increment_Pivot!A2148&gt;=1,Increment_Pivot!A2148,13),"JAN","FEB","MAR","APR","MAY","JUN","JLY","AUG","SEP","OCT","NOV","DEC","")</f>
        <v/>
      </c>
      <c r="B2150" s="9" t="str">
        <f>VLOOKUP(IF(ISTEXT(Increment_Pivot!B2148),Increment_Pivot!B2148,""),Title_Lookup!$B$3:$C$27,2,0)</f>
        <v>100 to 125 kWh</v>
      </c>
      <c r="C2150" s="58" t="str">
        <f>VLOOKUP(IF(ISTEXT(Increment_Pivot!C2148),Increment_Pivot!C2148,""),Title_Lookup!$E$4:$F$6,2,1)</f>
        <v>ALL ELECT</v>
      </c>
      <c r="D2150" s="12" t="str">
        <f>MID(Increment_Pivot!D2148,3,8)</f>
        <v>COASTAL</v>
      </c>
      <c r="E2150" s="70"/>
      <c r="F2150" s="65">
        <f>Increment_Pivot!F2148</f>
        <v>3.0303</v>
      </c>
      <c r="G2150" s="65">
        <f>Increment_Pivot!G2148</f>
        <v>3.0303</v>
      </c>
      <c r="H2150" s="66">
        <f>Increment_Pivot!H2148</f>
        <v>3.6707399999999999</v>
      </c>
    </row>
    <row r="2151" spans="1:8" x14ac:dyDescent="0.25">
      <c r="A2151" s="17" t="str">
        <f>CHOOSE(IF(Increment_Pivot!A2149&gt;=1,Increment_Pivot!A2149,13),"JAN","FEB","MAR","APR","MAY","JUN","JLY","AUG","SEP","OCT","NOV","DEC","")</f>
        <v/>
      </c>
      <c r="B2151" s="10" t="str">
        <f>VLOOKUP(IF(ISTEXT(Increment_Pivot!B2149),Increment_Pivot!B2149,""),Title_Lookup!$B$3:$C$27,2,0)</f>
        <v/>
      </c>
      <c r="C2151" s="6" t="str">
        <f>VLOOKUP(IF(ISTEXT(Increment_Pivot!C2149),Increment_Pivot!C2149,""),Title_Lookup!$E$4:$F$6,2,1)</f>
        <v/>
      </c>
      <c r="D2151" s="13" t="str">
        <f>MID(Increment_Pivot!D2149,3,8)</f>
        <v>MOUNTAIN</v>
      </c>
      <c r="E2151" s="71"/>
      <c r="F2151" s="59">
        <f>Increment_Pivot!F2149</f>
        <v>3.0606100000000001</v>
      </c>
      <c r="G2151" s="59">
        <f>Increment_Pivot!G2149</f>
        <v>3.0606100000000001</v>
      </c>
      <c r="H2151" s="60">
        <f>Increment_Pivot!H2149</f>
        <v>3.6201300000000001</v>
      </c>
    </row>
    <row r="2152" spans="1:8" x14ac:dyDescent="0.25">
      <c r="A2152" s="17" t="str">
        <f>CHOOSE(IF(Increment_Pivot!A2150&gt;=1,Increment_Pivot!A2150,13),"JAN","FEB","MAR","APR","MAY","JUN","JLY","AUG","SEP","OCT","NOV","DEC","")</f>
        <v/>
      </c>
      <c r="B2152" s="10" t="str">
        <f>VLOOKUP(IF(ISTEXT(Increment_Pivot!B2150),Increment_Pivot!B2150,""),Title_Lookup!$B$3:$C$27,2,0)</f>
        <v/>
      </c>
      <c r="C2152" s="6" t="str">
        <f>VLOOKUP(IF(ISTEXT(Increment_Pivot!C2150),Increment_Pivot!C2150,""),Title_Lookup!$E$4:$F$6,2,1)</f>
        <v/>
      </c>
      <c r="D2152" s="13" t="str">
        <f>MID(Increment_Pivot!D2150,3,8)</f>
        <v>DESERT</v>
      </c>
      <c r="E2152" s="71"/>
      <c r="F2152" s="59">
        <f>Increment_Pivot!F2150</f>
        <v>3.125</v>
      </c>
      <c r="G2152" s="59">
        <f>Increment_Pivot!G2150</f>
        <v>3.125</v>
      </c>
      <c r="H2152" s="60">
        <f>Increment_Pivot!H2150</f>
        <v>3.69523</v>
      </c>
    </row>
    <row r="2153" spans="1:8" x14ac:dyDescent="0.25">
      <c r="A2153" s="17" t="str">
        <f>CHOOSE(IF(Increment_Pivot!A2151&gt;=1,Increment_Pivot!A2151,13),"JAN","FEB","MAR","APR","MAY","JUN","JLY","AUG","SEP","OCT","NOV","DEC","")</f>
        <v/>
      </c>
      <c r="B2153" s="10" t="str">
        <f>VLOOKUP(IF(ISTEXT(Increment_Pivot!B2151),Increment_Pivot!B2151,""),Title_Lookup!$B$3:$C$27,2,0)</f>
        <v/>
      </c>
      <c r="C2153" s="7" t="str">
        <f>VLOOKUP(IF(ISTEXT(Increment_Pivot!C2151),Increment_Pivot!C2151,""),Title_Lookup!$E$4:$F$6,2,1)</f>
        <v/>
      </c>
      <c r="D2153" s="14" t="str">
        <f>MID(Increment_Pivot!D2151,3,8)</f>
        <v>INLAND</v>
      </c>
      <c r="E2153" s="72"/>
      <c r="F2153" s="63">
        <f>Increment_Pivot!F2151</f>
        <v>3.0303</v>
      </c>
      <c r="G2153" s="63">
        <f>Increment_Pivot!G2151</f>
        <v>3.0303</v>
      </c>
      <c r="H2153" s="64">
        <f>Increment_Pivot!H2151</f>
        <v>3.6769500000000002</v>
      </c>
    </row>
    <row r="2154" spans="1:8" x14ac:dyDescent="0.25">
      <c r="A2154" s="17" t="str">
        <f>CHOOSE(IF(Increment_Pivot!A2152&gt;=1,Increment_Pivot!A2152,13),"JAN","FEB","MAR","APR","MAY","JUN","JLY","AUG","SEP","OCT","NOV","DEC","")</f>
        <v/>
      </c>
      <c r="B2154" s="10" t="str">
        <f>VLOOKUP(IF(ISTEXT(Increment_Pivot!B2152),Increment_Pivot!B2152,""),Title_Lookup!$B$3:$C$27,2,0)</f>
        <v/>
      </c>
      <c r="C2154" s="6" t="str">
        <f>VLOOKUP(IF(ISTEXT(Increment_Pivot!C2152),Increment_Pivot!C2152,""),Title_Lookup!$E$4:$F$6,2,1)</f>
        <v>BASIC</v>
      </c>
      <c r="D2154" s="13" t="str">
        <f>MID(Increment_Pivot!D2152,3,8)</f>
        <v>COASTAL</v>
      </c>
      <c r="E2154" s="70">
        <f>Increment_Pivot!E2152</f>
        <v>3.0303</v>
      </c>
      <c r="F2154" s="65">
        <f>Increment_Pivot!F2152</f>
        <v>3.0303</v>
      </c>
      <c r="G2154" s="65"/>
      <c r="H2154" s="66">
        <f>Increment_Pivot!H2152</f>
        <v>3.6560700000000002</v>
      </c>
    </row>
    <row r="2155" spans="1:8" x14ac:dyDescent="0.25">
      <c r="A2155" s="17" t="str">
        <f>CHOOSE(IF(Increment_Pivot!A2153&gt;=1,Increment_Pivot!A2153,13),"JAN","FEB","MAR","APR","MAY","JUN","JLY","AUG","SEP","OCT","NOV","DEC","")</f>
        <v/>
      </c>
      <c r="B2155" s="10" t="str">
        <f>VLOOKUP(IF(ISTEXT(Increment_Pivot!B2153),Increment_Pivot!B2153,""),Title_Lookup!$B$3:$C$27,2,0)</f>
        <v/>
      </c>
      <c r="C2155" s="6" t="str">
        <f>VLOOKUP(IF(ISTEXT(Increment_Pivot!C2153),Increment_Pivot!C2153,""),Title_Lookup!$E$4:$F$6,2,1)</f>
        <v/>
      </c>
      <c r="D2155" s="13" t="str">
        <f>MID(Increment_Pivot!D2153,3,8)</f>
        <v>MOUNTAIN</v>
      </c>
      <c r="E2155" s="71">
        <f>Increment_Pivot!E2153</f>
        <v>3.0303</v>
      </c>
      <c r="F2155" s="59">
        <f>Increment_Pivot!F2153</f>
        <v>3.0303</v>
      </c>
      <c r="G2155" s="59"/>
      <c r="H2155" s="60">
        <f>Increment_Pivot!H2153</f>
        <v>3.6299299999999999</v>
      </c>
    </row>
    <row r="2156" spans="1:8" x14ac:dyDescent="0.25">
      <c r="A2156" s="17" t="str">
        <f>CHOOSE(IF(Increment_Pivot!A2154&gt;=1,Increment_Pivot!A2154,13),"JAN","FEB","MAR","APR","MAY","JUN","JLY","AUG","SEP","OCT","NOV","DEC","")</f>
        <v/>
      </c>
      <c r="B2156" s="10" t="str">
        <f>VLOOKUP(IF(ISTEXT(Increment_Pivot!B2154),Increment_Pivot!B2154,""),Title_Lookup!$B$3:$C$27,2,0)</f>
        <v/>
      </c>
      <c r="C2156" s="6" t="str">
        <f>VLOOKUP(IF(ISTEXT(Increment_Pivot!C2154),Increment_Pivot!C2154,""),Title_Lookup!$E$4:$F$6,2,1)</f>
        <v/>
      </c>
      <c r="D2156" s="13" t="str">
        <f>MID(Increment_Pivot!D2154,3,8)</f>
        <v>DESERT</v>
      </c>
      <c r="E2156" s="71">
        <f>Increment_Pivot!E2154</f>
        <v>3.0303</v>
      </c>
      <c r="F2156" s="59">
        <f>Increment_Pivot!F2154</f>
        <v>3.0303</v>
      </c>
      <c r="G2156" s="59"/>
      <c r="H2156" s="60">
        <f>Increment_Pivot!H2154</f>
        <v>3.6439900000000001</v>
      </c>
    </row>
    <row r="2157" spans="1:8" x14ac:dyDescent="0.25">
      <c r="A2157" s="17" t="str">
        <f>CHOOSE(IF(Increment_Pivot!A2155&gt;=1,Increment_Pivot!A2155,13),"JAN","FEB","MAR","APR","MAY","JUN","JLY","AUG","SEP","OCT","NOV","DEC","")</f>
        <v/>
      </c>
      <c r="B2157" s="11" t="str">
        <f>VLOOKUP(IF(ISTEXT(Increment_Pivot!B2155),Increment_Pivot!B2155,""),Title_Lookup!$B$3:$C$27,2,0)</f>
        <v/>
      </c>
      <c r="C2157" s="7" t="str">
        <f>VLOOKUP(IF(ISTEXT(Increment_Pivot!C2155),Increment_Pivot!C2155,""),Title_Lookup!$E$4:$F$6,2,1)</f>
        <v/>
      </c>
      <c r="D2157" s="14" t="str">
        <f>MID(Increment_Pivot!D2155,3,8)</f>
        <v>INLAND</v>
      </c>
      <c r="E2157" s="72">
        <f>Increment_Pivot!E2155</f>
        <v>3.0303</v>
      </c>
      <c r="F2157" s="63">
        <f>Increment_Pivot!F2155</f>
        <v>3.0303</v>
      </c>
      <c r="G2157" s="63"/>
      <c r="H2157" s="64">
        <f>Increment_Pivot!H2155</f>
        <v>3.66004</v>
      </c>
    </row>
    <row r="2158" spans="1:8" x14ac:dyDescent="0.25">
      <c r="A2158" s="17" t="str">
        <f>CHOOSE(IF(Increment_Pivot!A2156&gt;=1,Increment_Pivot!A2156,13),"JAN","FEB","MAR","APR","MAY","JUN","JLY","AUG","SEP","OCT","NOV","DEC","")</f>
        <v/>
      </c>
      <c r="B2158" s="9" t="str">
        <f>VLOOKUP(IF(ISTEXT(Increment_Pivot!B2156),Increment_Pivot!B2156,""),Title_Lookup!$B$3:$C$27,2,0)</f>
        <v>125 to 150 kWh</v>
      </c>
      <c r="C2158" s="58" t="str">
        <f>VLOOKUP(IF(ISTEXT(Increment_Pivot!C2156),Increment_Pivot!C2156,""),Title_Lookup!$E$4:$F$6,2,1)</f>
        <v>ALL ELECT</v>
      </c>
      <c r="D2158" s="12" t="str">
        <f>MID(Increment_Pivot!D2156,3,8)</f>
        <v>COASTAL</v>
      </c>
      <c r="E2158" s="70"/>
      <c r="F2158" s="65">
        <f>Increment_Pivot!F2156</f>
        <v>3.7878799999999999</v>
      </c>
      <c r="G2158" s="65">
        <f>Increment_Pivot!G2156</f>
        <v>3.7878799999999999</v>
      </c>
      <c r="H2158" s="66">
        <f>Increment_Pivot!H2156</f>
        <v>4.4747599999999998</v>
      </c>
    </row>
    <row r="2159" spans="1:8" x14ac:dyDescent="0.25">
      <c r="A2159" s="17" t="str">
        <f>CHOOSE(IF(Increment_Pivot!A2157&gt;=1,Increment_Pivot!A2157,13),"JAN","FEB","MAR","APR","MAY","JUN","JLY","AUG","SEP","OCT","NOV","DEC","")</f>
        <v/>
      </c>
      <c r="B2159" s="10" t="str">
        <f>VLOOKUP(IF(ISTEXT(Increment_Pivot!B2157),Increment_Pivot!B2157,""),Title_Lookup!$B$3:$C$27,2,0)</f>
        <v/>
      </c>
      <c r="C2159" s="6" t="str">
        <f>VLOOKUP(IF(ISTEXT(Increment_Pivot!C2157),Increment_Pivot!C2157,""),Title_Lookup!$E$4:$F$6,2,1)</f>
        <v/>
      </c>
      <c r="D2159" s="13" t="str">
        <f>MID(Increment_Pivot!D2157,3,8)</f>
        <v>MOUNTAIN</v>
      </c>
      <c r="E2159" s="71"/>
      <c r="F2159" s="59">
        <f>Increment_Pivot!F2157</f>
        <v>3.8484799999999999</v>
      </c>
      <c r="G2159" s="59">
        <f>Increment_Pivot!G2157</f>
        <v>3.8484799999999999</v>
      </c>
      <c r="H2159" s="60">
        <f>Increment_Pivot!H2157</f>
        <v>4.4176399999999996</v>
      </c>
    </row>
    <row r="2160" spans="1:8" x14ac:dyDescent="0.25">
      <c r="A2160" s="17" t="str">
        <f>CHOOSE(IF(Increment_Pivot!A2158&gt;=1,Increment_Pivot!A2158,13),"JAN","FEB","MAR","APR","MAY","JUN","JLY","AUG","SEP","OCT","NOV","DEC","")</f>
        <v/>
      </c>
      <c r="B2160" s="10" t="str">
        <f>VLOOKUP(IF(ISTEXT(Increment_Pivot!B2158),Increment_Pivot!B2158,""),Title_Lookup!$B$3:$C$27,2,0)</f>
        <v/>
      </c>
      <c r="C2160" s="6" t="str">
        <f>VLOOKUP(IF(ISTEXT(Increment_Pivot!C2158),Increment_Pivot!C2158,""),Title_Lookup!$E$4:$F$6,2,1)</f>
        <v/>
      </c>
      <c r="D2160" s="13" t="str">
        <f>MID(Increment_Pivot!D2158,3,8)</f>
        <v>DESERT</v>
      </c>
      <c r="E2160" s="71"/>
      <c r="F2160" s="59">
        <f>Increment_Pivot!F2158</f>
        <v>3.90625</v>
      </c>
      <c r="G2160" s="59">
        <f>Increment_Pivot!G2158</f>
        <v>3.90625</v>
      </c>
      <c r="H2160" s="60">
        <f>Increment_Pivot!H2158</f>
        <v>4.5110299999999999</v>
      </c>
    </row>
    <row r="2161" spans="1:8" x14ac:dyDescent="0.25">
      <c r="A2161" s="17" t="str">
        <f>CHOOSE(IF(Increment_Pivot!A2159&gt;=1,Increment_Pivot!A2159,13),"JAN","FEB","MAR","APR","MAY","JUN","JLY","AUG","SEP","OCT","NOV","DEC","")</f>
        <v/>
      </c>
      <c r="B2161" s="10" t="str">
        <f>VLOOKUP(IF(ISTEXT(Increment_Pivot!B2159),Increment_Pivot!B2159,""),Title_Lookup!$B$3:$C$27,2,0)</f>
        <v/>
      </c>
      <c r="C2161" s="7" t="str">
        <f>VLOOKUP(IF(ISTEXT(Increment_Pivot!C2159),Increment_Pivot!C2159,""),Title_Lookup!$E$4:$F$6,2,1)</f>
        <v/>
      </c>
      <c r="D2161" s="14" t="str">
        <f>MID(Increment_Pivot!D2159,3,8)</f>
        <v>INLAND</v>
      </c>
      <c r="E2161" s="72"/>
      <c r="F2161" s="63">
        <f>Increment_Pivot!F2159</f>
        <v>3.7878799999999999</v>
      </c>
      <c r="G2161" s="63">
        <f>Increment_Pivot!G2159</f>
        <v>3.7878799999999999</v>
      </c>
      <c r="H2161" s="64">
        <f>Increment_Pivot!H2159</f>
        <v>4.4856499999999997</v>
      </c>
    </row>
    <row r="2162" spans="1:8" x14ac:dyDescent="0.25">
      <c r="A2162" s="17" t="str">
        <f>CHOOSE(IF(Increment_Pivot!A2160&gt;=1,Increment_Pivot!A2160,13),"JAN","FEB","MAR","APR","MAY","JUN","JLY","AUG","SEP","OCT","NOV","DEC","")</f>
        <v/>
      </c>
      <c r="B2162" s="10" t="str">
        <f>VLOOKUP(IF(ISTEXT(Increment_Pivot!B2160),Increment_Pivot!B2160,""),Title_Lookup!$B$3:$C$27,2,0)</f>
        <v/>
      </c>
      <c r="C2162" s="6" t="str">
        <f>VLOOKUP(IF(ISTEXT(Increment_Pivot!C2160),Increment_Pivot!C2160,""),Title_Lookup!$E$4:$F$6,2,1)</f>
        <v>BASIC</v>
      </c>
      <c r="D2162" s="13" t="str">
        <f>MID(Increment_Pivot!D2160,3,8)</f>
        <v>COASTAL</v>
      </c>
      <c r="E2162" s="70">
        <f>Increment_Pivot!E2160</f>
        <v>3.7878799999999999</v>
      </c>
      <c r="F2162" s="65">
        <f>Increment_Pivot!F2160</f>
        <v>3.7878799999999999</v>
      </c>
      <c r="G2162" s="65"/>
      <c r="H2162" s="66">
        <f>Increment_Pivot!H2160</f>
        <v>4.4590399999999999</v>
      </c>
    </row>
    <row r="2163" spans="1:8" x14ac:dyDescent="0.25">
      <c r="A2163" s="17" t="str">
        <f>CHOOSE(IF(Increment_Pivot!A2161&gt;=1,Increment_Pivot!A2161,13),"JAN","FEB","MAR","APR","MAY","JUN","JLY","AUG","SEP","OCT","NOV","DEC","")</f>
        <v/>
      </c>
      <c r="B2163" s="10" t="str">
        <f>VLOOKUP(IF(ISTEXT(Increment_Pivot!B2161),Increment_Pivot!B2161,""),Title_Lookup!$B$3:$C$27,2,0)</f>
        <v/>
      </c>
      <c r="C2163" s="6" t="str">
        <f>VLOOKUP(IF(ISTEXT(Increment_Pivot!C2161),Increment_Pivot!C2161,""),Title_Lookup!$E$4:$F$6,2,1)</f>
        <v/>
      </c>
      <c r="D2163" s="13" t="str">
        <f>MID(Increment_Pivot!D2161,3,8)</f>
        <v>MOUNTAIN</v>
      </c>
      <c r="E2163" s="71">
        <f>Increment_Pivot!E2161</f>
        <v>3.87879</v>
      </c>
      <c r="F2163" s="59">
        <f>Increment_Pivot!F2161</f>
        <v>3.87879</v>
      </c>
      <c r="G2163" s="59"/>
      <c r="H2163" s="60">
        <f>Increment_Pivot!H2161</f>
        <v>4.4411699999999996</v>
      </c>
    </row>
    <row r="2164" spans="1:8" x14ac:dyDescent="0.25">
      <c r="A2164" s="17" t="str">
        <f>CHOOSE(IF(Increment_Pivot!A2162&gt;=1,Increment_Pivot!A2162,13),"JAN","FEB","MAR","APR","MAY","JUN","JLY","AUG","SEP","OCT","NOV","DEC","")</f>
        <v/>
      </c>
      <c r="B2164" s="10" t="str">
        <f>VLOOKUP(IF(ISTEXT(Increment_Pivot!B2162),Increment_Pivot!B2162,""),Title_Lookup!$B$3:$C$27,2,0)</f>
        <v/>
      </c>
      <c r="C2164" s="6" t="str">
        <f>VLOOKUP(IF(ISTEXT(Increment_Pivot!C2162),Increment_Pivot!C2162,""),Title_Lookup!$E$4:$F$6,2,1)</f>
        <v/>
      </c>
      <c r="D2164" s="13" t="str">
        <f>MID(Increment_Pivot!D2162,3,8)</f>
        <v>DESERT</v>
      </c>
      <c r="E2164" s="71">
        <f>Increment_Pivot!E2162</f>
        <v>3.90625</v>
      </c>
      <c r="F2164" s="59">
        <f>Increment_Pivot!F2162</f>
        <v>3.90625</v>
      </c>
      <c r="G2164" s="59"/>
      <c r="H2164" s="60">
        <f>Increment_Pivot!H2162</f>
        <v>4.5261800000000001</v>
      </c>
    </row>
    <row r="2165" spans="1:8" x14ac:dyDescent="0.25">
      <c r="A2165" s="17" t="str">
        <f>CHOOSE(IF(Increment_Pivot!A2163&gt;=1,Increment_Pivot!A2163,13),"JAN","FEB","MAR","APR","MAY","JUN","JLY","AUG","SEP","OCT","NOV","DEC","")</f>
        <v/>
      </c>
      <c r="B2165" s="11" t="str">
        <f>VLOOKUP(IF(ISTEXT(Increment_Pivot!B2163),Increment_Pivot!B2163,""),Title_Lookup!$B$3:$C$27,2,0)</f>
        <v/>
      </c>
      <c r="C2165" s="7" t="str">
        <f>VLOOKUP(IF(ISTEXT(Increment_Pivot!C2163),Increment_Pivot!C2163,""),Title_Lookup!$E$4:$F$6,2,1)</f>
        <v/>
      </c>
      <c r="D2165" s="14" t="str">
        <f>MID(Increment_Pivot!D2163,3,8)</f>
        <v>INLAND</v>
      </c>
      <c r="E2165" s="72">
        <f>Increment_Pivot!E2163</f>
        <v>3.7878799999999999</v>
      </c>
      <c r="F2165" s="63">
        <f>Increment_Pivot!F2163</f>
        <v>3.7878799999999999</v>
      </c>
      <c r="G2165" s="63"/>
      <c r="H2165" s="64">
        <f>Increment_Pivot!H2163</f>
        <v>4.4774200000000004</v>
      </c>
    </row>
    <row r="2166" spans="1:8" x14ac:dyDescent="0.25">
      <c r="A2166" s="17" t="str">
        <f>CHOOSE(IF(Increment_Pivot!A2164&gt;=1,Increment_Pivot!A2164,13),"JAN","FEB","MAR","APR","MAY","JUN","JLY","AUG","SEP","OCT","NOV","DEC","")</f>
        <v/>
      </c>
      <c r="B2166" s="9" t="str">
        <f>VLOOKUP(IF(ISTEXT(Increment_Pivot!B2164),Increment_Pivot!B2164,""),Title_Lookup!$B$3:$C$27,2,0)</f>
        <v>150 to 200 kWh</v>
      </c>
      <c r="C2166" s="58" t="str">
        <f>VLOOKUP(IF(ISTEXT(Increment_Pivot!C2164),Increment_Pivot!C2164,""),Title_Lookup!$E$4:$F$6,2,1)</f>
        <v>ALL ELECT</v>
      </c>
      <c r="D2166" s="12" t="str">
        <f>MID(Increment_Pivot!D2164,3,8)</f>
        <v>COASTAL</v>
      </c>
      <c r="E2166" s="70"/>
      <c r="F2166" s="65">
        <f>Increment_Pivot!F2164</f>
        <v>4.5454499999999998</v>
      </c>
      <c r="G2166" s="65">
        <f>Increment_Pivot!G2164</f>
        <v>4.5454499999999998</v>
      </c>
      <c r="H2166" s="66">
        <f>Increment_Pivot!H2164</f>
        <v>5.6925800000000004</v>
      </c>
    </row>
    <row r="2167" spans="1:8" x14ac:dyDescent="0.25">
      <c r="A2167" s="17" t="str">
        <f>CHOOSE(IF(Increment_Pivot!A2165&gt;=1,Increment_Pivot!A2165,13),"JAN","FEB","MAR","APR","MAY","JUN","JLY","AUG","SEP","OCT","NOV","DEC","")</f>
        <v/>
      </c>
      <c r="B2167" s="10" t="str">
        <f>VLOOKUP(IF(ISTEXT(Increment_Pivot!B2165),Increment_Pivot!B2165,""),Title_Lookup!$B$3:$C$27,2,0)</f>
        <v/>
      </c>
      <c r="C2167" s="6" t="str">
        <f>VLOOKUP(IF(ISTEXT(Increment_Pivot!C2165),Increment_Pivot!C2165,""),Title_Lookup!$E$4:$F$6,2,1)</f>
        <v/>
      </c>
      <c r="D2167" s="13" t="str">
        <f>MID(Increment_Pivot!D2165,3,8)</f>
        <v>MOUNTAIN</v>
      </c>
      <c r="E2167" s="71"/>
      <c r="F2167" s="59">
        <f>Increment_Pivot!F2165</f>
        <v>4.6363599999999998</v>
      </c>
      <c r="G2167" s="59">
        <f>Increment_Pivot!G2165</f>
        <v>4.6363599999999998</v>
      </c>
      <c r="H2167" s="60">
        <f>Increment_Pivot!H2165</f>
        <v>5.61836</v>
      </c>
    </row>
    <row r="2168" spans="1:8" x14ac:dyDescent="0.25">
      <c r="A2168" s="17" t="str">
        <f>CHOOSE(IF(Increment_Pivot!A2166&gt;=1,Increment_Pivot!A2166,13),"JAN","FEB","MAR","APR","MAY","JUN","JLY","AUG","SEP","OCT","NOV","DEC","")</f>
        <v/>
      </c>
      <c r="B2168" s="10" t="str">
        <f>VLOOKUP(IF(ISTEXT(Increment_Pivot!B2166),Increment_Pivot!B2166,""),Title_Lookup!$B$3:$C$27,2,0)</f>
        <v/>
      </c>
      <c r="C2168" s="6" t="str">
        <f>VLOOKUP(IF(ISTEXT(Increment_Pivot!C2166),Increment_Pivot!C2166,""),Title_Lookup!$E$4:$F$6,2,1)</f>
        <v/>
      </c>
      <c r="D2168" s="13" t="str">
        <f>MID(Increment_Pivot!D2166,3,8)</f>
        <v>DESERT</v>
      </c>
      <c r="E2168" s="71"/>
      <c r="F2168" s="59">
        <f>Increment_Pivot!F2166</f>
        <v>4.6875</v>
      </c>
      <c r="G2168" s="59">
        <f>Increment_Pivot!G2166</f>
        <v>4.6875</v>
      </c>
      <c r="H2168" s="60">
        <f>Increment_Pivot!H2166</f>
        <v>5.7339199999999986</v>
      </c>
    </row>
    <row r="2169" spans="1:8" x14ac:dyDescent="0.25">
      <c r="A2169" s="17" t="str">
        <f>CHOOSE(IF(Increment_Pivot!A2167&gt;=1,Increment_Pivot!A2167,13),"JAN","FEB","MAR","APR","MAY","JUN","JLY","AUG","SEP","OCT","NOV","DEC","")</f>
        <v/>
      </c>
      <c r="B2169" s="10" t="str">
        <f>VLOOKUP(IF(ISTEXT(Increment_Pivot!B2167),Increment_Pivot!B2167,""),Title_Lookup!$B$3:$C$27,2,0)</f>
        <v/>
      </c>
      <c r="C2169" s="7" t="str">
        <f>VLOOKUP(IF(ISTEXT(Increment_Pivot!C2167),Increment_Pivot!C2167,""),Title_Lookup!$E$4:$F$6,2,1)</f>
        <v/>
      </c>
      <c r="D2169" s="14" t="str">
        <f>MID(Increment_Pivot!D2167,3,8)</f>
        <v>INLAND</v>
      </c>
      <c r="E2169" s="72"/>
      <c r="F2169" s="63">
        <f>Increment_Pivot!F2167</f>
        <v>4.5454499999999998</v>
      </c>
      <c r="G2169" s="63">
        <f>Increment_Pivot!G2167</f>
        <v>4.5454499999999998</v>
      </c>
      <c r="H2169" s="64">
        <f>Increment_Pivot!H2167</f>
        <v>5.7278500000000001</v>
      </c>
    </row>
    <row r="2170" spans="1:8" x14ac:dyDescent="0.25">
      <c r="A2170" s="17" t="str">
        <f>CHOOSE(IF(Increment_Pivot!A2168&gt;=1,Increment_Pivot!A2168,13),"JAN","FEB","MAR","APR","MAY","JUN","JLY","AUG","SEP","OCT","NOV","DEC","")</f>
        <v/>
      </c>
      <c r="B2170" s="10" t="str">
        <f>VLOOKUP(IF(ISTEXT(Increment_Pivot!B2168),Increment_Pivot!B2168,""),Title_Lookup!$B$3:$C$27,2,0)</f>
        <v/>
      </c>
      <c r="C2170" s="6" t="str">
        <f>VLOOKUP(IF(ISTEXT(Increment_Pivot!C2168),Increment_Pivot!C2168,""),Title_Lookup!$E$4:$F$6,2,1)</f>
        <v>BASIC</v>
      </c>
      <c r="D2170" s="13" t="str">
        <f>MID(Increment_Pivot!D2168,3,8)</f>
        <v>COASTAL</v>
      </c>
      <c r="E2170" s="70">
        <f>Increment_Pivot!E2168</f>
        <v>4.5454499999999998</v>
      </c>
      <c r="F2170" s="65">
        <f>Increment_Pivot!F2168</f>
        <v>4.5454499999999998</v>
      </c>
      <c r="G2170" s="65"/>
      <c r="H2170" s="66">
        <f>Increment_Pivot!H2168</f>
        <v>5.6949500000000004</v>
      </c>
    </row>
    <row r="2171" spans="1:8" x14ac:dyDescent="0.25">
      <c r="A2171" s="17" t="str">
        <f>CHOOSE(IF(Increment_Pivot!A2169&gt;=1,Increment_Pivot!A2169,13),"JAN","FEB","MAR","APR","MAY","JUN","JLY","AUG","SEP","OCT","NOV","DEC","")</f>
        <v/>
      </c>
      <c r="B2171" s="10" t="str">
        <f>VLOOKUP(IF(ISTEXT(Increment_Pivot!B2169),Increment_Pivot!B2169,""),Title_Lookup!$B$3:$C$27,2,0)</f>
        <v/>
      </c>
      <c r="C2171" s="6" t="str">
        <f>VLOOKUP(IF(ISTEXT(Increment_Pivot!C2169),Increment_Pivot!C2169,""),Title_Lookup!$E$4:$F$6,2,1)</f>
        <v/>
      </c>
      <c r="D2171" s="13" t="str">
        <f>MID(Increment_Pivot!D2169,3,8)</f>
        <v>MOUNTAIN</v>
      </c>
      <c r="E2171" s="71">
        <f>Increment_Pivot!E2169</f>
        <v>4.6060600000000003</v>
      </c>
      <c r="F2171" s="59">
        <f>Increment_Pivot!F2169</f>
        <v>4.6060600000000003</v>
      </c>
      <c r="G2171" s="59"/>
      <c r="H2171" s="60">
        <f>Increment_Pivot!H2169</f>
        <v>5.6833400000000003</v>
      </c>
    </row>
    <row r="2172" spans="1:8" x14ac:dyDescent="0.25">
      <c r="A2172" s="17" t="str">
        <f>CHOOSE(IF(Increment_Pivot!A2170&gt;=1,Increment_Pivot!A2170,13),"JAN","FEB","MAR","APR","MAY","JUN","JLY","AUG","SEP","OCT","NOV","DEC","")</f>
        <v/>
      </c>
      <c r="B2172" s="10" t="str">
        <f>VLOOKUP(IF(ISTEXT(Increment_Pivot!B2170),Increment_Pivot!B2170,""),Title_Lookup!$B$3:$C$27,2,0)</f>
        <v/>
      </c>
      <c r="C2172" s="6" t="str">
        <f>VLOOKUP(IF(ISTEXT(Increment_Pivot!C2170),Increment_Pivot!C2170,""),Title_Lookup!$E$4:$F$6,2,1)</f>
        <v/>
      </c>
      <c r="D2172" s="13" t="str">
        <f>MID(Increment_Pivot!D2170,3,8)</f>
        <v>DESERT</v>
      </c>
      <c r="E2172" s="71">
        <f>Increment_Pivot!E2170</f>
        <v>4.6875</v>
      </c>
      <c r="F2172" s="59">
        <f>Increment_Pivot!F2170</f>
        <v>4.6875</v>
      </c>
      <c r="G2172" s="59"/>
      <c r="H2172" s="60">
        <f>Increment_Pivot!H2170</f>
        <v>5.7331500000000002</v>
      </c>
    </row>
    <row r="2173" spans="1:8" x14ac:dyDescent="0.25">
      <c r="A2173" s="17" t="str">
        <f>CHOOSE(IF(Increment_Pivot!A2171&gt;=1,Increment_Pivot!A2171,13),"JAN","FEB","MAR","APR","MAY","JUN","JLY","AUG","SEP","OCT","NOV","DEC","")</f>
        <v/>
      </c>
      <c r="B2173" s="11" t="str">
        <f>VLOOKUP(IF(ISTEXT(Increment_Pivot!B2171),Increment_Pivot!B2171,""),Title_Lookup!$B$3:$C$27,2,0)</f>
        <v/>
      </c>
      <c r="C2173" s="7" t="str">
        <f>VLOOKUP(IF(ISTEXT(Increment_Pivot!C2171),Increment_Pivot!C2171,""),Title_Lookup!$E$4:$F$6,2,1)</f>
        <v/>
      </c>
      <c r="D2173" s="14" t="str">
        <f>MID(Increment_Pivot!D2171,3,8)</f>
        <v>INLAND</v>
      </c>
      <c r="E2173" s="72">
        <f>Increment_Pivot!E2171</f>
        <v>4.5454499999999998</v>
      </c>
      <c r="F2173" s="63">
        <f>Increment_Pivot!F2171</f>
        <v>4.5454499999999998</v>
      </c>
      <c r="G2173" s="63"/>
      <c r="H2173" s="64">
        <f>Increment_Pivot!H2171</f>
        <v>5.72628</v>
      </c>
    </row>
    <row r="2174" spans="1:8" x14ac:dyDescent="0.25">
      <c r="A2174" s="17" t="str">
        <f>CHOOSE(IF(Increment_Pivot!A2172&gt;=1,Increment_Pivot!A2172,13),"JAN","FEB","MAR","APR","MAY","JUN","JLY","AUG","SEP","OCT","NOV","DEC","")</f>
        <v/>
      </c>
      <c r="B2174" s="9" t="str">
        <f>VLOOKUP(IF(ISTEXT(Increment_Pivot!B2172),Increment_Pivot!B2172,""),Title_Lookup!$B$3:$C$27,2,0)</f>
        <v>200 to 250 kWh</v>
      </c>
      <c r="C2174" s="58" t="str">
        <f>VLOOKUP(IF(ISTEXT(Increment_Pivot!C2172),Increment_Pivot!C2172,""),Title_Lookup!$E$4:$F$6,2,1)</f>
        <v>ALL ELECT</v>
      </c>
      <c r="D2174" s="12" t="str">
        <f>MID(Increment_Pivot!D2172,3,8)</f>
        <v>COASTAL</v>
      </c>
      <c r="E2174" s="70"/>
      <c r="F2174" s="65">
        <f>Increment_Pivot!F2172</f>
        <v>6.0606099999999996</v>
      </c>
      <c r="G2174" s="65">
        <f>Increment_Pivot!G2172</f>
        <v>6.0606099999999996</v>
      </c>
      <c r="H2174" s="66">
        <f>Increment_Pivot!H2172</f>
        <v>7.2946399999999993</v>
      </c>
    </row>
    <row r="2175" spans="1:8" x14ac:dyDescent="0.25">
      <c r="A2175" s="17" t="str">
        <f>CHOOSE(IF(Increment_Pivot!A2173&gt;=1,Increment_Pivot!A2173,13),"JAN","FEB","MAR","APR","MAY","JUN","JLY","AUG","SEP","OCT","NOV","DEC","")</f>
        <v/>
      </c>
      <c r="B2175" s="10" t="str">
        <f>VLOOKUP(IF(ISTEXT(Increment_Pivot!B2173),Increment_Pivot!B2173,""),Title_Lookup!$B$3:$C$27,2,0)</f>
        <v/>
      </c>
      <c r="C2175" s="6" t="str">
        <f>VLOOKUP(IF(ISTEXT(Increment_Pivot!C2173),Increment_Pivot!C2173,""),Title_Lookup!$E$4:$F$6,2,1)</f>
        <v/>
      </c>
      <c r="D2175" s="13" t="str">
        <f>MID(Increment_Pivot!D2173,3,8)</f>
        <v>MOUNTAIN</v>
      </c>
      <c r="E2175" s="71"/>
      <c r="F2175" s="59">
        <f>Increment_Pivot!F2173</f>
        <v>6.0606099999999996</v>
      </c>
      <c r="G2175" s="59">
        <f>Increment_Pivot!G2173</f>
        <v>6.0606099999999996</v>
      </c>
      <c r="H2175" s="60">
        <f>Increment_Pivot!H2173</f>
        <v>7.27447</v>
      </c>
    </row>
    <row r="2176" spans="1:8" x14ac:dyDescent="0.25">
      <c r="A2176" s="17" t="str">
        <f>CHOOSE(IF(Increment_Pivot!A2174&gt;=1,Increment_Pivot!A2174,13),"JAN","FEB","MAR","APR","MAY","JUN","JLY","AUG","SEP","OCT","NOV","DEC","")</f>
        <v/>
      </c>
      <c r="B2176" s="10" t="str">
        <f>VLOOKUP(IF(ISTEXT(Increment_Pivot!B2174),Increment_Pivot!B2174,""),Title_Lookup!$B$3:$C$27,2,0)</f>
        <v/>
      </c>
      <c r="C2176" s="6" t="str">
        <f>VLOOKUP(IF(ISTEXT(Increment_Pivot!C2174),Increment_Pivot!C2174,""),Title_Lookup!$E$4:$F$6,2,1)</f>
        <v/>
      </c>
      <c r="D2176" s="13" t="str">
        <f>MID(Increment_Pivot!D2174,3,8)</f>
        <v>DESERT</v>
      </c>
      <c r="E2176" s="71"/>
      <c r="F2176" s="59">
        <f>Increment_Pivot!F2174</f>
        <v>6.09091</v>
      </c>
      <c r="G2176" s="59">
        <f>Increment_Pivot!G2174</f>
        <v>6.09091</v>
      </c>
      <c r="H2176" s="60">
        <f>Increment_Pivot!H2174</f>
        <v>7.3609100000000014</v>
      </c>
    </row>
    <row r="2177" spans="1:8" x14ac:dyDescent="0.25">
      <c r="A2177" s="17" t="str">
        <f>CHOOSE(IF(Increment_Pivot!A2175&gt;=1,Increment_Pivot!A2175,13),"JAN","FEB","MAR","APR","MAY","JUN","JLY","AUG","SEP","OCT","NOV","DEC","")</f>
        <v/>
      </c>
      <c r="B2177" s="10" t="str">
        <f>VLOOKUP(IF(ISTEXT(Increment_Pivot!B2175),Increment_Pivot!B2175,""),Title_Lookup!$B$3:$C$27,2,0)</f>
        <v/>
      </c>
      <c r="C2177" s="7" t="str">
        <f>VLOOKUP(IF(ISTEXT(Increment_Pivot!C2175),Increment_Pivot!C2175,""),Title_Lookup!$E$4:$F$6,2,1)</f>
        <v/>
      </c>
      <c r="D2177" s="14" t="str">
        <f>MID(Increment_Pivot!D2175,3,8)</f>
        <v>INLAND</v>
      </c>
      <c r="E2177" s="72"/>
      <c r="F2177" s="63">
        <f>Increment_Pivot!F2175</f>
        <v>6.0606099999999996</v>
      </c>
      <c r="G2177" s="63">
        <f>Increment_Pivot!G2175</f>
        <v>6.0606099999999996</v>
      </c>
      <c r="H2177" s="64">
        <f>Increment_Pivot!H2175</f>
        <v>7.3302500000000004</v>
      </c>
    </row>
    <row r="2178" spans="1:8" x14ac:dyDescent="0.25">
      <c r="A2178" s="17" t="str">
        <f>CHOOSE(IF(Increment_Pivot!A2176&gt;=1,Increment_Pivot!A2176,13),"JAN","FEB","MAR","APR","MAY","JUN","JLY","AUG","SEP","OCT","NOV","DEC","")</f>
        <v/>
      </c>
      <c r="B2178" s="10" t="str">
        <f>VLOOKUP(IF(ISTEXT(Increment_Pivot!B2176),Increment_Pivot!B2176,""),Title_Lookup!$B$3:$C$27,2,0)</f>
        <v/>
      </c>
      <c r="C2178" s="6" t="str">
        <f>VLOOKUP(IF(ISTEXT(Increment_Pivot!C2176),Increment_Pivot!C2176,""),Title_Lookup!$E$4:$F$6,2,1)</f>
        <v>BASIC</v>
      </c>
      <c r="D2178" s="13" t="str">
        <f>MID(Increment_Pivot!D2176,3,8)</f>
        <v>COASTAL</v>
      </c>
      <c r="E2178" s="70">
        <f>Increment_Pivot!E2176</f>
        <v>6.0606099999999996</v>
      </c>
      <c r="F2178" s="65">
        <f>Increment_Pivot!F2176</f>
        <v>6.0606099999999996</v>
      </c>
      <c r="G2178" s="65"/>
      <c r="H2178" s="66">
        <f>Increment_Pivot!H2176</f>
        <v>7.3060300000000007</v>
      </c>
    </row>
    <row r="2179" spans="1:8" x14ac:dyDescent="0.25">
      <c r="A2179" s="17" t="str">
        <f>CHOOSE(IF(Increment_Pivot!A2177&gt;=1,Increment_Pivot!A2177,13),"JAN","FEB","MAR","APR","MAY","JUN","JLY","AUG","SEP","OCT","NOV","DEC","")</f>
        <v/>
      </c>
      <c r="B2179" s="10" t="str">
        <f>VLOOKUP(IF(ISTEXT(Increment_Pivot!B2177),Increment_Pivot!B2177,""),Title_Lookup!$B$3:$C$27,2,0)</f>
        <v/>
      </c>
      <c r="C2179" s="6" t="str">
        <f>VLOOKUP(IF(ISTEXT(Increment_Pivot!C2177),Increment_Pivot!C2177,""),Title_Lookup!$E$4:$F$6,2,1)</f>
        <v/>
      </c>
      <c r="D2179" s="13" t="str">
        <f>MID(Increment_Pivot!D2177,3,8)</f>
        <v>MOUNTAIN</v>
      </c>
      <c r="E2179" s="71">
        <f>Increment_Pivot!E2177</f>
        <v>6.1818200000000001</v>
      </c>
      <c r="F2179" s="59">
        <f>Increment_Pivot!F2177</f>
        <v>6.1818200000000001</v>
      </c>
      <c r="G2179" s="59"/>
      <c r="H2179" s="60">
        <f>Increment_Pivot!H2177</f>
        <v>7.29582</v>
      </c>
    </row>
    <row r="2180" spans="1:8" x14ac:dyDescent="0.25">
      <c r="A2180" s="17" t="str">
        <f>CHOOSE(IF(Increment_Pivot!A2178&gt;=1,Increment_Pivot!A2178,13),"JAN","FEB","MAR","APR","MAY","JUN","JLY","AUG","SEP","OCT","NOV","DEC","")</f>
        <v/>
      </c>
      <c r="B2180" s="10" t="str">
        <f>VLOOKUP(IF(ISTEXT(Increment_Pivot!B2178),Increment_Pivot!B2178,""),Title_Lookup!$B$3:$C$27,2,0)</f>
        <v/>
      </c>
      <c r="C2180" s="6" t="str">
        <f>VLOOKUP(IF(ISTEXT(Increment_Pivot!C2178),Increment_Pivot!C2178,""),Title_Lookup!$E$4:$F$6,2,1)</f>
        <v/>
      </c>
      <c r="D2180" s="13" t="str">
        <f>MID(Increment_Pivot!D2178,3,8)</f>
        <v>DESERT</v>
      </c>
      <c r="E2180" s="71">
        <f>Increment_Pivot!E2178</f>
        <v>6.28125</v>
      </c>
      <c r="F2180" s="59">
        <f>Increment_Pivot!F2178</f>
        <v>6.28125</v>
      </c>
      <c r="G2180" s="59"/>
      <c r="H2180" s="60">
        <f>Increment_Pivot!H2178</f>
        <v>7.3780299999999999</v>
      </c>
    </row>
    <row r="2181" spans="1:8" x14ac:dyDescent="0.25">
      <c r="A2181" s="17" t="str">
        <f>CHOOSE(IF(Increment_Pivot!A2179&gt;=1,Increment_Pivot!A2179,13),"JAN","FEB","MAR","APR","MAY","JUN","JLY","AUG","SEP","OCT","NOV","DEC","")</f>
        <v/>
      </c>
      <c r="B2181" s="11" t="str">
        <f>VLOOKUP(IF(ISTEXT(Increment_Pivot!B2179),Increment_Pivot!B2179,""),Title_Lookup!$B$3:$C$27,2,0)</f>
        <v/>
      </c>
      <c r="C2181" s="7" t="str">
        <f>VLOOKUP(IF(ISTEXT(Increment_Pivot!C2179),Increment_Pivot!C2179,""),Title_Lookup!$E$4:$F$6,2,1)</f>
        <v/>
      </c>
      <c r="D2181" s="14" t="str">
        <f>MID(Increment_Pivot!D2179,3,8)</f>
        <v>INLAND</v>
      </c>
      <c r="E2181" s="72">
        <f>Increment_Pivot!E2179</f>
        <v>6.0606099999999996</v>
      </c>
      <c r="F2181" s="63">
        <f>Increment_Pivot!F2179</f>
        <v>6.0606099999999996</v>
      </c>
      <c r="G2181" s="63"/>
      <c r="H2181" s="64">
        <f>Increment_Pivot!H2179</f>
        <v>7.3352500000000003</v>
      </c>
    </row>
    <row r="2182" spans="1:8" x14ac:dyDescent="0.25">
      <c r="A2182" s="17" t="str">
        <f>CHOOSE(IF(Increment_Pivot!A2180&gt;=1,Increment_Pivot!A2180,13),"JAN","FEB","MAR","APR","MAY","JUN","JLY","AUG","SEP","OCT","NOV","DEC","")</f>
        <v/>
      </c>
      <c r="B2182" s="9" t="str">
        <f>VLOOKUP(IF(ISTEXT(Increment_Pivot!B2180),Increment_Pivot!B2180,""),Title_Lookup!$B$3:$C$27,2,0)</f>
        <v>250 to 300 kWh</v>
      </c>
      <c r="C2182" s="58" t="str">
        <f>VLOOKUP(IF(ISTEXT(Increment_Pivot!C2180),Increment_Pivot!C2180,""),Title_Lookup!$E$4:$F$6,2,1)</f>
        <v>ALL ELECT</v>
      </c>
      <c r="D2182" s="12" t="str">
        <f>MID(Increment_Pivot!D2180,3,8)</f>
        <v>COASTAL</v>
      </c>
      <c r="E2182" s="70"/>
      <c r="F2182" s="65">
        <f>Increment_Pivot!F2180</f>
        <v>7.5757600000000007</v>
      </c>
      <c r="G2182" s="65">
        <f>Increment_Pivot!G2180</f>
        <v>7.5757600000000007</v>
      </c>
      <c r="H2182" s="66">
        <f>Increment_Pivot!H2180</f>
        <v>8.8974700000000002</v>
      </c>
    </row>
    <row r="2183" spans="1:8" x14ac:dyDescent="0.25">
      <c r="A2183" s="17" t="str">
        <f>CHOOSE(IF(Increment_Pivot!A2181&gt;=1,Increment_Pivot!A2181,13),"JAN","FEB","MAR","APR","MAY","JUN","JLY","AUG","SEP","OCT","NOV","DEC","")</f>
        <v/>
      </c>
      <c r="B2183" s="10" t="str">
        <f>VLOOKUP(IF(ISTEXT(Increment_Pivot!B2181),Increment_Pivot!B2181,""),Title_Lookup!$B$3:$C$27,2,0)</f>
        <v/>
      </c>
      <c r="C2183" s="6" t="str">
        <f>VLOOKUP(IF(ISTEXT(Increment_Pivot!C2181),Increment_Pivot!C2181,""),Title_Lookup!$E$4:$F$6,2,1)</f>
        <v/>
      </c>
      <c r="D2183" s="13" t="str">
        <f>MID(Increment_Pivot!D2181,3,8)</f>
        <v>MOUNTAIN</v>
      </c>
      <c r="E2183" s="71"/>
      <c r="F2183" s="59">
        <f>Increment_Pivot!F2181</f>
        <v>7.7272699999999999</v>
      </c>
      <c r="G2183" s="59">
        <f>Increment_Pivot!G2181</f>
        <v>7.7272699999999999</v>
      </c>
      <c r="H2183" s="60">
        <f>Increment_Pivot!H2181</f>
        <v>8.8867700000000003</v>
      </c>
    </row>
    <row r="2184" spans="1:8" x14ac:dyDescent="0.25">
      <c r="A2184" s="17" t="str">
        <f>CHOOSE(IF(Increment_Pivot!A2182&gt;=1,Increment_Pivot!A2182,13),"JAN","FEB","MAR","APR","MAY","JUN","JLY","AUG","SEP","OCT","NOV","DEC","")</f>
        <v/>
      </c>
      <c r="B2184" s="10" t="str">
        <f>VLOOKUP(IF(ISTEXT(Increment_Pivot!B2182),Increment_Pivot!B2182,""),Title_Lookup!$B$3:$C$27,2,0)</f>
        <v/>
      </c>
      <c r="C2184" s="6" t="str">
        <f>VLOOKUP(IF(ISTEXT(Increment_Pivot!C2182),Increment_Pivot!C2182,""),Title_Lookup!$E$4:$F$6,2,1)</f>
        <v/>
      </c>
      <c r="D2184" s="13" t="str">
        <f>MID(Increment_Pivot!D2182,3,8)</f>
        <v>DESERT</v>
      </c>
      <c r="E2184" s="71"/>
      <c r="F2184" s="59">
        <f>Increment_Pivot!F2182</f>
        <v>7.6969699999999994</v>
      </c>
      <c r="G2184" s="59">
        <f>Increment_Pivot!G2182</f>
        <v>7.6969699999999994</v>
      </c>
      <c r="H2184" s="60">
        <f>Increment_Pivot!H2182</f>
        <v>8.9863100000000014</v>
      </c>
    </row>
    <row r="2185" spans="1:8" x14ac:dyDescent="0.25">
      <c r="A2185" s="17" t="str">
        <f>CHOOSE(IF(Increment_Pivot!A2183&gt;=1,Increment_Pivot!A2183,13),"JAN","FEB","MAR","APR","MAY","JUN","JLY","AUG","SEP","OCT","NOV","DEC","")</f>
        <v/>
      </c>
      <c r="B2185" s="10" t="str">
        <f>VLOOKUP(IF(ISTEXT(Increment_Pivot!B2183),Increment_Pivot!B2183,""),Title_Lookup!$B$3:$C$27,2,0)</f>
        <v/>
      </c>
      <c r="C2185" s="7" t="str">
        <f>VLOOKUP(IF(ISTEXT(Increment_Pivot!C2183),Increment_Pivot!C2183,""),Title_Lookup!$E$4:$F$6,2,1)</f>
        <v/>
      </c>
      <c r="D2185" s="14" t="str">
        <f>MID(Increment_Pivot!D2183,3,8)</f>
        <v>INLAND</v>
      </c>
      <c r="E2185" s="72"/>
      <c r="F2185" s="63">
        <f>Increment_Pivot!F2183</f>
        <v>7.5757600000000007</v>
      </c>
      <c r="G2185" s="63">
        <f>Increment_Pivot!G2183</f>
        <v>7.5757600000000007</v>
      </c>
      <c r="H2185" s="64">
        <f>Increment_Pivot!H2183</f>
        <v>8.9358000000000004</v>
      </c>
    </row>
    <row r="2186" spans="1:8" x14ac:dyDescent="0.25">
      <c r="A2186" s="17" t="str">
        <f>CHOOSE(IF(Increment_Pivot!A2184&gt;=1,Increment_Pivot!A2184,13),"JAN","FEB","MAR","APR","MAY","JUN","JLY","AUG","SEP","OCT","NOV","DEC","")</f>
        <v/>
      </c>
      <c r="B2186" s="10" t="str">
        <f>VLOOKUP(IF(ISTEXT(Increment_Pivot!B2184),Increment_Pivot!B2184,""),Title_Lookup!$B$3:$C$27,2,0)</f>
        <v/>
      </c>
      <c r="C2186" s="6" t="str">
        <f>VLOOKUP(IF(ISTEXT(Increment_Pivot!C2184),Increment_Pivot!C2184,""),Title_Lookup!$E$4:$F$6,2,1)</f>
        <v>BASIC</v>
      </c>
      <c r="D2186" s="13" t="str">
        <f>MID(Increment_Pivot!D2184,3,8)</f>
        <v>COASTAL</v>
      </c>
      <c r="E2186" s="70">
        <f>Increment_Pivot!E2184</f>
        <v>7.5757600000000007</v>
      </c>
      <c r="F2186" s="65">
        <f>Increment_Pivot!F2184</f>
        <v>7.5757600000000007</v>
      </c>
      <c r="G2186" s="65"/>
      <c r="H2186" s="66">
        <f>Increment_Pivot!H2184</f>
        <v>8.9176899999999986</v>
      </c>
    </row>
    <row r="2187" spans="1:8" x14ac:dyDescent="0.25">
      <c r="A2187" s="17" t="str">
        <f>CHOOSE(IF(Increment_Pivot!A2185&gt;=1,Increment_Pivot!A2185,13),"JAN","FEB","MAR","APR","MAY","JUN","JLY","AUG","SEP","OCT","NOV","DEC","")</f>
        <v/>
      </c>
      <c r="B2187" s="10" t="str">
        <f>VLOOKUP(IF(ISTEXT(Increment_Pivot!B2185),Increment_Pivot!B2185,""),Title_Lookup!$B$3:$C$27,2,0)</f>
        <v/>
      </c>
      <c r="C2187" s="6" t="str">
        <f>VLOOKUP(IF(ISTEXT(Increment_Pivot!C2185),Increment_Pivot!C2185,""),Title_Lookup!$E$4:$F$6,2,1)</f>
        <v/>
      </c>
      <c r="D2187" s="13" t="str">
        <f>MID(Increment_Pivot!D2185,3,8)</f>
        <v>MOUNTAIN</v>
      </c>
      <c r="E2187" s="71">
        <f>Increment_Pivot!E2185</f>
        <v>7.6060600000000003</v>
      </c>
      <c r="F2187" s="59">
        <f>Increment_Pivot!F2185</f>
        <v>7.6060600000000003</v>
      </c>
      <c r="G2187" s="59"/>
      <c r="H2187" s="60">
        <f>Increment_Pivot!H2185</f>
        <v>8.9033600000000011</v>
      </c>
    </row>
    <row r="2188" spans="1:8" x14ac:dyDescent="0.25">
      <c r="A2188" s="17" t="str">
        <f>CHOOSE(IF(Increment_Pivot!A2186&gt;=1,Increment_Pivot!A2186,13),"JAN","FEB","MAR","APR","MAY","JUN","JLY","AUG","SEP","OCT","NOV","DEC","")</f>
        <v/>
      </c>
      <c r="B2188" s="10" t="str">
        <f>VLOOKUP(IF(ISTEXT(Increment_Pivot!B2186),Increment_Pivot!B2186,""),Title_Lookup!$B$3:$C$27,2,0)</f>
        <v/>
      </c>
      <c r="C2188" s="6" t="str">
        <f>VLOOKUP(IF(ISTEXT(Increment_Pivot!C2186),Increment_Pivot!C2186,""),Title_Lookup!$E$4:$F$6,2,1)</f>
        <v/>
      </c>
      <c r="D2188" s="13" t="str">
        <f>MID(Increment_Pivot!D2186,3,8)</f>
        <v>DESERT</v>
      </c>
      <c r="E2188" s="71">
        <f>Increment_Pivot!E2186</f>
        <v>7.8125</v>
      </c>
      <c r="F2188" s="59">
        <f>Increment_Pivot!F2186</f>
        <v>7.8125</v>
      </c>
      <c r="G2188" s="59"/>
      <c r="H2188" s="60">
        <f>Increment_Pivot!H2186</f>
        <v>9.0227599999999999</v>
      </c>
    </row>
    <row r="2189" spans="1:8" x14ac:dyDescent="0.25">
      <c r="A2189" s="17" t="str">
        <f>CHOOSE(IF(Increment_Pivot!A2187&gt;=1,Increment_Pivot!A2187,13),"JAN","FEB","MAR","APR","MAY","JUN","JLY","AUG","SEP","OCT","NOV","DEC","")</f>
        <v/>
      </c>
      <c r="B2189" s="11" t="str">
        <f>VLOOKUP(IF(ISTEXT(Increment_Pivot!B2187),Increment_Pivot!B2187,""),Title_Lookup!$B$3:$C$27,2,0)</f>
        <v/>
      </c>
      <c r="C2189" s="7" t="str">
        <f>VLOOKUP(IF(ISTEXT(Increment_Pivot!C2187),Increment_Pivot!C2187,""),Title_Lookup!$E$4:$F$6,2,1)</f>
        <v/>
      </c>
      <c r="D2189" s="14" t="str">
        <f>MID(Increment_Pivot!D2187,3,8)</f>
        <v>INLAND</v>
      </c>
      <c r="E2189" s="72">
        <f>Increment_Pivot!E2187</f>
        <v>7.5757600000000007</v>
      </c>
      <c r="F2189" s="63">
        <f>Increment_Pivot!F2187</f>
        <v>7.5757600000000007</v>
      </c>
      <c r="G2189" s="63"/>
      <c r="H2189" s="64">
        <f>Increment_Pivot!H2187</f>
        <v>8.9452199999999991</v>
      </c>
    </row>
    <row r="2190" spans="1:8" x14ac:dyDescent="0.25">
      <c r="A2190" s="17" t="str">
        <f>CHOOSE(IF(Increment_Pivot!A2188&gt;=1,Increment_Pivot!A2188,13),"JAN","FEB","MAR","APR","MAY","JUN","JLY","AUG","SEP","OCT","NOV","DEC","")</f>
        <v/>
      </c>
      <c r="B2190" s="9" t="str">
        <f>VLOOKUP(IF(ISTEXT(Increment_Pivot!B2188),Increment_Pivot!B2188,""),Title_Lookup!$B$3:$C$27,2,0)</f>
        <v>300 to 350 kWh</v>
      </c>
      <c r="C2190" s="58" t="str">
        <f>VLOOKUP(IF(ISTEXT(Increment_Pivot!C2188),Increment_Pivot!C2188,""),Title_Lookup!$E$4:$F$6,2,1)</f>
        <v>ALL ELECT</v>
      </c>
      <c r="D2190" s="12" t="str">
        <f>MID(Increment_Pivot!D2188,3,8)</f>
        <v>COASTAL</v>
      </c>
      <c r="E2190" s="70"/>
      <c r="F2190" s="65">
        <f>Increment_Pivot!F2188</f>
        <v>9.0909100000000009</v>
      </c>
      <c r="G2190" s="65">
        <f>Increment_Pivot!G2188</f>
        <v>9.0909100000000009</v>
      </c>
      <c r="H2190" s="66">
        <f>Increment_Pivot!H2188</f>
        <v>10.50522</v>
      </c>
    </row>
    <row r="2191" spans="1:8" x14ac:dyDescent="0.25">
      <c r="A2191" s="17" t="str">
        <f>CHOOSE(IF(Increment_Pivot!A2189&gt;=1,Increment_Pivot!A2189,13),"JAN","FEB","MAR","APR","MAY","JUN","JLY","AUG","SEP","OCT","NOV","DEC","")</f>
        <v/>
      </c>
      <c r="B2191" s="10" t="str">
        <f>VLOOKUP(IF(ISTEXT(Increment_Pivot!B2189),Increment_Pivot!B2189,""),Title_Lookup!$B$3:$C$27,2,0)</f>
        <v/>
      </c>
      <c r="C2191" s="6" t="str">
        <f>VLOOKUP(IF(ISTEXT(Increment_Pivot!C2189),Increment_Pivot!C2189,""),Title_Lookup!$E$4:$F$6,2,1)</f>
        <v/>
      </c>
      <c r="D2191" s="13" t="str">
        <f>MID(Increment_Pivot!D2189,3,8)</f>
        <v>MOUNTAIN</v>
      </c>
      <c r="E2191" s="71"/>
      <c r="F2191" s="59">
        <f>Increment_Pivot!F2189</f>
        <v>9.2424199999999992</v>
      </c>
      <c r="G2191" s="59">
        <f>Increment_Pivot!G2189</f>
        <v>9.2424199999999992</v>
      </c>
      <c r="H2191" s="60">
        <f>Increment_Pivot!H2189</f>
        <v>10.533149999999999</v>
      </c>
    </row>
    <row r="2192" spans="1:8" x14ac:dyDescent="0.25">
      <c r="A2192" s="17" t="str">
        <f>CHOOSE(IF(Increment_Pivot!A2190&gt;=1,Increment_Pivot!A2190,13),"JAN","FEB","MAR","APR","MAY","JUN","JLY","AUG","SEP","OCT","NOV","DEC","")</f>
        <v/>
      </c>
      <c r="B2192" s="10" t="str">
        <f>VLOOKUP(IF(ISTEXT(Increment_Pivot!B2190),Increment_Pivot!B2190,""),Title_Lookup!$B$3:$C$27,2,0)</f>
        <v/>
      </c>
      <c r="C2192" s="6" t="str">
        <f>VLOOKUP(IF(ISTEXT(Increment_Pivot!C2190),Increment_Pivot!C2190,""),Title_Lookup!$E$4:$F$6,2,1)</f>
        <v/>
      </c>
      <c r="D2192" s="13" t="str">
        <f>MID(Increment_Pivot!D2190,3,8)</f>
        <v>DESERT</v>
      </c>
      <c r="E2192" s="71"/>
      <c r="F2192" s="59">
        <f>Increment_Pivot!F2190</f>
        <v>9.1515199999999997</v>
      </c>
      <c r="G2192" s="59">
        <f>Increment_Pivot!G2190</f>
        <v>9.1515199999999997</v>
      </c>
      <c r="H2192" s="60">
        <f>Increment_Pivot!H2190</f>
        <v>10.59972</v>
      </c>
    </row>
    <row r="2193" spans="1:8" x14ac:dyDescent="0.25">
      <c r="A2193" s="17" t="str">
        <f>CHOOSE(IF(Increment_Pivot!A2191&gt;=1,Increment_Pivot!A2191,13),"JAN","FEB","MAR","APR","MAY","JUN","JLY","AUG","SEP","OCT","NOV","DEC","")</f>
        <v/>
      </c>
      <c r="B2193" s="10" t="str">
        <f>VLOOKUP(IF(ISTEXT(Increment_Pivot!B2191),Increment_Pivot!B2191,""),Title_Lookup!$B$3:$C$27,2,0)</f>
        <v/>
      </c>
      <c r="C2193" s="7" t="str">
        <f>VLOOKUP(IF(ISTEXT(Increment_Pivot!C2191),Increment_Pivot!C2191,""),Title_Lookup!$E$4:$F$6,2,1)</f>
        <v/>
      </c>
      <c r="D2193" s="14" t="str">
        <f>MID(Increment_Pivot!D2191,3,8)</f>
        <v>INLAND</v>
      </c>
      <c r="E2193" s="72"/>
      <c r="F2193" s="63">
        <f>Increment_Pivot!F2191</f>
        <v>9.0909100000000009</v>
      </c>
      <c r="G2193" s="63">
        <f>Increment_Pivot!G2191</f>
        <v>9.0909100000000009</v>
      </c>
      <c r="H2193" s="64">
        <f>Increment_Pivot!H2191</f>
        <v>10.535679999999999</v>
      </c>
    </row>
    <row r="2194" spans="1:8" x14ac:dyDescent="0.25">
      <c r="A2194" s="17" t="str">
        <f>CHOOSE(IF(Increment_Pivot!A2192&gt;=1,Increment_Pivot!A2192,13),"JAN","FEB","MAR","APR","MAY","JUN","JLY","AUG","SEP","OCT","NOV","DEC","")</f>
        <v/>
      </c>
      <c r="B2194" s="10" t="str">
        <f>VLOOKUP(IF(ISTEXT(Increment_Pivot!B2192),Increment_Pivot!B2192,""),Title_Lookup!$B$3:$C$27,2,0)</f>
        <v/>
      </c>
      <c r="C2194" s="6" t="str">
        <f>VLOOKUP(IF(ISTEXT(Increment_Pivot!C2192),Increment_Pivot!C2192,""),Title_Lookup!$E$4:$F$6,2,1)</f>
        <v>BASIC</v>
      </c>
      <c r="D2194" s="13" t="str">
        <f>MID(Increment_Pivot!D2192,3,8)</f>
        <v>COASTAL</v>
      </c>
      <c r="E2194" s="70">
        <f>Increment_Pivot!E2192</f>
        <v>9.0909100000000009</v>
      </c>
      <c r="F2194" s="65">
        <f>Increment_Pivot!F2192</f>
        <v>9.0909100000000009</v>
      </c>
      <c r="G2194" s="65"/>
      <c r="H2194" s="66">
        <f>Increment_Pivot!H2192</f>
        <v>10.530559999999999</v>
      </c>
    </row>
    <row r="2195" spans="1:8" x14ac:dyDescent="0.25">
      <c r="A2195" s="17" t="str">
        <f>CHOOSE(IF(Increment_Pivot!A2193&gt;=1,Increment_Pivot!A2193,13),"JAN","FEB","MAR","APR","MAY","JUN","JLY","AUG","SEP","OCT","NOV","DEC","")</f>
        <v/>
      </c>
      <c r="B2195" s="10" t="str">
        <f>VLOOKUP(IF(ISTEXT(Increment_Pivot!B2193),Increment_Pivot!B2193,""),Title_Lookup!$B$3:$C$27,2,0)</f>
        <v/>
      </c>
      <c r="C2195" s="6" t="str">
        <f>VLOOKUP(IF(ISTEXT(Increment_Pivot!C2193),Increment_Pivot!C2193,""),Title_Lookup!$E$4:$F$6,2,1)</f>
        <v/>
      </c>
      <c r="D2195" s="13" t="str">
        <f>MID(Increment_Pivot!D2193,3,8)</f>
        <v>MOUNTAIN</v>
      </c>
      <c r="E2195" s="71">
        <f>Increment_Pivot!E2193</f>
        <v>9.0909100000000009</v>
      </c>
      <c r="F2195" s="59">
        <f>Increment_Pivot!F2193</f>
        <v>9.0909100000000009</v>
      </c>
      <c r="G2195" s="59"/>
      <c r="H2195" s="60">
        <f>Increment_Pivot!H2193</f>
        <v>10.523709999999999</v>
      </c>
    </row>
    <row r="2196" spans="1:8" x14ac:dyDescent="0.25">
      <c r="A2196" s="17" t="str">
        <f>CHOOSE(IF(Increment_Pivot!A2194&gt;=1,Increment_Pivot!A2194,13),"JAN","FEB","MAR","APR","MAY","JUN","JLY","AUG","SEP","OCT","NOV","DEC","")</f>
        <v/>
      </c>
      <c r="B2196" s="10" t="str">
        <f>VLOOKUP(IF(ISTEXT(Increment_Pivot!B2194),Increment_Pivot!B2194,""),Title_Lookup!$B$3:$C$27,2,0)</f>
        <v/>
      </c>
      <c r="C2196" s="6" t="str">
        <f>VLOOKUP(IF(ISTEXT(Increment_Pivot!C2194),Increment_Pivot!C2194,""),Title_Lookup!$E$4:$F$6,2,1)</f>
        <v/>
      </c>
      <c r="D2196" s="13" t="str">
        <f>MID(Increment_Pivot!D2194,3,8)</f>
        <v>DESERT</v>
      </c>
      <c r="E2196" s="71">
        <f>Increment_Pivot!E2194</f>
        <v>9.2424199999999992</v>
      </c>
      <c r="F2196" s="59">
        <f>Increment_Pivot!F2194</f>
        <v>9.2424199999999992</v>
      </c>
      <c r="G2196" s="59"/>
      <c r="H2196" s="60">
        <f>Increment_Pivot!H2194</f>
        <v>10.64898</v>
      </c>
    </row>
    <row r="2197" spans="1:8" x14ac:dyDescent="0.25">
      <c r="A2197" s="17" t="str">
        <f>CHOOSE(IF(Increment_Pivot!A2195&gt;=1,Increment_Pivot!A2195,13),"JAN","FEB","MAR","APR","MAY","JUN","JLY","AUG","SEP","OCT","NOV","DEC","")</f>
        <v/>
      </c>
      <c r="B2197" s="11" t="str">
        <f>VLOOKUP(IF(ISTEXT(Increment_Pivot!B2195),Increment_Pivot!B2195,""),Title_Lookup!$B$3:$C$27,2,0)</f>
        <v/>
      </c>
      <c r="C2197" s="7" t="str">
        <f>VLOOKUP(IF(ISTEXT(Increment_Pivot!C2195),Increment_Pivot!C2195,""),Title_Lookup!$E$4:$F$6,2,1)</f>
        <v/>
      </c>
      <c r="D2197" s="14" t="str">
        <f>MID(Increment_Pivot!D2195,3,8)</f>
        <v>INLAND</v>
      </c>
      <c r="E2197" s="72">
        <f>Increment_Pivot!E2195</f>
        <v>9.0909100000000009</v>
      </c>
      <c r="F2197" s="63">
        <f>Increment_Pivot!F2195</f>
        <v>9.0909100000000009</v>
      </c>
      <c r="G2197" s="63"/>
      <c r="H2197" s="64">
        <f>Increment_Pivot!H2195</f>
        <v>10.556850000000001</v>
      </c>
    </row>
    <row r="2198" spans="1:8" x14ac:dyDescent="0.25">
      <c r="A2198" s="17" t="str">
        <f>CHOOSE(IF(Increment_Pivot!A2196&gt;=1,Increment_Pivot!A2196,13),"JAN","FEB","MAR","APR","MAY","JUN","JLY","AUG","SEP","OCT","NOV","DEC","")</f>
        <v/>
      </c>
      <c r="B2198" s="9" t="str">
        <f>VLOOKUP(IF(ISTEXT(Increment_Pivot!B2196),Increment_Pivot!B2196,""),Title_Lookup!$B$3:$C$27,2,0)</f>
        <v>350 to 400 kWh</v>
      </c>
      <c r="C2198" s="58" t="str">
        <f>VLOOKUP(IF(ISTEXT(Increment_Pivot!C2196),Increment_Pivot!C2196,""),Title_Lookup!$E$4:$F$6,2,1)</f>
        <v>ALL ELECT</v>
      </c>
      <c r="D2198" s="12" t="str">
        <f>MID(Increment_Pivot!D2196,3,8)</f>
        <v>COASTAL</v>
      </c>
      <c r="E2198" s="70"/>
      <c r="F2198" s="65">
        <f>Increment_Pivot!F2196</f>
        <v>10.606059999999999</v>
      </c>
      <c r="G2198" s="65">
        <f>Increment_Pivot!G2196</f>
        <v>10.606059999999999</v>
      </c>
      <c r="H2198" s="66">
        <f>Increment_Pivot!H2196</f>
        <v>12.11801</v>
      </c>
    </row>
    <row r="2199" spans="1:8" x14ac:dyDescent="0.25">
      <c r="A2199" s="17" t="str">
        <f>CHOOSE(IF(Increment_Pivot!A2197&gt;=1,Increment_Pivot!A2197,13),"JAN","FEB","MAR","APR","MAY","JUN","JLY","AUG","SEP","OCT","NOV","DEC","")</f>
        <v/>
      </c>
      <c r="B2199" s="10" t="str">
        <f>VLOOKUP(IF(ISTEXT(Increment_Pivot!B2197),Increment_Pivot!B2197,""),Title_Lookup!$B$3:$C$27,2,0)</f>
        <v/>
      </c>
      <c r="C2199" s="6" t="str">
        <f>VLOOKUP(IF(ISTEXT(Increment_Pivot!C2197),Increment_Pivot!C2197,""),Title_Lookup!$E$4:$F$6,2,1)</f>
        <v/>
      </c>
      <c r="D2199" s="13" t="str">
        <f>MID(Increment_Pivot!D2197,3,8)</f>
        <v>MOUNTAIN</v>
      </c>
      <c r="E2199" s="71"/>
      <c r="F2199" s="59">
        <f>Increment_Pivot!F2197</f>
        <v>10.606059999999999</v>
      </c>
      <c r="G2199" s="59">
        <f>Increment_Pivot!G2197</f>
        <v>10.606059999999999</v>
      </c>
      <c r="H2199" s="60">
        <f>Increment_Pivot!H2197</f>
        <v>12.123100000000001</v>
      </c>
    </row>
    <row r="2200" spans="1:8" x14ac:dyDescent="0.25">
      <c r="A2200" s="17" t="str">
        <f>CHOOSE(IF(Increment_Pivot!A2198&gt;=1,Increment_Pivot!A2198,13),"JAN","FEB","MAR","APR","MAY","JUN","JLY","AUG","SEP","OCT","NOV","DEC","")</f>
        <v/>
      </c>
      <c r="B2200" s="10" t="str">
        <f>VLOOKUP(IF(ISTEXT(Increment_Pivot!B2198),Increment_Pivot!B2198,""),Title_Lookup!$B$3:$C$27,2,0)</f>
        <v/>
      </c>
      <c r="C2200" s="6" t="str">
        <f>VLOOKUP(IF(ISTEXT(Increment_Pivot!C2198),Increment_Pivot!C2198,""),Title_Lookup!$E$4:$F$6,2,1)</f>
        <v/>
      </c>
      <c r="D2200" s="13" t="str">
        <f>MID(Increment_Pivot!D2198,3,8)</f>
        <v>DESERT</v>
      </c>
      <c r="E2200" s="71"/>
      <c r="F2200" s="59">
        <f>Increment_Pivot!F2198</f>
        <v>10.84848</v>
      </c>
      <c r="G2200" s="59">
        <f>Increment_Pivot!G2198</f>
        <v>10.84848</v>
      </c>
      <c r="H2200" s="60">
        <f>Increment_Pivot!H2198</f>
        <v>12.3393</v>
      </c>
    </row>
    <row r="2201" spans="1:8" x14ac:dyDescent="0.25">
      <c r="A2201" s="17" t="str">
        <f>CHOOSE(IF(Increment_Pivot!A2199&gt;=1,Increment_Pivot!A2199,13),"JAN","FEB","MAR","APR","MAY","JUN","JLY","AUG","SEP","OCT","NOV","DEC","")</f>
        <v/>
      </c>
      <c r="B2201" s="10" t="str">
        <f>VLOOKUP(IF(ISTEXT(Increment_Pivot!B2199),Increment_Pivot!B2199,""),Title_Lookup!$B$3:$C$27,2,0)</f>
        <v/>
      </c>
      <c r="C2201" s="7" t="str">
        <f>VLOOKUP(IF(ISTEXT(Increment_Pivot!C2199),Increment_Pivot!C2199,""),Title_Lookup!$E$4:$F$6,2,1)</f>
        <v/>
      </c>
      <c r="D2201" s="14" t="str">
        <f>MID(Increment_Pivot!D2199,3,8)</f>
        <v>INLAND</v>
      </c>
      <c r="E2201" s="72"/>
      <c r="F2201" s="63">
        <f>Increment_Pivot!F2199</f>
        <v>10.606059999999999</v>
      </c>
      <c r="G2201" s="63">
        <f>Increment_Pivot!G2199</f>
        <v>10.606059999999999</v>
      </c>
      <c r="H2201" s="64">
        <f>Increment_Pivot!H2199</f>
        <v>12.15429</v>
      </c>
    </row>
    <row r="2202" spans="1:8" x14ac:dyDescent="0.25">
      <c r="A2202" s="17" t="str">
        <f>CHOOSE(IF(Increment_Pivot!A2200&gt;=1,Increment_Pivot!A2200,13),"JAN","FEB","MAR","APR","MAY","JUN","JLY","AUG","SEP","OCT","NOV","DEC","")</f>
        <v/>
      </c>
      <c r="B2202" s="10" t="str">
        <f>VLOOKUP(IF(ISTEXT(Increment_Pivot!B2200),Increment_Pivot!B2200,""),Title_Lookup!$B$3:$C$27,2,0)</f>
        <v/>
      </c>
      <c r="C2202" s="6" t="str">
        <f>VLOOKUP(IF(ISTEXT(Increment_Pivot!C2200),Increment_Pivot!C2200,""),Title_Lookup!$E$4:$F$6,2,1)</f>
        <v>BASIC</v>
      </c>
      <c r="D2202" s="13" t="str">
        <f>MID(Increment_Pivot!D2200,3,8)</f>
        <v>COASTAL</v>
      </c>
      <c r="E2202" s="70">
        <f>Increment_Pivot!E2200</f>
        <v>10.606059999999999</v>
      </c>
      <c r="F2202" s="65">
        <f>Increment_Pivot!F2200</f>
        <v>10.606059999999999</v>
      </c>
      <c r="G2202" s="65"/>
      <c r="H2202" s="66">
        <f>Increment_Pivot!H2200</f>
        <v>12.14245</v>
      </c>
    </row>
    <row r="2203" spans="1:8" x14ac:dyDescent="0.25">
      <c r="A2203" s="17" t="str">
        <f>CHOOSE(IF(Increment_Pivot!A2201&gt;=1,Increment_Pivot!A2201,13),"JAN","FEB","MAR","APR","MAY","JUN","JLY","AUG","SEP","OCT","NOV","DEC","")</f>
        <v/>
      </c>
      <c r="B2203" s="10" t="str">
        <f>VLOOKUP(IF(ISTEXT(Increment_Pivot!B2201),Increment_Pivot!B2201,""),Title_Lookup!$B$3:$C$27,2,0)</f>
        <v/>
      </c>
      <c r="C2203" s="6" t="str">
        <f>VLOOKUP(IF(ISTEXT(Increment_Pivot!C2201),Increment_Pivot!C2201,""),Title_Lookup!$E$4:$F$6,2,1)</f>
        <v/>
      </c>
      <c r="D2203" s="13" t="str">
        <f>MID(Increment_Pivot!D2201,3,8)</f>
        <v>MOUNTAIN</v>
      </c>
      <c r="E2203" s="71">
        <f>Increment_Pivot!E2201</f>
        <v>10.63636</v>
      </c>
      <c r="F2203" s="59">
        <f>Increment_Pivot!F2201</f>
        <v>10.63636</v>
      </c>
      <c r="G2203" s="59"/>
      <c r="H2203" s="60">
        <f>Increment_Pivot!H2201</f>
        <v>12.10332</v>
      </c>
    </row>
    <row r="2204" spans="1:8" x14ac:dyDescent="0.25">
      <c r="A2204" s="17" t="str">
        <f>CHOOSE(IF(Increment_Pivot!A2202&gt;=1,Increment_Pivot!A2202,13),"JAN","FEB","MAR","APR","MAY","JUN","JLY","AUG","SEP","OCT","NOV","DEC","")</f>
        <v/>
      </c>
      <c r="B2204" s="10" t="str">
        <f>VLOOKUP(IF(ISTEXT(Increment_Pivot!B2202),Increment_Pivot!B2202,""),Title_Lookup!$B$3:$C$27,2,0)</f>
        <v/>
      </c>
      <c r="C2204" s="6" t="str">
        <f>VLOOKUP(IF(ISTEXT(Increment_Pivot!C2202),Increment_Pivot!C2202,""),Title_Lookup!$E$4:$F$6,2,1)</f>
        <v/>
      </c>
      <c r="D2204" s="13" t="str">
        <f>MID(Increment_Pivot!D2202,3,8)</f>
        <v>DESERT</v>
      </c>
      <c r="E2204" s="71">
        <f>Increment_Pivot!E2202</f>
        <v>10.9375</v>
      </c>
      <c r="F2204" s="59">
        <f>Increment_Pivot!F2202</f>
        <v>10.9375</v>
      </c>
      <c r="G2204" s="59"/>
      <c r="H2204" s="60">
        <f>Increment_Pivot!H2202</f>
        <v>12.24873</v>
      </c>
    </row>
    <row r="2205" spans="1:8" x14ac:dyDescent="0.25">
      <c r="A2205" s="17" t="str">
        <f>CHOOSE(IF(Increment_Pivot!A2203&gt;=1,Increment_Pivot!A2203,13),"JAN","FEB","MAR","APR","MAY","JUN","JLY","AUG","SEP","OCT","NOV","DEC","")</f>
        <v/>
      </c>
      <c r="B2205" s="11" t="str">
        <f>VLOOKUP(IF(ISTEXT(Increment_Pivot!B2203),Increment_Pivot!B2203,""),Title_Lookup!$B$3:$C$27,2,0)</f>
        <v/>
      </c>
      <c r="C2205" s="7" t="str">
        <f>VLOOKUP(IF(ISTEXT(Increment_Pivot!C2203),Increment_Pivot!C2203,""),Title_Lookup!$E$4:$F$6,2,1)</f>
        <v/>
      </c>
      <c r="D2205" s="14" t="str">
        <f>MID(Increment_Pivot!D2203,3,8)</f>
        <v>INLAND</v>
      </c>
      <c r="E2205" s="72">
        <f>Increment_Pivot!E2203</f>
        <v>10.606059999999999</v>
      </c>
      <c r="F2205" s="63">
        <f>Increment_Pivot!F2203</f>
        <v>10.606059999999999</v>
      </c>
      <c r="G2205" s="63"/>
      <c r="H2205" s="64">
        <f>Increment_Pivot!H2203</f>
        <v>12.162140000000001</v>
      </c>
    </row>
    <row r="2206" spans="1:8" x14ac:dyDescent="0.25">
      <c r="A2206" s="17" t="str">
        <f>CHOOSE(IF(Increment_Pivot!A2204&gt;=1,Increment_Pivot!A2204,13),"JAN","FEB","MAR","APR","MAY","JUN","JLY","AUG","SEP","OCT","NOV","DEC","")</f>
        <v/>
      </c>
      <c r="B2206" s="9" t="str">
        <f>VLOOKUP(IF(ISTEXT(Increment_Pivot!B2204),Increment_Pivot!B2204,""),Title_Lookup!$B$3:$C$27,2,0)</f>
        <v>400 to 450 kWh</v>
      </c>
      <c r="C2206" s="58" t="str">
        <f>VLOOKUP(IF(ISTEXT(Increment_Pivot!C2204),Increment_Pivot!C2204,""),Title_Lookup!$E$4:$F$6,2,1)</f>
        <v>ALL ELECT</v>
      </c>
      <c r="D2206" s="12" t="str">
        <f>MID(Increment_Pivot!D2204,3,8)</f>
        <v>COASTAL</v>
      </c>
      <c r="E2206" s="70"/>
      <c r="F2206" s="65">
        <f>Increment_Pivot!F2204</f>
        <v>12.12121</v>
      </c>
      <c r="G2206" s="65">
        <f>Increment_Pivot!G2204</f>
        <v>12.12121</v>
      </c>
      <c r="H2206" s="66">
        <f>Increment_Pivot!H2204</f>
        <v>13.718669999999999</v>
      </c>
    </row>
    <row r="2207" spans="1:8" x14ac:dyDescent="0.25">
      <c r="A2207" s="17" t="str">
        <f>CHOOSE(IF(Increment_Pivot!A2205&gt;=1,Increment_Pivot!A2205,13),"JAN","FEB","MAR","APR","MAY","JUN","JLY","AUG","SEP","OCT","NOV","DEC","")</f>
        <v/>
      </c>
      <c r="B2207" s="10" t="str">
        <f>VLOOKUP(IF(ISTEXT(Increment_Pivot!B2205),Increment_Pivot!B2205,""),Title_Lookup!$B$3:$C$27,2,0)</f>
        <v/>
      </c>
      <c r="C2207" s="6" t="str">
        <f>VLOOKUP(IF(ISTEXT(Increment_Pivot!C2205),Increment_Pivot!C2205,""),Title_Lookup!$E$4:$F$6,2,1)</f>
        <v/>
      </c>
      <c r="D2207" s="13" t="str">
        <f>MID(Increment_Pivot!D2205,3,8)</f>
        <v>MOUNTAIN</v>
      </c>
      <c r="E2207" s="71"/>
      <c r="F2207" s="59">
        <f>Increment_Pivot!F2205</f>
        <v>12.12121</v>
      </c>
      <c r="G2207" s="59">
        <f>Increment_Pivot!G2205</f>
        <v>12.12121</v>
      </c>
      <c r="H2207" s="60">
        <f>Increment_Pivot!H2205</f>
        <v>13.71049</v>
      </c>
    </row>
    <row r="2208" spans="1:8" x14ac:dyDescent="0.25">
      <c r="A2208" s="17" t="str">
        <f>CHOOSE(IF(Increment_Pivot!A2206&gt;=1,Increment_Pivot!A2206,13),"JAN","FEB","MAR","APR","MAY","JUN","JLY","AUG","SEP","OCT","NOV","DEC","")</f>
        <v/>
      </c>
      <c r="B2208" s="10" t="str">
        <f>VLOOKUP(IF(ISTEXT(Increment_Pivot!B2206),Increment_Pivot!B2206,""),Title_Lookup!$B$3:$C$27,2,0)</f>
        <v/>
      </c>
      <c r="C2208" s="6" t="str">
        <f>VLOOKUP(IF(ISTEXT(Increment_Pivot!C2206),Increment_Pivot!C2206,""),Title_Lookup!$E$4:$F$6,2,1)</f>
        <v/>
      </c>
      <c r="D2208" s="13" t="str">
        <f>MID(Increment_Pivot!D2206,3,8)</f>
        <v>DESERT</v>
      </c>
      <c r="E2208" s="71"/>
      <c r="F2208" s="59">
        <f>Increment_Pivot!F2206</f>
        <v>12.12121</v>
      </c>
      <c r="G2208" s="59">
        <f>Increment_Pivot!G2206</f>
        <v>12.12121</v>
      </c>
      <c r="H2208" s="60">
        <f>Increment_Pivot!H2206</f>
        <v>13.86717</v>
      </c>
    </row>
    <row r="2209" spans="1:8" x14ac:dyDescent="0.25">
      <c r="A2209" s="17" t="str">
        <f>CHOOSE(IF(Increment_Pivot!A2207&gt;=1,Increment_Pivot!A2207,13),"JAN","FEB","MAR","APR","MAY","JUN","JLY","AUG","SEP","OCT","NOV","DEC","")</f>
        <v/>
      </c>
      <c r="B2209" s="10" t="str">
        <f>VLOOKUP(IF(ISTEXT(Increment_Pivot!B2207),Increment_Pivot!B2207,""),Title_Lookup!$B$3:$C$27,2,0)</f>
        <v/>
      </c>
      <c r="C2209" s="7" t="str">
        <f>VLOOKUP(IF(ISTEXT(Increment_Pivot!C2207),Increment_Pivot!C2207,""),Title_Lookup!$E$4:$F$6,2,1)</f>
        <v/>
      </c>
      <c r="D2209" s="14" t="str">
        <f>MID(Increment_Pivot!D2207,3,8)</f>
        <v>INLAND</v>
      </c>
      <c r="E2209" s="72"/>
      <c r="F2209" s="63">
        <f>Increment_Pivot!F2207</f>
        <v>12.12121</v>
      </c>
      <c r="G2209" s="63">
        <f>Increment_Pivot!G2207</f>
        <v>12.12121</v>
      </c>
      <c r="H2209" s="64">
        <f>Increment_Pivot!H2207</f>
        <v>13.76357</v>
      </c>
    </row>
    <row r="2210" spans="1:8" x14ac:dyDescent="0.25">
      <c r="A2210" s="17" t="str">
        <f>CHOOSE(IF(Increment_Pivot!A2208&gt;=1,Increment_Pivot!A2208,13),"JAN","FEB","MAR","APR","MAY","JUN","JLY","AUG","SEP","OCT","NOV","DEC","")</f>
        <v/>
      </c>
      <c r="B2210" s="10" t="str">
        <f>VLOOKUP(IF(ISTEXT(Increment_Pivot!B2208),Increment_Pivot!B2208,""),Title_Lookup!$B$3:$C$27,2,0)</f>
        <v/>
      </c>
      <c r="C2210" s="6" t="str">
        <f>VLOOKUP(IF(ISTEXT(Increment_Pivot!C2208),Increment_Pivot!C2208,""),Title_Lookup!$E$4:$F$6,2,1)</f>
        <v>BASIC</v>
      </c>
      <c r="D2210" s="13" t="str">
        <f>MID(Increment_Pivot!D2208,3,8)</f>
        <v>COASTAL</v>
      </c>
      <c r="E2210" s="70">
        <f>Increment_Pivot!E2208</f>
        <v>12.12121</v>
      </c>
      <c r="F2210" s="65">
        <f>Increment_Pivot!F2208</f>
        <v>12.12121</v>
      </c>
      <c r="G2210" s="65"/>
      <c r="H2210" s="66">
        <f>Increment_Pivot!H2208</f>
        <v>13.748430000000001</v>
      </c>
    </row>
    <row r="2211" spans="1:8" x14ac:dyDescent="0.25">
      <c r="A2211" s="17" t="str">
        <f>CHOOSE(IF(Increment_Pivot!A2209&gt;=1,Increment_Pivot!A2209,13),"JAN","FEB","MAR","APR","MAY","JUN","JLY","AUG","SEP","OCT","NOV","DEC","")</f>
        <v/>
      </c>
      <c r="B2211" s="10" t="str">
        <f>VLOOKUP(IF(ISTEXT(Increment_Pivot!B2209),Increment_Pivot!B2209,""),Title_Lookup!$B$3:$C$27,2,0)</f>
        <v/>
      </c>
      <c r="C2211" s="6" t="str">
        <f>VLOOKUP(IF(ISTEXT(Increment_Pivot!C2209),Increment_Pivot!C2209,""),Title_Lookup!$E$4:$F$6,2,1)</f>
        <v/>
      </c>
      <c r="D2211" s="13" t="str">
        <f>MID(Increment_Pivot!D2209,3,8)</f>
        <v>MOUNTAIN</v>
      </c>
      <c r="E2211" s="71">
        <f>Increment_Pivot!E2209</f>
        <v>12.12121</v>
      </c>
      <c r="F2211" s="59">
        <f>Increment_Pivot!F2209</f>
        <v>12.12121</v>
      </c>
      <c r="G2211" s="59"/>
      <c r="H2211" s="60">
        <f>Increment_Pivot!H2209</f>
        <v>13.73108</v>
      </c>
    </row>
    <row r="2212" spans="1:8" x14ac:dyDescent="0.25">
      <c r="A2212" s="17" t="str">
        <f>CHOOSE(IF(Increment_Pivot!A2210&gt;=1,Increment_Pivot!A2210,13),"JAN","FEB","MAR","APR","MAY","JUN","JLY","AUG","SEP","OCT","NOV","DEC","")</f>
        <v/>
      </c>
      <c r="B2212" s="10" t="str">
        <f>VLOOKUP(IF(ISTEXT(Increment_Pivot!B2210),Increment_Pivot!B2210,""),Title_Lookup!$B$3:$C$27,2,0)</f>
        <v/>
      </c>
      <c r="C2212" s="6" t="str">
        <f>VLOOKUP(IF(ISTEXT(Increment_Pivot!C2210),Increment_Pivot!C2210,""),Title_Lookup!$E$4:$F$6,2,1)</f>
        <v/>
      </c>
      <c r="D2212" s="13" t="str">
        <f>MID(Increment_Pivot!D2210,3,8)</f>
        <v>DESERT</v>
      </c>
      <c r="E2212" s="71">
        <f>Increment_Pivot!E2210</f>
        <v>12.30303</v>
      </c>
      <c r="F2212" s="59">
        <f>Increment_Pivot!F2210</f>
        <v>12.30303</v>
      </c>
      <c r="G2212" s="59"/>
      <c r="H2212" s="60">
        <f>Increment_Pivot!H2210</f>
        <v>13.84446</v>
      </c>
    </row>
    <row r="2213" spans="1:8" x14ac:dyDescent="0.25">
      <c r="A2213" s="17" t="str">
        <f>CHOOSE(IF(Increment_Pivot!A2211&gt;=1,Increment_Pivot!A2211,13),"JAN","FEB","MAR","APR","MAY","JUN","JLY","AUG","SEP","OCT","NOV","DEC","")</f>
        <v/>
      </c>
      <c r="B2213" s="11" t="str">
        <f>VLOOKUP(IF(ISTEXT(Increment_Pivot!B2211),Increment_Pivot!B2211,""),Title_Lookup!$B$3:$C$27,2,0)</f>
        <v/>
      </c>
      <c r="C2213" s="7" t="str">
        <f>VLOOKUP(IF(ISTEXT(Increment_Pivot!C2211),Increment_Pivot!C2211,""),Title_Lookup!$E$4:$F$6,2,1)</f>
        <v/>
      </c>
      <c r="D2213" s="14" t="str">
        <f>MID(Increment_Pivot!D2211,3,8)</f>
        <v>INLAND</v>
      </c>
      <c r="E2213" s="72">
        <f>Increment_Pivot!E2211</f>
        <v>12.12121</v>
      </c>
      <c r="F2213" s="63">
        <f>Increment_Pivot!F2211</f>
        <v>12.12121</v>
      </c>
      <c r="G2213" s="63"/>
      <c r="H2213" s="64">
        <f>Increment_Pivot!H2211</f>
        <v>13.765790000000001</v>
      </c>
    </row>
    <row r="2214" spans="1:8" x14ac:dyDescent="0.25">
      <c r="A2214" s="17" t="str">
        <f>CHOOSE(IF(Increment_Pivot!A2212&gt;=1,Increment_Pivot!A2212,13),"JAN","FEB","MAR","APR","MAY","JUN","JLY","AUG","SEP","OCT","NOV","DEC","")</f>
        <v/>
      </c>
      <c r="B2214" s="9" t="str">
        <f>VLOOKUP(IF(ISTEXT(Increment_Pivot!B2212),Increment_Pivot!B2212,""),Title_Lookup!$B$3:$C$27,2,0)</f>
        <v>450 to 500 kWh</v>
      </c>
      <c r="C2214" s="58" t="str">
        <f>VLOOKUP(IF(ISTEXT(Increment_Pivot!C2212),Increment_Pivot!C2212,""),Title_Lookup!$E$4:$F$6,2,1)</f>
        <v>ALL ELECT</v>
      </c>
      <c r="D2214" s="12" t="str">
        <f>MID(Increment_Pivot!D2212,3,8)</f>
        <v>COASTAL</v>
      </c>
      <c r="E2214" s="70"/>
      <c r="F2214" s="65">
        <f>Increment_Pivot!F2212</f>
        <v>13.63636</v>
      </c>
      <c r="G2214" s="65">
        <f>Increment_Pivot!G2212</f>
        <v>13.63636</v>
      </c>
      <c r="H2214" s="66">
        <f>Increment_Pivot!H2212</f>
        <v>15.326370000000001</v>
      </c>
    </row>
    <row r="2215" spans="1:8" x14ac:dyDescent="0.25">
      <c r="A2215" s="17" t="str">
        <f>CHOOSE(IF(Increment_Pivot!A2213&gt;=1,Increment_Pivot!A2213,13),"JAN","FEB","MAR","APR","MAY","JUN","JLY","AUG","SEP","OCT","NOV","DEC","")</f>
        <v/>
      </c>
      <c r="B2215" s="10" t="str">
        <f>VLOOKUP(IF(ISTEXT(Increment_Pivot!B2213),Increment_Pivot!B2213,""),Title_Lookup!$B$3:$C$27,2,0)</f>
        <v/>
      </c>
      <c r="C2215" s="6" t="str">
        <f>VLOOKUP(IF(ISTEXT(Increment_Pivot!C2213),Increment_Pivot!C2213,""),Title_Lookup!$E$4:$F$6,2,1)</f>
        <v/>
      </c>
      <c r="D2215" s="13" t="str">
        <f>MID(Increment_Pivot!D2213,3,8)</f>
        <v>MOUNTAIN</v>
      </c>
      <c r="E2215" s="71"/>
      <c r="F2215" s="59">
        <f>Increment_Pivot!F2213</f>
        <v>13.63636</v>
      </c>
      <c r="G2215" s="59">
        <f>Increment_Pivot!G2213</f>
        <v>13.63636</v>
      </c>
      <c r="H2215" s="60">
        <f>Increment_Pivot!H2213</f>
        <v>15.390650000000001</v>
      </c>
    </row>
    <row r="2216" spans="1:8" x14ac:dyDescent="0.25">
      <c r="A2216" s="17" t="str">
        <f>CHOOSE(IF(Increment_Pivot!A2214&gt;=1,Increment_Pivot!A2214,13),"JAN","FEB","MAR","APR","MAY","JUN","JLY","AUG","SEP","OCT","NOV","DEC","")</f>
        <v/>
      </c>
      <c r="B2216" s="10" t="str">
        <f>VLOOKUP(IF(ISTEXT(Increment_Pivot!B2214),Increment_Pivot!B2214,""),Title_Lookup!$B$3:$C$27,2,0)</f>
        <v/>
      </c>
      <c r="C2216" s="6" t="str">
        <f>VLOOKUP(IF(ISTEXT(Increment_Pivot!C2214),Increment_Pivot!C2214,""),Title_Lookup!$E$4:$F$6,2,1)</f>
        <v/>
      </c>
      <c r="D2216" s="13" t="str">
        <f>MID(Increment_Pivot!D2214,3,8)</f>
        <v>DESERT</v>
      </c>
      <c r="E2216" s="71"/>
      <c r="F2216" s="59">
        <f>Increment_Pivot!F2214</f>
        <v>14.0625</v>
      </c>
      <c r="G2216" s="59">
        <f>Increment_Pivot!G2214</f>
        <v>14.0625</v>
      </c>
      <c r="H2216" s="60">
        <f>Increment_Pivot!H2214</f>
        <v>15.432219999999999</v>
      </c>
    </row>
    <row r="2217" spans="1:8" x14ac:dyDescent="0.25">
      <c r="A2217" s="17" t="str">
        <f>CHOOSE(IF(Increment_Pivot!A2215&gt;=1,Increment_Pivot!A2215,13),"JAN","FEB","MAR","APR","MAY","JUN","JLY","AUG","SEP","OCT","NOV","DEC","")</f>
        <v/>
      </c>
      <c r="B2217" s="10" t="str">
        <f>VLOOKUP(IF(ISTEXT(Increment_Pivot!B2215),Increment_Pivot!B2215,""),Title_Lookup!$B$3:$C$27,2,0)</f>
        <v/>
      </c>
      <c r="C2217" s="7" t="str">
        <f>VLOOKUP(IF(ISTEXT(Increment_Pivot!C2215),Increment_Pivot!C2215,""),Title_Lookup!$E$4:$F$6,2,1)</f>
        <v/>
      </c>
      <c r="D2217" s="14" t="str">
        <f>MID(Increment_Pivot!D2215,3,8)</f>
        <v>INLAND</v>
      </c>
      <c r="E2217" s="72"/>
      <c r="F2217" s="63">
        <f>Increment_Pivot!F2215</f>
        <v>13.63636</v>
      </c>
      <c r="G2217" s="63">
        <f>Increment_Pivot!G2215</f>
        <v>13.63636</v>
      </c>
      <c r="H2217" s="64">
        <f>Increment_Pivot!H2215</f>
        <v>15.37018</v>
      </c>
    </row>
    <row r="2218" spans="1:8" x14ac:dyDescent="0.25">
      <c r="A2218" s="17" t="str">
        <f>CHOOSE(IF(Increment_Pivot!A2216&gt;=1,Increment_Pivot!A2216,13),"JAN","FEB","MAR","APR","MAY","JUN","JLY","AUG","SEP","OCT","NOV","DEC","")</f>
        <v/>
      </c>
      <c r="B2218" s="10" t="str">
        <f>VLOOKUP(IF(ISTEXT(Increment_Pivot!B2216),Increment_Pivot!B2216,""),Title_Lookup!$B$3:$C$27,2,0)</f>
        <v/>
      </c>
      <c r="C2218" s="6" t="str">
        <f>VLOOKUP(IF(ISTEXT(Increment_Pivot!C2216),Increment_Pivot!C2216,""),Title_Lookup!$E$4:$F$6,2,1)</f>
        <v>BASIC</v>
      </c>
      <c r="D2218" s="13" t="str">
        <f>MID(Increment_Pivot!D2216,3,8)</f>
        <v>COASTAL</v>
      </c>
      <c r="E2218" s="70">
        <f>Increment_Pivot!E2216</f>
        <v>13.382350000000001</v>
      </c>
      <c r="F2218" s="65">
        <f>Increment_Pivot!F2216</f>
        <v>13.382350000000001</v>
      </c>
      <c r="G2218" s="65"/>
      <c r="H2218" s="66">
        <f>Increment_Pivot!H2216</f>
        <v>15.353529999999999</v>
      </c>
    </row>
    <row r="2219" spans="1:8" x14ac:dyDescent="0.25">
      <c r="A2219" s="17" t="str">
        <f>CHOOSE(IF(Increment_Pivot!A2217&gt;=1,Increment_Pivot!A2217,13),"JAN","FEB","MAR","APR","MAY","JUN","JLY","AUG","SEP","OCT","NOV","DEC","")</f>
        <v/>
      </c>
      <c r="B2219" s="10" t="str">
        <f>VLOOKUP(IF(ISTEXT(Increment_Pivot!B2217),Increment_Pivot!B2217,""),Title_Lookup!$B$3:$C$27,2,0)</f>
        <v/>
      </c>
      <c r="C2219" s="6" t="str">
        <f>VLOOKUP(IF(ISTEXT(Increment_Pivot!C2217),Increment_Pivot!C2217,""),Title_Lookup!$E$4:$F$6,2,1)</f>
        <v/>
      </c>
      <c r="D2219" s="13" t="str">
        <f>MID(Increment_Pivot!D2217,3,8)</f>
        <v>MOUNTAIN</v>
      </c>
      <c r="E2219" s="71">
        <f>Increment_Pivot!E2217</f>
        <v>13.66667</v>
      </c>
      <c r="F2219" s="59">
        <f>Increment_Pivot!F2217</f>
        <v>13.66667</v>
      </c>
      <c r="G2219" s="59"/>
      <c r="H2219" s="60">
        <f>Increment_Pivot!H2217</f>
        <v>15.321149999999999</v>
      </c>
    </row>
    <row r="2220" spans="1:8" x14ac:dyDescent="0.25">
      <c r="A2220" s="17" t="str">
        <f>CHOOSE(IF(Increment_Pivot!A2218&gt;=1,Increment_Pivot!A2218,13),"JAN","FEB","MAR","APR","MAY","JUN","JLY","AUG","SEP","OCT","NOV","DEC","")</f>
        <v/>
      </c>
      <c r="B2220" s="10" t="str">
        <f>VLOOKUP(IF(ISTEXT(Increment_Pivot!B2218),Increment_Pivot!B2218,""),Title_Lookup!$B$3:$C$27,2,0)</f>
        <v/>
      </c>
      <c r="C2220" s="6" t="str">
        <f>VLOOKUP(IF(ISTEXT(Increment_Pivot!C2218),Increment_Pivot!C2218,""),Title_Lookup!$E$4:$F$6,2,1)</f>
        <v/>
      </c>
      <c r="D2220" s="13" t="str">
        <f>MID(Increment_Pivot!D2218,3,8)</f>
        <v>DESERT</v>
      </c>
      <c r="E2220" s="71">
        <f>Increment_Pivot!E2218</f>
        <v>14.09375</v>
      </c>
      <c r="F2220" s="59">
        <f>Increment_Pivot!F2218</f>
        <v>14.09375</v>
      </c>
      <c r="G2220" s="59"/>
      <c r="H2220" s="60">
        <f>Increment_Pivot!H2218</f>
        <v>15.571160000000001</v>
      </c>
    </row>
    <row r="2221" spans="1:8" x14ac:dyDescent="0.25">
      <c r="A2221" s="17" t="str">
        <f>CHOOSE(IF(Increment_Pivot!A2219&gt;=1,Increment_Pivot!A2219,13),"JAN","FEB","MAR","APR","MAY","JUN","JLY","AUG","SEP","OCT","NOV","DEC","")</f>
        <v/>
      </c>
      <c r="B2221" s="11" t="str">
        <f>VLOOKUP(IF(ISTEXT(Increment_Pivot!B2219),Increment_Pivot!B2219,""),Title_Lookup!$B$3:$C$27,2,0)</f>
        <v/>
      </c>
      <c r="C2221" s="7" t="str">
        <f>VLOOKUP(IF(ISTEXT(Increment_Pivot!C2219),Increment_Pivot!C2219,""),Title_Lookup!$E$4:$F$6,2,1)</f>
        <v/>
      </c>
      <c r="D2221" s="14" t="str">
        <f>MID(Increment_Pivot!D2219,3,8)</f>
        <v>INLAND</v>
      </c>
      <c r="E2221" s="72">
        <f>Increment_Pivot!E2219</f>
        <v>13.63636</v>
      </c>
      <c r="F2221" s="63">
        <f>Increment_Pivot!F2219</f>
        <v>13.63636</v>
      </c>
      <c r="G2221" s="63"/>
      <c r="H2221" s="64">
        <f>Increment_Pivot!H2219</f>
        <v>15.36736</v>
      </c>
    </row>
    <row r="2222" spans="1:8" x14ac:dyDescent="0.25">
      <c r="A2222" s="17" t="str">
        <f>CHOOSE(IF(Increment_Pivot!A2220&gt;=1,Increment_Pivot!A2220,13),"JAN","FEB","MAR","APR","MAY","JUN","JLY","AUG","SEP","OCT","NOV","DEC","")</f>
        <v/>
      </c>
      <c r="B2222" s="9" t="str">
        <f>VLOOKUP(IF(ISTEXT(Increment_Pivot!B2220),Increment_Pivot!B2220,""),Title_Lookup!$B$3:$C$27,2,0)</f>
        <v>500 to 550 kWh</v>
      </c>
      <c r="C2222" s="58" t="str">
        <f>VLOOKUP(IF(ISTEXT(Increment_Pivot!C2220),Increment_Pivot!C2220,""),Title_Lookup!$E$4:$F$6,2,1)</f>
        <v>ALL ELECT</v>
      </c>
      <c r="D2222" s="12" t="str">
        <f>MID(Increment_Pivot!D2220,3,8)</f>
        <v>COASTAL</v>
      </c>
      <c r="E2222" s="70"/>
      <c r="F2222" s="65">
        <f>Increment_Pivot!F2220</f>
        <v>15.15152</v>
      </c>
      <c r="G2222" s="65">
        <f>Increment_Pivot!G2220</f>
        <v>15.15152</v>
      </c>
      <c r="H2222" s="66">
        <f>Increment_Pivot!H2220</f>
        <v>16.9407</v>
      </c>
    </row>
    <row r="2223" spans="1:8" x14ac:dyDescent="0.25">
      <c r="A2223" s="17" t="str">
        <f>CHOOSE(IF(Increment_Pivot!A2221&gt;=1,Increment_Pivot!A2221,13),"JAN","FEB","MAR","APR","MAY","JUN","JLY","AUG","SEP","OCT","NOV","DEC","")</f>
        <v/>
      </c>
      <c r="B2223" s="10" t="str">
        <f>VLOOKUP(IF(ISTEXT(Increment_Pivot!B2221),Increment_Pivot!B2221,""),Title_Lookup!$B$3:$C$27,2,0)</f>
        <v/>
      </c>
      <c r="C2223" s="6" t="str">
        <f>VLOOKUP(IF(ISTEXT(Increment_Pivot!C2221),Increment_Pivot!C2221,""),Title_Lookup!$E$4:$F$6,2,1)</f>
        <v/>
      </c>
      <c r="D2223" s="13" t="str">
        <f>MID(Increment_Pivot!D2221,3,8)</f>
        <v>MOUNTAIN</v>
      </c>
      <c r="E2223" s="71"/>
      <c r="F2223" s="59">
        <f>Increment_Pivot!F2221</f>
        <v>15.393940000000001</v>
      </c>
      <c r="G2223" s="59">
        <f>Increment_Pivot!G2221</f>
        <v>15.393940000000001</v>
      </c>
      <c r="H2223" s="60">
        <f>Increment_Pivot!H2221</f>
        <v>16.93723</v>
      </c>
    </row>
    <row r="2224" spans="1:8" x14ac:dyDescent="0.25">
      <c r="A2224" s="17" t="str">
        <f>CHOOSE(IF(Increment_Pivot!A2222&gt;=1,Increment_Pivot!A2222,13),"JAN","FEB","MAR","APR","MAY","JUN","JLY","AUG","SEP","OCT","NOV","DEC","")</f>
        <v/>
      </c>
      <c r="B2224" s="10" t="str">
        <f>VLOOKUP(IF(ISTEXT(Increment_Pivot!B2222),Increment_Pivot!B2222,""),Title_Lookup!$B$3:$C$27,2,0)</f>
        <v/>
      </c>
      <c r="C2224" s="6" t="str">
        <f>VLOOKUP(IF(ISTEXT(Increment_Pivot!C2222),Increment_Pivot!C2222,""),Title_Lookup!$E$4:$F$6,2,1)</f>
        <v/>
      </c>
      <c r="D2224" s="13" t="str">
        <f>MID(Increment_Pivot!D2222,3,8)</f>
        <v>DESERT</v>
      </c>
      <c r="E2224" s="71"/>
      <c r="F2224" s="59">
        <f>Increment_Pivot!F2222</f>
        <v>15.575760000000001</v>
      </c>
      <c r="G2224" s="59">
        <f>Increment_Pivot!G2222</f>
        <v>15.575760000000001</v>
      </c>
      <c r="H2224" s="60">
        <f>Increment_Pivot!H2222</f>
        <v>17.17501</v>
      </c>
    </row>
    <row r="2225" spans="1:8" x14ac:dyDescent="0.25">
      <c r="A2225" s="17" t="str">
        <f>CHOOSE(IF(Increment_Pivot!A2223&gt;=1,Increment_Pivot!A2223,13),"JAN","FEB","MAR","APR","MAY","JUN","JLY","AUG","SEP","OCT","NOV","DEC","")</f>
        <v/>
      </c>
      <c r="B2225" s="10" t="str">
        <f>VLOOKUP(IF(ISTEXT(Increment_Pivot!B2223),Increment_Pivot!B2223,""),Title_Lookup!$B$3:$C$27,2,0)</f>
        <v/>
      </c>
      <c r="C2225" s="7" t="str">
        <f>VLOOKUP(IF(ISTEXT(Increment_Pivot!C2223),Increment_Pivot!C2223,""),Title_Lookup!$E$4:$F$6,2,1)</f>
        <v/>
      </c>
      <c r="D2225" s="14" t="str">
        <f>MID(Increment_Pivot!D2223,3,8)</f>
        <v>INLAND</v>
      </c>
      <c r="E2225" s="72"/>
      <c r="F2225" s="63">
        <f>Increment_Pivot!F2223</f>
        <v>15.15152</v>
      </c>
      <c r="G2225" s="63">
        <f>Increment_Pivot!G2223</f>
        <v>15.15152</v>
      </c>
      <c r="H2225" s="64">
        <f>Increment_Pivot!H2223</f>
        <v>16.975190000000001</v>
      </c>
    </row>
    <row r="2226" spans="1:8" x14ac:dyDescent="0.25">
      <c r="A2226" s="17" t="str">
        <f>CHOOSE(IF(Increment_Pivot!A2224&gt;=1,Increment_Pivot!A2224,13),"JAN","FEB","MAR","APR","MAY","JUN","JLY","AUG","SEP","OCT","NOV","DEC","")</f>
        <v/>
      </c>
      <c r="B2226" s="10" t="str">
        <f>VLOOKUP(IF(ISTEXT(Increment_Pivot!B2224),Increment_Pivot!B2224,""),Title_Lookup!$B$3:$C$27,2,0)</f>
        <v/>
      </c>
      <c r="C2226" s="6" t="str">
        <f>VLOOKUP(IF(ISTEXT(Increment_Pivot!C2224),Increment_Pivot!C2224,""),Title_Lookup!$E$4:$F$6,2,1)</f>
        <v>BASIC</v>
      </c>
      <c r="D2226" s="13" t="str">
        <f>MID(Increment_Pivot!D2224,3,8)</f>
        <v>COASTAL</v>
      </c>
      <c r="E2226" s="70">
        <f>Increment_Pivot!E2224</f>
        <v>15.15152</v>
      </c>
      <c r="F2226" s="65">
        <f>Increment_Pivot!F2224</f>
        <v>15.15152</v>
      </c>
      <c r="G2226" s="65"/>
      <c r="H2226" s="66">
        <f>Increment_Pivot!H2224</f>
        <v>16.95975</v>
      </c>
    </row>
    <row r="2227" spans="1:8" x14ac:dyDescent="0.25">
      <c r="A2227" s="17" t="str">
        <f>CHOOSE(IF(Increment_Pivot!A2225&gt;=1,Increment_Pivot!A2225,13),"JAN","FEB","MAR","APR","MAY","JUN","JLY","AUG","SEP","OCT","NOV","DEC","")</f>
        <v/>
      </c>
      <c r="B2227" s="10" t="str">
        <f>VLOOKUP(IF(ISTEXT(Increment_Pivot!B2225),Increment_Pivot!B2225,""),Title_Lookup!$B$3:$C$27,2,0)</f>
        <v/>
      </c>
      <c r="C2227" s="6" t="str">
        <f>VLOOKUP(IF(ISTEXT(Increment_Pivot!C2225),Increment_Pivot!C2225,""),Title_Lookup!$E$4:$F$6,2,1)</f>
        <v/>
      </c>
      <c r="D2227" s="13" t="str">
        <f>MID(Increment_Pivot!D2225,3,8)</f>
        <v>MOUNTAIN</v>
      </c>
      <c r="E2227" s="71">
        <f>Increment_Pivot!E2225</f>
        <v>15.212120000000001</v>
      </c>
      <c r="F2227" s="59">
        <f>Increment_Pivot!F2225</f>
        <v>15.212120000000001</v>
      </c>
      <c r="G2227" s="59"/>
      <c r="H2227" s="60">
        <f>Increment_Pivot!H2225</f>
        <v>16.901910000000001</v>
      </c>
    </row>
    <row r="2228" spans="1:8" x14ac:dyDescent="0.25">
      <c r="A2228" s="17" t="str">
        <f>CHOOSE(IF(Increment_Pivot!A2226&gt;=1,Increment_Pivot!A2226,13),"JAN","FEB","MAR","APR","MAY","JUN","JLY","AUG","SEP","OCT","NOV","DEC","")</f>
        <v/>
      </c>
      <c r="B2228" s="10" t="str">
        <f>VLOOKUP(IF(ISTEXT(Increment_Pivot!B2226),Increment_Pivot!B2226,""),Title_Lookup!$B$3:$C$27,2,0)</f>
        <v/>
      </c>
      <c r="C2228" s="6" t="str">
        <f>VLOOKUP(IF(ISTEXT(Increment_Pivot!C2226),Increment_Pivot!C2226,""),Title_Lookup!$E$4:$F$6,2,1)</f>
        <v/>
      </c>
      <c r="D2228" s="13" t="str">
        <f>MID(Increment_Pivot!D2226,3,8)</f>
        <v>DESERT</v>
      </c>
      <c r="E2228" s="71">
        <f>Increment_Pivot!E2226</f>
        <v>15.212120000000001</v>
      </c>
      <c r="F2228" s="59">
        <f>Increment_Pivot!F2226</f>
        <v>15.212120000000001</v>
      </c>
      <c r="G2228" s="59"/>
      <c r="H2228" s="60">
        <f>Increment_Pivot!H2226</f>
        <v>17.13289</v>
      </c>
    </row>
    <row r="2229" spans="1:8" x14ac:dyDescent="0.25">
      <c r="A2229" s="17" t="str">
        <f>CHOOSE(IF(Increment_Pivot!A2227&gt;=1,Increment_Pivot!A2227,13),"JAN","FEB","MAR","APR","MAY","JUN","JLY","AUG","SEP","OCT","NOV","DEC","")</f>
        <v/>
      </c>
      <c r="B2229" s="11" t="str">
        <f>VLOOKUP(IF(ISTEXT(Increment_Pivot!B2227),Increment_Pivot!B2227,""),Title_Lookup!$B$3:$C$27,2,0)</f>
        <v/>
      </c>
      <c r="C2229" s="7" t="str">
        <f>VLOOKUP(IF(ISTEXT(Increment_Pivot!C2227),Increment_Pivot!C2227,""),Title_Lookup!$E$4:$F$6,2,1)</f>
        <v/>
      </c>
      <c r="D2229" s="14" t="str">
        <f>MID(Increment_Pivot!D2227,3,8)</f>
        <v>INLAND</v>
      </c>
      <c r="E2229" s="72">
        <f>Increment_Pivot!E2227</f>
        <v>15.15152</v>
      </c>
      <c r="F2229" s="63">
        <f>Increment_Pivot!F2227</f>
        <v>15.15152</v>
      </c>
      <c r="G2229" s="63"/>
      <c r="H2229" s="64">
        <f>Increment_Pivot!H2227</f>
        <v>16.973739999999999</v>
      </c>
    </row>
    <row r="2230" spans="1:8" x14ac:dyDescent="0.25">
      <c r="A2230" s="17" t="str">
        <f>CHOOSE(IF(Increment_Pivot!A2228&gt;=1,Increment_Pivot!A2228,13),"JAN","FEB","MAR","APR","MAY","JUN","JLY","AUG","SEP","OCT","NOV","DEC","")</f>
        <v/>
      </c>
      <c r="B2230" s="9" t="str">
        <f>VLOOKUP(IF(ISTEXT(Increment_Pivot!B2228),Increment_Pivot!B2228,""),Title_Lookup!$B$3:$C$27,2,0)</f>
        <v>550 to 600 kWh</v>
      </c>
      <c r="C2230" s="58" t="str">
        <f>VLOOKUP(IF(ISTEXT(Increment_Pivot!C2228),Increment_Pivot!C2228,""),Title_Lookup!$E$4:$F$6,2,1)</f>
        <v>ALL ELECT</v>
      </c>
      <c r="D2230" s="12" t="str">
        <f>MID(Increment_Pivot!D2228,3,8)</f>
        <v>COASTAL</v>
      </c>
      <c r="E2230" s="70"/>
      <c r="F2230" s="65">
        <f>Increment_Pivot!F2228</f>
        <v>16.66667</v>
      </c>
      <c r="G2230" s="65">
        <f>Increment_Pivot!G2228</f>
        <v>16.66667</v>
      </c>
      <c r="H2230" s="66">
        <f>Increment_Pivot!H2228</f>
        <v>18.535419999999998</v>
      </c>
    </row>
    <row r="2231" spans="1:8" x14ac:dyDescent="0.25">
      <c r="A2231" s="17" t="str">
        <f>CHOOSE(IF(Increment_Pivot!A2229&gt;=1,Increment_Pivot!A2229,13),"JAN","FEB","MAR","APR","MAY","JUN","JLY","AUG","SEP","OCT","NOV","DEC","")</f>
        <v/>
      </c>
      <c r="B2231" s="10" t="str">
        <f>VLOOKUP(IF(ISTEXT(Increment_Pivot!B2229),Increment_Pivot!B2229,""),Title_Lookup!$B$3:$C$27,2,0)</f>
        <v/>
      </c>
      <c r="C2231" s="6" t="str">
        <f>VLOOKUP(IF(ISTEXT(Increment_Pivot!C2229),Increment_Pivot!C2229,""),Title_Lookup!$E$4:$F$6,2,1)</f>
        <v/>
      </c>
      <c r="D2231" s="13" t="str">
        <f>MID(Increment_Pivot!D2229,3,8)</f>
        <v>MOUNTAIN</v>
      </c>
      <c r="E2231" s="71"/>
      <c r="F2231" s="59">
        <f>Increment_Pivot!F2229</f>
        <v>16.818180000000002</v>
      </c>
      <c r="G2231" s="59">
        <f>Increment_Pivot!G2229</f>
        <v>16.818180000000002</v>
      </c>
      <c r="H2231" s="60">
        <f>Increment_Pivot!H2229</f>
        <v>18.56908</v>
      </c>
    </row>
    <row r="2232" spans="1:8" x14ac:dyDescent="0.25">
      <c r="A2232" s="17" t="str">
        <f>CHOOSE(IF(Increment_Pivot!A2230&gt;=1,Increment_Pivot!A2230,13),"JAN","FEB","MAR","APR","MAY","JUN","JLY","AUG","SEP","OCT","NOV","DEC","")</f>
        <v/>
      </c>
      <c r="B2232" s="10" t="str">
        <f>VLOOKUP(IF(ISTEXT(Increment_Pivot!B2230),Increment_Pivot!B2230,""),Title_Lookup!$B$3:$C$27,2,0)</f>
        <v/>
      </c>
      <c r="C2232" s="6" t="str">
        <f>VLOOKUP(IF(ISTEXT(Increment_Pivot!C2230),Increment_Pivot!C2230,""),Title_Lookup!$E$4:$F$6,2,1)</f>
        <v/>
      </c>
      <c r="D2232" s="13" t="str">
        <f>MID(Increment_Pivot!D2230,3,8)</f>
        <v>DESERT</v>
      </c>
      <c r="E2232" s="71"/>
      <c r="F2232" s="59">
        <f>Increment_Pivot!F2230</f>
        <v>16.727270000000001</v>
      </c>
      <c r="G2232" s="59">
        <f>Increment_Pivot!G2230</f>
        <v>16.727270000000001</v>
      </c>
      <c r="H2232" s="60">
        <f>Increment_Pivot!H2230</f>
        <v>18.790579999999999</v>
      </c>
    </row>
    <row r="2233" spans="1:8" x14ac:dyDescent="0.25">
      <c r="A2233" s="17" t="str">
        <f>CHOOSE(IF(Increment_Pivot!A2231&gt;=1,Increment_Pivot!A2231,13),"JAN","FEB","MAR","APR","MAY","JUN","JLY","AUG","SEP","OCT","NOV","DEC","")</f>
        <v/>
      </c>
      <c r="B2233" s="10" t="str">
        <f>VLOOKUP(IF(ISTEXT(Increment_Pivot!B2231),Increment_Pivot!B2231,""),Title_Lookup!$B$3:$C$27,2,0)</f>
        <v/>
      </c>
      <c r="C2233" s="7" t="str">
        <f>VLOOKUP(IF(ISTEXT(Increment_Pivot!C2231),Increment_Pivot!C2231,""),Title_Lookup!$E$4:$F$6,2,1)</f>
        <v/>
      </c>
      <c r="D2233" s="14" t="str">
        <f>MID(Increment_Pivot!D2231,3,8)</f>
        <v>INLAND</v>
      </c>
      <c r="E2233" s="72"/>
      <c r="F2233" s="63">
        <f>Increment_Pivot!F2231</f>
        <v>16.66667</v>
      </c>
      <c r="G2233" s="63">
        <f>Increment_Pivot!G2231</f>
        <v>16.66667</v>
      </c>
      <c r="H2233" s="64">
        <f>Increment_Pivot!H2231</f>
        <v>18.593299999999999</v>
      </c>
    </row>
    <row r="2234" spans="1:8" x14ac:dyDescent="0.25">
      <c r="A2234" s="17" t="str">
        <f>CHOOSE(IF(Increment_Pivot!A2232&gt;=1,Increment_Pivot!A2232,13),"JAN","FEB","MAR","APR","MAY","JUN","JLY","AUG","SEP","OCT","NOV","DEC","")</f>
        <v/>
      </c>
      <c r="B2234" s="10" t="str">
        <f>VLOOKUP(IF(ISTEXT(Increment_Pivot!B2232),Increment_Pivot!B2232,""),Title_Lookup!$B$3:$C$27,2,0)</f>
        <v/>
      </c>
      <c r="C2234" s="6" t="str">
        <f>VLOOKUP(IF(ISTEXT(Increment_Pivot!C2232),Increment_Pivot!C2232,""),Title_Lookup!$E$4:$F$6,2,1)</f>
        <v>BASIC</v>
      </c>
      <c r="D2234" s="13" t="str">
        <f>MID(Increment_Pivot!D2232,3,8)</f>
        <v>COASTAL</v>
      </c>
      <c r="E2234" s="70">
        <f>Increment_Pivot!E2232</f>
        <v>16.66667</v>
      </c>
      <c r="F2234" s="65">
        <f>Increment_Pivot!F2232</f>
        <v>16.66667</v>
      </c>
      <c r="G2234" s="65"/>
      <c r="H2234" s="66">
        <f>Increment_Pivot!H2232</f>
        <v>18.566199999999998</v>
      </c>
    </row>
    <row r="2235" spans="1:8" x14ac:dyDescent="0.25">
      <c r="A2235" s="17" t="str">
        <f>CHOOSE(IF(Increment_Pivot!A2233&gt;=1,Increment_Pivot!A2233,13),"JAN","FEB","MAR","APR","MAY","JUN","JLY","AUG","SEP","OCT","NOV","DEC","")</f>
        <v/>
      </c>
      <c r="B2235" s="10" t="str">
        <f>VLOOKUP(IF(ISTEXT(Increment_Pivot!B2233),Increment_Pivot!B2233,""),Title_Lookup!$B$3:$C$27,2,0)</f>
        <v/>
      </c>
      <c r="C2235" s="6" t="str">
        <f>VLOOKUP(IF(ISTEXT(Increment_Pivot!C2233),Increment_Pivot!C2233,""),Title_Lookup!$E$4:$F$6,2,1)</f>
        <v/>
      </c>
      <c r="D2235" s="13" t="str">
        <f>MID(Increment_Pivot!D2233,3,8)</f>
        <v>MOUNTAIN</v>
      </c>
      <c r="E2235" s="71">
        <f>Increment_Pivot!E2233</f>
        <v>16.66667</v>
      </c>
      <c r="F2235" s="59">
        <f>Increment_Pivot!F2233</f>
        <v>16.66667</v>
      </c>
      <c r="G2235" s="59"/>
      <c r="H2235" s="60">
        <f>Increment_Pivot!H2233</f>
        <v>18.523990000000001</v>
      </c>
    </row>
    <row r="2236" spans="1:8" x14ac:dyDescent="0.25">
      <c r="A2236" s="17" t="str">
        <f>CHOOSE(IF(Increment_Pivot!A2234&gt;=1,Increment_Pivot!A2234,13),"JAN","FEB","MAR","APR","MAY","JUN","JLY","AUG","SEP","OCT","NOV","DEC","")</f>
        <v/>
      </c>
      <c r="B2236" s="10" t="str">
        <f>VLOOKUP(IF(ISTEXT(Increment_Pivot!B2234),Increment_Pivot!B2234,""),Title_Lookup!$B$3:$C$27,2,0)</f>
        <v/>
      </c>
      <c r="C2236" s="6" t="str">
        <f>VLOOKUP(IF(ISTEXT(Increment_Pivot!C2234),Increment_Pivot!C2234,""),Title_Lookup!$E$4:$F$6,2,1)</f>
        <v/>
      </c>
      <c r="D2236" s="13" t="str">
        <f>MID(Increment_Pivot!D2234,3,8)</f>
        <v>DESERT</v>
      </c>
      <c r="E2236" s="71">
        <f>Increment_Pivot!E2234</f>
        <v>17.181819999999998</v>
      </c>
      <c r="F2236" s="59">
        <f>Increment_Pivot!F2234</f>
        <v>17.181819999999998</v>
      </c>
      <c r="G2236" s="59"/>
      <c r="H2236" s="60">
        <f>Increment_Pivot!H2234</f>
        <v>18.695679999999999</v>
      </c>
    </row>
    <row r="2237" spans="1:8" x14ac:dyDescent="0.25">
      <c r="A2237" s="17" t="str">
        <f>CHOOSE(IF(Increment_Pivot!A2235&gt;=1,Increment_Pivot!A2235,13),"JAN","FEB","MAR","APR","MAY","JUN","JLY","AUG","SEP","OCT","NOV","DEC","")</f>
        <v/>
      </c>
      <c r="B2237" s="11" t="str">
        <f>VLOOKUP(IF(ISTEXT(Increment_Pivot!B2235),Increment_Pivot!B2235,""),Title_Lookup!$B$3:$C$27,2,0)</f>
        <v/>
      </c>
      <c r="C2237" s="7" t="str">
        <f>VLOOKUP(IF(ISTEXT(Increment_Pivot!C2235),Increment_Pivot!C2235,""),Title_Lookup!$E$4:$F$6,2,1)</f>
        <v/>
      </c>
      <c r="D2237" s="14" t="str">
        <f>MID(Increment_Pivot!D2235,3,8)</f>
        <v>INLAND</v>
      </c>
      <c r="E2237" s="72">
        <f>Increment_Pivot!E2235</f>
        <v>16.66667</v>
      </c>
      <c r="F2237" s="63">
        <f>Increment_Pivot!F2235</f>
        <v>16.66667</v>
      </c>
      <c r="G2237" s="63"/>
      <c r="H2237" s="64">
        <f>Increment_Pivot!H2235</f>
        <v>18.576840000000001</v>
      </c>
    </row>
    <row r="2238" spans="1:8" x14ac:dyDescent="0.25">
      <c r="A2238" s="17" t="str">
        <f>CHOOSE(IF(Increment_Pivot!A2236&gt;=1,Increment_Pivot!A2236,13),"JAN","FEB","MAR","APR","MAY","JUN","JLY","AUG","SEP","OCT","NOV","DEC","")</f>
        <v/>
      </c>
      <c r="B2238" s="9" t="str">
        <f>VLOOKUP(IF(ISTEXT(Increment_Pivot!B2236),Increment_Pivot!B2236,""),Title_Lookup!$B$3:$C$27,2,0)</f>
        <v>600 to 650 kWh</v>
      </c>
      <c r="C2238" s="58" t="str">
        <f>VLOOKUP(IF(ISTEXT(Increment_Pivot!C2236),Increment_Pivot!C2236,""),Title_Lookup!$E$4:$F$6,2,1)</f>
        <v>ALL ELECT</v>
      </c>
      <c r="D2238" s="12" t="str">
        <f>MID(Increment_Pivot!D2236,3,8)</f>
        <v>COASTAL</v>
      </c>
      <c r="E2238" s="70"/>
      <c r="F2238" s="65">
        <f>Increment_Pivot!F2236</f>
        <v>18.181819999999998</v>
      </c>
      <c r="G2238" s="65">
        <f>Increment_Pivot!G2236</f>
        <v>18.181819999999998</v>
      </c>
      <c r="H2238" s="66">
        <f>Increment_Pivot!H2236</f>
        <v>20.16367</v>
      </c>
    </row>
    <row r="2239" spans="1:8" x14ac:dyDescent="0.25">
      <c r="A2239" s="17" t="str">
        <f>CHOOSE(IF(Increment_Pivot!A2237&gt;=1,Increment_Pivot!A2237,13),"JAN","FEB","MAR","APR","MAY","JUN","JLY","AUG","SEP","OCT","NOV","DEC","")</f>
        <v/>
      </c>
      <c r="B2239" s="10" t="str">
        <f>VLOOKUP(IF(ISTEXT(Increment_Pivot!B2237),Increment_Pivot!B2237,""),Title_Lookup!$B$3:$C$27,2,0)</f>
        <v/>
      </c>
      <c r="C2239" s="6" t="str">
        <f>VLOOKUP(IF(ISTEXT(Increment_Pivot!C2237),Increment_Pivot!C2237,""),Title_Lookup!$E$4:$F$6,2,1)</f>
        <v/>
      </c>
      <c r="D2239" s="13" t="str">
        <f>MID(Increment_Pivot!D2237,3,8)</f>
        <v>MOUNTAIN</v>
      </c>
      <c r="E2239" s="71"/>
      <c r="F2239" s="59">
        <f>Increment_Pivot!F2237</f>
        <v>18.181819999999998</v>
      </c>
      <c r="G2239" s="59">
        <f>Increment_Pivot!G2237</f>
        <v>18.181819999999998</v>
      </c>
      <c r="H2239" s="60">
        <f>Increment_Pivot!H2237</f>
        <v>20.107970000000002</v>
      </c>
    </row>
    <row r="2240" spans="1:8" x14ac:dyDescent="0.25">
      <c r="A2240" s="17" t="str">
        <f>CHOOSE(IF(Increment_Pivot!A2238&gt;=1,Increment_Pivot!A2238,13),"JAN","FEB","MAR","APR","MAY","JUN","JLY","AUG","SEP","OCT","NOV","DEC","")</f>
        <v/>
      </c>
      <c r="B2240" s="10" t="str">
        <f>VLOOKUP(IF(ISTEXT(Increment_Pivot!B2238),Increment_Pivot!B2238,""),Title_Lookup!$B$3:$C$27,2,0)</f>
        <v/>
      </c>
      <c r="C2240" s="6" t="str">
        <f>VLOOKUP(IF(ISTEXT(Increment_Pivot!C2238),Increment_Pivot!C2238,""),Title_Lookup!$E$4:$F$6,2,1)</f>
        <v/>
      </c>
      <c r="D2240" s="13" t="str">
        <f>MID(Increment_Pivot!D2238,3,8)</f>
        <v>DESERT</v>
      </c>
      <c r="E2240" s="71"/>
      <c r="F2240" s="59">
        <f>Increment_Pivot!F2238</f>
        <v>18.484850000000002</v>
      </c>
      <c r="G2240" s="59">
        <f>Increment_Pivot!G2238</f>
        <v>18.484850000000002</v>
      </c>
      <c r="H2240" s="60">
        <f>Increment_Pivot!H2238</f>
        <v>20.392969999999998</v>
      </c>
    </row>
    <row r="2241" spans="1:8" x14ac:dyDescent="0.25">
      <c r="A2241" s="17" t="str">
        <f>CHOOSE(IF(Increment_Pivot!A2239&gt;=1,Increment_Pivot!A2239,13),"JAN","FEB","MAR","APR","MAY","JUN","JLY","AUG","SEP","OCT","NOV","DEC","")</f>
        <v/>
      </c>
      <c r="B2241" s="10" t="str">
        <f>VLOOKUP(IF(ISTEXT(Increment_Pivot!B2239),Increment_Pivot!B2239,""),Title_Lookup!$B$3:$C$27,2,0)</f>
        <v/>
      </c>
      <c r="C2241" s="7" t="str">
        <f>VLOOKUP(IF(ISTEXT(Increment_Pivot!C2239),Increment_Pivot!C2239,""),Title_Lookup!$E$4:$F$6,2,1)</f>
        <v/>
      </c>
      <c r="D2241" s="14" t="str">
        <f>MID(Increment_Pivot!D2239,3,8)</f>
        <v>INLAND</v>
      </c>
      <c r="E2241" s="72"/>
      <c r="F2241" s="63">
        <f>Increment_Pivot!F2239</f>
        <v>18.181819999999998</v>
      </c>
      <c r="G2241" s="63">
        <f>Increment_Pivot!G2239</f>
        <v>18.181819999999998</v>
      </c>
      <c r="H2241" s="64">
        <f>Increment_Pivot!H2239</f>
        <v>20.19623</v>
      </c>
    </row>
    <row r="2242" spans="1:8" x14ac:dyDescent="0.25">
      <c r="A2242" s="17" t="str">
        <f>CHOOSE(IF(Increment_Pivot!A2240&gt;=1,Increment_Pivot!A2240,13),"JAN","FEB","MAR","APR","MAY","JUN","JLY","AUG","SEP","OCT","NOV","DEC","")</f>
        <v/>
      </c>
      <c r="B2242" s="10" t="str">
        <f>VLOOKUP(IF(ISTEXT(Increment_Pivot!B2240),Increment_Pivot!B2240,""),Title_Lookup!$B$3:$C$27,2,0)</f>
        <v/>
      </c>
      <c r="C2242" s="6" t="str">
        <f>VLOOKUP(IF(ISTEXT(Increment_Pivot!C2240),Increment_Pivot!C2240,""),Title_Lookup!$E$4:$F$6,2,1)</f>
        <v>BASIC</v>
      </c>
      <c r="D2242" s="13" t="str">
        <f>MID(Increment_Pivot!D2240,3,8)</f>
        <v>COASTAL</v>
      </c>
      <c r="E2242" s="70">
        <f>Increment_Pivot!E2240</f>
        <v>18.181819999999998</v>
      </c>
      <c r="F2242" s="65">
        <f>Increment_Pivot!F2240</f>
        <v>18.181819999999998</v>
      </c>
      <c r="G2242" s="65"/>
      <c r="H2242" s="66">
        <f>Increment_Pivot!H2240</f>
        <v>20.171800000000001</v>
      </c>
    </row>
    <row r="2243" spans="1:8" x14ac:dyDescent="0.25">
      <c r="A2243" s="17" t="str">
        <f>CHOOSE(IF(Increment_Pivot!A2241&gt;=1,Increment_Pivot!A2241,13),"JAN","FEB","MAR","APR","MAY","JUN","JLY","AUG","SEP","OCT","NOV","DEC","")</f>
        <v/>
      </c>
      <c r="B2243" s="10" t="str">
        <f>VLOOKUP(IF(ISTEXT(Increment_Pivot!B2241),Increment_Pivot!B2241,""),Title_Lookup!$B$3:$C$27,2,0)</f>
        <v/>
      </c>
      <c r="C2243" s="6" t="str">
        <f>VLOOKUP(IF(ISTEXT(Increment_Pivot!C2241),Increment_Pivot!C2241,""),Title_Lookup!$E$4:$F$6,2,1)</f>
        <v/>
      </c>
      <c r="D2243" s="13" t="str">
        <f>MID(Increment_Pivot!D2241,3,8)</f>
        <v>MOUNTAIN</v>
      </c>
      <c r="E2243" s="71">
        <f>Increment_Pivot!E2241</f>
        <v>18.181819999999998</v>
      </c>
      <c r="F2243" s="59">
        <f>Increment_Pivot!F2241</f>
        <v>18.181819999999998</v>
      </c>
      <c r="G2243" s="59"/>
      <c r="H2243" s="60">
        <f>Increment_Pivot!H2241</f>
        <v>20.147459999999999</v>
      </c>
    </row>
    <row r="2244" spans="1:8" x14ac:dyDescent="0.25">
      <c r="A2244" s="17" t="str">
        <f>CHOOSE(IF(Increment_Pivot!A2242&gt;=1,Increment_Pivot!A2242,13),"JAN","FEB","MAR","APR","MAY","JUN","JLY","AUG","SEP","OCT","NOV","DEC","")</f>
        <v/>
      </c>
      <c r="B2244" s="10" t="str">
        <f>VLOOKUP(IF(ISTEXT(Increment_Pivot!B2242),Increment_Pivot!B2242,""),Title_Lookup!$B$3:$C$27,2,0)</f>
        <v/>
      </c>
      <c r="C2244" s="6" t="str">
        <f>VLOOKUP(IF(ISTEXT(Increment_Pivot!C2242),Increment_Pivot!C2242,""),Title_Lookup!$E$4:$F$6,2,1)</f>
        <v/>
      </c>
      <c r="D2244" s="13" t="str">
        <f>MID(Increment_Pivot!D2242,3,8)</f>
        <v>DESERT</v>
      </c>
      <c r="E2244" s="71">
        <f>Increment_Pivot!E2242</f>
        <v>18.272729999999999</v>
      </c>
      <c r="F2244" s="59">
        <f>Increment_Pivot!F2242</f>
        <v>18.272729999999999</v>
      </c>
      <c r="G2244" s="59"/>
      <c r="H2244" s="60">
        <f>Increment_Pivot!H2242</f>
        <v>20.323160000000001</v>
      </c>
    </row>
    <row r="2245" spans="1:8" x14ac:dyDescent="0.25">
      <c r="A2245" s="17" t="str">
        <f>CHOOSE(IF(Increment_Pivot!A2243&gt;=1,Increment_Pivot!A2243,13),"JAN","FEB","MAR","APR","MAY","JUN","JLY","AUG","SEP","OCT","NOV","DEC","")</f>
        <v/>
      </c>
      <c r="B2245" s="11" t="str">
        <f>VLOOKUP(IF(ISTEXT(Increment_Pivot!B2243),Increment_Pivot!B2243,""),Title_Lookup!$B$3:$C$27,2,0)</f>
        <v/>
      </c>
      <c r="C2245" s="7" t="str">
        <f>VLOOKUP(IF(ISTEXT(Increment_Pivot!C2243),Increment_Pivot!C2243,""),Title_Lookup!$E$4:$F$6,2,1)</f>
        <v/>
      </c>
      <c r="D2245" s="14" t="str">
        <f>MID(Increment_Pivot!D2243,3,8)</f>
        <v>INLAND</v>
      </c>
      <c r="E2245" s="72">
        <f>Increment_Pivot!E2243</f>
        <v>18.181819999999998</v>
      </c>
      <c r="F2245" s="63">
        <f>Increment_Pivot!F2243</f>
        <v>18.181819999999998</v>
      </c>
      <c r="G2245" s="63"/>
      <c r="H2245" s="64">
        <f>Increment_Pivot!H2243</f>
        <v>20.183720000000001</v>
      </c>
    </row>
    <row r="2246" spans="1:8" x14ac:dyDescent="0.25">
      <c r="A2246" s="17" t="str">
        <f>CHOOSE(IF(Increment_Pivot!A2244&gt;=1,Increment_Pivot!A2244,13),"JAN","FEB","MAR","APR","MAY","JUN","JLY","AUG","SEP","OCT","NOV","DEC","")</f>
        <v/>
      </c>
      <c r="B2246" s="9" t="str">
        <f>VLOOKUP(IF(ISTEXT(Increment_Pivot!B2244),Increment_Pivot!B2244,""),Title_Lookup!$B$3:$C$27,2,0)</f>
        <v>650 to 700 kWh</v>
      </c>
      <c r="C2246" s="58" t="str">
        <f>VLOOKUP(IF(ISTEXT(Increment_Pivot!C2244),Increment_Pivot!C2244,""),Title_Lookup!$E$4:$F$6,2,1)</f>
        <v>ALL ELECT</v>
      </c>
      <c r="D2246" s="12" t="str">
        <f>MID(Increment_Pivot!D2244,3,8)</f>
        <v>COASTAL</v>
      </c>
      <c r="E2246" s="70"/>
      <c r="F2246" s="65">
        <f>Increment_Pivot!F2244</f>
        <v>19.69697</v>
      </c>
      <c r="G2246" s="65">
        <f>Increment_Pivot!G2244</f>
        <v>19.69697</v>
      </c>
      <c r="H2246" s="66">
        <f>Increment_Pivot!H2244</f>
        <v>21.748640000000002</v>
      </c>
    </row>
    <row r="2247" spans="1:8" x14ac:dyDescent="0.25">
      <c r="A2247" s="17" t="str">
        <f>CHOOSE(IF(Increment_Pivot!A2245&gt;=1,Increment_Pivot!A2245,13),"JAN","FEB","MAR","APR","MAY","JUN","JLY","AUG","SEP","OCT","NOV","DEC","")</f>
        <v/>
      </c>
      <c r="B2247" s="10" t="str">
        <f>VLOOKUP(IF(ISTEXT(Increment_Pivot!B2245),Increment_Pivot!B2245,""),Title_Lookup!$B$3:$C$27,2,0)</f>
        <v/>
      </c>
      <c r="C2247" s="6" t="str">
        <f>VLOOKUP(IF(ISTEXT(Increment_Pivot!C2245),Increment_Pivot!C2245,""),Title_Lookup!$E$4:$F$6,2,1)</f>
        <v/>
      </c>
      <c r="D2247" s="13" t="str">
        <f>MID(Increment_Pivot!D2245,3,8)</f>
        <v>MOUNTAIN</v>
      </c>
      <c r="E2247" s="71"/>
      <c r="F2247" s="59">
        <f>Increment_Pivot!F2245</f>
        <v>19.727270000000001</v>
      </c>
      <c r="G2247" s="59">
        <f>Increment_Pivot!G2245</f>
        <v>19.727270000000001</v>
      </c>
      <c r="H2247" s="60">
        <f>Increment_Pivot!H2245</f>
        <v>21.772359999999999</v>
      </c>
    </row>
    <row r="2248" spans="1:8" x14ac:dyDescent="0.25">
      <c r="A2248" s="17" t="str">
        <f>CHOOSE(IF(Increment_Pivot!A2246&gt;=1,Increment_Pivot!A2246,13),"JAN","FEB","MAR","APR","MAY","JUN","JLY","AUG","SEP","OCT","NOV","DEC","")</f>
        <v/>
      </c>
      <c r="B2248" s="10" t="str">
        <f>VLOOKUP(IF(ISTEXT(Increment_Pivot!B2246),Increment_Pivot!B2246,""),Title_Lookup!$B$3:$C$27,2,0)</f>
        <v/>
      </c>
      <c r="C2248" s="6" t="str">
        <f>VLOOKUP(IF(ISTEXT(Increment_Pivot!C2246),Increment_Pivot!C2246,""),Title_Lookup!$E$4:$F$6,2,1)</f>
        <v/>
      </c>
      <c r="D2248" s="13" t="str">
        <f>MID(Increment_Pivot!D2246,3,8)</f>
        <v>DESERT</v>
      </c>
      <c r="E2248" s="71"/>
      <c r="F2248" s="59">
        <f>Increment_Pivot!F2246</f>
        <v>20.3125</v>
      </c>
      <c r="G2248" s="59">
        <f>Increment_Pivot!G2246</f>
        <v>20.3125</v>
      </c>
      <c r="H2248" s="60">
        <f>Increment_Pivot!H2246</f>
        <v>21.91459</v>
      </c>
    </row>
    <row r="2249" spans="1:8" x14ac:dyDescent="0.25">
      <c r="A2249" s="17" t="str">
        <f>CHOOSE(IF(Increment_Pivot!A2247&gt;=1,Increment_Pivot!A2247,13),"JAN","FEB","MAR","APR","MAY","JUN","JLY","AUG","SEP","OCT","NOV","DEC","")</f>
        <v/>
      </c>
      <c r="B2249" s="10" t="str">
        <f>VLOOKUP(IF(ISTEXT(Increment_Pivot!B2247),Increment_Pivot!B2247,""),Title_Lookup!$B$3:$C$27,2,0)</f>
        <v/>
      </c>
      <c r="C2249" s="7" t="str">
        <f>VLOOKUP(IF(ISTEXT(Increment_Pivot!C2247),Increment_Pivot!C2247,""),Title_Lookup!$E$4:$F$6,2,1)</f>
        <v/>
      </c>
      <c r="D2249" s="14" t="str">
        <f>MID(Increment_Pivot!D2247,3,8)</f>
        <v>INLAND</v>
      </c>
      <c r="E2249" s="72"/>
      <c r="F2249" s="63">
        <f>Increment_Pivot!F2247</f>
        <v>19.69697</v>
      </c>
      <c r="G2249" s="63">
        <f>Increment_Pivot!G2247</f>
        <v>19.69697</v>
      </c>
      <c r="H2249" s="64">
        <f>Increment_Pivot!H2247</f>
        <v>21.814229999999998</v>
      </c>
    </row>
    <row r="2250" spans="1:8" x14ac:dyDescent="0.25">
      <c r="A2250" s="17" t="str">
        <f>CHOOSE(IF(Increment_Pivot!A2248&gt;=1,Increment_Pivot!A2248,13),"JAN","FEB","MAR","APR","MAY","JUN","JLY","AUG","SEP","OCT","NOV","DEC","")</f>
        <v/>
      </c>
      <c r="B2250" s="10" t="str">
        <f>VLOOKUP(IF(ISTEXT(Increment_Pivot!B2248),Increment_Pivot!B2248,""),Title_Lookup!$B$3:$C$27,2,0)</f>
        <v/>
      </c>
      <c r="C2250" s="6" t="str">
        <f>VLOOKUP(IF(ISTEXT(Increment_Pivot!C2248),Increment_Pivot!C2248,""),Title_Lookup!$E$4:$F$6,2,1)</f>
        <v>BASIC</v>
      </c>
      <c r="D2250" s="13" t="str">
        <f>MID(Increment_Pivot!D2248,3,8)</f>
        <v>COASTAL</v>
      </c>
      <c r="E2250" s="70">
        <f>Increment_Pivot!E2248</f>
        <v>19.69697</v>
      </c>
      <c r="F2250" s="65">
        <f>Increment_Pivot!F2248</f>
        <v>19.69697</v>
      </c>
      <c r="G2250" s="65"/>
      <c r="H2250" s="66">
        <f>Increment_Pivot!H2248</f>
        <v>21.776910000000001</v>
      </c>
    </row>
    <row r="2251" spans="1:8" x14ac:dyDescent="0.25">
      <c r="A2251" s="17" t="str">
        <f>CHOOSE(IF(Increment_Pivot!A2249&gt;=1,Increment_Pivot!A2249,13),"JAN","FEB","MAR","APR","MAY","JUN","JLY","AUG","SEP","OCT","NOV","DEC","")</f>
        <v/>
      </c>
      <c r="B2251" s="10" t="str">
        <f>VLOOKUP(IF(ISTEXT(Increment_Pivot!B2249),Increment_Pivot!B2249,""),Title_Lookup!$B$3:$C$27,2,0)</f>
        <v/>
      </c>
      <c r="C2251" s="6" t="str">
        <f>VLOOKUP(IF(ISTEXT(Increment_Pivot!C2249),Increment_Pivot!C2249,""),Title_Lookup!$E$4:$F$6,2,1)</f>
        <v/>
      </c>
      <c r="D2251" s="13" t="str">
        <f>MID(Increment_Pivot!D2249,3,8)</f>
        <v>MOUNTAIN</v>
      </c>
      <c r="E2251" s="71">
        <f>Increment_Pivot!E2249</f>
        <v>19.69697</v>
      </c>
      <c r="F2251" s="59">
        <f>Increment_Pivot!F2249</f>
        <v>19.69697</v>
      </c>
      <c r="G2251" s="59"/>
      <c r="H2251" s="60">
        <f>Increment_Pivot!H2249</f>
        <v>21.747499999999999</v>
      </c>
    </row>
    <row r="2252" spans="1:8" x14ac:dyDescent="0.25">
      <c r="A2252" s="17" t="str">
        <f>CHOOSE(IF(Increment_Pivot!A2250&gt;=1,Increment_Pivot!A2250,13),"JAN","FEB","MAR","APR","MAY","JUN","JLY","AUG","SEP","OCT","NOV","DEC","")</f>
        <v/>
      </c>
      <c r="B2252" s="10" t="str">
        <f>VLOOKUP(IF(ISTEXT(Increment_Pivot!B2250),Increment_Pivot!B2250,""),Title_Lookup!$B$3:$C$27,2,0)</f>
        <v/>
      </c>
      <c r="C2252" s="6" t="str">
        <f>VLOOKUP(IF(ISTEXT(Increment_Pivot!C2250),Increment_Pivot!C2250,""),Title_Lookup!$E$4:$F$6,2,1)</f>
        <v/>
      </c>
      <c r="D2252" s="13" t="str">
        <f>MID(Increment_Pivot!D2250,3,8)</f>
        <v>DESERT</v>
      </c>
      <c r="E2252" s="71">
        <f>Increment_Pivot!E2250</f>
        <v>20.34375</v>
      </c>
      <c r="F2252" s="59">
        <f>Increment_Pivot!F2250</f>
        <v>20.34375</v>
      </c>
      <c r="G2252" s="59"/>
      <c r="H2252" s="60">
        <f>Increment_Pivot!H2250</f>
        <v>22.07602</v>
      </c>
    </row>
    <row r="2253" spans="1:8" x14ac:dyDescent="0.25">
      <c r="A2253" s="17" t="str">
        <f>CHOOSE(IF(Increment_Pivot!A2251&gt;=1,Increment_Pivot!A2251,13),"JAN","FEB","MAR","APR","MAY","JUN","JLY","AUG","SEP","OCT","NOV","DEC","")</f>
        <v/>
      </c>
      <c r="B2253" s="11" t="str">
        <f>VLOOKUP(IF(ISTEXT(Increment_Pivot!B2251),Increment_Pivot!B2251,""),Title_Lookup!$B$3:$C$27,2,0)</f>
        <v/>
      </c>
      <c r="C2253" s="7" t="str">
        <f>VLOOKUP(IF(ISTEXT(Increment_Pivot!C2251),Increment_Pivot!C2251,""),Title_Lookup!$E$4:$F$6,2,1)</f>
        <v/>
      </c>
      <c r="D2253" s="14" t="str">
        <f>MID(Increment_Pivot!D2251,3,8)</f>
        <v>INLAND</v>
      </c>
      <c r="E2253" s="72">
        <f>Increment_Pivot!E2251</f>
        <v>19.69697</v>
      </c>
      <c r="F2253" s="63">
        <f>Increment_Pivot!F2251</f>
        <v>19.69697</v>
      </c>
      <c r="G2253" s="63"/>
      <c r="H2253" s="64">
        <f>Increment_Pivot!H2251</f>
        <v>21.786940000000001</v>
      </c>
    </row>
    <row r="2254" spans="1:8" x14ac:dyDescent="0.25">
      <c r="A2254" s="17" t="str">
        <f>CHOOSE(IF(Increment_Pivot!A2252&gt;=1,Increment_Pivot!A2252,13),"JAN","FEB","MAR","APR","MAY","JUN","JLY","AUG","SEP","OCT","NOV","DEC","")</f>
        <v/>
      </c>
      <c r="B2254" s="9" t="str">
        <f>VLOOKUP(IF(ISTEXT(Increment_Pivot!B2252),Increment_Pivot!B2252,""),Title_Lookup!$B$3:$C$27,2,0)</f>
        <v>700 to 800 kWh</v>
      </c>
      <c r="C2254" s="58" t="str">
        <f>VLOOKUP(IF(ISTEXT(Increment_Pivot!C2252),Increment_Pivot!C2252,""),Title_Lookup!$E$4:$F$6,2,1)</f>
        <v>ALL ELECT</v>
      </c>
      <c r="D2254" s="12" t="str">
        <f>MID(Increment_Pivot!D2252,3,8)</f>
        <v>COASTAL</v>
      </c>
      <c r="E2254" s="70"/>
      <c r="F2254" s="65">
        <f>Increment_Pivot!F2252</f>
        <v>21.212119999999999</v>
      </c>
      <c r="G2254" s="65">
        <f>Increment_Pivot!G2252</f>
        <v>21.212119999999999</v>
      </c>
      <c r="H2254" s="66">
        <f>Increment_Pivot!H2252</f>
        <v>24.09421</v>
      </c>
    </row>
    <row r="2255" spans="1:8" x14ac:dyDescent="0.25">
      <c r="A2255" s="17" t="str">
        <f>CHOOSE(IF(Increment_Pivot!A2253&gt;=1,Increment_Pivot!A2253,13),"JAN","FEB","MAR","APR","MAY","JUN","JLY","AUG","SEP","OCT","NOV","DEC","")</f>
        <v/>
      </c>
      <c r="B2255" s="10" t="str">
        <f>VLOOKUP(IF(ISTEXT(Increment_Pivot!B2253),Increment_Pivot!B2253,""),Title_Lookup!$B$3:$C$27,2,0)</f>
        <v/>
      </c>
      <c r="C2255" s="6" t="str">
        <f>VLOOKUP(IF(ISTEXT(Increment_Pivot!C2253),Increment_Pivot!C2253,""),Title_Lookup!$E$4:$F$6,2,1)</f>
        <v/>
      </c>
      <c r="D2255" s="13" t="str">
        <f>MID(Increment_Pivot!D2253,3,8)</f>
        <v>MOUNTAIN</v>
      </c>
      <c r="E2255" s="71"/>
      <c r="F2255" s="59">
        <f>Increment_Pivot!F2253</f>
        <v>21.454550000000001</v>
      </c>
      <c r="G2255" s="59">
        <f>Increment_Pivot!G2253</f>
        <v>21.454550000000001</v>
      </c>
      <c r="H2255" s="60">
        <f>Increment_Pivot!H2253</f>
        <v>24.155049999999999</v>
      </c>
    </row>
    <row r="2256" spans="1:8" x14ac:dyDescent="0.25">
      <c r="A2256" s="17" t="str">
        <f>CHOOSE(IF(Increment_Pivot!A2254&gt;=1,Increment_Pivot!A2254,13),"JAN","FEB","MAR","APR","MAY","JUN","JLY","AUG","SEP","OCT","NOV","DEC","")</f>
        <v/>
      </c>
      <c r="B2256" s="10" t="str">
        <f>VLOOKUP(IF(ISTEXT(Increment_Pivot!B2254),Increment_Pivot!B2254,""),Title_Lookup!$B$3:$C$27,2,0)</f>
        <v/>
      </c>
      <c r="C2256" s="6" t="str">
        <f>VLOOKUP(IF(ISTEXT(Increment_Pivot!C2254),Increment_Pivot!C2254,""),Title_Lookup!$E$4:$F$6,2,1)</f>
        <v/>
      </c>
      <c r="D2256" s="13" t="str">
        <f>MID(Increment_Pivot!D2254,3,8)</f>
        <v>DESERT</v>
      </c>
      <c r="E2256" s="71"/>
      <c r="F2256" s="59">
        <f>Increment_Pivot!F2254</f>
        <v>21.212119999999999</v>
      </c>
      <c r="G2256" s="59">
        <f>Increment_Pivot!G2254</f>
        <v>21.212119999999999</v>
      </c>
      <c r="H2256" s="60">
        <f>Increment_Pivot!H2254</f>
        <v>24.422180000000001</v>
      </c>
    </row>
    <row r="2257" spans="1:8" x14ac:dyDescent="0.25">
      <c r="A2257" s="17" t="str">
        <f>CHOOSE(IF(Increment_Pivot!A2255&gt;=1,Increment_Pivot!A2255,13),"JAN","FEB","MAR","APR","MAY","JUN","JLY","AUG","SEP","OCT","NOV","DEC","")</f>
        <v/>
      </c>
      <c r="B2257" s="10" t="str">
        <f>VLOOKUP(IF(ISTEXT(Increment_Pivot!B2255),Increment_Pivot!B2255,""),Title_Lookup!$B$3:$C$27,2,0)</f>
        <v/>
      </c>
      <c r="C2257" s="7" t="str">
        <f>VLOOKUP(IF(ISTEXT(Increment_Pivot!C2255),Increment_Pivot!C2255,""),Title_Lookup!$E$4:$F$6,2,1)</f>
        <v/>
      </c>
      <c r="D2257" s="14" t="str">
        <f>MID(Increment_Pivot!D2255,3,8)</f>
        <v>INLAND</v>
      </c>
      <c r="E2257" s="72"/>
      <c r="F2257" s="63">
        <f>Increment_Pivot!F2255</f>
        <v>21.212119999999999</v>
      </c>
      <c r="G2257" s="63">
        <f>Increment_Pivot!G2255</f>
        <v>21.212119999999999</v>
      </c>
      <c r="H2257" s="64">
        <f>Increment_Pivot!H2255</f>
        <v>24.168279999999999</v>
      </c>
    </row>
    <row r="2258" spans="1:8" x14ac:dyDescent="0.25">
      <c r="A2258" s="17" t="str">
        <f>CHOOSE(IF(Increment_Pivot!A2256&gt;=1,Increment_Pivot!A2256,13),"JAN","FEB","MAR","APR","MAY","JUN","JLY","AUG","SEP","OCT","NOV","DEC","")</f>
        <v/>
      </c>
      <c r="B2258" s="10" t="str">
        <f>VLOOKUP(IF(ISTEXT(Increment_Pivot!B2256),Increment_Pivot!B2256,""),Title_Lookup!$B$3:$C$27,2,0)</f>
        <v/>
      </c>
      <c r="C2258" s="6" t="str">
        <f>VLOOKUP(IF(ISTEXT(Increment_Pivot!C2256),Increment_Pivot!C2256,""),Title_Lookup!$E$4:$F$6,2,1)</f>
        <v>BASIC</v>
      </c>
      <c r="D2258" s="13" t="str">
        <f>MID(Increment_Pivot!D2256,3,8)</f>
        <v>COASTAL</v>
      </c>
      <c r="E2258" s="70">
        <f>Increment_Pivot!E2256</f>
        <v>21.212119999999999</v>
      </c>
      <c r="F2258" s="65">
        <f>Increment_Pivot!F2256</f>
        <v>21.212119999999999</v>
      </c>
      <c r="G2258" s="65"/>
      <c r="H2258" s="66">
        <f>Increment_Pivot!H2256</f>
        <v>24.113659999999999</v>
      </c>
    </row>
    <row r="2259" spans="1:8" x14ac:dyDescent="0.25">
      <c r="A2259" s="17" t="str">
        <f>CHOOSE(IF(Increment_Pivot!A2257&gt;=1,Increment_Pivot!A2257,13),"JAN","FEB","MAR","APR","MAY","JUN","JLY","AUG","SEP","OCT","NOV","DEC","")</f>
        <v/>
      </c>
      <c r="B2259" s="10" t="str">
        <f>VLOOKUP(IF(ISTEXT(Increment_Pivot!B2257),Increment_Pivot!B2257,""),Title_Lookup!$B$3:$C$27,2,0)</f>
        <v/>
      </c>
      <c r="C2259" s="6" t="str">
        <f>VLOOKUP(IF(ISTEXT(Increment_Pivot!C2257),Increment_Pivot!C2257,""),Title_Lookup!$E$4:$F$6,2,1)</f>
        <v/>
      </c>
      <c r="D2259" s="13" t="str">
        <f>MID(Increment_Pivot!D2257,3,8)</f>
        <v>MOUNTAIN</v>
      </c>
      <c r="E2259" s="71">
        <f>Increment_Pivot!E2257</f>
        <v>21.242419999999999</v>
      </c>
      <c r="F2259" s="59">
        <f>Increment_Pivot!F2257</f>
        <v>21.242419999999999</v>
      </c>
      <c r="G2259" s="59"/>
      <c r="H2259" s="60">
        <f>Increment_Pivot!H2257</f>
        <v>24.063880000000001</v>
      </c>
    </row>
    <row r="2260" spans="1:8" x14ac:dyDescent="0.25">
      <c r="A2260" s="17" t="str">
        <f>CHOOSE(IF(Increment_Pivot!A2258&gt;=1,Increment_Pivot!A2258,13),"JAN","FEB","MAR","APR","MAY","JUN","JLY","AUG","SEP","OCT","NOV","DEC","")</f>
        <v/>
      </c>
      <c r="B2260" s="10" t="str">
        <f>VLOOKUP(IF(ISTEXT(Increment_Pivot!B2258),Increment_Pivot!B2258,""),Title_Lookup!$B$3:$C$27,2,0)</f>
        <v/>
      </c>
      <c r="C2260" s="6" t="str">
        <f>VLOOKUP(IF(ISTEXT(Increment_Pivot!C2258),Increment_Pivot!C2258,""),Title_Lookup!$E$4:$F$6,2,1)</f>
        <v/>
      </c>
      <c r="D2260" s="13" t="str">
        <f>MID(Increment_Pivot!D2258,3,8)</f>
        <v>DESERT</v>
      </c>
      <c r="E2260" s="71">
        <f>Increment_Pivot!E2258</f>
        <v>21.878789999999999</v>
      </c>
      <c r="F2260" s="59">
        <f>Increment_Pivot!F2258</f>
        <v>21.878789999999999</v>
      </c>
      <c r="G2260" s="59"/>
      <c r="H2260" s="60">
        <f>Increment_Pivot!H2258</f>
        <v>24.48922</v>
      </c>
    </row>
    <row r="2261" spans="1:8" x14ac:dyDescent="0.25">
      <c r="A2261" s="17" t="str">
        <f>CHOOSE(IF(Increment_Pivot!A2259&gt;=1,Increment_Pivot!A2259,13),"JAN","FEB","MAR","APR","MAY","JUN","JLY","AUG","SEP","OCT","NOV","DEC","")</f>
        <v/>
      </c>
      <c r="B2261" s="11" t="str">
        <f>VLOOKUP(IF(ISTEXT(Increment_Pivot!B2259),Increment_Pivot!B2259,""),Title_Lookup!$B$3:$C$27,2,0)</f>
        <v/>
      </c>
      <c r="C2261" s="7" t="str">
        <f>VLOOKUP(IF(ISTEXT(Increment_Pivot!C2259),Increment_Pivot!C2259,""),Title_Lookup!$E$4:$F$6,2,1)</f>
        <v/>
      </c>
      <c r="D2261" s="14" t="str">
        <f>MID(Increment_Pivot!D2259,3,8)</f>
        <v>INLAND</v>
      </c>
      <c r="E2261" s="72">
        <f>Increment_Pivot!E2259</f>
        <v>21.212119999999999</v>
      </c>
      <c r="F2261" s="63">
        <f>Increment_Pivot!F2259</f>
        <v>21.212119999999999</v>
      </c>
      <c r="G2261" s="63"/>
      <c r="H2261" s="64">
        <f>Increment_Pivot!H2259</f>
        <v>24.107880000000002</v>
      </c>
    </row>
    <row r="2262" spans="1:8" x14ac:dyDescent="0.25">
      <c r="A2262" s="17" t="str">
        <f>CHOOSE(IF(Increment_Pivot!A2260&gt;=1,Increment_Pivot!A2260,13),"JAN","FEB","MAR","APR","MAY","JUN","JLY","AUG","SEP","OCT","NOV","DEC","")</f>
        <v/>
      </c>
      <c r="B2262" s="9" t="str">
        <f>VLOOKUP(IF(ISTEXT(Increment_Pivot!B2260),Increment_Pivot!B2260,""),Title_Lookup!$B$3:$C$27,2,0)</f>
        <v>800 to 900 kWh</v>
      </c>
      <c r="C2262" s="58" t="str">
        <f>VLOOKUP(IF(ISTEXT(Increment_Pivot!C2260),Increment_Pivot!C2260,""),Title_Lookup!$E$4:$F$6,2,1)</f>
        <v>ALL ELECT</v>
      </c>
      <c r="D2262" s="12" t="str">
        <f>MID(Increment_Pivot!D2260,3,8)</f>
        <v>COASTAL</v>
      </c>
      <c r="E2262" s="70"/>
      <c r="F2262" s="65">
        <f>Increment_Pivot!F2260</f>
        <v>24.242419999999999</v>
      </c>
      <c r="G2262" s="65">
        <f>Increment_Pivot!G2260</f>
        <v>24.242419999999999</v>
      </c>
      <c r="H2262" s="66">
        <f>Increment_Pivot!H2260</f>
        <v>27.281639999999999</v>
      </c>
    </row>
    <row r="2263" spans="1:8" x14ac:dyDescent="0.25">
      <c r="A2263" s="17" t="str">
        <f>CHOOSE(IF(Increment_Pivot!A2261&gt;=1,Increment_Pivot!A2261,13),"JAN","FEB","MAR","APR","MAY","JUN","JLY","AUG","SEP","OCT","NOV","DEC","")</f>
        <v/>
      </c>
      <c r="B2263" s="10" t="str">
        <f>VLOOKUP(IF(ISTEXT(Increment_Pivot!B2261),Increment_Pivot!B2261,""),Title_Lookup!$B$3:$C$27,2,0)</f>
        <v/>
      </c>
      <c r="C2263" s="6" t="str">
        <f>VLOOKUP(IF(ISTEXT(Increment_Pivot!C2261),Increment_Pivot!C2261,""),Title_Lookup!$E$4:$F$6,2,1)</f>
        <v/>
      </c>
      <c r="D2263" s="13" t="str">
        <f>MID(Increment_Pivot!D2261,3,8)</f>
        <v>MOUNTAIN</v>
      </c>
      <c r="E2263" s="71"/>
      <c r="F2263" s="59">
        <f>Increment_Pivot!F2261</f>
        <v>24.272729999999999</v>
      </c>
      <c r="G2263" s="59">
        <f>Increment_Pivot!G2261</f>
        <v>24.272729999999999</v>
      </c>
      <c r="H2263" s="60">
        <f>Increment_Pivot!H2261</f>
        <v>27.342040000000001</v>
      </c>
    </row>
    <row r="2264" spans="1:8" x14ac:dyDescent="0.25">
      <c r="A2264" s="17" t="str">
        <f>CHOOSE(IF(Increment_Pivot!A2262&gt;=1,Increment_Pivot!A2262,13),"JAN","FEB","MAR","APR","MAY","JUN","JLY","AUG","SEP","OCT","NOV","DEC","")</f>
        <v/>
      </c>
      <c r="B2264" s="10" t="str">
        <f>VLOOKUP(IF(ISTEXT(Increment_Pivot!B2262),Increment_Pivot!B2262,""),Title_Lookup!$B$3:$C$27,2,0)</f>
        <v/>
      </c>
      <c r="C2264" s="6" t="str">
        <f>VLOOKUP(IF(ISTEXT(Increment_Pivot!C2262),Increment_Pivot!C2262,""),Title_Lookup!$E$4:$F$6,2,1)</f>
        <v/>
      </c>
      <c r="D2264" s="13" t="str">
        <f>MID(Increment_Pivot!D2262,3,8)</f>
        <v>DESERT</v>
      </c>
      <c r="E2264" s="71"/>
      <c r="F2264" s="59">
        <f>Increment_Pivot!F2262</f>
        <v>25</v>
      </c>
      <c r="G2264" s="59">
        <f>Increment_Pivot!G2262</f>
        <v>25</v>
      </c>
      <c r="H2264" s="60">
        <f>Increment_Pivot!H2262</f>
        <v>27.65568</v>
      </c>
    </row>
    <row r="2265" spans="1:8" x14ac:dyDescent="0.25">
      <c r="A2265" s="17" t="str">
        <f>CHOOSE(IF(Increment_Pivot!A2263&gt;=1,Increment_Pivot!A2263,13),"JAN","FEB","MAR","APR","MAY","JUN","JLY","AUG","SEP","OCT","NOV","DEC","")</f>
        <v/>
      </c>
      <c r="B2265" s="10" t="str">
        <f>VLOOKUP(IF(ISTEXT(Increment_Pivot!B2263),Increment_Pivot!B2263,""),Title_Lookup!$B$3:$C$27,2,0)</f>
        <v/>
      </c>
      <c r="C2265" s="7" t="str">
        <f>VLOOKUP(IF(ISTEXT(Increment_Pivot!C2263),Increment_Pivot!C2263,""),Title_Lookup!$E$4:$F$6,2,1)</f>
        <v/>
      </c>
      <c r="D2265" s="14" t="str">
        <f>MID(Increment_Pivot!D2263,3,8)</f>
        <v>INLAND</v>
      </c>
      <c r="E2265" s="72"/>
      <c r="F2265" s="63">
        <f>Increment_Pivot!F2263</f>
        <v>24.242419999999999</v>
      </c>
      <c r="G2265" s="63">
        <f>Increment_Pivot!G2263</f>
        <v>24.242419999999999</v>
      </c>
      <c r="H2265" s="64">
        <f>Increment_Pivot!H2263</f>
        <v>27.41123</v>
      </c>
    </row>
    <row r="2266" spans="1:8" x14ac:dyDescent="0.25">
      <c r="A2266" s="17" t="str">
        <f>CHOOSE(IF(Increment_Pivot!A2264&gt;=1,Increment_Pivot!A2264,13),"JAN","FEB","MAR","APR","MAY","JUN","JLY","AUG","SEP","OCT","NOV","DEC","")</f>
        <v/>
      </c>
      <c r="B2266" s="10" t="str">
        <f>VLOOKUP(IF(ISTEXT(Increment_Pivot!B2264),Increment_Pivot!B2264,""),Title_Lookup!$B$3:$C$27,2,0)</f>
        <v/>
      </c>
      <c r="C2266" s="6" t="str">
        <f>VLOOKUP(IF(ISTEXT(Increment_Pivot!C2264),Increment_Pivot!C2264,""),Title_Lookup!$E$4:$F$6,2,1)</f>
        <v>BASIC</v>
      </c>
      <c r="D2266" s="13" t="str">
        <f>MID(Increment_Pivot!D2264,3,8)</f>
        <v>COASTAL</v>
      </c>
      <c r="E2266" s="70">
        <f>Increment_Pivot!E2264</f>
        <v>24.242419999999999</v>
      </c>
      <c r="F2266" s="65">
        <f>Increment_Pivot!F2264</f>
        <v>24.242419999999999</v>
      </c>
      <c r="G2266" s="65"/>
      <c r="H2266" s="66">
        <f>Increment_Pivot!H2264</f>
        <v>27.322590000000002</v>
      </c>
    </row>
    <row r="2267" spans="1:8" x14ac:dyDescent="0.25">
      <c r="A2267" s="17" t="str">
        <f>CHOOSE(IF(Increment_Pivot!A2265&gt;=1,Increment_Pivot!A2265,13),"JAN","FEB","MAR","APR","MAY","JUN","JLY","AUG","SEP","OCT","NOV","DEC","")</f>
        <v/>
      </c>
      <c r="B2267" s="10" t="str">
        <f>VLOOKUP(IF(ISTEXT(Increment_Pivot!B2265),Increment_Pivot!B2265,""),Title_Lookup!$B$3:$C$27,2,0)</f>
        <v/>
      </c>
      <c r="C2267" s="6" t="str">
        <f>VLOOKUP(IF(ISTEXT(Increment_Pivot!C2265),Increment_Pivot!C2265,""),Title_Lookup!$E$4:$F$6,2,1)</f>
        <v/>
      </c>
      <c r="D2267" s="13" t="str">
        <f>MID(Increment_Pivot!D2265,3,8)</f>
        <v>MOUNTAIN</v>
      </c>
      <c r="E2267" s="71">
        <f>Increment_Pivot!E2265</f>
        <v>24.424240000000001</v>
      </c>
      <c r="F2267" s="59">
        <f>Increment_Pivot!F2265</f>
        <v>24.424240000000001</v>
      </c>
      <c r="G2267" s="59"/>
      <c r="H2267" s="60">
        <f>Increment_Pivot!H2265</f>
        <v>27.40936</v>
      </c>
    </row>
    <row r="2268" spans="1:8" x14ac:dyDescent="0.25">
      <c r="A2268" s="17" t="str">
        <f>CHOOSE(IF(Increment_Pivot!A2266&gt;=1,Increment_Pivot!A2266,13),"JAN","FEB","MAR","APR","MAY","JUN","JLY","AUG","SEP","OCT","NOV","DEC","")</f>
        <v/>
      </c>
      <c r="B2268" s="10" t="str">
        <f>VLOOKUP(IF(ISTEXT(Increment_Pivot!B2266),Increment_Pivot!B2266,""),Title_Lookup!$B$3:$C$27,2,0)</f>
        <v/>
      </c>
      <c r="C2268" s="6" t="str">
        <f>VLOOKUP(IF(ISTEXT(Increment_Pivot!C2266),Increment_Pivot!C2266,""),Title_Lookup!$E$4:$F$6,2,1)</f>
        <v/>
      </c>
      <c r="D2268" s="13" t="str">
        <f>MID(Increment_Pivot!D2266,3,8)</f>
        <v>DESERT</v>
      </c>
      <c r="E2268" s="71">
        <f>Increment_Pivot!E2266</f>
        <v>24.30303</v>
      </c>
      <c r="F2268" s="59">
        <f>Increment_Pivot!F2266</f>
        <v>24.30303</v>
      </c>
      <c r="G2268" s="59"/>
      <c r="H2268" s="60">
        <f>Increment_Pivot!H2266</f>
        <v>27.564399999999999</v>
      </c>
    </row>
    <row r="2269" spans="1:8" x14ac:dyDescent="0.25">
      <c r="A2269" s="17" t="str">
        <f>CHOOSE(IF(Increment_Pivot!A2267&gt;=1,Increment_Pivot!A2267,13),"JAN","FEB","MAR","APR","MAY","JUN","JLY","AUG","SEP","OCT","NOV","DEC","")</f>
        <v/>
      </c>
      <c r="B2269" s="11" t="str">
        <f>VLOOKUP(IF(ISTEXT(Increment_Pivot!B2267),Increment_Pivot!B2267,""),Title_Lookup!$B$3:$C$27,2,0)</f>
        <v/>
      </c>
      <c r="C2269" s="7" t="str">
        <f>VLOOKUP(IF(ISTEXT(Increment_Pivot!C2267),Increment_Pivot!C2267,""),Title_Lookup!$E$4:$F$6,2,1)</f>
        <v/>
      </c>
      <c r="D2269" s="14" t="str">
        <f>MID(Increment_Pivot!D2267,3,8)</f>
        <v>INLAND</v>
      </c>
      <c r="E2269" s="72">
        <f>Increment_Pivot!E2267</f>
        <v>24.242419999999999</v>
      </c>
      <c r="F2269" s="63">
        <f>Increment_Pivot!F2267</f>
        <v>24.242419999999999</v>
      </c>
      <c r="G2269" s="63"/>
      <c r="H2269" s="64">
        <f>Increment_Pivot!H2267</f>
        <v>27.307030000000001</v>
      </c>
    </row>
    <row r="2270" spans="1:8" x14ac:dyDescent="0.25">
      <c r="A2270" s="17" t="str">
        <f>CHOOSE(IF(Increment_Pivot!A2268&gt;=1,Increment_Pivot!A2268,13),"JAN","FEB","MAR","APR","MAY","JUN","JLY","AUG","SEP","OCT","NOV","DEC","")</f>
        <v/>
      </c>
      <c r="B2270" s="9" t="str">
        <f>VLOOKUP(IF(ISTEXT(Increment_Pivot!B2268),Increment_Pivot!B2268,""),Title_Lookup!$B$3:$C$27,2,0)</f>
        <v>900 to 1000 kWh</v>
      </c>
      <c r="C2270" s="58" t="str">
        <f>VLOOKUP(IF(ISTEXT(Increment_Pivot!C2268),Increment_Pivot!C2268,""),Title_Lookup!$E$4:$F$6,2,1)</f>
        <v>ALL ELECT</v>
      </c>
      <c r="D2270" s="12" t="str">
        <f>MID(Increment_Pivot!D2268,3,8)</f>
        <v>COASTAL</v>
      </c>
      <c r="E2270" s="70"/>
      <c r="F2270" s="65">
        <f>Increment_Pivot!F2268</f>
        <v>27.272729999999999</v>
      </c>
      <c r="G2270" s="65">
        <f>Increment_Pivot!G2268</f>
        <v>27.272729999999999</v>
      </c>
      <c r="H2270" s="66">
        <f>Increment_Pivot!H2268</f>
        <v>30.497720000000001</v>
      </c>
    </row>
    <row r="2271" spans="1:8" x14ac:dyDescent="0.25">
      <c r="A2271" s="17" t="str">
        <f>CHOOSE(IF(Increment_Pivot!A2269&gt;=1,Increment_Pivot!A2269,13),"JAN","FEB","MAR","APR","MAY","JUN","JLY","AUG","SEP","OCT","NOV","DEC","")</f>
        <v/>
      </c>
      <c r="B2271" s="10" t="str">
        <f>VLOOKUP(IF(ISTEXT(Increment_Pivot!B2269),Increment_Pivot!B2269,""),Title_Lookup!$B$3:$C$27,2,0)</f>
        <v/>
      </c>
      <c r="C2271" s="6" t="str">
        <f>VLOOKUP(IF(ISTEXT(Increment_Pivot!C2269),Increment_Pivot!C2269,""),Title_Lookup!$E$4:$F$6,2,1)</f>
        <v/>
      </c>
      <c r="D2271" s="13" t="str">
        <f>MID(Increment_Pivot!D2269,3,8)</f>
        <v>MOUNTAIN</v>
      </c>
      <c r="E2271" s="71"/>
      <c r="F2271" s="59">
        <f>Increment_Pivot!F2269</f>
        <v>27.606059999999999</v>
      </c>
      <c r="G2271" s="59">
        <f>Increment_Pivot!G2269</f>
        <v>27.606059999999999</v>
      </c>
      <c r="H2271" s="60">
        <f>Increment_Pivot!H2269</f>
        <v>30.478400000000001</v>
      </c>
    </row>
    <row r="2272" spans="1:8" x14ac:dyDescent="0.25">
      <c r="A2272" s="17" t="str">
        <f>CHOOSE(IF(Increment_Pivot!A2270&gt;=1,Increment_Pivot!A2270,13),"JAN","FEB","MAR","APR","MAY","JUN","JLY","AUG","SEP","OCT","NOV","DEC","")</f>
        <v/>
      </c>
      <c r="B2272" s="10" t="str">
        <f>VLOOKUP(IF(ISTEXT(Increment_Pivot!B2270),Increment_Pivot!B2270,""),Title_Lookup!$B$3:$C$27,2,0)</f>
        <v/>
      </c>
      <c r="C2272" s="6" t="str">
        <f>VLOOKUP(IF(ISTEXT(Increment_Pivot!C2270),Increment_Pivot!C2270,""),Title_Lookup!$E$4:$F$6,2,1)</f>
        <v/>
      </c>
      <c r="D2272" s="13" t="str">
        <f>MID(Increment_Pivot!D2270,3,8)</f>
        <v>DESERT</v>
      </c>
      <c r="E2272" s="71"/>
      <c r="F2272" s="59">
        <f>Increment_Pivot!F2270</f>
        <v>28.125</v>
      </c>
      <c r="G2272" s="59">
        <f>Increment_Pivot!G2270</f>
        <v>28.125</v>
      </c>
      <c r="H2272" s="60">
        <f>Increment_Pivot!H2270</f>
        <v>30.98085</v>
      </c>
    </row>
    <row r="2273" spans="1:8" x14ac:dyDescent="0.25">
      <c r="A2273" s="17" t="str">
        <f>CHOOSE(IF(Increment_Pivot!A2271&gt;=1,Increment_Pivot!A2271,13),"JAN","FEB","MAR","APR","MAY","JUN","JLY","AUG","SEP","OCT","NOV","DEC","")</f>
        <v/>
      </c>
      <c r="B2273" s="10" t="str">
        <f>VLOOKUP(IF(ISTEXT(Increment_Pivot!B2271),Increment_Pivot!B2271,""),Title_Lookup!$B$3:$C$27,2,0)</f>
        <v/>
      </c>
      <c r="C2273" s="7" t="str">
        <f>VLOOKUP(IF(ISTEXT(Increment_Pivot!C2271),Increment_Pivot!C2271,""),Title_Lookup!$E$4:$F$6,2,1)</f>
        <v/>
      </c>
      <c r="D2273" s="14" t="str">
        <f>MID(Increment_Pivot!D2271,3,8)</f>
        <v>INLAND</v>
      </c>
      <c r="E2273" s="72"/>
      <c r="F2273" s="63">
        <f>Increment_Pivot!F2271</f>
        <v>27.272729999999999</v>
      </c>
      <c r="G2273" s="63">
        <f>Increment_Pivot!G2271</f>
        <v>27.272729999999999</v>
      </c>
      <c r="H2273" s="64">
        <f>Increment_Pivot!H2271</f>
        <v>30.626930000000002</v>
      </c>
    </row>
    <row r="2274" spans="1:8" x14ac:dyDescent="0.25">
      <c r="A2274" s="17" t="str">
        <f>CHOOSE(IF(Increment_Pivot!A2272&gt;=1,Increment_Pivot!A2272,13),"JAN","FEB","MAR","APR","MAY","JUN","JLY","AUG","SEP","OCT","NOV","DEC","")</f>
        <v/>
      </c>
      <c r="B2274" s="10" t="str">
        <f>VLOOKUP(IF(ISTEXT(Increment_Pivot!B2272),Increment_Pivot!B2272,""),Title_Lookup!$B$3:$C$27,2,0)</f>
        <v/>
      </c>
      <c r="C2274" s="6" t="str">
        <f>VLOOKUP(IF(ISTEXT(Increment_Pivot!C2272),Increment_Pivot!C2272,""),Title_Lookup!$E$4:$F$6,2,1)</f>
        <v>BASIC</v>
      </c>
      <c r="D2274" s="13" t="str">
        <f>MID(Increment_Pivot!D2272,3,8)</f>
        <v>COASTAL</v>
      </c>
      <c r="E2274" s="70">
        <f>Increment_Pivot!E2272</f>
        <v>27.272729999999999</v>
      </c>
      <c r="F2274" s="65">
        <f>Increment_Pivot!F2272</f>
        <v>27.272729999999999</v>
      </c>
      <c r="G2274" s="65"/>
      <c r="H2274" s="66">
        <f>Increment_Pivot!H2272</f>
        <v>30.539390000000001</v>
      </c>
    </row>
    <row r="2275" spans="1:8" x14ac:dyDescent="0.25">
      <c r="A2275" s="17" t="str">
        <f>CHOOSE(IF(Increment_Pivot!A2273&gt;=1,Increment_Pivot!A2273,13),"JAN","FEB","MAR","APR","MAY","JUN","JLY","AUG","SEP","OCT","NOV","DEC","")</f>
        <v/>
      </c>
      <c r="B2275" s="10" t="str">
        <f>VLOOKUP(IF(ISTEXT(Increment_Pivot!B2273),Increment_Pivot!B2273,""),Title_Lookup!$B$3:$C$27,2,0)</f>
        <v/>
      </c>
      <c r="C2275" s="6" t="str">
        <f>VLOOKUP(IF(ISTEXT(Increment_Pivot!C2273),Increment_Pivot!C2273,""),Title_Lookup!$E$4:$F$6,2,1)</f>
        <v/>
      </c>
      <c r="D2275" s="13" t="str">
        <f>MID(Increment_Pivot!D2273,3,8)</f>
        <v>MOUNTAIN</v>
      </c>
      <c r="E2275" s="71">
        <f>Increment_Pivot!E2273</f>
        <v>27.272729999999999</v>
      </c>
      <c r="F2275" s="59">
        <f>Increment_Pivot!F2273</f>
        <v>27.272729999999999</v>
      </c>
      <c r="G2275" s="59"/>
      <c r="H2275" s="60">
        <f>Increment_Pivot!H2273</f>
        <v>30.548210000000001</v>
      </c>
    </row>
    <row r="2276" spans="1:8" x14ac:dyDescent="0.25">
      <c r="A2276" s="17" t="str">
        <f>CHOOSE(IF(Increment_Pivot!A2274&gt;=1,Increment_Pivot!A2274,13),"JAN","FEB","MAR","APR","MAY","JUN","JLY","AUG","SEP","OCT","NOV","DEC","")</f>
        <v/>
      </c>
      <c r="B2276" s="10" t="str">
        <f>VLOOKUP(IF(ISTEXT(Increment_Pivot!B2274),Increment_Pivot!B2274,""),Title_Lookup!$B$3:$C$27,2,0)</f>
        <v/>
      </c>
      <c r="C2276" s="6" t="str">
        <f>VLOOKUP(IF(ISTEXT(Increment_Pivot!C2274),Increment_Pivot!C2274,""),Title_Lookup!$E$4:$F$6,2,1)</f>
        <v/>
      </c>
      <c r="D2276" s="13" t="str">
        <f>MID(Increment_Pivot!D2274,3,8)</f>
        <v>DESERT</v>
      </c>
      <c r="E2276" s="71">
        <f>Increment_Pivot!E2274</f>
        <v>28.121210000000001</v>
      </c>
      <c r="F2276" s="59">
        <f>Increment_Pivot!F2274</f>
        <v>28.121210000000001</v>
      </c>
      <c r="G2276" s="59"/>
      <c r="H2276" s="60">
        <f>Increment_Pivot!H2274</f>
        <v>30.976500000000001</v>
      </c>
    </row>
    <row r="2277" spans="1:8" x14ac:dyDescent="0.25">
      <c r="A2277" s="17" t="str">
        <f>CHOOSE(IF(Increment_Pivot!A2275&gt;=1,Increment_Pivot!A2275,13),"JAN","FEB","MAR","APR","MAY","JUN","JLY","AUG","SEP","OCT","NOV","DEC","")</f>
        <v/>
      </c>
      <c r="B2277" s="11" t="str">
        <f>VLOOKUP(IF(ISTEXT(Increment_Pivot!B2275),Increment_Pivot!B2275,""),Title_Lookup!$B$3:$C$27,2,0)</f>
        <v/>
      </c>
      <c r="C2277" s="7" t="str">
        <f>VLOOKUP(IF(ISTEXT(Increment_Pivot!C2275),Increment_Pivot!C2275,""),Title_Lookup!$E$4:$F$6,2,1)</f>
        <v/>
      </c>
      <c r="D2277" s="14" t="str">
        <f>MID(Increment_Pivot!D2275,3,8)</f>
        <v>INLAND</v>
      </c>
      <c r="E2277" s="72">
        <f>Increment_Pivot!E2275</f>
        <v>27.272729999999999</v>
      </c>
      <c r="F2277" s="63">
        <f>Increment_Pivot!F2275</f>
        <v>27.272729999999999</v>
      </c>
      <c r="G2277" s="63"/>
      <c r="H2277" s="64">
        <f>Increment_Pivot!H2275</f>
        <v>30.505469999999999</v>
      </c>
    </row>
    <row r="2278" spans="1:8" x14ac:dyDescent="0.25">
      <c r="A2278" s="17" t="str">
        <f>CHOOSE(IF(Increment_Pivot!A2276&gt;=1,Increment_Pivot!A2276,13),"JAN","FEB","MAR","APR","MAY","JUN","JLY","AUG","SEP","OCT","NOV","DEC","")</f>
        <v/>
      </c>
      <c r="B2278" s="9" t="str">
        <f>VLOOKUP(IF(ISTEXT(Increment_Pivot!B2276),Increment_Pivot!B2276,""),Title_Lookup!$B$3:$C$27,2,0)</f>
        <v>1000 to 1500 kWh</v>
      </c>
      <c r="C2278" s="58" t="str">
        <f>VLOOKUP(IF(ISTEXT(Increment_Pivot!C2276),Increment_Pivot!C2276,""),Title_Lookup!$E$4:$F$6,2,1)</f>
        <v>ALL ELECT</v>
      </c>
      <c r="D2278" s="12" t="str">
        <f>MID(Increment_Pivot!D2276,3,8)</f>
        <v>COASTAL</v>
      </c>
      <c r="E2278" s="70"/>
      <c r="F2278" s="65">
        <f>Increment_Pivot!F2276</f>
        <v>30.30303</v>
      </c>
      <c r="G2278" s="65">
        <f>Increment_Pivot!G2276</f>
        <v>30.30303</v>
      </c>
      <c r="H2278" s="66">
        <f>Increment_Pivot!H2276</f>
        <v>38.191459999999999</v>
      </c>
    </row>
    <row r="2279" spans="1:8" x14ac:dyDescent="0.25">
      <c r="A2279" s="17" t="str">
        <f>CHOOSE(IF(Increment_Pivot!A2277&gt;=1,Increment_Pivot!A2277,13),"JAN","FEB","MAR","APR","MAY","JUN","JLY","AUG","SEP","OCT","NOV","DEC","")</f>
        <v/>
      </c>
      <c r="B2279" s="10" t="str">
        <f>VLOOKUP(IF(ISTEXT(Increment_Pivot!B2277),Increment_Pivot!B2277,""),Title_Lookup!$B$3:$C$27,2,0)</f>
        <v/>
      </c>
      <c r="C2279" s="6" t="str">
        <f>VLOOKUP(IF(ISTEXT(Increment_Pivot!C2277),Increment_Pivot!C2277,""),Title_Lookup!$E$4:$F$6,2,1)</f>
        <v/>
      </c>
      <c r="D2279" s="13" t="str">
        <f>MID(Increment_Pivot!D2277,3,8)</f>
        <v>MOUNTAIN</v>
      </c>
      <c r="E2279" s="71"/>
      <c r="F2279" s="59">
        <f>Increment_Pivot!F2277</f>
        <v>30.787880000000001</v>
      </c>
      <c r="G2279" s="59">
        <f>Increment_Pivot!G2277</f>
        <v>30.787880000000001</v>
      </c>
      <c r="H2279" s="60">
        <f>Increment_Pivot!H2277</f>
        <v>38.688580000000002</v>
      </c>
    </row>
    <row r="2280" spans="1:8" x14ac:dyDescent="0.25">
      <c r="A2280" s="17" t="str">
        <f>CHOOSE(IF(Increment_Pivot!A2278&gt;=1,Increment_Pivot!A2278,13),"JAN","FEB","MAR","APR","MAY","JUN","JLY","AUG","SEP","OCT","NOV","DEC","")</f>
        <v/>
      </c>
      <c r="B2280" s="10" t="str">
        <f>VLOOKUP(IF(ISTEXT(Increment_Pivot!B2278),Increment_Pivot!B2278,""),Title_Lookup!$B$3:$C$27,2,0)</f>
        <v/>
      </c>
      <c r="C2280" s="6" t="str">
        <f>VLOOKUP(IF(ISTEXT(Increment_Pivot!C2278),Increment_Pivot!C2278,""),Title_Lookup!$E$4:$F$6,2,1)</f>
        <v/>
      </c>
      <c r="D2280" s="13" t="str">
        <f>MID(Increment_Pivot!D2278,3,8)</f>
        <v>DESERT</v>
      </c>
      <c r="E2280" s="71"/>
      <c r="F2280" s="59">
        <f>Increment_Pivot!F2278</f>
        <v>31.25</v>
      </c>
      <c r="G2280" s="59">
        <f>Increment_Pivot!G2278</f>
        <v>31.25</v>
      </c>
      <c r="H2280" s="60">
        <f>Increment_Pivot!H2278</f>
        <v>38.69699</v>
      </c>
    </row>
    <row r="2281" spans="1:8" x14ac:dyDescent="0.25">
      <c r="A2281" s="17" t="str">
        <f>CHOOSE(IF(Increment_Pivot!A2279&gt;=1,Increment_Pivot!A2279,13),"JAN","FEB","MAR","APR","MAY","JUN","JLY","AUG","SEP","OCT","NOV","DEC","")</f>
        <v/>
      </c>
      <c r="B2281" s="10" t="str">
        <f>VLOOKUP(IF(ISTEXT(Increment_Pivot!B2279),Increment_Pivot!B2279,""),Title_Lookup!$B$3:$C$27,2,0)</f>
        <v/>
      </c>
      <c r="C2281" s="7" t="str">
        <f>VLOOKUP(IF(ISTEXT(Increment_Pivot!C2279),Increment_Pivot!C2279,""),Title_Lookup!$E$4:$F$6,2,1)</f>
        <v/>
      </c>
      <c r="D2281" s="14" t="str">
        <f>MID(Increment_Pivot!D2279,3,8)</f>
        <v>INLAND</v>
      </c>
      <c r="E2281" s="72"/>
      <c r="F2281" s="63">
        <f>Increment_Pivot!F2279</f>
        <v>30.30303</v>
      </c>
      <c r="G2281" s="63">
        <f>Increment_Pivot!G2279</f>
        <v>30.30303</v>
      </c>
      <c r="H2281" s="64">
        <f>Increment_Pivot!H2279</f>
        <v>38.622300000000003</v>
      </c>
    </row>
    <row r="2282" spans="1:8" x14ac:dyDescent="0.25">
      <c r="A2282" s="17" t="str">
        <f>CHOOSE(IF(Increment_Pivot!A2280&gt;=1,Increment_Pivot!A2280,13),"JAN","FEB","MAR","APR","MAY","JUN","JLY","AUG","SEP","OCT","NOV","DEC","")</f>
        <v/>
      </c>
      <c r="B2282" s="10" t="str">
        <f>VLOOKUP(IF(ISTEXT(Increment_Pivot!B2280),Increment_Pivot!B2280,""),Title_Lookup!$B$3:$C$27,2,0)</f>
        <v/>
      </c>
      <c r="C2282" s="6" t="str">
        <f>VLOOKUP(IF(ISTEXT(Increment_Pivot!C2280),Increment_Pivot!C2280,""),Title_Lookup!$E$4:$F$6,2,1)</f>
        <v>BASIC</v>
      </c>
      <c r="D2282" s="13" t="str">
        <f>MID(Increment_Pivot!D2280,3,8)</f>
        <v>COASTAL</v>
      </c>
      <c r="E2282" s="70">
        <f>Increment_Pivot!E2280</f>
        <v>30.30303</v>
      </c>
      <c r="F2282" s="65">
        <f>Increment_Pivot!F2280</f>
        <v>30.30303</v>
      </c>
      <c r="G2282" s="65"/>
      <c r="H2282" s="66">
        <f>Increment_Pivot!H2280</f>
        <v>38.162120000000002</v>
      </c>
    </row>
    <row r="2283" spans="1:8" x14ac:dyDescent="0.25">
      <c r="A2283" s="17" t="str">
        <f>CHOOSE(IF(Increment_Pivot!A2281&gt;=1,Increment_Pivot!A2281,13),"JAN","FEB","MAR","APR","MAY","JUN","JLY","AUG","SEP","OCT","NOV","DEC","")</f>
        <v/>
      </c>
      <c r="B2283" s="10" t="str">
        <f>VLOOKUP(IF(ISTEXT(Increment_Pivot!B2281),Increment_Pivot!B2281,""),Title_Lookup!$B$3:$C$27,2,0)</f>
        <v/>
      </c>
      <c r="C2283" s="6" t="str">
        <f>VLOOKUP(IF(ISTEXT(Increment_Pivot!C2281),Increment_Pivot!C2281,""),Title_Lookup!$E$4:$F$6,2,1)</f>
        <v/>
      </c>
      <c r="D2283" s="13" t="str">
        <f>MID(Increment_Pivot!D2281,3,8)</f>
        <v>MOUNTAIN</v>
      </c>
      <c r="E2283" s="71">
        <f>Increment_Pivot!E2281</f>
        <v>30.33333</v>
      </c>
      <c r="F2283" s="59">
        <f>Increment_Pivot!F2281</f>
        <v>30.33333</v>
      </c>
      <c r="G2283" s="59"/>
      <c r="H2283" s="60">
        <f>Increment_Pivot!H2281</f>
        <v>38.297240000000002</v>
      </c>
    </row>
    <row r="2284" spans="1:8" x14ac:dyDescent="0.25">
      <c r="A2284" s="17" t="str">
        <f>CHOOSE(IF(Increment_Pivot!A2282&gt;=1,Increment_Pivot!A2282,13),"JAN","FEB","MAR","APR","MAY","JUN","JLY","AUG","SEP","OCT","NOV","DEC","")</f>
        <v/>
      </c>
      <c r="B2284" s="10" t="str">
        <f>VLOOKUP(IF(ISTEXT(Increment_Pivot!B2282),Increment_Pivot!B2282,""),Title_Lookup!$B$3:$C$27,2,0)</f>
        <v/>
      </c>
      <c r="C2284" s="6" t="str">
        <f>VLOOKUP(IF(ISTEXT(Increment_Pivot!C2282),Increment_Pivot!C2282,""),Title_Lookup!$E$4:$F$6,2,1)</f>
        <v/>
      </c>
      <c r="D2284" s="13" t="str">
        <f>MID(Increment_Pivot!D2282,3,8)</f>
        <v>DESERT</v>
      </c>
      <c r="E2284" s="71">
        <f>Increment_Pivot!E2282</f>
        <v>31.28125</v>
      </c>
      <c r="F2284" s="59">
        <f>Increment_Pivot!F2282</f>
        <v>31.28125</v>
      </c>
      <c r="G2284" s="59"/>
      <c r="H2284" s="60">
        <f>Increment_Pivot!H2282</f>
        <v>38.162750000000003</v>
      </c>
    </row>
    <row r="2285" spans="1:8" x14ac:dyDescent="0.25">
      <c r="A2285" s="17" t="str">
        <f>CHOOSE(IF(Increment_Pivot!A2283&gt;=1,Increment_Pivot!A2283,13),"JAN","FEB","MAR","APR","MAY","JUN","JLY","AUG","SEP","OCT","NOV","DEC","")</f>
        <v/>
      </c>
      <c r="B2285" s="11" t="str">
        <f>VLOOKUP(IF(ISTEXT(Increment_Pivot!B2283),Increment_Pivot!B2283,""),Title_Lookup!$B$3:$C$27,2,0)</f>
        <v/>
      </c>
      <c r="C2285" s="7" t="str">
        <f>VLOOKUP(IF(ISTEXT(Increment_Pivot!C2283),Increment_Pivot!C2283,""),Title_Lookup!$E$4:$F$6,2,1)</f>
        <v/>
      </c>
      <c r="D2285" s="14" t="str">
        <f>MID(Increment_Pivot!D2283,3,8)</f>
        <v>INLAND</v>
      </c>
      <c r="E2285" s="72">
        <f>Increment_Pivot!E2283</f>
        <v>30.30303</v>
      </c>
      <c r="F2285" s="63">
        <f>Increment_Pivot!F2283</f>
        <v>30.30303</v>
      </c>
      <c r="G2285" s="63"/>
      <c r="H2285" s="64">
        <f>Increment_Pivot!H2283</f>
        <v>37.817129999999999</v>
      </c>
    </row>
    <row r="2286" spans="1:8" x14ac:dyDescent="0.25">
      <c r="A2286" s="17" t="str">
        <f>CHOOSE(IF(Increment_Pivot!A2284&gt;=1,Increment_Pivot!A2284,13),"JAN","FEB","MAR","APR","MAY","JUN","JLY","AUG","SEP","OCT","NOV","DEC","")</f>
        <v/>
      </c>
      <c r="B2286" s="9" t="str">
        <f>VLOOKUP(IF(ISTEXT(Increment_Pivot!B2284),Increment_Pivot!B2284,""),Title_Lookup!$B$3:$C$27,2,0)</f>
        <v>1500 to 2000 kWh</v>
      </c>
      <c r="C2286" s="58" t="str">
        <f>VLOOKUP(IF(ISTEXT(Increment_Pivot!C2284),Increment_Pivot!C2284,""),Title_Lookup!$E$4:$F$6,2,1)</f>
        <v>ALL ELECT</v>
      </c>
      <c r="D2286" s="12" t="str">
        <f>MID(Increment_Pivot!D2284,3,8)</f>
        <v>COASTAL</v>
      </c>
      <c r="E2286" s="70"/>
      <c r="F2286" s="65">
        <f>Increment_Pivot!F2284</f>
        <v>45.454549999999998</v>
      </c>
      <c r="G2286" s="65">
        <f>Increment_Pivot!G2284</f>
        <v>45.454549999999998</v>
      </c>
      <c r="H2286" s="66">
        <f>Increment_Pivot!H2284</f>
        <v>54.569099999999999</v>
      </c>
    </row>
    <row r="2287" spans="1:8" x14ac:dyDescent="0.25">
      <c r="A2287" s="17" t="str">
        <f>CHOOSE(IF(Increment_Pivot!A2285&gt;=1,Increment_Pivot!A2285,13),"JAN","FEB","MAR","APR","MAY","JUN","JLY","AUG","SEP","OCT","NOV","DEC","")</f>
        <v/>
      </c>
      <c r="B2287" s="10" t="str">
        <f>VLOOKUP(IF(ISTEXT(Increment_Pivot!B2285),Increment_Pivot!B2285,""),Title_Lookup!$B$3:$C$27,2,0)</f>
        <v/>
      </c>
      <c r="C2287" s="6" t="str">
        <f>VLOOKUP(IF(ISTEXT(Increment_Pivot!C2285),Increment_Pivot!C2285,""),Title_Lookup!$E$4:$F$6,2,1)</f>
        <v/>
      </c>
      <c r="D2287" s="13" t="str">
        <f>MID(Increment_Pivot!D2285,3,8)</f>
        <v>MOUNTAIN</v>
      </c>
      <c r="E2287" s="71"/>
      <c r="F2287" s="59">
        <f>Increment_Pivot!F2285</f>
        <v>45.848480000000002</v>
      </c>
      <c r="G2287" s="59">
        <f>Increment_Pivot!G2285</f>
        <v>45.848480000000002</v>
      </c>
      <c r="H2287" s="60">
        <f>Increment_Pivot!H2285</f>
        <v>54.529040000000002</v>
      </c>
    </row>
    <row r="2288" spans="1:8" x14ac:dyDescent="0.25">
      <c r="A2288" s="17" t="str">
        <f>CHOOSE(IF(Increment_Pivot!A2286&gt;=1,Increment_Pivot!A2286,13),"JAN","FEB","MAR","APR","MAY","JUN","JLY","AUG","SEP","OCT","NOV","DEC","")</f>
        <v/>
      </c>
      <c r="B2288" s="10" t="str">
        <f>VLOOKUP(IF(ISTEXT(Increment_Pivot!B2286),Increment_Pivot!B2286,""),Title_Lookup!$B$3:$C$27,2,0)</f>
        <v/>
      </c>
      <c r="C2288" s="6" t="str">
        <f>VLOOKUP(IF(ISTEXT(Increment_Pivot!C2286),Increment_Pivot!C2286,""),Title_Lookup!$E$4:$F$6,2,1)</f>
        <v/>
      </c>
      <c r="D2288" s="13" t="str">
        <f>MID(Increment_Pivot!D2286,3,8)</f>
        <v>DESERT</v>
      </c>
      <c r="E2288" s="71"/>
      <c r="F2288" s="59">
        <f>Increment_Pivot!F2286</f>
        <v>47.125</v>
      </c>
      <c r="G2288" s="59">
        <f>Increment_Pivot!G2286</f>
        <v>47.125</v>
      </c>
      <c r="H2288" s="60">
        <f>Increment_Pivot!H2286</f>
        <v>54.517910000000001</v>
      </c>
    </row>
    <row r="2289" spans="1:8" x14ac:dyDescent="0.25">
      <c r="A2289" s="17" t="str">
        <f>CHOOSE(IF(Increment_Pivot!A2287&gt;=1,Increment_Pivot!A2287,13),"JAN","FEB","MAR","APR","MAY","JUN","JLY","AUG","SEP","OCT","NOV","DEC","")</f>
        <v/>
      </c>
      <c r="B2289" s="10" t="str">
        <f>VLOOKUP(IF(ISTEXT(Increment_Pivot!B2287),Increment_Pivot!B2287,""),Title_Lookup!$B$3:$C$27,2,0)</f>
        <v/>
      </c>
      <c r="C2289" s="7" t="str">
        <f>VLOOKUP(IF(ISTEXT(Increment_Pivot!C2287),Increment_Pivot!C2287,""),Title_Lookup!$E$4:$F$6,2,1)</f>
        <v/>
      </c>
      <c r="D2289" s="14" t="str">
        <f>MID(Increment_Pivot!D2287,3,8)</f>
        <v>INLAND</v>
      </c>
      <c r="E2289" s="72"/>
      <c r="F2289" s="63">
        <f>Increment_Pivot!F2287</f>
        <v>45.454549999999998</v>
      </c>
      <c r="G2289" s="63">
        <f>Increment_Pivot!G2287</f>
        <v>45.454549999999998</v>
      </c>
      <c r="H2289" s="64">
        <f>Increment_Pivot!H2287</f>
        <v>54.688830000000003</v>
      </c>
    </row>
    <row r="2290" spans="1:8" x14ac:dyDescent="0.25">
      <c r="A2290" s="17" t="str">
        <f>CHOOSE(IF(Increment_Pivot!A2288&gt;=1,Increment_Pivot!A2288,13),"JAN","FEB","MAR","APR","MAY","JUN","JLY","AUG","SEP","OCT","NOV","DEC","")</f>
        <v/>
      </c>
      <c r="B2290" s="10" t="str">
        <f>VLOOKUP(IF(ISTEXT(Increment_Pivot!B2288),Increment_Pivot!B2288,""),Title_Lookup!$B$3:$C$27,2,0)</f>
        <v/>
      </c>
      <c r="C2290" s="6" t="str">
        <f>VLOOKUP(IF(ISTEXT(Increment_Pivot!C2288),Increment_Pivot!C2288,""),Title_Lookup!$E$4:$F$6,2,1)</f>
        <v>BASIC</v>
      </c>
      <c r="D2290" s="13" t="str">
        <f>MID(Increment_Pivot!D2288,3,8)</f>
        <v>COASTAL</v>
      </c>
      <c r="E2290" s="70">
        <f>Increment_Pivot!E2288</f>
        <v>45.454549999999998</v>
      </c>
      <c r="F2290" s="65">
        <f>Increment_Pivot!F2288</f>
        <v>45.454549999999998</v>
      </c>
      <c r="G2290" s="65"/>
      <c r="H2290" s="66">
        <f>Increment_Pivot!H2288</f>
        <v>54.88185</v>
      </c>
    </row>
    <row r="2291" spans="1:8" x14ac:dyDescent="0.25">
      <c r="A2291" s="17" t="str">
        <f>CHOOSE(IF(Increment_Pivot!A2289&gt;=1,Increment_Pivot!A2289,13),"JAN","FEB","MAR","APR","MAY","JUN","JLY","AUG","SEP","OCT","NOV","DEC","")</f>
        <v/>
      </c>
      <c r="B2291" s="10" t="str">
        <f>VLOOKUP(IF(ISTEXT(Increment_Pivot!B2289),Increment_Pivot!B2289,""),Title_Lookup!$B$3:$C$27,2,0)</f>
        <v/>
      </c>
      <c r="C2291" s="6" t="str">
        <f>VLOOKUP(IF(ISTEXT(Increment_Pivot!C2289),Increment_Pivot!C2289,""),Title_Lookup!$E$4:$F$6,2,1)</f>
        <v/>
      </c>
      <c r="D2291" s="13" t="str">
        <f>MID(Increment_Pivot!D2289,3,8)</f>
        <v>MOUNTAIN</v>
      </c>
      <c r="E2291" s="71">
        <f>Increment_Pivot!E2289</f>
        <v>45.969700000000003</v>
      </c>
      <c r="F2291" s="59">
        <f>Increment_Pivot!F2289</f>
        <v>45.969700000000003</v>
      </c>
      <c r="G2291" s="59"/>
      <c r="H2291" s="60">
        <f>Increment_Pivot!H2289</f>
        <v>54.759590000000003</v>
      </c>
    </row>
    <row r="2292" spans="1:8" x14ac:dyDescent="0.25">
      <c r="A2292" s="17" t="str">
        <f>CHOOSE(IF(Increment_Pivot!A2290&gt;=1,Increment_Pivot!A2290,13),"JAN","FEB","MAR","APR","MAY","JUN","JLY","AUG","SEP","OCT","NOV","DEC","")</f>
        <v/>
      </c>
      <c r="B2292" s="10" t="str">
        <f>VLOOKUP(IF(ISTEXT(Increment_Pivot!B2290),Increment_Pivot!B2290,""),Title_Lookup!$B$3:$C$27,2,0)</f>
        <v/>
      </c>
      <c r="C2292" s="6" t="str">
        <f>VLOOKUP(IF(ISTEXT(Increment_Pivot!C2290),Increment_Pivot!C2290,""),Title_Lookup!$E$4:$F$6,2,1)</f>
        <v/>
      </c>
      <c r="D2292" s="13" t="str">
        <f>MID(Increment_Pivot!D2290,3,8)</f>
        <v>DESERT</v>
      </c>
      <c r="E2292" s="71">
        <f>Increment_Pivot!E2290</f>
        <v>46.96875</v>
      </c>
      <c r="F2292" s="59">
        <f>Increment_Pivot!F2290</f>
        <v>46.96875</v>
      </c>
      <c r="G2292" s="59"/>
      <c r="H2292" s="60">
        <f>Increment_Pivot!H2290</f>
        <v>55.027159999999988</v>
      </c>
    </row>
    <row r="2293" spans="1:8" x14ac:dyDescent="0.25">
      <c r="A2293" s="17" t="str">
        <f>CHOOSE(IF(Increment_Pivot!A2291&gt;=1,Increment_Pivot!A2291,13),"JAN","FEB","MAR","APR","MAY","JUN","JLY","AUG","SEP","OCT","NOV","DEC","")</f>
        <v/>
      </c>
      <c r="B2293" s="11" t="str">
        <f>VLOOKUP(IF(ISTEXT(Increment_Pivot!B2291),Increment_Pivot!B2291,""),Title_Lookup!$B$3:$C$27,2,0)</f>
        <v/>
      </c>
      <c r="C2293" s="7" t="str">
        <f>VLOOKUP(IF(ISTEXT(Increment_Pivot!C2291),Increment_Pivot!C2291,""),Title_Lookup!$E$4:$F$6,2,1)</f>
        <v/>
      </c>
      <c r="D2293" s="14" t="str">
        <f>MID(Increment_Pivot!D2291,3,8)</f>
        <v>INLAND</v>
      </c>
      <c r="E2293" s="72">
        <f>Increment_Pivot!E2291</f>
        <v>45.454549999999998</v>
      </c>
      <c r="F2293" s="63">
        <f>Increment_Pivot!F2291</f>
        <v>45.454549999999998</v>
      </c>
      <c r="G2293" s="63"/>
      <c r="H2293" s="64">
        <f>Increment_Pivot!H2291</f>
        <v>54.48751</v>
      </c>
    </row>
    <row r="2294" spans="1:8" x14ac:dyDescent="0.25">
      <c r="A2294" s="17" t="str">
        <f>CHOOSE(IF(Increment_Pivot!A2292&gt;=1,Increment_Pivot!A2292,13),"JAN","FEB","MAR","APR","MAY","JUN","JLY","AUG","SEP","OCT","NOV","DEC","")</f>
        <v/>
      </c>
      <c r="B2294" s="9" t="str">
        <f>VLOOKUP(IF(ISTEXT(Increment_Pivot!B2292),Increment_Pivot!B2292,""),Title_Lookup!$B$3:$C$27,2,0)</f>
        <v>2000 to 3000 kWh</v>
      </c>
      <c r="C2294" s="58" t="str">
        <f>VLOOKUP(IF(ISTEXT(Increment_Pivot!C2292),Increment_Pivot!C2292,""),Title_Lookup!$E$4:$F$6,2,1)</f>
        <v>ALL ELECT</v>
      </c>
      <c r="D2294" s="12" t="str">
        <f>MID(Increment_Pivot!D2292,3,8)</f>
        <v>COASTAL</v>
      </c>
      <c r="E2294" s="70"/>
      <c r="F2294" s="65">
        <f>Increment_Pivot!F2292</f>
        <v>60.666670000000003</v>
      </c>
      <c r="G2294" s="65">
        <f>Increment_Pivot!G2292</f>
        <v>60.666670000000003</v>
      </c>
      <c r="H2294" s="66">
        <f>Increment_Pivot!H2292</f>
        <v>76.106980000000007</v>
      </c>
    </row>
    <row r="2295" spans="1:8" x14ac:dyDescent="0.25">
      <c r="A2295" s="17" t="str">
        <f>CHOOSE(IF(Increment_Pivot!A2293&gt;=1,Increment_Pivot!A2293,13),"JAN","FEB","MAR","APR","MAY","JUN","JLY","AUG","SEP","OCT","NOV","DEC","")</f>
        <v/>
      </c>
      <c r="B2295" s="10" t="str">
        <f>VLOOKUP(IF(ISTEXT(Increment_Pivot!B2293),Increment_Pivot!B2293,""),Title_Lookup!$B$3:$C$27,2,0)</f>
        <v/>
      </c>
      <c r="C2295" s="6" t="str">
        <f>VLOOKUP(IF(ISTEXT(Increment_Pivot!C2293),Increment_Pivot!C2293,""),Title_Lookup!$E$4:$F$6,2,1)</f>
        <v/>
      </c>
      <c r="D2295" s="13" t="str">
        <f>MID(Increment_Pivot!D2293,3,8)</f>
        <v>MOUNTAIN</v>
      </c>
      <c r="E2295" s="71"/>
      <c r="F2295" s="59">
        <f>Increment_Pivot!F2293</f>
        <v>60.636360000000003</v>
      </c>
      <c r="G2295" s="59">
        <f>Increment_Pivot!G2293</f>
        <v>60.636360000000003</v>
      </c>
      <c r="H2295" s="60">
        <f>Increment_Pivot!H2293</f>
        <v>74.791869999999989</v>
      </c>
    </row>
    <row r="2296" spans="1:8" x14ac:dyDescent="0.25">
      <c r="A2296" s="17" t="str">
        <f>CHOOSE(IF(Increment_Pivot!A2294&gt;=1,Increment_Pivot!A2294,13),"JAN","FEB","MAR","APR","MAY","JUN","JLY","AUG","SEP","OCT","NOV","DEC","")</f>
        <v/>
      </c>
      <c r="B2296" s="10" t="str">
        <f>VLOOKUP(IF(ISTEXT(Increment_Pivot!B2294),Increment_Pivot!B2294,""),Title_Lookup!$B$3:$C$27,2,0)</f>
        <v/>
      </c>
      <c r="C2296" s="6" t="str">
        <f>VLOOKUP(IF(ISTEXT(Increment_Pivot!C2294),Increment_Pivot!C2294,""),Title_Lookup!$E$4:$F$6,2,1)</f>
        <v/>
      </c>
      <c r="D2296" s="13" t="str">
        <f>MID(Increment_Pivot!D2294,3,8)</f>
        <v>DESERT</v>
      </c>
      <c r="E2296" s="71"/>
      <c r="F2296" s="59">
        <f>Increment_Pivot!F2294</f>
        <v>65</v>
      </c>
      <c r="G2296" s="59">
        <f>Increment_Pivot!G2294</f>
        <v>65</v>
      </c>
      <c r="H2296" s="60">
        <f>Increment_Pivot!H2294</f>
        <v>76.115589999999997</v>
      </c>
    </row>
    <row r="2297" spans="1:8" x14ac:dyDescent="0.25">
      <c r="A2297" s="17" t="str">
        <f>CHOOSE(IF(Increment_Pivot!A2295&gt;=1,Increment_Pivot!A2295,13),"JAN","FEB","MAR","APR","MAY","JUN","JLY","AUG","SEP","OCT","NOV","DEC","")</f>
        <v/>
      </c>
      <c r="B2297" s="10" t="str">
        <f>VLOOKUP(IF(ISTEXT(Increment_Pivot!B2295),Increment_Pivot!B2295,""),Title_Lookup!$B$3:$C$27,2,0)</f>
        <v/>
      </c>
      <c r="C2297" s="7" t="str">
        <f>VLOOKUP(IF(ISTEXT(Increment_Pivot!C2295),Increment_Pivot!C2295,""),Title_Lookup!$E$4:$F$6,2,1)</f>
        <v/>
      </c>
      <c r="D2297" s="14" t="str">
        <f>MID(Increment_Pivot!D2295,3,8)</f>
        <v>INLAND</v>
      </c>
      <c r="E2297" s="72"/>
      <c r="F2297" s="63">
        <f>Increment_Pivot!F2295</f>
        <v>60.606059999999999</v>
      </c>
      <c r="G2297" s="63">
        <f>Increment_Pivot!G2295</f>
        <v>60.606059999999999</v>
      </c>
      <c r="H2297" s="64">
        <f>Increment_Pivot!H2295</f>
        <v>74.988780000000006</v>
      </c>
    </row>
    <row r="2298" spans="1:8" x14ac:dyDescent="0.25">
      <c r="A2298" s="17" t="str">
        <f>CHOOSE(IF(Increment_Pivot!A2296&gt;=1,Increment_Pivot!A2296,13),"JAN","FEB","MAR","APR","MAY","JUN","JLY","AUG","SEP","OCT","NOV","DEC","")</f>
        <v/>
      </c>
      <c r="B2298" s="10" t="str">
        <f>VLOOKUP(IF(ISTEXT(Increment_Pivot!B2296),Increment_Pivot!B2296,""),Title_Lookup!$B$3:$C$27,2,0)</f>
        <v/>
      </c>
      <c r="C2298" s="6" t="str">
        <f>VLOOKUP(IF(ISTEXT(Increment_Pivot!C2296),Increment_Pivot!C2296,""),Title_Lookup!$E$4:$F$6,2,1)</f>
        <v>BASIC</v>
      </c>
      <c r="D2298" s="13" t="str">
        <f>MID(Increment_Pivot!D2296,3,8)</f>
        <v>COASTAL</v>
      </c>
      <c r="E2298" s="70">
        <f>Increment_Pivot!E2296</f>
        <v>60.606059999999999</v>
      </c>
      <c r="F2298" s="65">
        <f>Increment_Pivot!F2296</f>
        <v>60.606059999999999</v>
      </c>
      <c r="G2298" s="65"/>
      <c r="H2298" s="66">
        <f>Increment_Pivot!H2296</f>
        <v>76.614819999999995</v>
      </c>
    </row>
    <row r="2299" spans="1:8" x14ac:dyDescent="0.25">
      <c r="A2299" s="17" t="str">
        <f>CHOOSE(IF(Increment_Pivot!A2297&gt;=1,Increment_Pivot!A2297,13),"JAN","FEB","MAR","APR","MAY","JUN","JLY","AUG","SEP","OCT","NOV","DEC","")</f>
        <v/>
      </c>
      <c r="B2299" s="10" t="str">
        <f>VLOOKUP(IF(ISTEXT(Increment_Pivot!B2297),Increment_Pivot!B2297,""),Title_Lookup!$B$3:$C$27,2,0)</f>
        <v/>
      </c>
      <c r="C2299" s="6" t="str">
        <f>VLOOKUP(IF(ISTEXT(Increment_Pivot!C2297),Increment_Pivot!C2297,""),Title_Lookup!$E$4:$F$6,2,1)</f>
        <v/>
      </c>
      <c r="D2299" s="13" t="str">
        <f>MID(Increment_Pivot!D2297,3,8)</f>
        <v>MOUNTAIN</v>
      </c>
      <c r="E2299" s="71">
        <f>Increment_Pivot!E2297</f>
        <v>61.030299999999997</v>
      </c>
      <c r="F2299" s="59">
        <f>Increment_Pivot!F2297</f>
        <v>61.030299999999997</v>
      </c>
      <c r="G2299" s="59"/>
      <c r="H2299" s="60">
        <f>Increment_Pivot!H2297</f>
        <v>75.979669999999999</v>
      </c>
    </row>
    <row r="2300" spans="1:8" x14ac:dyDescent="0.25">
      <c r="A2300" s="17" t="str">
        <f>CHOOSE(IF(Increment_Pivot!A2298&gt;=1,Increment_Pivot!A2298,13),"JAN","FEB","MAR","APR","MAY","JUN","JLY","AUG","SEP","OCT","NOV","DEC","")</f>
        <v/>
      </c>
      <c r="B2300" s="10" t="str">
        <f>VLOOKUP(IF(ISTEXT(Increment_Pivot!B2298),Increment_Pivot!B2298,""),Title_Lookup!$B$3:$C$27,2,0)</f>
        <v/>
      </c>
      <c r="C2300" s="6" t="str">
        <f>VLOOKUP(IF(ISTEXT(Increment_Pivot!C2298),Increment_Pivot!C2298,""),Title_Lookup!$E$4:$F$6,2,1)</f>
        <v/>
      </c>
      <c r="D2300" s="13" t="str">
        <f>MID(Increment_Pivot!D2298,3,8)</f>
        <v>DESERT</v>
      </c>
      <c r="E2300" s="71">
        <f>Increment_Pivot!E2298</f>
        <v>62.5</v>
      </c>
      <c r="F2300" s="59">
        <f>Increment_Pivot!F2298</f>
        <v>62.5</v>
      </c>
      <c r="G2300" s="59"/>
      <c r="H2300" s="60">
        <f>Increment_Pivot!H2298</f>
        <v>77.064639999999997</v>
      </c>
    </row>
    <row r="2301" spans="1:8" x14ac:dyDescent="0.25">
      <c r="A2301" s="17" t="str">
        <f>CHOOSE(IF(Increment_Pivot!A2299&gt;=1,Increment_Pivot!A2299,13),"JAN","FEB","MAR","APR","MAY","JUN","JLY","AUG","SEP","OCT","NOV","DEC","")</f>
        <v/>
      </c>
      <c r="B2301" s="11" t="str">
        <f>VLOOKUP(IF(ISTEXT(Increment_Pivot!B2299),Increment_Pivot!B2299,""),Title_Lookup!$B$3:$C$27,2,0)</f>
        <v/>
      </c>
      <c r="C2301" s="7" t="str">
        <f>VLOOKUP(IF(ISTEXT(Increment_Pivot!C2299),Increment_Pivot!C2299,""),Title_Lookup!$E$4:$F$6,2,1)</f>
        <v/>
      </c>
      <c r="D2301" s="14" t="str">
        <f>MID(Increment_Pivot!D2299,3,8)</f>
        <v>INLAND</v>
      </c>
      <c r="E2301" s="72">
        <f>Increment_Pivot!E2299</f>
        <v>60.606059999999999</v>
      </c>
      <c r="F2301" s="63">
        <f>Increment_Pivot!F2299</f>
        <v>60.606059999999999</v>
      </c>
      <c r="G2301" s="63"/>
      <c r="H2301" s="64">
        <f>Increment_Pivot!H2299</f>
        <v>76.206710000000001</v>
      </c>
    </row>
    <row r="2302" spans="1:8" x14ac:dyDescent="0.25">
      <c r="A2302" s="17" t="str">
        <f>CHOOSE(IF(Increment_Pivot!A2300&gt;=1,Increment_Pivot!A2300,13),"JAN","FEB","MAR","APR","MAY","JUN","JLY","AUG","SEP","OCT","NOV","DEC","")</f>
        <v/>
      </c>
      <c r="B2302" s="9" t="str">
        <f>VLOOKUP(IF(ISTEXT(Increment_Pivot!B2300),Increment_Pivot!B2300,""),Title_Lookup!$B$3:$C$27,2,0)</f>
        <v>&gt; 3000 kWh</v>
      </c>
      <c r="C2302" s="58" t="str">
        <f>VLOOKUP(IF(ISTEXT(Increment_Pivot!C2300),Increment_Pivot!C2300,""),Title_Lookup!$E$4:$F$6,2,1)</f>
        <v>ALL ELECT</v>
      </c>
      <c r="D2302" s="12" t="str">
        <f>MID(Increment_Pivot!D2300,3,8)</f>
        <v>COASTAL</v>
      </c>
      <c r="E2302" s="70"/>
      <c r="F2302" s="65">
        <f>Increment_Pivot!F2300</f>
        <v>91.27273000000001</v>
      </c>
      <c r="G2302" s="65">
        <f>Increment_Pivot!G2300</f>
        <v>107.54839</v>
      </c>
      <c r="H2302" s="66">
        <f>Increment_Pivot!H2300</f>
        <v>151.19311999999999</v>
      </c>
    </row>
    <row r="2303" spans="1:8" x14ac:dyDescent="0.25">
      <c r="A2303" s="17" t="str">
        <f>CHOOSE(IF(Increment_Pivot!A2301&gt;=1,Increment_Pivot!A2301,13),"JAN","FEB","MAR","APR","MAY","JUN","JLY","AUG","SEP","OCT","NOV","DEC","")</f>
        <v/>
      </c>
      <c r="B2303" s="10" t="str">
        <f>VLOOKUP(IF(ISTEXT(Increment_Pivot!B2301),Increment_Pivot!B2301,""),Title_Lookup!$B$3:$C$27,2,0)</f>
        <v/>
      </c>
      <c r="C2303" s="6" t="str">
        <f>VLOOKUP(IF(ISTEXT(Increment_Pivot!C2301),Increment_Pivot!C2301,""),Title_Lookup!$E$4:$F$6,2,1)</f>
        <v/>
      </c>
      <c r="D2303" s="13" t="str">
        <f>MID(Increment_Pivot!D2301,3,8)</f>
        <v>MOUNTAIN</v>
      </c>
      <c r="E2303" s="71"/>
      <c r="F2303" s="59">
        <f>Increment_Pivot!F2301</f>
        <v>93.75</v>
      </c>
      <c r="G2303" s="59">
        <f>Increment_Pivot!G2301</f>
        <v>93.75</v>
      </c>
      <c r="H2303" s="60">
        <f>Increment_Pivot!H2301</f>
        <v>131.78729999999999</v>
      </c>
    </row>
    <row r="2304" spans="1:8" x14ac:dyDescent="0.25">
      <c r="A2304" s="17" t="str">
        <f>CHOOSE(IF(Increment_Pivot!A2302&gt;=1,Increment_Pivot!A2302,13),"JAN","FEB","MAR","APR","MAY","JUN","JLY","AUG","SEP","OCT","NOV","DEC","")</f>
        <v/>
      </c>
      <c r="B2304" s="10" t="str">
        <f>VLOOKUP(IF(ISTEXT(Increment_Pivot!B2302),Increment_Pivot!B2302,""),Title_Lookup!$B$3:$C$27,2,0)</f>
        <v/>
      </c>
      <c r="C2304" s="6" t="str">
        <f>VLOOKUP(IF(ISTEXT(Increment_Pivot!C2302),Increment_Pivot!C2302,""),Title_Lookup!$E$4:$F$6,2,1)</f>
        <v/>
      </c>
      <c r="D2304" s="13" t="str">
        <f>MID(Increment_Pivot!D2302,3,8)</f>
        <v>DESERT</v>
      </c>
      <c r="E2304" s="71"/>
      <c r="F2304" s="59">
        <f>Increment_Pivot!F2302</f>
        <v>101.2</v>
      </c>
      <c r="G2304" s="59">
        <f>Increment_Pivot!G2302</f>
        <v>101.2</v>
      </c>
      <c r="H2304" s="60">
        <f>Increment_Pivot!H2302</f>
        <v>115.9</v>
      </c>
    </row>
    <row r="2305" spans="1:8" x14ac:dyDescent="0.25">
      <c r="A2305" s="17" t="str">
        <f>CHOOSE(IF(Increment_Pivot!A2303&gt;=1,Increment_Pivot!A2303,13),"JAN","FEB","MAR","APR","MAY","JUN","JLY","AUG","SEP","OCT","NOV","DEC","")</f>
        <v/>
      </c>
      <c r="B2305" s="10" t="str">
        <f>VLOOKUP(IF(ISTEXT(Increment_Pivot!B2303),Increment_Pivot!B2303,""),Title_Lookup!$B$3:$C$27,2,0)</f>
        <v/>
      </c>
      <c r="C2305" s="7" t="str">
        <f>VLOOKUP(IF(ISTEXT(Increment_Pivot!C2303),Increment_Pivot!C2303,""),Title_Lookup!$E$4:$F$6,2,1)</f>
        <v/>
      </c>
      <c r="D2305" s="14" t="str">
        <f>MID(Increment_Pivot!D2303,3,8)</f>
        <v>INLAND</v>
      </c>
      <c r="E2305" s="72"/>
      <c r="F2305" s="63">
        <f>Increment_Pivot!F2303</f>
        <v>91.363640000000004</v>
      </c>
      <c r="G2305" s="63">
        <f>Increment_Pivot!G2303</f>
        <v>92.909090000000006</v>
      </c>
      <c r="H2305" s="64">
        <f>Increment_Pivot!H2303</f>
        <v>132.86006</v>
      </c>
    </row>
    <row r="2306" spans="1:8" x14ac:dyDescent="0.25">
      <c r="A2306" s="17" t="str">
        <f>CHOOSE(IF(Increment_Pivot!A2304&gt;=1,Increment_Pivot!A2304,13),"JAN","FEB","MAR","APR","MAY","JUN","JLY","AUG","SEP","OCT","NOV","DEC","")</f>
        <v/>
      </c>
      <c r="B2306" s="10" t="str">
        <f>VLOOKUP(IF(ISTEXT(Increment_Pivot!B2304),Increment_Pivot!B2304,""),Title_Lookup!$B$3:$C$27,2,0)</f>
        <v/>
      </c>
      <c r="C2306" s="6" t="str">
        <f>VLOOKUP(IF(ISTEXT(Increment_Pivot!C2304),Increment_Pivot!C2304,""),Title_Lookup!$E$4:$F$6,2,1)</f>
        <v>BASIC</v>
      </c>
      <c r="D2306" s="13" t="str">
        <f>MID(Increment_Pivot!D2304,3,8)</f>
        <v>COASTAL</v>
      </c>
      <c r="E2306" s="70">
        <f>Increment_Pivot!E2304</f>
        <v>90.939390000000003</v>
      </c>
      <c r="F2306" s="65">
        <f>Increment_Pivot!F2304</f>
        <v>90.939390000000003</v>
      </c>
      <c r="G2306" s="65"/>
      <c r="H2306" s="66">
        <f>Increment_Pivot!H2304</f>
        <v>143.42538999999999</v>
      </c>
    </row>
    <row r="2307" spans="1:8" x14ac:dyDescent="0.25">
      <c r="A2307" s="17" t="str">
        <f>CHOOSE(IF(Increment_Pivot!A2305&gt;=1,Increment_Pivot!A2305,13),"JAN","FEB","MAR","APR","MAY","JUN","JLY","AUG","SEP","OCT","NOV","DEC","")</f>
        <v/>
      </c>
      <c r="B2307" s="10" t="str">
        <f>VLOOKUP(IF(ISTEXT(Increment_Pivot!B2305),Increment_Pivot!B2305,""),Title_Lookup!$B$3:$C$27,2,0)</f>
        <v/>
      </c>
      <c r="C2307" s="6" t="str">
        <f>VLOOKUP(IF(ISTEXT(Increment_Pivot!C2305),Increment_Pivot!C2305,""),Title_Lookup!$E$4:$F$6,2,1)</f>
        <v/>
      </c>
      <c r="D2307" s="13" t="str">
        <f>MID(Increment_Pivot!D2305,3,8)</f>
        <v>MOUNTAIN</v>
      </c>
      <c r="E2307" s="71">
        <f>Increment_Pivot!E2305</f>
        <v>94.1875</v>
      </c>
      <c r="F2307" s="59">
        <f>Increment_Pivot!F2305</f>
        <v>94.1875</v>
      </c>
      <c r="G2307" s="59"/>
      <c r="H2307" s="60">
        <f>Increment_Pivot!H2305</f>
        <v>148.92352</v>
      </c>
    </row>
    <row r="2308" spans="1:8" x14ac:dyDescent="0.25">
      <c r="A2308" s="17" t="str">
        <f>CHOOSE(IF(Increment_Pivot!A2306&gt;=1,Increment_Pivot!A2306,13),"JAN","FEB","MAR","APR","MAY","JUN","JLY","AUG","SEP","OCT","NOV","DEC","")</f>
        <v/>
      </c>
      <c r="B2308" s="10" t="str">
        <f>VLOOKUP(IF(ISTEXT(Increment_Pivot!B2306),Increment_Pivot!B2306,""),Title_Lookup!$B$3:$C$27,2,0)</f>
        <v/>
      </c>
      <c r="C2308" s="6" t="str">
        <f>VLOOKUP(IF(ISTEXT(Increment_Pivot!C2306),Increment_Pivot!C2306,""),Title_Lookup!$E$4:$F$6,2,1)</f>
        <v/>
      </c>
      <c r="D2308" s="13" t="str">
        <f>MID(Increment_Pivot!D2306,3,8)</f>
        <v>DESERT</v>
      </c>
      <c r="E2308" s="71">
        <f>Increment_Pivot!E2306</f>
        <v>101.86667</v>
      </c>
      <c r="F2308" s="59">
        <f>Increment_Pivot!F2306</f>
        <v>111.26667</v>
      </c>
      <c r="G2308" s="59"/>
      <c r="H2308" s="60">
        <f>Increment_Pivot!H2306</f>
        <v>184.88363000000001</v>
      </c>
    </row>
    <row r="2309" spans="1:8" ht="15.75" thickBot="1" x14ac:dyDescent="0.3">
      <c r="A2309" s="20" t="str">
        <f>CHOOSE(IF(Increment_Pivot!A2307&gt;=1,Increment_Pivot!A2307,13),"JAN","FEB","MAR","APR","MAY","JUN","JLY","AUG","SEP","OCT","NOV","DEC","")</f>
        <v/>
      </c>
      <c r="B2309" s="22" t="str">
        <f>VLOOKUP(IF(ISTEXT(Increment_Pivot!B2307),Increment_Pivot!B2307,""),Title_Lookup!$B$3:$C$27,2,0)</f>
        <v/>
      </c>
      <c r="C2309" s="21" t="str">
        <f>VLOOKUP(IF(ISTEXT(Increment_Pivot!C2307),Increment_Pivot!C2307,""),Title_Lookup!$E$4:$F$6,2,1)</f>
        <v/>
      </c>
      <c r="D2309" s="23" t="str">
        <f>MID(Increment_Pivot!D2307,3,8)</f>
        <v>INLAND</v>
      </c>
      <c r="E2309" s="73">
        <f>Increment_Pivot!E2307</f>
        <v>90.969700000000003</v>
      </c>
      <c r="F2309" s="67">
        <f>Increment_Pivot!F2307</f>
        <v>90.969700000000003</v>
      </c>
      <c r="G2309" s="67"/>
      <c r="H2309" s="68">
        <f>Increment_Pivot!H2307</f>
        <v>134.15262999999999</v>
      </c>
    </row>
  </sheetData>
  <mergeCells count="3">
    <mergeCell ref="A1:H1"/>
    <mergeCell ref="A3:H3"/>
    <mergeCell ref="A2:H2"/>
  </mergeCells>
  <printOptions horizontalCentered="1"/>
  <pageMargins left="0.7" right="0.7" top="0.75" bottom="0.75" header="0.3" footer="0.3"/>
  <pageSetup scale="81" fitToHeight="0" orientation="portrait" r:id="rId1"/>
  <headerFooter>
    <oddFooter>&amp;CPage A&amp;P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16BC-0C56-427F-933C-AA9F4922718A}">
  <sheetPr>
    <tabColor theme="3" tint="0.59999389629810485"/>
  </sheetPr>
  <dimension ref="A1:L2310"/>
  <sheetViews>
    <sheetView showGridLines="0" workbookViewId="0">
      <selection sqref="A1:E1"/>
    </sheetView>
  </sheetViews>
  <sheetFormatPr defaultRowHeight="15" x14ac:dyDescent="0.25"/>
  <cols>
    <col min="1" max="1" width="7" style="3" bestFit="1" customWidth="1"/>
    <col min="2" max="2" width="16.28515625" style="3" bestFit="1" customWidth="1"/>
    <col min="3" max="3" width="12.140625" style="3" bestFit="1" customWidth="1"/>
    <col min="4" max="4" width="12.7109375" style="3" bestFit="1" customWidth="1"/>
    <col min="5" max="5" width="13.42578125" style="41" customWidth="1"/>
    <col min="6" max="12" width="9.140625" style="2"/>
  </cols>
  <sheetData>
    <row r="1" spans="1:12" x14ac:dyDescent="0.25">
      <c r="A1" s="78" t="s">
        <v>52</v>
      </c>
      <c r="B1" s="79"/>
      <c r="C1" s="79"/>
      <c r="D1" s="79"/>
      <c r="E1" s="80"/>
    </row>
    <row r="2" spans="1:12" x14ac:dyDescent="0.25">
      <c r="A2" s="81" t="s">
        <v>40</v>
      </c>
      <c r="B2" s="82"/>
      <c r="C2" s="82"/>
      <c r="D2" s="82"/>
      <c r="E2" s="83"/>
    </row>
    <row r="3" spans="1:12" x14ac:dyDescent="0.25">
      <c r="A3" s="81" t="s">
        <v>56</v>
      </c>
      <c r="B3" s="82"/>
      <c r="C3" s="82"/>
      <c r="D3" s="82"/>
      <c r="E3" s="83"/>
    </row>
    <row r="4" spans="1:12" x14ac:dyDescent="0.25">
      <c r="A4" s="24"/>
      <c r="B4" s="8"/>
      <c r="C4" s="8"/>
      <c r="D4" s="8"/>
      <c r="E4" s="40"/>
    </row>
    <row r="5" spans="1:12" s="5" customFormat="1" ht="45.75" thickBot="1" x14ac:dyDescent="0.3">
      <c r="A5" s="42" t="s">
        <v>35</v>
      </c>
      <c r="B5" s="43" t="s">
        <v>44</v>
      </c>
      <c r="C5" s="43" t="s">
        <v>50</v>
      </c>
      <c r="D5" s="44" t="s">
        <v>51</v>
      </c>
      <c r="E5" s="45" t="s">
        <v>49</v>
      </c>
      <c r="F5" s="16"/>
      <c r="G5" s="16"/>
      <c r="H5" s="16"/>
      <c r="I5" s="16"/>
      <c r="J5" s="16"/>
      <c r="K5" s="16"/>
      <c r="L5" s="16"/>
    </row>
    <row r="6" spans="1:12" x14ac:dyDescent="0.25">
      <c r="A6" s="17" t="str">
        <f>CHOOSE(IF(Increment_Pivot!A4&gt;=1,Increment_Pivot!A4,13),"JAN","FEB","MAR","APR","MAY","JUN","JLY","AUG","SEP","OCT","NOV","DEC","")</f>
        <v>JAN</v>
      </c>
      <c r="B6" s="10" t="str">
        <f>VLOOKUP(IF(ISTEXT(Increment_Pivot!B4),Increment_Pivot!B4,""),Title_Lookup!$B$3:$C$27,2,0)</f>
        <v>0 to 25 kWh</v>
      </c>
      <c r="C6" s="6" t="str">
        <f>VLOOKUP(IF(ISTEXT(Increment_Pivot!C4),Increment_Pivot!C4,""),Title_Lookup!$E$4:$F$6,2,1)</f>
        <v>ALL ELECT</v>
      </c>
      <c r="D6" s="13" t="str">
        <f>MID(Increment_Pivot!D4,3,8)</f>
        <v>COASTAL</v>
      </c>
      <c r="E6" s="75">
        <f>Increment_Pivot!I4</f>
        <v>6.0271400000000002</v>
      </c>
    </row>
    <row r="7" spans="1:12" x14ac:dyDescent="0.25">
      <c r="A7" s="17" t="str">
        <f>CHOOSE(IF(Increment_Pivot!A5&gt;=1,Increment_Pivot!A5,13),"JAN","FEB","MAR","APR","MAY","JUN","JLY","AUG","SEP","OCT","NOV","DEC","")</f>
        <v/>
      </c>
      <c r="B7" s="10" t="str">
        <f>VLOOKUP(IF(ISTEXT(Increment_Pivot!B5),Increment_Pivot!B5,""),Title_Lookup!$B$3:$C$27,2,0)</f>
        <v/>
      </c>
      <c r="C7" s="6" t="str">
        <f>VLOOKUP(IF(ISTEXT(Increment_Pivot!C5),Increment_Pivot!C5,""),Title_Lookup!$E$4:$F$6,2,1)</f>
        <v/>
      </c>
      <c r="D7" s="13" t="str">
        <f>MID(Increment_Pivot!D5,3,8)</f>
        <v>MOUNTAIN</v>
      </c>
      <c r="E7" s="75">
        <f>Increment_Pivot!I5</f>
        <v>5.63218</v>
      </c>
    </row>
    <row r="8" spans="1:12" x14ac:dyDescent="0.25">
      <c r="A8" s="17" t="str">
        <f>CHOOSE(IF(Increment_Pivot!A6&gt;=1,Increment_Pivot!A6,13),"JAN","FEB","MAR","APR","MAY","JUN","JLY","AUG","SEP","OCT","NOV","DEC","")</f>
        <v/>
      </c>
      <c r="B8" s="10" t="str">
        <f>VLOOKUP(IF(ISTEXT(Increment_Pivot!B6),Increment_Pivot!B6,""),Title_Lookup!$B$3:$C$27,2,0)</f>
        <v/>
      </c>
      <c r="C8" s="6" t="str">
        <f>VLOOKUP(IF(ISTEXT(Increment_Pivot!C6),Increment_Pivot!C6,""),Title_Lookup!$E$4:$F$6,2,1)</f>
        <v/>
      </c>
      <c r="D8" s="13" t="str">
        <f>MID(Increment_Pivot!D6,3,8)</f>
        <v>DESERT</v>
      </c>
      <c r="E8" s="75">
        <f>Increment_Pivot!I6</f>
        <v>2.9459</v>
      </c>
    </row>
    <row r="9" spans="1:12" x14ac:dyDescent="0.25">
      <c r="A9" s="17" t="str">
        <f>CHOOSE(IF(Increment_Pivot!A7&gt;=1,Increment_Pivot!A7,13),"JAN","FEB","MAR","APR","MAY","JUN","JLY","AUG","SEP","OCT","NOV","DEC","")</f>
        <v/>
      </c>
      <c r="B9" s="10" t="str">
        <f>VLOOKUP(IF(ISTEXT(Increment_Pivot!B7),Increment_Pivot!B7,""),Title_Lookup!$B$3:$C$27,2,0)</f>
        <v/>
      </c>
      <c r="C9" s="7" t="str">
        <f>VLOOKUP(IF(ISTEXT(Increment_Pivot!C7),Increment_Pivot!C7,""),Title_Lookup!$E$4:$F$6,2,1)</f>
        <v/>
      </c>
      <c r="D9" s="14" t="str">
        <f>MID(Increment_Pivot!D7,3,8)</f>
        <v>INLAND</v>
      </c>
      <c r="E9" s="76">
        <f>Increment_Pivot!I7</f>
        <v>4.1734499999999999</v>
      </c>
    </row>
    <row r="10" spans="1:12" x14ac:dyDescent="0.25">
      <c r="A10" s="17" t="str">
        <f>CHOOSE(IF(Increment_Pivot!A8&gt;=1,Increment_Pivot!A8,13),"JAN","FEB","MAR","APR","MAY","JUN","JLY","AUG","SEP","OCT","NOV","DEC","")</f>
        <v/>
      </c>
      <c r="B10" s="10" t="str">
        <f>VLOOKUP(IF(ISTEXT(Increment_Pivot!B8),Increment_Pivot!B8,""),Title_Lookup!$B$3:$C$27,2,0)</f>
        <v/>
      </c>
      <c r="C10" s="6" t="str">
        <f>VLOOKUP(IF(ISTEXT(Increment_Pivot!C8),Increment_Pivot!C8,""),Title_Lookup!$E$4:$F$6,2,1)</f>
        <v>BASIC</v>
      </c>
      <c r="D10" s="13" t="str">
        <f>MID(Increment_Pivot!D8,3,8)</f>
        <v>COASTAL</v>
      </c>
      <c r="E10" s="74">
        <f>Increment_Pivot!I8</f>
        <v>6.908339999999999</v>
      </c>
    </row>
    <row r="11" spans="1:12" x14ac:dyDescent="0.25">
      <c r="A11" s="17" t="str">
        <f>CHOOSE(IF(Increment_Pivot!A9&gt;=1,Increment_Pivot!A9,13),"JAN","FEB","MAR","APR","MAY","JUN","JLY","AUG","SEP","OCT","NOV","DEC","")</f>
        <v/>
      </c>
      <c r="B11" s="10" t="str">
        <f>VLOOKUP(IF(ISTEXT(Increment_Pivot!B9),Increment_Pivot!B9,""),Title_Lookup!$B$3:$C$27,2,0)</f>
        <v/>
      </c>
      <c r="C11" s="6" t="str">
        <f>VLOOKUP(IF(ISTEXT(Increment_Pivot!C9),Increment_Pivot!C9,""),Title_Lookup!$E$4:$F$6,2,1)</f>
        <v/>
      </c>
      <c r="D11" s="13" t="str">
        <f>MID(Increment_Pivot!D9,3,8)</f>
        <v>MOUNTAIN</v>
      </c>
      <c r="E11" s="75">
        <f>Increment_Pivot!I9</f>
        <v>6.4921100000000003</v>
      </c>
    </row>
    <row r="12" spans="1:12" x14ac:dyDescent="0.25">
      <c r="A12" s="17" t="str">
        <f>CHOOSE(IF(Increment_Pivot!A10&gt;=1,Increment_Pivot!A10,13),"JAN","FEB","MAR","APR","MAY","JUN","JLY","AUG","SEP","OCT","NOV","DEC","")</f>
        <v/>
      </c>
      <c r="B12" s="10" t="str">
        <f>VLOOKUP(IF(ISTEXT(Increment_Pivot!B10),Increment_Pivot!B10,""),Title_Lookup!$B$3:$C$27,2,0)</f>
        <v/>
      </c>
      <c r="C12" s="6" t="str">
        <f>VLOOKUP(IF(ISTEXT(Increment_Pivot!C10),Increment_Pivot!C10,""),Title_Lookup!$E$4:$F$6,2,1)</f>
        <v/>
      </c>
      <c r="D12" s="13" t="str">
        <f>MID(Increment_Pivot!D10,3,8)</f>
        <v>DESERT</v>
      </c>
      <c r="E12" s="75">
        <f>Increment_Pivot!I10</f>
        <v>0.90995999999999999</v>
      </c>
    </row>
    <row r="13" spans="1:12" x14ac:dyDescent="0.25">
      <c r="A13" s="17" t="str">
        <f>CHOOSE(IF(Increment_Pivot!A11&gt;=1,Increment_Pivot!A11,13),"JAN","FEB","MAR","APR","MAY","JUN","JLY","AUG","SEP","OCT","NOV","DEC","")</f>
        <v/>
      </c>
      <c r="B13" s="11" t="str">
        <f>VLOOKUP(IF(ISTEXT(Increment_Pivot!B11),Increment_Pivot!B11,""),Title_Lookup!$B$3:$C$27,2,0)</f>
        <v/>
      </c>
      <c r="C13" s="7" t="str">
        <f>VLOOKUP(IF(ISTEXT(Increment_Pivot!C11),Increment_Pivot!C11,""),Title_Lookup!$E$4:$F$6,2,1)</f>
        <v/>
      </c>
      <c r="D13" s="14" t="str">
        <f>MID(Increment_Pivot!D11,3,8)</f>
        <v>INLAND</v>
      </c>
      <c r="E13" s="76">
        <f>Increment_Pivot!I11</f>
        <v>5.9115900000000003</v>
      </c>
    </row>
    <row r="14" spans="1:12" x14ac:dyDescent="0.25">
      <c r="A14" s="17" t="str">
        <f>CHOOSE(IF(Increment_Pivot!A12&gt;=1,Increment_Pivot!A12,13),"JAN","FEB","MAR","APR","MAY","JUN","JLY","AUG","SEP","OCT","NOV","DEC","")</f>
        <v/>
      </c>
      <c r="B14" s="9" t="str">
        <f>VLOOKUP(IF(ISTEXT(Increment_Pivot!B12),Increment_Pivot!B12,""),Title_Lookup!$B$3:$C$27,2,0)</f>
        <v>25 to 50 kWh</v>
      </c>
      <c r="C14" s="58" t="str">
        <f>VLOOKUP(IF(ISTEXT(Increment_Pivot!C12),Increment_Pivot!C12,""),Title_Lookup!$E$4:$F$6,2,1)</f>
        <v>ALL ELECT</v>
      </c>
      <c r="D14" s="12" t="str">
        <f>MID(Increment_Pivot!D12,3,8)</f>
        <v>COASTAL</v>
      </c>
      <c r="E14" s="74">
        <f>Increment_Pivot!I12</f>
        <v>7.9260000000000002</v>
      </c>
    </row>
    <row r="15" spans="1:12" x14ac:dyDescent="0.25">
      <c r="A15" s="17" t="str">
        <f>CHOOSE(IF(Increment_Pivot!A13&gt;=1,Increment_Pivot!A13,13),"JAN","FEB","MAR","APR","MAY","JUN","JLY","AUG","SEP","OCT","NOV","DEC","")</f>
        <v/>
      </c>
      <c r="B15" s="10" t="str">
        <f>VLOOKUP(IF(ISTEXT(Increment_Pivot!B13),Increment_Pivot!B13,""),Title_Lookup!$B$3:$C$27,2,0)</f>
        <v/>
      </c>
      <c r="C15" s="6" t="str">
        <f>VLOOKUP(IF(ISTEXT(Increment_Pivot!C13),Increment_Pivot!C13,""),Title_Lookup!$E$4:$F$6,2,1)</f>
        <v/>
      </c>
      <c r="D15" s="13" t="str">
        <f>MID(Increment_Pivot!D13,3,8)</f>
        <v>MOUNTAIN</v>
      </c>
      <c r="E15" s="75">
        <f>Increment_Pivot!I13</f>
        <v>7.0016800000000003</v>
      </c>
    </row>
    <row r="16" spans="1:12" s="2" customFormat="1" x14ac:dyDescent="0.25">
      <c r="A16" s="17" t="str">
        <f>CHOOSE(IF(Increment_Pivot!A14&gt;=1,Increment_Pivot!A14,13),"JAN","FEB","MAR","APR","MAY","JUN","JLY","AUG","SEP","OCT","NOV","DEC","")</f>
        <v/>
      </c>
      <c r="B16" s="10" t="str">
        <f>VLOOKUP(IF(ISTEXT(Increment_Pivot!B14),Increment_Pivot!B14,""),Title_Lookup!$B$3:$C$27,2,0)</f>
        <v/>
      </c>
      <c r="C16" s="6" t="str">
        <f>VLOOKUP(IF(ISTEXT(Increment_Pivot!C14),Increment_Pivot!C14,""),Title_Lookup!$E$4:$F$6,2,1)</f>
        <v/>
      </c>
      <c r="D16" s="13" t="str">
        <f>MID(Increment_Pivot!D14,3,8)</f>
        <v>DESERT</v>
      </c>
      <c r="E16" s="75">
        <f>Increment_Pivot!I14</f>
        <v>8.2582100000000001</v>
      </c>
    </row>
    <row r="17" spans="1:5" s="2" customFormat="1" x14ac:dyDescent="0.25">
      <c r="A17" s="17" t="str">
        <f>CHOOSE(IF(Increment_Pivot!A15&gt;=1,Increment_Pivot!A15,13),"JAN","FEB","MAR","APR","MAY","JUN","JLY","AUG","SEP","OCT","NOV","DEC","")</f>
        <v/>
      </c>
      <c r="B17" s="10" t="str">
        <f>VLOOKUP(IF(ISTEXT(Increment_Pivot!B15),Increment_Pivot!B15,""),Title_Lookup!$B$3:$C$27,2,0)</f>
        <v/>
      </c>
      <c r="C17" s="7" t="str">
        <f>VLOOKUP(IF(ISTEXT(Increment_Pivot!C15),Increment_Pivot!C15,""),Title_Lookup!$E$4:$F$6,2,1)</f>
        <v/>
      </c>
      <c r="D17" s="14" t="str">
        <f>MID(Increment_Pivot!D15,3,8)</f>
        <v>INLAND</v>
      </c>
      <c r="E17" s="76">
        <f>Increment_Pivot!I15</f>
        <v>6.7599600000000004</v>
      </c>
    </row>
    <row r="18" spans="1:5" s="2" customFormat="1" x14ac:dyDescent="0.25">
      <c r="A18" s="17" t="str">
        <f>CHOOSE(IF(Increment_Pivot!A16&gt;=1,Increment_Pivot!A16,13),"JAN","FEB","MAR","APR","MAY","JUN","JLY","AUG","SEP","OCT","NOV","DEC","")</f>
        <v/>
      </c>
      <c r="B18" s="10" t="str">
        <f>VLOOKUP(IF(ISTEXT(Increment_Pivot!B16),Increment_Pivot!B16,""),Title_Lookup!$B$3:$C$27,2,0)</f>
        <v/>
      </c>
      <c r="C18" s="6" t="str">
        <f>VLOOKUP(IF(ISTEXT(Increment_Pivot!C16),Increment_Pivot!C16,""),Title_Lookup!$E$4:$F$6,2,1)</f>
        <v>BASIC</v>
      </c>
      <c r="D18" s="13" t="str">
        <f>MID(Increment_Pivot!D16,3,8)</f>
        <v>COASTAL</v>
      </c>
      <c r="E18" s="74">
        <f>Increment_Pivot!I16</f>
        <v>7.9673499999999997</v>
      </c>
    </row>
    <row r="19" spans="1:5" s="2" customFormat="1" x14ac:dyDescent="0.25">
      <c r="A19" s="17" t="str">
        <f>CHOOSE(IF(Increment_Pivot!A17&gt;=1,Increment_Pivot!A17,13),"JAN","FEB","MAR","APR","MAY","JUN","JLY","AUG","SEP","OCT","NOV","DEC","")</f>
        <v/>
      </c>
      <c r="B19" s="10" t="str">
        <f>VLOOKUP(IF(ISTEXT(Increment_Pivot!B17),Increment_Pivot!B17,""),Title_Lookup!$B$3:$C$27,2,0)</f>
        <v/>
      </c>
      <c r="C19" s="6" t="str">
        <f>VLOOKUP(IF(ISTEXT(Increment_Pivot!C17),Increment_Pivot!C17,""),Title_Lookup!$E$4:$F$6,2,1)</f>
        <v/>
      </c>
      <c r="D19" s="13" t="str">
        <f>MID(Increment_Pivot!D17,3,8)</f>
        <v>MOUNTAIN</v>
      </c>
      <c r="E19" s="75">
        <f>Increment_Pivot!I17</f>
        <v>8.0293600000000005</v>
      </c>
    </row>
    <row r="20" spans="1:5" s="2" customFormat="1" x14ac:dyDescent="0.25">
      <c r="A20" s="17" t="str">
        <f>CHOOSE(IF(Increment_Pivot!A18&gt;=1,Increment_Pivot!A18,13),"JAN","FEB","MAR","APR","MAY","JUN","JLY","AUG","SEP","OCT","NOV","DEC","")</f>
        <v/>
      </c>
      <c r="B20" s="10" t="str">
        <f>VLOOKUP(IF(ISTEXT(Increment_Pivot!B18),Increment_Pivot!B18,""),Title_Lookup!$B$3:$C$27,2,0)</f>
        <v/>
      </c>
      <c r="C20" s="6" t="str">
        <f>VLOOKUP(IF(ISTEXT(Increment_Pivot!C18),Increment_Pivot!C18,""),Title_Lookup!$E$4:$F$6,2,1)</f>
        <v/>
      </c>
      <c r="D20" s="13" t="str">
        <f>MID(Increment_Pivot!D18,3,8)</f>
        <v>DESERT</v>
      </c>
      <c r="E20" s="75">
        <f>Increment_Pivot!I18</f>
        <v>7.8298500000000004</v>
      </c>
    </row>
    <row r="21" spans="1:5" s="2" customFormat="1" x14ac:dyDescent="0.25">
      <c r="A21" s="17" t="str">
        <f>CHOOSE(IF(Increment_Pivot!A19&gt;=1,Increment_Pivot!A19,13),"JAN","FEB","MAR","APR","MAY","JUN","JLY","AUG","SEP","OCT","NOV","DEC","")</f>
        <v/>
      </c>
      <c r="B21" s="11" t="str">
        <f>VLOOKUP(IF(ISTEXT(Increment_Pivot!B19),Increment_Pivot!B19,""),Title_Lookup!$B$3:$C$27,2,0)</f>
        <v/>
      </c>
      <c r="C21" s="7" t="str">
        <f>VLOOKUP(IF(ISTEXT(Increment_Pivot!C19),Increment_Pivot!C19,""),Title_Lookup!$E$4:$F$6,2,1)</f>
        <v/>
      </c>
      <c r="D21" s="14" t="str">
        <f>MID(Increment_Pivot!D19,3,8)</f>
        <v>INLAND</v>
      </c>
      <c r="E21" s="76">
        <f>Increment_Pivot!I19</f>
        <v>7.5570700000000004</v>
      </c>
    </row>
    <row r="22" spans="1:5" s="2" customFormat="1" x14ac:dyDescent="0.25">
      <c r="A22" s="17" t="str">
        <f>CHOOSE(IF(Increment_Pivot!A20&gt;=1,Increment_Pivot!A20,13),"JAN","FEB","MAR","APR","MAY","JUN","JLY","AUG","SEP","OCT","NOV","DEC","")</f>
        <v/>
      </c>
      <c r="B22" s="9" t="str">
        <f>VLOOKUP(IF(ISTEXT(Increment_Pivot!B20),Increment_Pivot!B20,""),Title_Lookup!$B$3:$C$27,2,0)</f>
        <v>50 to 75 kWh</v>
      </c>
      <c r="C22" s="58" t="str">
        <f>VLOOKUP(IF(ISTEXT(Increment_Pivot!C20),Increment_Pivot!C20,""),Title_Lookup!$E$4:$F$6,2,1)</f>
        <v>ALL ELECT</v>
      </c>
      <c r="D22" s="12" t="str">
        <f>MID(Increment_Pivot!D20,3,8)</f>
        <v>COASTAL</v>
      </c>
      <c r="E22" s="74">
        <f>Increment_Pivot!I20</f>
        <v>10.21931</v>
      </c>
    </row>
    <row r="23" spans="1:5" s="2" customFormat="1" x14ac:dyDescent="0.25">
      <c r="A23" s="17" t="str">
        <f>CHOOSE(IF(Increment_Pivot!A21&gt;=1,Increment_Pivot!A21,13),"JAN","FEB","MAR","APR","MAY","JUN","JLY","AUG","SEP","OCT","NOV","DEC","")</f>
        <v/>
      </c>
      <c r="B23" s="10" t="str">
        <f>VLOOKUP(IF(ISTEXT(Increment_Pivot!B21),Increment_Pivot!B21,""),Title_Lookup!$B$3:$C$27,2,0)</f>
        <v/>
      </c>
      <c r="C23" s="6" t="str">
        <f>VLOOKUP(IF(ISTEXT(Increment_Pivot!C21),Increment_Pivot!C21,""),Title_Lookup!$E$4:$F$6,2,1)</f>
        <v/>
      </c>
      <c r="D23" s="13" t="str">
        <f>MID(Increment_Pivot!D21,3,8)</f>
        <v>MOUNTAIN</v>
      </c>
      <c r="E23" s="75">
        <f>Increment_Pivot!I21</f>
        <v>10.022360000000001</v>
      </c>
    </row>
    <row r="24" spans="1:5" s="2" customFormat="1" x14ac:dyDescent="0.25">
      <c r="A24" s="17" t="str">
        <f>CHOOSE(IF(Increment_Pivot!A22&gt;=1,Increment_Pivot!A22,13),"JAN","FEB","MAR","APR","MAY","JUN","JLY","AUG","SEP","OCT","NOV","DEC","")</f>
        <v/>
      </c>
      <c r="B24" s="10" t="str">
        <f>VLOOKUP(IF(ISTEXT(Increment_Pivot!B22),Increment_Pivot!B22,""),Title_Lookup!$B$3:$C$27,2,0)</f>
        <v/>
      </c>
      <c r="C24" s="6" t="str">
        <f>VLOOKUP(IF(ISTEXT(Increment_Pivot!C22),Increment_Pivot!C22,""),Title_Lookup!$E$4:$F$6,2,1)</f>
        <v/>
      </c>
      <c r="D24" s="13" t="str">
        <f>MID(Increment_Pivot!D22,3,8)</f>
        <v>DESERT</v>
      </c>
      <c r="E24" s="75">
        <f>Increment_Pivot!I22</f>
        <v>10.17695</v>
      </c>
    </row>
    <row r="25" spans="1:5" s="2" customFormat="1" x14ac:dyDescent="0.25">
      <c r="A25" s="17" t="str">
        <f>CHOOSE(IF(Increment_Pivot!A23&gt;=1,Increment_Pivot!A23,13),"JAN","FEB","MAR","APR","MAY","JUN","JLY","AUG","SEP","OCT","NOV","DEC","")</f>
        <v/>
      </c>
      <c r="B25" s="10" t="str">
        <f>VLOOKUP(IF(ISTEXT(Increment_Pivot!B23),Increment_Pivot!B23,""),Title_Lookup!$B$3:$C$27,2,0)</f>
        <v/>
      </c>
      <c r="C25" s="7" t="str">
        <f>VLOOKUP(IF(ISTEXT(Increment_Pivot!C23),Increment_Pivot!C23,""),Title_Lookup!$E$4:$F$6,2,1)</f>
        <v/>
      </c>
      <c r="D25" s="14" t="str">
        <f>MID(Increment_Pivot!D23,3,8)</f>
        <v>INLAND</v>
      </c>
      <c r="E25" s="76">
        <f>Increment_Pivot!I23</f>
        <v>9.4287899999999993</v>
      </c>
    </row>
    <row r="26" spans="1:5" s="2" customFormat="1" x14ac:dyDescent="0.25">
      <c r="A26" s="17" t="str">
        <f>CHOOSE(IF(Increment_Pivot!A24&gt;=1,Increment_Pivot!A24,13),"JAN","FEB","MAR","APR","MAY","JUN","JLY","AUG","SEP","OCT","NOV","DEC","")</f>
        <v/>
      </c>
      <c r="B26" s="10" t="str">
        <f>VLOOKUP(IF(ISTEXT(Increment_Pivot!B24),Increment_Pivot!B24,""),Title_Lookup!$B$3:$C$27,2,0)</f>
        <v/>
      </c>
      <c r="C26" s="6" t="str">
        <f>VLOOKUP(IF(ISTEXT(Increment_Pivot!C24),Increment_Pivot!C24,""),Title_Lookup!$E$4:$F$6,2,1)</f>
        <v>BASIC</v>
      </c>
      <c r="D26" s="13" t="str">
        <f>MID(Increment_Pivot!D24,3,8)</f>
        <v>COASTAL</v>
      </c>
      <c r="E26" s="74">
        <f>Increment_Pivot!I24</f>
        <v>10.12913</v>
      </c>
    </row>
    <row r="27" spans="1:5" s="2" customFormat="1" x14ac:dyDescent="0.25">
      <c r="A27" s="17" t="str">
        <f>CHOOSE(IF(Increment_Pivot!A25&gt;=1,Increment_Pivot!A25,13),"JAN","FEB","MAR","APR","MAY","JUN","JLY","AUG","SEP","OCT","NOV","DEC","")</f>
        <v/>
      </c>
      <c r="B27" s="10" t="str">
        <f>VLOOKUP(IF(ISTEXT(Increment_Pivot!B25),Increment_Pivot!B25,""),Title_Lookup!$B$3:$C$27,2,0)</f>
        <v/>
      </c>
      <c r="C27" s="6" t="str">
        <f>VLOOKUP(IF(ISTEXT(Increment_Pivot!C25),Increment_Pivot!C25,""),Title_Lookup!$E$4:$F$6,2,1)</f>
        <v/>
      </c>
      <c r="D27" s="13" t="str">
        <f>MID(Increment_Pivot!D25,3,8)</f>
        <v>MOUNTAIN</v>
      </c>
      <c r="E27" s="75">
        <f>Increment_Pivot!I25</f>
        <v>10.06921</v>
      </c>
    </row>
    <row r="28" spans="1:5" s="2" customFormat="1" x14ac:dyDescent="0.25">
      <c r="A28" s="17" t="str">
        <f>CHOOSE(IF(Increment_Pivot!A26&gt;=1,Increment_Pivot!A26,13),"JAN","FEB","MAR","APR","MAY","JUN","JLY","AUG","SEP","OCT","NOV","DEC","")</f>
        <v/>
      </c>
      <c r="B28" s="10" t="str">
        <f>VLOOKUP(IF(ISTEXT(Increment_Pivot!B26),Increment_Pivot!B26,""),Title_Lookup!$B$3:$C$27,2,0)</f>
        <v/>
      </c>
      <c r="C28" s="6" t="str">
        <f>VLOOKUP(IF(ISTEXT(Increment_Pivot!C26),Increment_Pivot!C26,""),Title_Lookup!$E$4:$F$6,2,1)</f>
        <v/>
      </c>
      <c r="D28" s="13" t="str">
        <f>MID(Increment_Pivot!D26,3,8)</f>
        <v>DESERT</v>
      </c>
      <c r="E28" s="75">
        <f>Increment_Pivot!I26</f>
        <v>10.208690000000001</v>
      </c>
    </row>
    <row r="29" spans="1:5" s="2" customFormat="1" x14ac:dyDescent="0.25">
      <c r="A29" s="17" t="str">
        <f>CHOOSE(IF(Increment_Pivot!A27&gt;=1,Increment_Pivot!A27,13),"JAN","FEB","MAR","APR","MAY","JUN","JLY","AUG","SEP","OCT","NOV","DEC","")</f>
        <v/>
      </c>
      <c r="B29" s="11" t="str">
        <f>VLOOKUP(IF(ISTEXT(Increment_Pivot!B27),Increment_Pivot!B27,""),Title_Lookup!$B$3:$C$27,2,0)</f>
        <v/>
      </c>
      <c r="C29" s="7" t="str">
        <f>VLOOKUP(IF(ISTEXT(Increment_Pivot!C27),Increment_Pivot!C27,""),Title_Lookup!$E$4:$F$6,2,1)</f>
        <v/>
      </c>
      <c r="D29" s="14" t="str">
        <f>MID(Increment_Pivot!D27,3,8)</f>
        <v>INLAND</v>
      </c>
      <c r="E29" s="76">
        <f>Increment_Pivot!I27</f>
        <v>9.6362100000000002</v>
      </c>
    </row>
    <row r="30" spans="1:5" s="2" customFormat="1" x14ac:dyDescent="0.25">
      <c r="A30" s="17" t="str">
        <f>CHOOSE(IF(Increment_Pivot!A28&gt;=1,Increment_Pivot!A28,13),"JAN","FEB","MAR","APR","MAY","JUN","JLY","AUG","SEP","OCT","NOV","DEC","")</f>
        <v/>
      </c>
      <c r="B30" s="9" t="str">
        <f>VLOOKUP(IF(ISTEXT(Increment_Pivot!B28),Increment_Pivot!B28,""),Title_Lookup!$B$3:$C$27,2,0)</f>
        <v>75 to 100 kWh</v>
      </c>
      <c r="C30" s="58" t="str">
        <f>VLOOKUP(IF(ISTEXT(Increment_Pivot!C28),Increment_Pivot!C28,""),Title_Lookup!$E$4:$F$6,2,1)</f>
        <v>ALL ELECT</v>
      </c>
      <c r="D30" s="12" t="str">
        <f>MID(Increment_Pivot!D28,3,8)</f>
        <v>COASTAL</v>
      </c>
      <c r="E30" s="74">
        <f>Increment_Pivot!I28</f>
        <v>13.85202</v>
      </c>
    </row>
    <row r="31" spans="1:5" s="2" customFormat="1" x14ac:dyDescent="0.25">
      <c r="A31" s="17" t="str">
        <f>CHOOSE(IF(Increment_Pivot!A29&gt;=1,Increment_Pivot!A29,13),"JAN","FEB","MAR","APR","MAY","JUN","JLY","AUG","SEP","OCT","NOV","DEC","")</f>
        <v/>
      </c>
      <c r="B31" s="10" t="str">
        <f>VLOOKUP(IF(ISTEXT(Increment_Pivot!B29),Increment_Pivot!B29,""),Title_Lookup!$B$3:$C$27,2,0)</f>
        <v/>
      </c>
      <c r="C31" s="6" t="str">
        <f>VLOOKUP(IF(ISTEXT(Increment_Pivot!C29),Increment_Pivot!C29,""),Title_Lookup!$E$4:$F$6,2,1)</f>
        <v/>
      </c>
      <c r="D31" s="13" t="str">
        <f>MID(Increment_Pivot!D29,3,8)</f>
        <v>MOUNTAIN</v>
      </c>
      <c r="E31" s="75">
        <f>Increment_Pivot!I29</f>
        <v>14.11769</v>
      </c>
    </row>
    <row r="32" spans="1:5" s="2" customFormat="1" x14ac:dyDescent="0.25">
      <c r="A32" s="17" t="str">
        <f>CHOOSE(IF(Increment_Pivot!A30&gt;=1,Increment_Pivot!A30,13),"JAN","FEB","MAR","APR","MAY","JUN","JLY","AUG","SEP","OCT","NOV","DEC","")</f>
        <v/>
      </c>
      <c r="B32" s="10" t="str">
        <f>VLOOKUP(IF(ISTEXT(Increment_Pivot!B30),Increment_Pivot!B30,""),Title_Lookup!$B$3:$C$27,2,0)</f>
        <v/>
      </c>
      <c r="C32" s="6" t="str">
        <f>VLOOKUP(IF(ISTEXT(Increment_Pivot!C30),Increment_Pivot!C30,""),Title_Lookup!$E$4:$F$6,2,1)</f>
        <v/>
      </c>
      <c r="D32" s="13" t="str">
        <f>MID(Increment_Pivot!D30,3,8)</f>
        <v>DESERT</v>
      </c>
      <c r="E32" s="75">
        <f>Increment_Pivot!I30</f>
        <v>13.92431</v>
      </c>
    </row>
    <row r="33" spans="1:5" s="2" customFormat="1" x14ac:dyDescent="0.25">
      <c r="A33" s="17" t="str">
        <f>CHOOSE(IF(Increment_Pivot!A31&gt;=1,Increment_Pivot!A31,13),"JAN","FEB","MAR","APR","MAY","JUN","JLY","AUG","SEP","OCT","NOV","DEC","")</f>
        <v/>
      </c>
      <c r="B33" s="10" t="str">
        <f>VLOOKUP(IF(ISTEXT(Increment_Pivot!B31),Increment_Pivot!B31,""),Title_Lookup!$B$3:$C$27,2,0)</f>
        <v/>
      </c>
      <c r="C33" s="7" t="str">
        <f>VLOOKUP(IF(ISTEXT(Increment_Pivot!C31),Increment_Pivot!C31,""),Title_Lookup!$E$4:$F$6,2,1)</f>
        <v/>
      </c>
      <c r="D33" s="14" t="str">
        <f>MID(Increment_Pivot!D31,3,8)</f>
        <v>INLAND</v>
      </c>
      <c r="E33" s="76">
        <f>Increment_Pivot!I31</f>
        <v>12.500819999999999</v>
      </c>
    </row>
    <row r="34" spans="1:5" s="2" customFormat="1" x14ac:dyDescent="0.25">
      <c r="A34" s="17" t="str">
        <f>CHOOSE(IF(Increment_Pivot!A32&gt;=1,Increment_Pivot!A32,13),"JAN","FEB","MAR","APR","MAY","JUN","JLY","AUG","SEP","OCT","NOV","DEC","")</f>
        <v/>
      </c>
      <c r="B34" s="10" t="str">
        <f>VLOOKUP(IF(ISTEXT(Increment_Pivot!B32),Increment_Pivot!B32,""),Title_Lookup!$B$3:$C$27,2,0)</f>
        <v/>
      </c>
      <c r="C34" s="6" t="str">
        <f>VLOOKUP(IF(ISTEXT(Increment_Pivot!C32),Increment_Pivot!C32,""),Title_Lookup!$E$4:$F$6,2,1)</f>
        <v>BASIC</v>
      </c>
      <c r="D34" s="13" t="str">
        <f>MID(Increment_Pivot!D32,3,8)</f>
        <v>COASTAL</v>
      </c>
      <c r="E34" s="74">
        <f>Increment_Pivot!I32</f>
        <v>13.73419</v>
      </c>
    </row>
    <row r="35" spans="1:5" s="2" customFormat="1" x14ac:dyDescent="0.25">
      <c r="A35" s="17" t="str">
        <f>CHOOSE(IF(Increment_Pivot!A33&gt;=1,Increment_Pivot!A33,13),"JAN","FEB","MAR","APR","MAY","JUN","JLY","AUG","SEP","OCT","NOV","DEC","")</f>
        <v/>
      </c>
      <c r="B35" s="10" t="str">
        <f>VLOOKUP(IF(ISTEXT(Increment_Pivot!B33),Increment_Pivot!B33,""),Title_Lookup!$B$3:$C$27,2,0)</f>
        <v/>
      </c>
      <c r="C35" s="6" t="str">
        <f>VLOOKUP(IF(ISTEXT(Increment_Pivot!C33),Increment_Pivot!C33,""),Title_Lookup!$E$4:$F$6,2,1)</f>
        <v/>
      </c>
      <c r="D35" s="13" t="str">
        <f>MID(Increment_Pivot!D33,3,8)</f>
        <v>MOUNTAIN</v>
      </c>
      <c r="E35" s="75">
        <f>Increment_Pivot!I33</f>
        <v>13.57723</v>
      </c>
    </row>
    <row r="36" spans="1:5" s="2" customFormat="1" x14ac:dyDescent="0.25">
      <c r="A36" s="17" t="str">
        <f>CHOOSE(IF(Increment_Pivot!A34&gt;=1,Increment_Pivot!A34,13),"JAN","FEB","MAR","APR","MAY","JUN","JLY","AUG","SEP","OCT","NOV","DEC","")</f>
        <v/>
      </c>
      <c r="B36" s="10" t="str">
        <f>VLOOKUP(IF(ISTEXT(Increment_Pivot!B34),Increment_Pivot!B34,""),Title_Lookup!$B$3:$C$27,2,0)</f>
        <v/>
      </c>
      <c r="C36" s="6" t="str">
        <f>VLOOKUP(IF(ISTEXT(Increment_Pivot!C34),Increment_Pivot!C34,""),Title_Lookup!$E$4:$F$6,2,1)</f>
        <v/>
      </c>
      <c r="D36" s="13" t="str">
        <f>MID(Increment_Pivot!D34,3,8)</f>
        <v>DESERT</v>
      </c>
      <c r="E36" s="75">
        <f>Increment_Pivot!I34</f>
        <v>13.524509999999999</v>
      </c>
    </row>
    <row r="37" spans="1:5" s="2" customFormat="1" x14ac:dyDescent="0.25">
      <c r="A37" s="17" t="str">
        <f>CHOOSE(IF(Increment_Pivot!A35&gt;=1,Increment_Pivot!A35,13),"JAN","FEB","MAR","APR","MAY","JUN","JLY","AUG","SEP","OCT","NOV","DEC","")</f>
        <v/>
      </c>
      <c r="B37" s="11" t="str">
        <f>VLOOKUP(IF(ISTEXT(Increment_Pivot!B35),Increment_Pivot!B35,""),Title_Lookup!$B$3:$C$27,2,0)</f>
        <v/>
      </c>
      <c r="C37" s="7" t="str">
        <f>VLOOKUP(IF(ISTEXT(Increment_Pivot!C35),Increment_Pivot!C35,""),Title_Lookup!$E$4:$F$6,2,1)</f>
        <v/>
      </c>
      <c r="D37" s="14" t="str">
        <f>MID(Increment_Pivot!D35,3,8)</f>
        <v>INLAND</v>
      </c>
      <c r="E37" s="76">
        <f>Increment_Pivot!I35</f>
        <v>12.783239999999999</v>
      </c>
    </row>
    <row r="38" spans="1:5" s="2" customFormat="1" x14ac:dyDescent="0.25">
      <c r="A38" s="17" t="str">
        <f>CHOOSE(IF(Increment_Pivot!A36&gt;=1,Increment_Pivot!A36,13),"JAN","FEB","MAR","APR","MAY","JUN","JLY","AUG","SEP","OCT","NOV","DEC","")</f>
        <v/>
      </c>
      <c r="B38" s="9" t="str">
        <f>VLOOKUP(IF(ISTEXT(Increment_Pivot!B36),Increment_Pivot!B36,""),Title_Lookup!$B$3:$C$27,2,0)</f>
        <v>100 to 125 kWh</v>
      </c>
      <c r="C38" s="58" t="str">
        <f>VLOOKUP(IF(ISTEXT(Increment_Pivot!C36),Increment_Pivot!C36,""),Title_Lookup!$E$4:$F$6,2,1)</f>
        <v>ALL ELECT</v>
      </c>
      <c r="D38" s="12" t="str">
        <f>MID(Increment_Pivot!D36,3,8)</f>
        <v>COASTAL</v>
      </c>
      <c r="E38" s="74">
        <f>Increment_Pivot!I36</f>
        <v>17.702950000000001</v>
      </c>
    </row>
    <row r="39" spans="1:5" s="2" customFormat="1" x14ac:dyDescent="0.25">
      <c r="A39" s="17" t="str">
        <f>CHOOSE(IF(Increment_Pivot!A37&gt;=1,Increment_Pivot!A37,13),"JAN","FEB","MAR","APR","MAY","JUN","JLY","AUG","SEP","OCT","NOV","DEC","")</f>
        <v/>
      </c>
      <c r="B39" s="10" t="str">
        <f>VLOOKUP(IF(ISTEXT(Increment_Pivot!B37),Increment_Pivot!B37,""),Title_Lookup!$B$3:$C$27,2,0)</f>
        <v/>
      </c>
      <c r="C39" s="6" t="str">
        <f>VLOOKUP(IF(ISTEXT(Increment_Pivot!C37),Increment_Pivot!C37,""),Title_Lookup!$E$4:$F$6,2,1)</f>
        <v/>
      </c>
      <c r="D39" s="13" t="str">
        <f>MID(Increment_Pivot!D37,3,8)</f>
        <v>MOUNTAIN</v>
      </c>
      <c r="E39" s="75">
        <f>Increment_Pivot!I37</f>
        <v>18.220420000000001</v>
      </c>
    </row>
    <row r="40" spans="1:5" s="2" customFormat="1" x14ac:dyDescent="0.25">
      <c r="A40" s="17" t="str">
        <f>CHOOSE(IF(Increment_Pivot!A38&gt;=1,Increment_Pivot!A38,13),"JAN","FEB","MAR","APR","MAY","JUN","JLY","AUG","SEP","OCT","NOV","DEC","")</f>
        <v/>
      </c>
      <c r="B40" s="10" t="str">
        <f>VLOOKUP(IF(ISTEXT(Increment_Pivot!B38),Increment_Pivot!B38,""),Title_Lookup!$B$3:$C$27,2,0)</f>
        <v/>
      </c>
      <c r="C40" s="6" t="str">
        <f>VLOOKUP(IF(ISTEXT(Increment_Pivot!C38),Increment_Pivot!C38,""),Title_Lookup!$E$4:$F$6,2,1)</f>
        <v/>
      </c>
      <c r="D40" s="13" t="str">
        <f>MID(Increment_Pivot!D38,3,8)</f>
        <v>DESERT</v>
      </c>
      <c r="E40" s="75">
        <f>Increment_Pivot!I38</f>
        <v>17.916540000000001</v>
      </c>
    </row>
    <row r="41" spans="1:5" s="2" customFormat="1" x14ac:dyDescent="0.25">
      <c r="A41" s="17" t="str">
        <f>CHOOSE(IF(Increment_Pivot!A39&gt;=1,Increment_Pivot!A39,13),"JAN","FEB","MAR","APR","MAY","JUN","JLY","AUG","SEP","OCT","NOV","DEC","")</f>
        <v/>
      </c>
      <c r="B41" s="10" t="str">
        <f>VLOOKUP(IF(ISTEXT(Increment_Pivot!B39),Increment_Pivot!B39,""),Title_Lookup!$B$3:$C$27,2,0)</f>
        <v/>
      </c>
      <c r="C41" s="7" t="str">
        <f>VLOOKUP(IF(ISTEXT(Increment_Pivot!C39),Increment_Pivot!C39,""),Title_Lookup!$E$4:$F$6,2,1)</f>
        <v/>
      </c>
      <c r="D41" s="14" t="str">
        <f>MID(Increment_Pivot!D39,3,8)</f>
        <v>INLAND</v>
      </c>
      <c r="E41" s="76">
        <f>Increment_Pivot!I39</f>
        <v>15.83437</v>
      </c>
    </row>
    <row r="42" spans="1:5" s="2" customFormat="1" x14ac:dyDescent="0.25">
      <c r="A42" s="17" t="str">
        <f>CHOOSE(IF(Increment_Pivot!A40&gt;=1,Increment_Pivot!A40,13),"JAN","FEB","MAR","APR","MAY","JUN","JLY","AUG","SEP","OCT","NOV","DEC","")</f>
        <v/>
      </c>
      <c r="B42" s="10" t="str">
        <f>VLOOKUP(IF(ISTEXT(Increment_Pivot!B40),Increment_Pivot!B40,""),Title_Lookup!$B$3:$C$27,2,0)</f>
        <v/>
      </c>
      <c r="C42" s="6" t="str">
        <f>VLOOKUP(IF(ISTEXT(Increment_Pivot!C40),Increment_Pivot!C40,""),Title_Lookup!$E$4:$F$6,2,1)</f>
        <v>BASIC</v>
      </c>
      <c r="D42" s="13" t="str">
        <f>MID(Increment_Pivot!D40,3,8)</f>
        <v>COASTAL</v>
      </c>
      <c r="E42" s="74">
        <f>Increment_Pivot!I40</f>
        <v>17.304020000000001</v>
      </c>
    </row>
    <row r="43" spans="1:5" s="2" customFormat="1" x14ac:dyDescent="0.25">
      <c r="A43" s="17" t="str">
        <f>CHOOSE(IF(Increment_Pivot!A41&gt;=1,Increment_Pivot!A41,13),"JAN","FEB","MAR","APR","MAY","JUN","JLY","AUG","SEP","OCT","NOV","DEC","")</f>
        <v/>
      </c>
      <c r="B43" s="10" t="str">
        <f>VLOOKUP(IF(ISTEXT(Increment_Pivot!B41),Increment_Pivot!B41,""),Title_Lookup!$B$3:$C$27,2,0)</f>
        <v/>
      </c>
      <c r="C43" s="6" t="str">
        <f>VLOOKUP(IF(ISTEXT(Increment_Pivot!C41),Increment_Pivot!C41,""),Title_Lookup!$E$4:$F$6,2,1)</f>
        <v/>
      </c>
      <c r="D43" s="13" t="str">
        <f>MID(Increment_Pivot!D41,3,8)</f>
        <v>MOUNTAIN</v>
      </c>
      <c r="E43" s="75">
        <f>Increment_Pivot!I41</f>
        <v>17.02328</v>
      </c>
    </row>
    <row r="44" spans="1:5" s="2" customFormat="1" x14ac:dyDescent="0.25">
      <c r="A44" s="17" t="str">
        <f>CHOOSE(IF(Increment_Pivot!A42&gt;=1,Increment_Pivot!A42,13),"JAN","FEB","MAR","APR","MAY","JUN","JLY","AUG","SEP","OCT","NOV","DEC","")</f>
        <v/>
      </c>
      <c r="B44" s="10" t="str">
        <f>VLOOKUP(IF(ISTEXT(Increment_Pivot!B42),Increment_Pivot!B42,""),Title_Lookup!$B$3:$C$27,2,0)</f>
        <v/>
      </c>
      <c r="C44" s="6" t="str">
        <f>VLOOKUP(IF(ISTEXT(Increment_Pivot!C42),Increment_Pivot!C42,""),Title_Lookup!$E$4:$F$6,2,1)</f>
        <v/>
      </c>
      <c r="D44" s="13" t="str">
        <f>MID(Increment_Pivot!D42,3,8)</f>
        <v>DESERT</v>
      </c>
      <c r="E44" s="75">
        <f>Increment_Pivot!I42</f>
        <v>17.846779999999999</v>
      </c>
    </row>
    <row r="45" spans="1:5" s="2" customFormat="1" x14ac:dyDescent="0.25">
      <c r="A45" s="17" t="str">
        <f>CHOOSE(IF(Increment_Pivot!A43&gt;=1,Increment_Pivot!A43,13),"JAN","FEB","MAR","APR","MAY","JUN","JLY","AUG","SEP","OCT","NOV","DEC","")</f>
        <v/>
      </c>
      <c r="B45" s="11" t="str">
        <f>VLOOKUP(IF(ISTEXT(Increment_Pivot!B43),Increment_Pivot!B43,""),Title_Lookup!$B$3:$C$27,2,0)</f>
        <v/>
      </c>
      <c r="C45" s="7" t="str">
        <f>VLOOKUP(IF(ISTEXT(Increment_Pivot!C43),Increment_Pivot!C43,""),Title_Lookup!$E$4:$F$6,2,1)</f>
        <v/>
      </c>
      <c r="D45" s="14" t="str">
        <f>MID(Increment_Pivot!D43,3,8)</f>
        <v>INLAND</v>
      </c>
      <c r="E45" s="76">
        <f>Increment_Pivot!I43</f>
        <v>16.317240000000002</v>
      </c>
    </row>
    <row r="46" spans="1:5" s="2" customFormat="1" x14ac:dyDescent="0.25">
      <c r="A46" s="17" t="str">
        <f>CHOOSE(IF(Increment_Pivot!A44&gt;=1,Increment_Pivot!A44,13),"JAN","FEB","MAR","APR","MAY","JUN","JLY","AUG","SEP","OCT","NOV","DEC","")</f>
        <v/>
      </c>
      <c r="B46" s="9" t="str">
        <f>VLOOKUP(IF(ISTEXT(Increment_Pivot!B44),Increment_Pivot!B44,""),Title_Lookup!$B$3:$C$27,2,0)</f>
        <v>125 to 150 kWh</v>
      </c>
      <c r="C46" s="58" t="str">
        <f>VLOOKUP(IF(ISTEXT(Increment_Pivot!C44),Increment_Pivot!C44,""),Title_Lookup!$E$4:$F$6,2,1)</f>
        <v>ALL ELECT</v>
      </c>
      <c r="D46" s="12" t="str">
        <f>MID(Increment_Pivot!D44,3,8)</f>
        <v>COASTAL</v>
      </c>
      <c r="E46" s="74">
        <f>Increment_Pivot!I44</f>
        <v>21.375710000000002</v>
      </c>
    </row>
    <row r="47" spans="1:5" s="2" customFormat="1" x14ac:dyDescent="0.25">
      <c r="A47" s="17" t="str">
        <f>CHOOSE(IF(Increment_Pivot!A45&gt;=1,Increment_Pivot!A45,13),"JAN","FEB","MAR","APR","MAY","JUN","JLY","AUG","SEP","OCT","NOV","DEC","")</f>
        <v/>
      </c>
      <c r="B47" s="10" t="str">
        <f>VLOOKUP(IF(ISTEXT(Increment_Pivot!B45),Increment_Pivot!B45,""),Title_Lookup!$B$3:$C$27,2,0)</f>
        <v/>
      </c>
      <c r="C47" s="6" t="str">
        <f>VLOOKUP(IF(ISTEXT(Increment_Pivot!C45),Increment_Pivot!C45,""),Title_Lookup!$E$4:$F$6,2,1)</f>
        <v/>
      </c>
      <c r="D47" s="13" t="str">
        <f>MID(Increment_Pivot!D45,3,8)</f>
        <v>MOUNTAIN</v>
      </c>
      <c r="E47" s="75">
        <f>Increment_Pivot!I45</f>
        <v>22.134869999999999</v>
      </c>
    </row>
    <row r="48" spans="1:5" s="2" customFormat="1" x14ac:dyDescent="0.25">
      <c r="A48" s="17" t="str">
        <f>CHOOSE(IF(Increment_Pivot!A46&gt;=1,Increment_Pivot!A46,13),"JAN","FEB","MAR","APR","MAY","JUN","JLY","AUG","SEP","OCT","NOV","DEC","")</f>
        <v/>
      </c>
      <c r="B48" s="10" t="str">
        <f>VLOOKUP(IF(ISTEXT(Increment_Pivot!B46),Increment_Pivot!B46,""),Title_Lookup!$B$3:$C$27,2,0)</f>
        <v/>
      </c>
      <c r="C48" s="6" t="str">
        <f>VLOOKUP(IF(ISTEXT(Increment_Pivot!C46),Increment_Pivot!C46,""),Title_Lookup!$E$4:$F$6,2,1)</f>
        <v/>
      </c>
      <c r="D48" s="13" t="str">
        <f>MID(Increment_Pivot!D46,3,8)</f>
        <v>DESERT</v>
      </c>
      <c r="E48" s="75">
        <f>Increment_Pivot!I46</f>
        <v>20.896059999999999</v>
      </c>
    </row>
    <row r="49" spans="1:5" s="2" customFormat="1" x14ac:dyDescent="0.25">
      <c r="A49" s="17" t="str">
        <f>CHOOSE(IF(Increment_Pivot!A47&gt;=1,Increment_Pivot!A47,13),"JAN","FEB","MAR","APR","MAY","JUN","JLY","AUG","SEP","OCT","NOV","DEC","")</f>
        <v/>
      </c>
      <c r="B49" s="10" t="str">
        <f>VLOOKUP(IF(ISTEXT(Increment_Pivot!B47),Increment_Pivot!B47,""),Title_Lookup!$B$3:$C$27,2,0)</f>
        <v/>
      </c>
      <c r="C49" s="7" t="str">
        <f>VLOOKUP(IF(ISTEXT(Increment_Pivot!C47),Increment_Pivot!C47,""),Title_Lookup!$E$4:$F$6,2,1)</f>
        <v/>
      </c>
      <c r="D49" s="14" t="str">
        <f>MID(Increment_Pivot!D47,3,8)</f>
        <v>INLAND</v>
      </c>
      <c r="E49" s="76">
        <f>Increment_Pivot!I47</f>
        <v>19.457360000000001</v>
      </c>
    </row>
    <row r="50" spans="1:5" s="2" customFormat="1" x14ac:dyDescent="0.25">
      <c r="A50" s="17" t="str">
        <f>CHOOSE(IF(Increment_Pivot!A48&gt;=1,Increment_Pivot!A48,13),"JAN","FEB","MAR","APR","MAY","JUN","JLY","AUG","SEP","OCT","NOV","DEC","")</f>
        <v/>
      </c>
      <c r="B50" s="10" t="str">
        <f>VLOOKUP(IF(ISTEXT(Increment_Pivot!B48),Increment_Pivot!B48,""),Title_Lookup!$B$3:$C$27,2,0)</f>
        <v/>
      </c>
      <c r="C50" s="6" t="str">
        <f>VLOOKUP(IF(ISTEXT(Increment_Pivot!C48),Increment_Pivot!C48,""),Title_Lookup!$E$4:$F$6,2,1)</f>
        <v>BASIC</v>
      </c>
      <c r="D50" s="13" t="str">
        <f>MID(Increment_Pivot!D48,3,8)</f>
        <v>COASTAL</v>
      </c>
      <c r="E50" s="74">
        <f>Increment_Pivot!I48</f>
        <v>21.050239999999999</v>
      </c>
    </row>
    <row r="51" spans="1:5" s="2" customFormat="1" x14ac:dyDescent="0.25">
      <c r="A51" s="17" t="str">
        <f>CHOOSE(IF(Increment_Pivot!A49&gt;=1,Increment_Pivot!A49,13),"JAN","FEB","MAR","APR","MAY","JUN","JLY","AUG","SEP","OCT","NOV","DEC","")</f>
        <v/>
      </c>
      <c r="B51" s="10" t="str">
        <f>VLOOKUP(IF(ISTEXT(Increment_Pivot!B49),Increment_Pivot!B49,""),Title_Lookup!$B$3:$C$27,2,0)</f>
        <v/>
      </c>
      <c r="C51" s="6" t="str">
        <f>VLOOKUP(IF(ISTEXT(Increment_Pivot!C49),Increment_Pivot!C49,""),Title_Lookup!$E$4:$F$6,2,1)</f>
        <v/>
      </c>
      <c r="D51" s="13" t="str">
        <f>MID(Increment_Pivot!D49,3,8)</f>
        <v>MOUNTAIN</v>
      </c>
      <c r="E51" s="75">
        <f>Increment_Pivot!I49</f>
        <v>20.909829999999999</v>
      </c>
    </row>
    <row r="52" spans="1:5" s="2" customFormat="1" x14ac:dyDescent="0.25">
      <c r="A52" s="17" t="str">
        <f>CHOOSE(IF(Increment_Pivot!A50&gt;=1,Increment_Pivot!A50,13),"JAN","FEB","MAR","APR","MAY","JUN","JLY","AUG","SEP","OCT","NOV","DEC","")</f>
        <v/>
      </c>
      <c r="B52" s="10" t="str">
        <f>VLOOKUP(IF(ISTEXT(Increment_Pivot!B50),Increment_Pivot!B50,""),Title_Lookup!$B$3:$C$27,2,0)</f>
        <v/>
      </c>
      <c r="C52" s="6" t="str">
        <f>VLOOKUP(IF(ISTEXT(Increment_Pivot!C50),Increment_Pivot!C50,""),Title_Lookup!$E$4:$F$6,2,1)</f>
        <v/>
      </c>
      <c r="D52" s="13" t="str">
        <f>MID(Increment_Pivot!D50,3,8)</f>
        <v>DESERT</v>
      </c>
      <c r="E52" s="75">
        <f>Increment_Pivot!I50</f>
        <v>20.668469999999999</v>
      </c>
    </row>
    <row r="53" spans="1:5" s="2" customFormat="1" x14ac:dyDescent="0.25">
      <c r="A53" s="17" t="str">
        <f>CHOOSE(IF(Increment_Pivot!A51&gt;=1,Increment_Pivot!A51,13),"JAN","FEB","MAR","APR","MAY","JUN","JLY","AUG","SEP","OCT","NOV","DEC","")</f>
        <v/>
      </c>
      <c r="B53" s="11" t="str">
        <f>VLOOKUP(IF(ISTEXT(Increment_Pivot!B51),Increment_Pivot!B51,""),Title_Lookup!$B$3:$C$27,2,0)</f>
        <v/>
      </c>
      <c r="C53" s="7" t="str">
        <f>VLOOKUP(IF(ISTEXT(Increment_Pivot!C51),Increment_Pivot!C51,""),Title_Lookup!$E$4:$F$6,2,1)</f>
        <v/>
      </c>
      <c r="D53" s="14" t="str">
        <f>MID(Increment_Pivot!D51,3,8)</f>
        <v>INLAND</v>
      </c>
      <c r="E53" s="76">
        <f>Increment_Pivot!I51</f>
        <v>19.851500000000001</v>
      </c>
    </row>
    <row r="54" spans="1:5" s="2" customFormat="1" x14ac:dyDescent="0.25">
      <c r="A54" s="17" t="str">
        <f>CHOOSE(IF(Increment_Pivot!A52&gt;=1,Increment_Pivot!A52,13),"JAN","FEB","MAR","APR","MAY","JUN","JLY","AUG","SEP","OCT","NOV","DEC","")</f>
        <v/>
      </c>
      <c r="B54" s="9" t="str">
        <f>VLOOKUP(IF(ISTEXT(Increment_Pivot!B52),Increment_Pivot!B52,""),Title_Lookup!$B$3:$C$27,2,0)</f>
        <v>150 to 200 kWh</v>
      </c>
      <c r="C54" s="58" t="str">
        <f>VLOOKUP(IF(ISTEXT(Increment_Pivot!C52),Increment_Pivot!C52,""),Title_Lookup!$E$4:$F$6,2,1)</f>
        <v>ALL ELECT</v>
      </c>
      <c r="D54" s="12" t="str">
        <f>MID(Increment_Pivot!D52,3,8)</f>
        <v>COASTAL</v>
      </c>
      <c r="E54" s="74">
        <f>Increment_Pivot!I52</f>
        <v>27.197050000000001</v>
      </c>
    </row>
    <row r="55" spans="1:5" s="2" customFormat="1" x14ac:dyDescent="0.25">
      <c r="A55" s="17" t="str">
        <f>CHOOSE(IF(Increment_Pivot!A53&gt;=1,Increment_Pivot!A53,13),"JAN","FEB","MAR","APR","MAY","JUN","JLY","AUG","SEP","OCT","NOV","DEC","")</f>
        <v/>
      </c>
      <c r="B55" s="10" t="str">
        <f>VLOOKUP(IF(ISTEXT(Increment_Pivot!B53),Increment_Pivot!B53,""),Title_Lookup!$B$3:$C$27,2,0)</f>
        <v/>
      </c>
      <c r="C55" s="6" t="str">
        <f>VLOOKUP(IF(ISTEXT(Increment_Pivot!C53),Increment_Pivot!C53,""),Title_Lookup!$E$4:$F$6,2,1)</f>
        <v/>
      </c>
      <c r="D55" s="13" t="str">
        <f>MID(Increment_Pivot!D53,3,8)</f>
        <v>MOUNTAIN</v>
      </c>
      <c r="E55" s="75">
        <f>Increment_Pivot!I53</f>
        <v>27.71143</v>
      </c>
    </row>
    <row r="56" spans="1:5" s="2" customFormat="1" x14ac:dyDescent="0.25">
      <c r="A56" s="17" t="str">
        <f>CHOOSE(IF(Increment_Pivot!A54&gt;=1,Increment_Pivot!A54,13),"JAN","FEB","MAR","APR","MAY","JUN","JLY","AUG","SEP","OCT","NOV","DEC","")</f>
        <v/>
      </c>
      <c r="B56" s="10" t="str">
        <f>VLOOKUP(IF(ISTEXT(Increment_Pivot!B54),Increment_Pivot!B54,""),Title_Lookup!$B$3:$C$27,2,0)</f>
        <v/>
      </c>
      <c r="C56" s="6" t="str">
        <f>VLOOKUP(IF(ISTEXT(Increment_Pivot!C54),Increment_Pivot!C54,""),Title_Lookup!$E$4:$F$6,2,1)</f>
        <v/>
      </c>
      <c r="D56" s="13" t="str">
        <f>MID(Increment_Pivot!D54,3,8)</f>
        <v>DESERT</v>
      </c>
      <c r="E56" s="75">
        <f>Increment_Pivot!I54</f>
        <v>27.397390000000001</v>
      </c>
    </row>
    <row r="57" spans="1:5" s="2" customFormat="1" x14ac:dyDescent="0.25">
      <c r="A57" s="17" t="str">
        <f>CHOOSE(IF(Increment_Pivot!A55&gt;=1,Increment_Pivot!A55,13),"JAN","FEB","MAR","APR","MAY","JUN","JLY","AUG","SEP","OCT","NOV","DEC","")</f>
        <v/>
      </c>
      <c r="B57" s="10" t="str">
        <f>VLOOKUP(IF(ISTEXT(Increment_Pivot!B55),Increment_Pivot!B55,""),Title_Lookup!$B$3:$C$27,2,0)</f>
        <v/>
      </c>
      <c r="C57" s="7" t="str">
        <f>VLOOKUP(IF(ISTEXT(Increment_Pivot!C55),Increment_Pivot!C55,""),Title_Lookup!$E$4:$F$6,2,1)</f>
        <v/>
      </c>
      <c r="D57" s="14" t="str">
        <f>MID(Increment_Pivot!D55,3,8)</f>
        <v>INLAND</v>
      </c>
      <c r="E57" s="76">
        <f>Increment_Pivot!I55</f>
        <v>24.779640000000001</v>
      </c>
    </row>
    <row r="58" spans="1:5" s="2" customFormat="1" x14ac:dyDescent="0.25">
      <c r="A58" s="17" t="str">
        <f>CHOOSE(IF(Increment_Pivot!A56&gt;=1,Increment_Pivot!A56,13),"JAN","FEB","MAR","APR","MAY","JUN","JLY","AUG","SEP","OCT","NOV","DEC","")</f>
        <v/>
      </c>
      <c r="B58" s="10" t="str">
        <f>VLOOKUP(IF(ISTEXT(Increment_Pivot!B56),Increment_Pivot!B56,""),Title_Lookup!$B$3:$C$27,2,0)</f>
        <v/>
      </c>
      <c r="C58" s="6" t="str">
        <f>VLOOKUP(IF(ISTEXT(Increment_Pivot!C56),Increment_Pivot!C56,""),Title_Lookup!$E$4:$F$6,2,1)</f>
        <v>BASIC</v>
      </c>
      <c r="D58" s="13" t="str">
        <f>MID(Increment_Pivot!D56,3,8)</f>
        <v>COASTAL</v>
      </c>
      <c r="E58" s="74">
        <f>Increment_Pivot!I56</f>
        <v>26.892610000000001</v>
      </c>
    </row>
    <row r="59" spans="1:5" s="2" customFormat="1" x14ac:dyDescent="0.25">
      <c r="A59" s="17" t="str">
        <f>CHOOSE(IF(Increment_Pivot!A57&gt;=1,Increment_Pivot!A57,13),"JAN","FEB","MAR","APR","MAY","JUN","JLY","AUG","SEP","OCT","NOV","DEC","")</f>
        <v/>
      </c>
      <c r="B59" s="10" t="str">
        <f>VLOOKUP(IF(ISTEXT(Increment_Pivot!B57),Increment_Pivot!B57,""),Title_Lookup!$B$3:$C$27,2,0)</f>
        <v/>
      </c>
      <c r="C59" s="6" t="str">
        <f>VLOOKUP(IF(ISTEXT(Increment_Pivot!C57),Increment_Pivot!C57,""),Title_Lookup!$E$4:$F$6,2,1)</f>
        <v/>
      </c>
      <c r="D59" s="13" t="str">
        <f>MID(Increment_Pivot!D57,3,8)</f>
        <v>MOUNTAIN</v>
      </c>
      <c r="E59" s="75">
        <f>Increment_Pivot!I57</f>
        <v>26.713010000000001</v>
      </c>
    </row>
    <row r="60" spans="1:5" s="2" customFormat="1" x14ac:dyDescent="0.25">
      <c r="A60" s="17" t="str">
        <f>CHOOSE(IF(Increment_Pivot!A58&gt;=1,Increment_Pivot!A58,13),"JAN","FEB","MAR","APR","MAY","JUN","JLY","AUG","SEP","OCT","NOV","DEC","")</f>
        <v/>
      </c>
      <c r="B60" s="10" t="str">
        <f>VLOOKUP(IF(ISTEXT(Increment_Pivot!B58),Increment_Pivot!B58,""),Title_Lookup!$B$3:$C$27,2,0)</f>
        <v/>
      </c>
      <c r="C60" s="6" t="str">
        <f>VLOOKUP(IF(ISTEXT(Increment_Pivot!C58),Increment_Pivot!C58,""),Title_Lookup!$E$4:$F$6,2,1)</f>
        <v/>
      </c>
      <c r="D60" s="13" t="str">
        <f>MID(Increment_Pivot!D58,3,8)</f>
        <v>DESERT</v>
      </c>
      <c r="E60" s="75">
        <f>Increment_Pivot!I58</f>
        <v>26.99577</v>
      </c>
    </row>
    <row r="61" spans="1:5" s="2" customFormat="1" x14ac:dyDescent="0.25">
      <c r="A61" s="17" t="str">
        <f>CHOOSE(IF(Increment_Pivot!A59&gt;=1,Increment_Pivot!A59,13),"JAN","FEB","MAR","APR","MAY","JUN","JLY","AUG","SEP","OCT","NOV","DEC","")</f>
        <v/>
      </c>
      <c r="B61" s="11" t="str">
        <f>VLOOKUP(IF(ISTEXT(Increment_Pivot!B59),Increment_Pivot!B59,""),Title_Lookup!$B$3:$C$27,2,0)</f>
        <v/>
      </c>
      <c r="C61" s="7" t="str">
        <f>VLOOKUP(IF(ISTEXT(Increment_Pivot!C59),Increment_Pivot!C59,""),Title_Lookup!$E$4:$F$6,2,1)</f>
        <v/>
      </c>
      <c r="D61" s="14" t="str">
        <f>MID(Increment_Pivot!D59,3,8)</f>
        <v>INLAND</v>
      </c>
      <c r="E61" s="76">
        <f>Increment_Pivot!I59</f>
        <v>25.721329999999998</v>
      </c>
    </row>
    <row r="62" spans="1:5" s="2" customFormat="1" x14ac:dyDescent="0.25">
      <c r="A62" s="17" t="str">
        <f>CHOOSE(IF(Increment_Pivot!A60&gt;=1,Increment_Pivot!A60,13),"JAN","FEB","MAR","APR","MAY","JUN","JLY","AUG","SEP","OCT","NOV","DEC","")</f>
        <v/>
      </c>
      <c r="B62" s="9" t="str">
        <f>VLOOKUP(IF(ISTEXT(Increment_Pivot!B60),Increment_Pivot!B60,""),Title_Lookup!$B$3:$C$27,2,0)</f>
        <v>200 to 250 kWh</v>
      </c>
      <c r="C62" s="58" t="str">
        <f>VLOOKUP(IF(ISTEXT(Increment_Pivot!C60),Increment_Pivot!C60,""),Title_Lookup!$E$4:$F$6,2,1)</f>
        <v>ALL ELECT</v>
      </c>
      <c r="D62" s="12" t="str">
        <f>MID(Increment_Pivot!D60,3,8)</f>
        <v>COASTAL</v>
      </c>
      <c r="E62" s="74">
        <f>Increment_Pivot!I60</f>
        <v>34.702309999999997</v>
      </c>
    </row>
    <row r="63" spans="1:5" s="2" customFormat="1" x14ac:dyDescent="0.25">
      <c r="A63" s="17" t="str">
        <f>CHOOSE(IF(Increment_Pivot!A61&gt;=1,Increment_Pivot!A61,13),"JAN","FEB","MAR","APR","MAY","JUN","JLY","AUG","SEP","OCT","NOV","DEC","")</f>
        <v/>
      </c>
      <c r="B63" s="10" t="str">
        <f>VLOOKUP(IF(ISTEXT(Increment_Pivot!B61),Increment_Pivot!B61,""),Title_Lookup!$B$3:$C$27,2,0)</f>
        <v/>
      </c>
      <c r="C63" s="6" t="str">
        <f>VLOOKUP(IF(ISTEXT(Increment_Pivot!C61),Increment_Pivot!C61,""),Title_Lookup!$E$4:$F$6,2,1)</f>
        <v/>
      </c>
      <c r="D63" s="13" t="str">
        <f>MID(Increment_Pivot!D61,3,8)</f>
        <v>MOUNTAIN</v>
      </c>
      <c r="E63" s="75">
        <f>Increment_Pivot!I61</f>
        <v>34.683259999999997</v>
      </c>
    </row>
    <row r="64" spans="1:5" x14ac:dyDescent="0.25">
      <c r="A64" s="17" t="str">
        <f>CHOOSE(IF(Increment_Pivot!A62&gt;=1,Increment_Pivot!A62,13),"JAN","FEB","MAR","APR","MAY","JUN","JLY","AUG","SEP","OCT","NOV","DEC","")</f>
        <v/>
      </c>
      <c r="B64" s="10" t="str">
        <f>VLOOKUP(IF(ISTEXT(Increment_Pivot!B62),Increment_Pivot!B62,""),Title_Lookup!$B$3:$C$27,2,0)</f>
        <v/>
      </c>
      <c r="C64" s="6" t="str">
        <f>VLOOKUP(IF(ISTEXT(Increment_Pivot!C62),Increment_Pivot!C62,""),Title_Lookup!$E$4:$F$6,2,1)</f>
        <v/>
      </c>
      <c r="D64" s="13" t="str">
        <f>MID(Increment_Pivot!D62,3,8)</f>
        <v>DESERT</v>
      </c>
      <c r="E64" s="75">
        <f>Increment_Pivot!I62</f>
        <v>34.040100000000002</v>
      </c>
    </row>
    <row r="65" spans="1:12" x14ac:dyDescent="0.25">
      <c r="A65" s="17" t="str">
        <f>CHOOSE(IF(Increment_Pivot!A63&gt;=1,Increment_Pivot!A63,13),"JAN","FEB","MAR","APR","MAY","JUN","JLY","AUG","SEP","OCT","NOV","DEC","")</f>
        <v/>
      </c>
      <c r="B65" s="10" t="str">
        <f>VLOOKUP(IF(ISTEXT(Increment_Pivot!B63),Increment_Pivot!B63,""),Title_Lookup!$B$3:$C$27,2,0)</f>
        <v/>
      </c>
      <c r="C65" s="7" t="str">
        <f>VLOOKUP(IF(ISTEXT(Increment_Pivot!C63),Increment_Pivot!C63,""),Title_Lookup!$E$4:$F$6,2,1)</f>
        <v/>
      </c>
      <c r="D65" s="14" t="str">
        <f>MID(Increment_Pivot!D63,3,8)</f>
        <v>INLAND</v>
      </c>
      <c r="E65" s="76">
        <f>Increment_Pivot!I63</f>
        <v>31.497</v>
      </c>
    </row>
    <row r="66" spans="1:12" x14ac:dyDescent="0.25">
      <c r="A66" s="17" t="str">
        <f>CHOOSE(IF(Increment_Pivot!A64&gt;=1,Increment_Pivot!A64,13),"JAN","FEB","MAR","APR","MAY","JUN","JLY","AUG","SEP","OCT","NOV","DEC","")</f>
        <v/>
      </c>
      <c r="B66" s="10" t="str">
        <f>VLOOKUP(IF(ISTEXT(Increment_Pivot!B64),Increment_Pivot!B64,""),Title_Lookup!$B$3:$C$27,2,0)</f>
        <v/>
      </c>
      <c r="C66" s="6" t="str">
        <f>VLOOKUP(IF(ISTEXT(Increment_Pivot!C64),Increment_Pivot!C64,""),Title_Lookup!$E$4:$F$6,2,1)</f>
        <v>BASIC</v>
      </c>
      <c r="D66" s="13" t="str">
        <f>MID(Increment_Pivot!D64,3,8)</f>
        <v>COASTAL</v>
      </c>
      <c r="E66" s="74">
        <f>Increment_Pivot!I64</f>
        <v>34.745040000000003</v>
      </c>
    </row>
    <row r="67" spans="1:12" x14ac:dyDescent="0.25">
      <c r="A67" s="17" t="str">
        <f>CHOOSE(IF(Increment_Pivot!A65&gt;=1,Increment_Pivot!A65,13),"JAN","FEB","MAR","APR","MAY","JUN","JLY","AUG","SEP","OCT","NOV","DEC","")</f>
        <v/>
      </c>
      <c r="B67" s="10" t="str">
        <f>VLOOKUP(IF(ISTEXT(Increment_Pivot!B65),Increment_Pivot!B65,""),Title_Lookup!$B$3:$C$27,2,0)</f>
        <v/>
      </c>
      <c r="C67" s="6" t="str">
        <f>VLOOKUP(IF(ISTEXT(Increment_Pivot!C65),Increment_Pivot!C65,""),Title_Lookup!$E$4:$F$6,2,1)</f>
        <v/>
      </c>
      <c r="D67" s="13" t="str">
        <f>MID(Increment_Pivot!D65,3,8)</f>
        <v>MOUNTAIN</v>
      </c>
      <c r="E67" s="75">
        <f>Increment_Pivot!I65</f>
        <v>34.215980000000002</v>
      </c>
    </row>
    <row r="68" spans="1:12" x14ac:dyDescent="0.25">
      <c r="A68" s="17" t="str">
        <f>CHOOSE(IF(Increment_Pivot!A66&gt;=1,Increment_Pivot!A66,13),"JAN","FEB","MAR","APR","MAY","JUN","JLY","AUG","SEP","OCT","NOV","DEC","")</f>
        <v/>
      </c>
      <c r="B68" s="10" t="str">
        <f>VLOOKUP(IF(ISTEXT(Increment_Pivot!B66),Increment_Pivot!B66,""),Title_Lookup!$B$3:$C$27,2,0)</f>
        <v/>
      </c>
      <c r="C68" s="6" t="str">
        <f>VLOOKUP(IF(ISTEXT(Increment_Pivot!C66),Increment_Pivot!C66,""),Title_Lookup!$E$4:$F$6,2,1)</f>
        <v/>
      </c>
      <c r="D68" s="13" t="str">
        <f>MID(Increment_Pivot!D66,3,8)</f>
        <v>DESERT</v>
      </c>
      <c r="E68" s="75">
        <f>Increment_Pivot!I66</f>
        <v>33.895049999999998</v>
      </c>
    </row>
    <row r="69" spans="1:12" x14ac:dyDescent="0.25">
      <c r="A69" s="17" t="str">
        <f>CHOOSE(IF(Increment_Pivot!A67&gt;=1,Increment_Pivot!A67,13),"JAN","FEB","MAR","APR","MAY","JUN","JLY","AUG","SEP","OCT","NOV","DEC","")</f>
        <v/>
      </c>
      <c r="B69" s="11" t="str">
        <f>VLOOKUP(IF(ISTEXT(Increment_Pivot!B67),Increment_Pivot!B67,""),Title_Lookup!$B$3:$C$27,2,0)</f>
        <v/>
      </c>
      <c r="C69" s="7" t="str">
        <f>VLOOKUP(IF(ISTEXT(Increment_Pivot!C67),Increment_Pivot!C67,""),Title_Lookup!$E$4:$F$6,2,1)</f>
        <v/>
      </c>
      <c r="D69" s="14" t="str">
        <f>MID(Increment_Pivot!D67,3,8)</f>
        <v>INLAND</v>
      </c>
      <c r="E69" s="76">
        <f>Increment_Pivot!I67</f>
        <v>33.505390000000013</v>
      </c>
    </row>
    <row r="70" spans="1:12" x14ac:dyDescent="0.25">
      <c r="A70" s="17" t="str">
        <f>CHOOSE(IF(Increment_Pivot!A68&gt;=1,Increment_Pivot!A68,13),"JAN","FEB","MAR","APR","MAY","JUN","JLY","AUG","SEP","OCT","NOV","DEC","")</f>
        <v/>
      </c>
      <c r="B70" s="9" t="str">
        <f>VLOOKUP(IF(ISTEXT(Increment_Pivot!B68),Increment_Pivot!B68,""),Title_Lookup!$B$3:$C$27,2,0)</f>
        <v>250 to 300 kWh</v>
      </c>
      <c r="C70" s="58" t="str">
        <f>VLOOKUP(IF(ISTEXT(Increment_Pivot!C68),Increment_Pivot!C68,""),Title_Lookup!$E$4:$F$6,2,1)</f>
        <v>ALL ELECT</v>
      </c>
      <c r="D70" s="12" t="str">
        <f>MID(Increment_Pivot!D68,3,8)</f>
        <v>COASTAL</v>
      </c>
      <c r="E70" s="74">
        <f>Increment_Pivot!I68</f>
        <v>42.252090000000003</v>
      </c>
    </row>
    <row r="71" spans="1:12" x14ac:dyDescent="0.25">
      <c r="A71" s="17" t="str">
        <f>CHOOSE(IF(Increment_Pivot!A69&gt;=1,Increment_Pivot!A69,13),"JAN","FEB","MAR","APR","MAY","JUN","JLY","AUG","SEP","OCT","NOV","DEC","")</f>
        <v/>
      </c>
      <c r="B71" s="10" t="str">
        <f>VLOOKUP(IF(ISTEXT(Increment_Pivot!B69),Increment_Pivot!B69,""),Title_Lookup!$B$3:$C$27,2,0)</f>
        <v/>
      </c>
      <c r="C71" s="6" t="str">
        <f>VLOOKUP(IF(ISTEXT(Increment_Pivot!C69),Increment_Pivot!C69,""),Title_Lookup!$E$4:$F$6,2,1)</f>
        <v/>
      </c>
      <c r="D71" s="13" t="str">
        <f>MID(Increment_Pivot!D69,3,8)</f>
        <v>MOUNTAIN</v>
      </c>
      <c r="E71" s="75">
        <f>Increment_Pivot!I69</f>
        <v>41.400069999999999</v>
      </c>
    </row>
    <row r="72" spans="1:12" x14ac:dyDescent="0.25">
      <c r="A72" s="17" t="str">
        <f>CHOOSE(IF(Increment_Pivot!A70&gt;=1,Increment_Pivot!A70,13),"JAN","FEB","MAR","APR","MAY","JUN","JLY","AUG","SEP","OCT","NOV","DEC","")</f>
        <v/>
      </c>
      <c r="B72" s="10" t="str">
        <f>VLOOKUP(IF(ISTEXT(Increment_Pivot!B70),Increment_Pivot!B70,""),Title_Lookup!$B$3:$C$27,2,0)</f>
        <v/>
      </c>
      <c r="C72" s="6" t="str">
        <f>VLOOKUP(IF(ISTEXT(Increment_Pivot!C70),Increment_Pivot!C70,""),Title_Lookup!$E$4:$F$6,2,1)</f>
        <v/>
      </c>
      <c r="D72" s="13" t="str">
        <f>MID(Increment_Pivot!D70,3,8)</f>
        <v>DESERT</v>
      </c>
      <c r="E72" s="75">
        <f>Increment_Pivot!I70</f>
        <v>41.51623</v>
      </c>
    </row>
    <row r="73" spans="1:12" x14ac:dyDescent="0.25">
      <c r="A73" s="17" t="str">
        <f>CHOOSE(IF(Increment_Pivot!A71&gt;=1,Increment_Pivot!A71,13),"JAN","FEB","MAR","APR","MAY","JUN","JLY","AUG","SEP","OCT","NOV","DEC","")</f>
        <v/>
      </c>
      <c r="B73" s="10" t="str">
        <f>VLOOKUP(IF(ISTEXT(Increment_Pivot!B71),Increment_Pivot!B71,""),Title_Lookup!$B$3:$C$27,2,0)</f>
        <v/>
      </c>
      <c r="C73" s="7" t="str">
        <f>VLOOKUP(IF(ISTEXT(Increment_Pivot!C71),Increment_Pivot!C71,""),Title_Lookup!$E$4:$F$6,2,1)</f>
        <v/>
      </c>
      <c r="D73" s="14" t="str">
        <f>MID(Increment_Pivot!D71,3,8)</f>
        <v>INLAND</v>
      </c>
      <c r="E73" s="76">
        <f>Increment_Pivot!I71</f>
        <v>38.271830000000001</v>
      </c>
    </row>
    <row r="74" spans="1:12" x14ac:dyDescent="0.25">
      <c r="A74" s="17" t="str">
        <f>CHOOSE(IF(Increment_Pivot!A72&gt;=1,Increment_Pivot!A72,13),"JAN","FEB","MAR","APR","MAY","JUN","JLY","AUG","SEP","OCT","NOV","DEC","")</f>
        <v/>
      </c>
      <c r="B74" s="10" t="str">
        <f>VLOOKUP(IF(ISTEXT(Increment_Pivot!B72),Increment_Pivot!B72,""),Title_Lookup!$B$3:$C$27,2,0)</f>
        <v/>
      </c>
      <c r="C74" s="6" t="str">
        <f>VLOOKUP(IF(ISTEXT(Increment_Pivot!C72),Increment_Pivot!C72,""),Title_Lookup!$E$4:$F$6,2,1)</f>
        <v>BASIC</v>
      </c>
      <c r="D74" s="13" t="str">
        <f>MID(Increment_Pivot!D72,3,8)</f>
        <v>COASTAL</v>
      </c>
      <c r="E74" s="74">
        <f>Increment_Pivot!I72</f>
        <v>42.83126</v>
      </c>
      <c r="F74" s="8"/>
      <c r="G74" s="8"/>
      <c r="H74" s="8"/>
      <c r="I74" s="15"/>
      <c r="J74" s="15"/>
      <c r="K74" s="15"/>
      <c r="L74" s="15"/>
    </row>
    <row r="75" spans="1:12" x14ac:dyDescent="0.25">
      <c r="A75" s="17" t="str">
        <f>CHOOSE(IF(Increment_Pivot!A73&gt;=1,Increment_Pivot!A73,13),"JAN","FEB","MAR","APR","MAY","JUN","JLY","AUG","SEP","OCT","NOV","DEC","")</f>
        <v/>
      </c>
      <c r="B75" s="10" t="str">
        <f>VLOOKUP(IF(ISTEXT(Increment_Pivot!B73),Increment_Pivot!B73,""),Title_Lookup!$B$3:$C$27,2,0)</f>
        <v/>
      </c>
      <c r="C75" s="6" t="str">
        <f>VLOOKUP(IF(ISTEXT(Increment_Pivot!C73),Increment_Pivot!C73,""),Title_Lookup!$E$4:$F$6,2,1)</f>
        <v/>
      </c>
      <c r="D75" s="13" t="str">
        <f>MID(Increment_Pivot!D73,3,8)</f>
        <v>MOUNTAIN</v>
      </c>
      <c r="E75" s="75">
        <f>Increment_Pivot!I73</f>
        <v>42.561100000000003</v>
      </c>
      <c r="F75" s="8"/>
      <c r="G75" s="8"/>
      <c r="H75" s="8"/>
      <c r="I75" s="15"/>
      <c r="J75" s="15"/>
      <c r="K75" s="15"/>
      <c r="L75" s="15"/>
    </row>
    <row r="76" spans="1:12" x14ac:dyDescent="0.25">
      <c r="A76" s="17" t="str">
        <f>CHOOSE(IF(Increment_Pivot!A74&gt;=1,Increment_Pivot!A74,13),"JAN","FEB","MAR","APR","MAY","JUN","JLY","AUG","SEP","OCT","NOV","DEC","")</f>
        <v/>
      </c>
      <c r="B76" s="10" t="str">
        <f>VLOOKUP(IF(ISTEXT(Increment_Pivot!B74),Increment_Pivot!B74,""),Title_Lookup!$B$3:$C$27,2,0)</f>
        <v/>
      </c>
      <c r="C76" s="6" t="str">
        <f>VLOOKUP(IF(ISTEXT(Increment_Pivot!C74),Increment_Pivot!C74,""),Title_Lookup!$E$4:$F$6,2,1)</f>
        <v/>
      </c>
      <c r="D76" s="13" t="str">
        <f>MID(Increment_Pivot!D74,3,8)</f>
        <v>DESERT</v>
      </c>
      <c r="E76" s="75">
        <f>Increment_Pivot!I74</f>
        <v>42.683920000000001</v>
      </c>
      <c r="F76" s="8"/>
      <c r="G76" s="8"/>
      <c r="H76" s="8"/>
      <c r="I76" s="15"/>
      <c r="J76" s="15"/>
      <c r="K76" s="15"/>
      <c r="L76" s="15"/>
    </row>
    <row r="77" spans="1:12" x14ac:dyDescent="0.25">
      <c r="A77" s="17" t="str">
        <f>CHOOSE(IF(Increment_Pivot!A75&gt;=1,Increment_Pivot!A75,13),"JAN","FEB","MAR","APR","MAY","JUN","JLY","AUG","SEP","OCT","NOV","DEC","")</f>
        <v/>
      </c>
      <c r="B77" s="11" t="str">
        <f>VLOOKUP(IF(ISTEXT(Increment_Pivot!B75),Increment_Pivot!B75,""),Title_Lookup!$B$3:$C$27,2,0)</f>
        <v/>
      </c>
      <c r="C77" s="7" t="str">
        <f>VLOOKUP(IF(ISTEXT(Increment_Pivot!C75),Increment_Pivot!C75,""),Title_Lookup!$E$4:$F$6,2,1)</f>
        <v/>
      </c>
      <c r="D77" s="14" t="str">
        <f>MID(Increment_Pivot!D75,3,8)</f>
        <v>INLAND</v>
      </c>
      <c r="E77" s="76">
        <f>Increment_Pivot!I75</f>
        <v>41.6038</v>
      </c>
      <c r="F77" s="8"/>
      <c r="G77" s="8"/>
      <c r="H77" s="8"/>
      <c r="I77" s="15"/>
      <c r="J77" s="15"/>
      <c r="K77" s="15"/>
      <c r="L77" s="15"/>
    </row>
    <row r="78" spans="1:12" x14ac:dyDescent="0.25">
      <c r="A78" s="17" t="str">
        <f>CHOOSE(IF(Increment_Pivot!A76&gt;=1,Increment_Pivot!A76,13),"JAN","FEB","MAR","APR","MAY","JUN","JLY","AUG","SEP","OCT","NOV","DEC","")</f>
        <v/>
      </c>
      <c r="B78" s="9" t="str">
        <f>VLOOKUP(IF(ISTEXT(Increment_Pivot!B76),Increment_Pivot!B76,""),Title_Lookup!$B$3:$C$27,2,0)</f>
        <v>300 to 350 kWh</v>
      </c>
      <c r="C78" s="58" t="str">
        <f>VLOOKUP(IF(ISTEXT(Increment_Pivot!C76),Increment_Pivot!C76,""),Title_Lookup!$E$4:$F$6,2,1)</f>
        <v>ALL ELECT</v>
      </c>
      <c r="D78" s="12" t="str">
        <f>MID(Increment_Pivot!D76,3,8)</f>
        <v>COASTAL</v>
      </c>
      <c r="E78" s="74">
        <f>Increment_Pivot!I76</f>
        <v>49.866040000000012</v>
      </c>
      <c r="F78" s="8"/>
      <c r="G78" s="8"/>
      <c r="H78" s="8"/>
      <c r="I78" s="15"/>
      <c r="J78" s="15"/>
      <c r="K78" s="15"/>
      <c r="L78" s="15"/>
    </row>
    <row r="79" spans="1:12" x14ac:dyDescent="0.25">
      <c r="A79" s="17" t="str">
        <f>CHOOSE(IF(Increment_Pivot!A77&gt;=1,Increment_Pivot!A77,13),"JAN","FEB","MAR","APR","MAY","JUN","JLY","AUG","SEP","OCT","NOV","DEC","")</f>
        <v/>
      </c>
      <c r="B79" s="10" t="str">
        <f>VLOOKUP(IF(ISTEXT(Increment_Pivot!B77),Increment_Pivot!B77,""),Title_Lookup!$B$3:$C$27,2,0)</f>
        <v/>
      </c>
      <c r="C79" s="6" t="str">
        <f>VLOOKUP(IF(ISTEXT(Increment_Pivot!C77),Increment_Pivot!C77,""),Title_Lookup!$E$4:$F$6,2,1)</f>
        <v/>
      </c>
      <c r="D79" s="13" t="str">
        <f>MID(Increment_Pivot!D77,3,8)</f>
        <v>MOUNTAIN</v>
      </c>
      <c r="E79" s="75">
        <f>Increment_Pivot!I77</f>
        <v>49.362780000000001</v>
      </c>
      <c r="F79" s="8"/>
      <c r="G79" s="8"/>
      <c r="H79" s="8"/>
      <c r="I79" s="15"/>
      <c r="J79" s="15"/>
      <c r="K79" s="15"/>
      <c r="L79" s="15"/>
    </row>
    <row r="80" spans="1:12" x14ac:dyDescent="0.25">
      <c r="A80" s="17" t="str">
        <f>CHOOSE(IF(Increment_Pivot!A78&gt;=1,Increment_Pivot!A78,13),"JAN","FEB","MAR","APR","MAY","JUN","JLY","AUG","SEP","OCT","NOV","DEC","")</f>
        <v/>
      </c>
      <c r="B80" s="10" t="str">
        <f>VLOOKUP(IF(ISTEXT(Increment_Pivot!B78),Increment_Pivot!B78,""),Title_Lookup!$B$3:$C$27,2,0)</f>
        <v/>
      </c>
      <c r="C80" s="6" t="str">
        <f>VLOOKUP(IF(ISTEXT(Increment_Pivot!C78),Increment_Pivot!C78,""),Title_Lookup!$E$4:$F$6,2,1)</f>
        <v/>
      </c>
      <c r="D80" s="13" t="str">
        <f>MID(Increment_Pivot!D78,3,8)</f>
        <v>DESERT</v>
      </c>
      <c r="E80" s="75">
        <f>Increment_Pivot!I78</f>
        <v>50.751190000000001</v>
      </c>
      <c r="F80" s="8"/>
      <c r="G80" s="8"/>
      <c r="H80" s="8"/>
      <c r="I80" s="15"/>
      <c r="J80" s="15"/>
      <c r="K80" s="15"/>
      <c r="L80" s="15"/>
    </row>
    <row r="81" spans="1:12" x14ac:dyDescent="0.25">
      <c r="A81" s="17" t="str">
        <f>CHOOSE(IF(Increment_Pivot!A79&gt;=1,Increment_Pivot!A79,13),"JAN","FEB","MAR","APR","MAY","JUN","JLY","AUG","SEP","OCT","NOV","DEC","")</f>
        <v/>
      </c>
      <c r="B81" s="10" t="str">
        <f>VLOOKUP(IF(ISTEXT(Increment_Pivot!B79),Increment_Pivot!B79,""),Title_Lookup!$B$3:$C$27,2,0)</f>
        <v/>
      </c>
      <c r="C81" s="7" t="str">
        <f>VLOOKUP(IF(ISTEXT(Increment_Pivot!C79),Increment_Pivot!C79,""),Title_Lookup!$E$4:$F$6,2,1)</f>
        <v/>
      </c>
      <c r="D81" s="14" t="str">
        <f>MID(Increment_Pivot!D79,3,8)</f>
        <v>INLAND</v>
      </c>
      <c r="E81" s="76">
        <f>Increment_Pivot!I79</f>
        <v>44.949919999999999</v>
      </c>
      <c r="F81" s="8"/>
      <c r="G81" s="8"/>
      <c r="H81" s="8"/>
      <c r="I81" s="15"/>
      <c r="J81" s="15"/>
      <c r="K81" s="15"/>
      <c r="L81" s="15"/>
    </row>
    <row r="82" spans="1:12" x14ac:dyDescent="0.25">
      <c r="A82" s="17" t="str">
        <f>CHOOSE(IF(Increment_Pivot!A80&gt;=1,Increment_Pivot!A80,13),"JAN","FEB","MAR","APR","MAY","JUN","JLY","AUG","SEP","OCT","NOV","DEC","")</f>
        <v/>
      </c>
      <c r="B82" s="10" t="str">
        <f>VLOOKUP(IF(ISTEXT(Increment_Pivot!B80),Increment_Pivot!B80,""),Title_Lookup!$B$3:$C$27,2,0)</f>
        <v/>
      </c>
      <c r="C82" s="6" t="str">
        <f>VLOOKUP(IF(ISTEXT(Increment_Pivot!C80),Increment_Pivot!C80,""),Title_Lookup!$E$4:$F$6,2,1)</f>
        <v>BASIC</v>
      </c>
      <c r="D82" s="13" t="str">
        <f>MID(Increment_Pivot!D80,3,8)</f>
        <v>COASTAL</v>
      </c>
      <c r="E82" s="74">
        <f>Increment_Pivot!I80</f>
        <v>51.212600000000002</v>
      </c>
      <c r="F82" s="8"/>
      <c r="G82" s="8"/>
      <c r="H82" s="8"/>
      <c r="I82" s="15"/>
      <c r="J82" s="15"/>
      <c r="K82" s="15"/>
      <c r="L82" s="15"/>
    </row>
    <row r="83" spans="1:12" x14ac:dyDescent="0.25">
      <c r="A83" s="17" t="str">
        <f>CHOOSE(IF(Increment_Pivot!A81&gt;=1,Increment_Pivot!A81,13),"JAN","FEB","MAR","APR","MAY","JUN","JLY","AUG","SEP","OCT","NOV","DEC","")</f>
        <v/>
      </c>
      <c r="B83" s="10" t="str">
        <f>VLOOKUP(IF(ISTEXT(Increment_Pivot!B81),Increment_Pivot!B81,""),Title_Lookup!$B$3:$C$27,2,0)</f>
        <v/>
      </c>
      <c r="C83" s="6" t="str">
        <f>VLOOKUP(IF(ISTEXT(Increment_Pivot!C81),Increment_Pivot!C81,""),Title_Lookup!$E$4:$F$6,2,1)</f>
        <v/>
      </c>
      <c r="D83" s="13" t="str">
        <f>MID(Increment_Pivot!D81,3,8)</f>
        <v>MOUNTAIN</v>
      </c>
      <c r="E83" s="75">
        <f>Increment_Pivot!I81</f>
        <v>49.883249999999997</v>
      </c>
      <c r="F83" s="8"/>
      <c r="G83" s="8"/>
      <c r="H83" s="8"/>
      <c r="I83" s="15"/>
      <c r="J83" s="15"/>
      <c r="K83" s="15"/>
      <c r="L83" s="15"/>
    </row>
    <row r="84" spans="1:12" x14ac:dyDescent="0.25">
      <c r="A84" s="17" t="str">
        <f>CHOOSE(IF(Increment_Pivot!A82&gt;=1,Increment_Pivot!A82,13),"JAN","FEB","MAR","APR","MAY","JUN","JLY","AUG","SEP","OCT","NOV","DEC","")</f>
        <v/>
      </c>
      <c r="B84" s="10" t="str">
        <f>VLOOKUP(IF(ISTEXT(Increment_Pivot!B82),Increment_Pivot!B82,""),Title_Lookup!$B$3:$C$27,2,0)</f>
        <v/>
      </c>
      <c r="C84" s="6" t="str">
        <f>VLOOKUP(IF(ISTEXT(Increment_Pivot!C82),Increment_Pivot!C82,""),Title_Lookup!$E$4:$F$6,2,1)</f>
        <v/>
      </c>
      <c r="D84" s="13" t="str">
        <f>MID(Increment_Pivot!D82,3,8)</f>
        <v>DESERT</v>
      </c>
      <c r="E84" s="75">
        <f>Increment_Pivot!I82</f>
        <v>50.13355</v>
      </c>
      <c r="F84" s="8"/>
      <c r="G84" s="8"/>
      <c r="H84" s="8"/>
      <c r="I84" s="15"/>
      <c r="J84" s="15"/>
      <c r="K84" s="15"/>
      <c r="L84" s="15"/>
    </row>
    <row r="85" spans="1:12" x14ac:dyDescent="0.25">
      <c r="A85" s="17" t="str">
        <f>CHOOSE(IF(Increment_Pivot!A83&gt;=1,Increment_Pivot!A83,13),"JAN","FEB","MAR","APR","MAY","JUN","JLY","AUG","SEP","OCT","NOV","DEC","")</f>
        <v/>
      </c>
      <c r="B85" s="11" t="str">
        <f>VLOOKUP(IF(ISTEXT(Increment_Pivot!B83),Increment_Pivot!B83,""),Title_Lookup!$B$3:$C$27,2,0)</f>
        <v/>
      </c>
      <c r="C85" s="7" t="str">
        <f>VLOOKUP(IF(ISTEXT(Increment_Pivot!C83),Increment_Pivot!C83,""),Title_Lookup!$E$4:$F$6,2,1)</f>
        <v/>
      </c>
      <c r="D85" s="14" t="str">
        <f>MID(Increment_Pivot!D83,3,8)</f>
        <v>INLAND</v>
      </c>
      <c r="E85" s="76">
        <f>Increment_Pivot!I83</f>
        <v>49.740360000000003</v>
      </c>
      <c r="F85" s="8"/>
      <c r="G85" s="8"/>
      <c r="H85" s="8"/>
      <c r="I85" s="15"/>
      <c r="J85" s="15"/>
      <c r="K85" s="15"/>
      <c r="L85" s="15"/>
    </row>
    <row r="86" spans="1:12" x14ac:dyDescent="0.25">
      <c r="A86" s="17" t="str">
        <f>CHOOSE(IF(Increment_Pivot!A84&gt;=1,Increment_Pivot!A84,13),"JAN","FEB","MAR","APR","MAY","JUN","JLY","AUG","SEP","OCT","NOV","DEC","")</f>
        <v/>
      </c>
      <c r="B86" s="9" t="str">
        <f>VLOOKUP(IF(ISTEXT(Increment_Pivot!B84),Increment_Pivot!B84,""),Title_Lookup!$B$3:$C$27,2,0)</f>
        <v>350 to 400 kWh</v>
      </c>
      <c r="C86" s="58" t="str">
        <f>VLOOKUP(IF(ISTEXT(Increment_Pivot!C84),Increment_Pivot!C84,""),Title_Lookup!$E$4:$F$6,2,1)</f>
        <v>ALL ELECT</v>
      </c>
      <c r="D86" s="12" t="str">
        <f>MID(Increment_Pivot!D84,3,8)</f>
        <v>COASTAL</v>
      </c>
      <c r="E86" s="74">
        <f>Increment_Pivot!I84</f>
        <v>57.61459</v>
      </c>
      <c r="F86" s="8"/>
      <c r="G86" s="8"/>
      <c r="H86" s="8"/>
      <c r="I86" s="15"/>
      <c r="J86" s="15"/>
      <c r="K86" s="15"/>
      <c r="L86" s="15"/>
    </row>
    <row r="87" spans="1:12" x14ac:dyDescent="0.25">
      <c r="A87" s="17" t="str">
        <f>CHOOSE(IF(Increment_Pivot!A85&gt;=1,Increment_Pivot!A85,13),"JAN","FEB","MAR","APR","MAY","JUN","JLY","AUG","SEP","OCT","NOV","DEC","")</f>
        <v/>
      </c>
      <c r="B87" s="10" t="str">
        <f>VLOOKUP(IF(ISTEXT(Increment_Pivot!B85),Increment_Pivot!B85,""),Title_Lookup!$B$3:$C$27,2,0)</f>
        <v/>
      </c>
      <c r="C87" s="6" t="str">
        <f>VLOOKUP(IF(ISTEXT(Increment_Pivot!C85),Increment_Pivot!C85,""),Title_Lookup!$E$4:$F$6,2,1)</f>
        <v/>
      </c>
      <c r="D87" s="13" t="str">
        <f>MID(Increment_Pivot!D85,3,8)</f>
        <v>MOUNTAIN</v>
      </c>
      <c r="E87" s="75">
        <f>Increment_Pivot!I85</f>
        <v>56.558140000000002</v>
      </c>
      <c r="F87" s="8"/>
      <c r="G87" s="8"/>
      <c r="H87" s="8"/>
      <c r="I87" s="15"/>
      <c r="J87" s="15"/>
      <c r="K87" s="15"/>
      <c r="L87" s="15"/>
    </row>
    <row r="88" spans="1:12" x14ac:dyDescent="0.25">
      <c r="A88" s="17" t="str">
        <f>CHOOSE(IF(Increment_Pivot!A86&gt;=1,Increment_Pivot!A86,13),"JAN","FEB","MAR","APR","MAY","JUN","JLY","AUG","SEP","OCT","NOV","DEC","")</f>
        <v/>
      </c>
      <c r="B88" s="10" t="str">
        <f>VLOOKUP(IF(ISTEXT(Increment_Pivot!B86),Increment_Pivot!B86,""),Title_Lookup!$B$3:$C$27,2,0)</f>
        <v/>
      </c>
      <c r="C88" s="6" t="str">
        <f>VLOOKUP(IF(ISTEXT(Increment_Pivot!C86),Increment_Pivot!C86,""),Title_Lookup!$E$4:$F$6,2,1)</f>
        <v/>
      </c>
      <c r="D88" s="13" t="str">
        <f>MID(Increment_Pivot!D86,3,8)</f>
        <v>DESERT</v>
      </c>
      <c r="E88" s="75">
        <f>Increment_Pivot!I86</f>
        <v>58.980460000000001</v>
      </c>
      <c r="F88" s="8"/>
      <c r="G88" s="8"/>
      <c r="H88" s="8"/>
      <c r="I88" s="15"/>
      <c r="J88" s="15"/>
      <c r="K88" s="15"/>
      <c r="L88" s="15"/>
    </row>
    <row r="89" spans="1:12" x14ac:dyDescent="0.25">
      <c r="A89" s="17" t="str">
        <f>CHOOSE(IF(Increment_Pivot!A87&gt;=1,Increment_Pivot!A87,13),"JAN","FEB","MAR","APR","MAY","JUN","JLY","AUG","SEP","OCT","NOV","DEC","")</f>
        <v/>
      </c>
      <c r="B89" s="10" t="str">
        <f>VLOOKUP(IF(ISTEXT(Increment_Pivot!B87),Increment_Pivot!B87,""),Title_Lookup!$B$3:$C$27,2,0)</f>
        <v/>
      </c>
      <c r="C89" s="7" t="str">
        <f>VLOOKUP(IF(ISTEXT(Increment_Pivot!C87),Increment_Pivot!C87,""),Title_Lookup!$E$4:$F$6,2,1)</f>
        <v/>
      </c>
      <c r="D89" s="14" t="str">
        <f>MID(Increment_Pivot!D87,3,8)</f>
        <v>INLAND</v>
      </c>
      <c r="E89" s="76">
        <f>Increment_Pivot!I87</f>
        <v>52.108040000000003</v>
      </c>
      <c r="F89" s="8"/>
      <c r="G89" s="8"/>
      <c r="H89" s="8"/>
      <c r="I89" s="15"/>
      <c r="J89" s="15"/>
      <c r="K89" s="15"/>
      <c r="L89" s="15"/>
    </row>
    <row r="90" spans="1:12" x14ac:dyDescent="0.25">
      <c r="A90" s="17" t="str">
        <f>CHOOSE(IF(Increment_Pivot!A88&gt;=1,Increment_Pivot!A88,13),"JAN","FEB","MAR","APR","MAY","JUN","JLY","AUG","SEP","OCT","NOV","DEC","")</f>
        <v/>
      </c>
      <c r="B90" s="10" t="str">
        <f>VLOOKUP(IF(ISTEXT(Increment_Pivot!B88),Increment_Pivot!B88,""),Title_Lookup!$B$3:$C$27,2,0)</f>
        <v/>
      </c>
      <c r="C90" s="6" t="str">
        <f>VLOOKUP(IF(ISTEXT(Increment_Pivot!C88),Increment_Pivot!C88,""),Title_Lookup!$E$4:$F$6,2,1)</f>
        <v>BASIC</v>
      </c>
      <c r="D90" s="13" t="str">
        <f>MID(Increment_Pivot!D88,3,8)</f>
        <v>COASTAL</v>
      </c>
      <c r="E90" s="74">
        <f>Increment_Pivot!I88</f>
        <v>60.457929999999998</v>
      </c>
      <c r="F90" s="8"/>
      <c r="G90" s="8"/>
      <c r="H90" s="8"/>
      <c r="I90" s="15"/>
      <c r="J90" s="15"/>
      <c r="K90" s="15"/>
      <c r="L90" s="15"/>
    </row>
    <row r="91" spans="1:12" x14ac:dyDescent="0.25">
      <c r="A91" s="17" t="str">
        <f>CHOOSE(IF(Increment_Pivot!A89&gt;=1,Increment_Pivot!A89,13),"JAN","FEB","MAR","APR","MAY","JUN","JLY","AUG","SEP","OCT","NOV","DEC","")</f>
        <v/>
      </c>
      <c r="B91" s="10" t="str">
        <f>VLOOKUP(IF(ISTEXT(Increment_Pivot!B89),Increment_Pivot!B89,""),Title_Lookup!$B$3:$C$27,2,0)</f>
        <v/>
      </c>
      <c r="C91" s="6" t="str">
        <f>VLOOKUP(IF(ISTEXT(Increment_Pivot!C89),Increment_Pivot!C89,""),Title_Lookup!$E$4:$F$6,2,1)</f>
        <v/>
      </c>
      <c r="D91" s="13" t="str">
        <f>MID(Increment_Pivot!D89,3,8)</f>
        <v>MOUNTAIN</v>
      </c>
      <c r="E91" s="75">
        <f>Increment_Pivot!I89</f>
        <v>57.196420000000003</v>
      </c>
      <c r="F91" s="8"/>
      <c r="G91" s="8"/>
      <c r="H91" s="8"/>
      <c r="I91" s="15"/>
      <c r="J91" s="15"/>
      <c r="K91" s="15"/>
      <c r="L91" s="15"/>
    </row>
    <row r="92" spans="1:12" x14ac:dyDescent="0.25">
      <c r="A92" s="17" t="str">
        <f>CHOOSE(IF(Increment_Pivot!A90&gt;=1,Increment_Pivot!A90,13),"JAN","FEB","MAR","APR","MAY","JUN","JLY","AUG","SEP","OCT","NOV","DEC","")</f>
        <v/>
      </c>
      <c r="B92" s="10" t="str">
        <f>VLOOKUP(IF(ISTEXT(Increment_Pivot!B90),Increment_Pivot!B90,""),Title_Lookup!$B$3:$C$27,2,0)</f>
        <v/>
      </c>
      <c r="C92" s="6" t="str">
        <f>VLOOKUP(IF(ISTEXT(Increment_Pivot!C90),Increment_Pivot!C90,""),Title_Lookup!$E$4:$F$6,2,1)</f>
        <v/>
      </c>
      <c r="D92" s="13" t="str">
        <f>MID(Increment_Pivot!D90,3,8)</f>
        <v>DESERT</v>
      </c>
      <c r="E92" s="75">
        <f>Increment_Pivot!I90</f>
        <v>58.050269999999998</v>
      </c>
      <c r="F92" s="8"/>
      <c r="G92" s="8"/>
      <c r="H92" s="8"/>
      <c r="I92" s="15"/>
      <c r="J92" s="15"/>
      <c r="K92" s="15"/>
      <c r="L92" s="15"/>
    </row>
    <row r="93" spans="1:12" x14ac:dyDescent="0.25">
      <c r="A93" s="17" t="str">
        <f>CHOOSE(IF(Increment_Pivot!A91&gt;=1,Increment_Pivot!A91,13),"JAN","FEB","MAR","APR","MAY","JUN","JLY","AUG","SEP","OCT","NOV","DEC","")</f>
        <v/>
      </c>
      <c r="B93" s="11" t="str">
        <f>VLOOKUP(IF(ISTEXT(Increment_Pivot!B91),Increment_Pivot!B91,""),Title_Lookup!$B$3:$C$27,2,0)</f>
        <v/>
      </c>
      <c r="C93" s="7" t="str">
        <f>VLOOKUP(IF(ISTEXT(Increment_Pivot!C91),Increment_Pivot!C91,""),Title_Lookup!$E$4:$F$6,2,1)</f>
        <v/>
      </c>
      <c r="D93" s="14" t="str">
        <f>MID(Increment_Pivot!D91,3,8)</f>
        <v>INLAND</v>
      </c>
      <c r="E93" s="76">
        <f>Increment_Pivot!I91</f>
        <v>58.456600000000002</v>
      </c>
      <c r="F93" s="8"/>
      <c r="G93" s="8"/>
      <c r="H93" s="8"/>
      <c r="I93" s="15"/>
      <c r="J93" s="15"/>
      <c r="K93" s="15"/>
      <c r="L93" s="15"/>
    </row>
    <row r="94" spans="1:12" x14ac:dyDescent="0.25">
      <c r="A94" s="17" t="str">
        <f>CHOOSE(IF(Increment_Pivot!A92&gt;=1,Increment_Pivot!A92,13),"JAN","FEB","MAR","APR","MAY","JUN","JLY","AUG","SEP","OCT","NOV","DEC","")</f>
        <v/>
      </c>
      <c r="B94" s="9" t="str">
        <f>VLOOKUP(IF(ISTEXT(Increment_Pivot!B92),Increment_Pivot!B92,""),Title_Lookup!$B$3:$C$27,2,0)</f>
        <v>400 to 450 kWh</v>
      </c>
      <c r="C94" s="58" t="str">
        <f>VLOOKUP(IF(ISTEXT(Increment_Pivot!C92),Increment_Pivot!C92,""),Title_Lookup!$E$4:$F$6,2,1)</f>
        <v>ALL ELECT</v>
      </c>
      <c r="D94" s="12" t="str">
        <f>MID(Increment_Pivot!D92,3,8)</f>
        <v>COASTAL</v>
      </c>
      <c r="E94" s="74">
        <f>Increment_Pivot!I92</f>
        <v>65.530839999999998</v>
      </c>
      <c r="F94" s="8"/>
      <c r="G94" s="8"/>
      <c r="H94" s="8"/>
      <c r="I94" s="15"/>
      <c r="J94" s="15"/>
      <c r="K94" s="15"/>
      <c r="L94" s="15"/>
    </row>
    <row r="95" spans="1:12" x14ac:dyDescent="0.25">
      <c r="A95" s="17" t="str">
        <f>CHOOSE(IF(Increment_Pivot!A93&gt;=1,Increment_Pivot!A93,13),"JAN","FEB","MAR","APR","MAY","JUN","JLY","AUG","SEP","OCT","NOV","DEC","")</f>
        <v/>
      </c>
      <c r="B95" s="10" t="str">
        <f>VLOOKUP(IF(ISTEXT(Increment_Pivot!B93),Increment_Pivot!B93,""),Title_Lookup!$B$3:$C$27,2,0)</f>
        <v/>
      </c>
      <c r="C95" s="6" t="str">
        <f>VLOOKUP(IF(ISTEXT(Increment_Pivot!C93),Increment_Pivot!C93,""),Title_Lookup!$E$4:$F$6,2,1)</f>
        <v/>
      </c>
      <c r="D95" s="13" t="str">
        <f>MID(Increment_Pivot!D93,3,8)</f>
        <v>MOUNTAIN</v>
      </c>
      <c r="E95" s="75">
        <f>Increment_Pivot!I93</f>
        <v>65.386469999999989</v>
      </c>
      <c r="F95" s="8"/>
      <c r="G95" s="8"/>
      <c r="H95" s="8"/>
      <c r="I95" s="15"/>
      <c r="J95" s="15"/>
      <c r="K95" s="15"/>
      <c r="L95" s="15"/>
    </row>
    <row r="96" spans="1:12" x14ac:dyDescent="0.25">
      <c r="A96" s="17" t="str">
        <f>CHOOSE(IF(Increment_Pivot!A94&gt;=1,Increment_Pivot!A94,13),"JAN","FEB","MAR","APR","MAY","JUN","JLY","AUG","SEP","OCT","NOV","DEC","")</f>
        <v/>
      </c>
      <c r="B96" s="10" t="str">
        <f>VLOOKUP(IF(ISTEXT(Increment_Pivot!B94),Increment_Pivot!B94,""),Title_Lookup!$B$3:$C$27,2,0)</f>
        <v/>
      </c>
      <c r="C96" s="6" t="str">
        <f>VLOOKUP(IF(ISTEXT(Increment_Pivot!C94),Increment_Pivot!C94,""),Title_Lookup!$E$4:$F$6,2,1)</f>
        <v/>
      </c>
      <c r="D96" s="13" t="str">
        <f>MID(Increment_Pivot!D94,3,8)</f>
        <v>DESERT</v>
      </c>
      <c r="E96" s="75">
        <f>Increment_Pivot!I94</f>
        <v>64.958699999999993</v>
      </c>
      <c r="F96" s="8"/>
      <c r="G96" s="8"/>
      <c r="H96" s="8"/>
      <c r="I96" s="15"/>
      <c r="J96" s="15"/>
      <c r="K96" s="15"/>
      <c r="L96" s="15"/>
    </row>
    <row r="97" spans="1:12" x14ac:dyDescent="0.25">
      <c r="A97" s="17" t="str">
        <f>CHOOSE(IF(Increment_Pivot!A95&gt;=1,Increment_Pivot!A95,13),"JAN","FEB","MAR","APR","MAY","JUN","JLY","AUG","SEP","OCT","NOV","DEC","")</f>
        <v/>
      </c>
      <c r="B97" s="10" t="str">
        <f>VLOOKUP(IF(ISTEXT(Increment_Pivot!B95),Increment_Pivot!B95,""),Title_Lookup!$B$3:$C$27,2,0)</f>
        <v/>
      </c>
      <c r="C97" s="7" t="str">
        <f>VLOOKUP(IF(ISTEXT(Increment_Pivot!C95),Increment_Pivot!C95,""),Title_Lookup!$E$4:$F$6,2,1)</f>
        <v/>
      </c>
      <c r="D97" s="14" t="str">
        <f>MID(Increment_Pivot!D95,3,8)</f>
        <v>INLAND</v>
      </c>
      <c r="E97" s="76">
        <f>Increment_Pivot!I95</f>
        <v>59.148880000000013</v>
      </c>
      <c r="F97" s="8"/>
      <c r="G97" s="8"/>
      <c r="H97" s="8"/>
      <c r="I97" s="15"/>
      <c r="J97" s="15"/>
      <c r="K97" s="15"/>
      <c r="L97" s="15"/>
    </row>
    <row r="98" spans="1:12" x14ac:dyDescent="0.25">
      <c r="A98" s="17" t="str">
        <f>CHOOSE(IF(Increment_Pivot!A96&gt;=1,Increment_Pivot!A96,13),"JAN","FEB","MAR","APR","MAY","JUN","JLY","AUG","SEP","OCT","NOV","DEC","")</f>
        <v/>
      </c>
      <c r="B98" s="10" t="str">
        <f>VLOOKUP(IF(ISTEXT(Increment_Pivot!B96),Increment_Pivot!B96,""),Title_Lookup!$B$3:$C$27,2,0)</f>
        <v/>
      </c>
      <c r="C98" s="6" t="str">
        <f>VLOOKUP(IF(ISTEXT(Increment_Pivot!C96),Increment_Pivot!C96,""),Title_Lookup!$E$4:$F$6,2,1)</f>
        <v>BASIC</v>
      </c>
      <c r="D98" s="13" t="str">
        <f>MID(Increment_Pivot!D96,3,8)</f>
        <v>COASTAL</v>
      </c>
      <c r="E98" s="74">
        <f>Increment_Pivot!I96</f>
        <v>72.648340000000005</v>
      </c>
      <c r="F98" s="8"/>
      <c r="G98" s="8"/>
      <c r="H98" s="8"/>
      <c r="I98" s="15"/>
      <c r="J98" s="15"/>
      <c r="K98" s="15"/>
      <c r="L98" s="15"/>
    </row>
    <row r="99" spans="1:12" x14ac:dyDescent="0.25">
      <c r="A99" s="17" t="str">
        <f>CHOOSE(IF(Increment_Pivot!A97&gt;=1,Increment_Pivot!A97,13),"JAN","FEB","MAR","APR","MAY","JUN","JLY","AUG","SEP","OCT","NOV","DEC","")</f>
        <v/>
      </c>
      <c r="B99" s="10" t="str">
        <f>VLOOKUP(IF(ISTEXT(Increment_Pivot!B97),Increment_Pivot!B97,""),Title_Lookup!$B$3:$C$27,2,0)</f>
        <v/>
      </c>
      <c r="C99" s="6" t="str">
        <f>VLOOKUP(IF(ISTEXT(Increment_Pivot!C97),Increment_Pivot!C97,""),Title_Lookup!$E$4:$F$6,2,1)</f>
        <v/>
      </c>
      <c r="D99" s="13" t="str">
        <f>MID(Increment_Pivot!D97,3,8)</f>
        <v>MOUNTAIN</v>
      </c>
      <c r="E99" s="75">
        <f>Increment_Pivot!I97</f>
        <v>65.954340000000002</v>
      </c>
      <c r="F99" s="8"/>
      <c r="G99" s="8"/>
      <c r="H99" s="8"/>
      <c r="I99" s="15"/>
      <c r="J99" s="15"/>
      <c r="K99" s="15"/>
      <c r="L99" s="15"/>
    </row>
    <row r="100" spans="1:12" x14ac:dyDescent="0.25">
      <c r="A100" s="17" t="str">
        <f>CHOOSE(IF(Increment_Pivot!A98&gt;=1,Increment_Pivot!A98,13),"JAN","FEB","MAR","APR","MAY","JUN","JLY","AUG","SEP","OCT","NOV","DEC","")</f>
        <v/>
      </c>
      <c r="B100" s="10" t="str">
        <f>VLOOKUP(IF(ISTEXT(Increment_Pivot!B98),Increment_Pivot!B98,""),Title_Lookup!$B$3:$C$27,2,0)</f>
        <v/>
      </c>
      <c r="C100" s="6" t="str">
        <f>VLOOKUP(IF(ISTEXT(Increment_Pivot!C98),Increment_Pivot!C98,""),Title_Lookup!$E$4:$F$6,2,1)</f>
        <v/>
      </c>
      <c r="D100" s="13" t="str">
        <f>MID(Increment_Pivot!D98,3,8)</f>
        <v>DESERT</v>
      </c>
      <c r="E100" s="75">
        <f>Increment_Pivot!I98</f>
        <v>63.884740000000001</v>
      </c>
      <c r="F100" s="8"/>
      <c r="G100" s="8"/>
      <c r="H100" s="8"/>
      <c r="I100" s="15"/>
      <c r="J100" s="15"/>
      <c r="K100" s="15"/>
      <c r="L100" s="15"/>
    </row>
    <row r="101" spans="1:12" x14ac:dyDescent="0.25">
      <c r="A101" s="17" t="str">
        <f>CHOOSE(IF(Increment_Pivot!A99&gt;=1,Increment_Pivot!A99,13),"JAN","FEB","MAR","APR","MAY","JUN","JLY","AUG","SEP","OCT","NOV","DEC","")</f>
        <v/>
      </c>
      <c r="B101" s="11" t="str">
        <f>VLOOKUP(IF(ISTEXT(Increment_Pivot!B99),Increment_Pivot!B99,""),Title_Lookup!$B$3:$C$27,2,0)</f>
        <v/>
      </c>
      <c r="C101" s="7" t="str">
        <f>VLOOKUP(IF(ISTEXT(Increment_Pivot!C99),Increment_Pivot!C99,""),Title_Lookup!$E$4:$F$6,2,1)</f>
        <v/>
      </c>
      <c r="D101" s="14" t="str">
        <f>MID(Increment_Pivot!D99,3,8)</f>
        <v>INLAND</v>
      </c>
      <c r="E101" s="76">
        <f>Increment_Pivot!I99</f>
        <v>68.573480000000004</v>
      </c>
      <c r="F101" s="8"/>
      <c r="G101" s="8"/>
      <c r="H101" s="8"/>
      <c r="I101" s="15"/>
      <c r="J101" s="15"/>
      <c r="K101" s="15"/>
      <c r="L101" s="15"/>
    </row>
    <row r="102" spans="1:12" x14ac:dyDescent="0.25">
      <c r="A102" s="17" t="str">
        <f>CHOOSE(IF(Increment_Pivot!A100&gt;=1,Increment_Pivot!A100,13),"JAN","FEB","MAR","APR","MAY","JUN","JLY","AUG","SEP","OCT","NOV","DEC","")</f>
        <v/>
      </c>
      <c r="B102" s="9" t="str">
        <f>VLOOKUP(IF(ISTEXT(Increment_Pivot!B100),Increment_Pivot!B100,""),Title_Lookup!$B$3:$C$27,2,0)</f>
        <v>450 to 500 kWh</v>
      </c>
      <c r="C102" s="58" t="str">
        <f>VLOOKUP(IF(ISTEXT(Increment_Pivot!C100),Increment_Pivot!C100,""),Title_Lookup!$E$4:$F$6,2,1)</f>
        <v>ALL ELECT</v>
      </c>
      <c r="D102" s="12" t="str">
        <f>MID(Increment_Pivot!D100,3,8)</f>
        <v>COASTAL</v>
      </c>
      <c r="E102" s="74">
        <f>Increment_Pivot!I100</f>
        <v>73.332920000000001</v>
      </c>
      <c r="F102" s="8"/>
      <c r="G102" s="8"/>
      <c r="H102" s="8"/>
      <c r="I102" s="15"/>
      <c r="J102" s="15"/>
      <c r="K102" s="15"/>
      <c r="L102" s="15"/>
    </row>
    <row r="103" spans="1:12" x14ac:dyDescent="0.25">
      <c r="A103" s="17" t="str">
        <f>CHOOSE(IF(Increment_Pivot!A101&gt;=1,Increment_Pivot!A101,13),"JAN","FEB","MAR","APR","MAY","JUN","JLY","AUG","SEP","OCT","NOV","DEC","")</f>
        <v/>
      </c>
      <c r="B103" s="10" t="str">
        <f>VLOOKUP(IF(ISTEXT(Increment_Pivot!B101),Increment_Pivot!B101,""),Title_Lookup!$B$3:$C$27,2,0)</f>
        <v/>
      </c>
      <c r="C103" s="6" t="str">
        <f>VLOOKUP(IF(ISTEXT(Increment_Pivot!C101),Increment_Pivot!C101,""),Title_Lookup!$E$4:$F$6,2,1)</f>
        <v/>
      </c>
      <c r="D103" s="13" t="str">
        <f>MID(Increment_Pivot!D101,3,8)</f>
        <v>MOUNTAIN</v>
      </c>
      <c r="E103" s="75">
        <f>Increment_Pivot!I101</f>
        <v>72.552909999999997</v>
      </c>
      <c r="F103" s="8"/>
      <c r="G103" s="8"/>
      <c r="H103" s="8"/>
      <c r="I103" s="15"/>
      <c r="J103" s="15"/>
      <c r="K103" s="15"/>
      <c r="L103" s="15"/>
    </row>
    <row r="104" spans="1:12" x14ac:dyDescent="0.25">
      <c r="A104" s="17" t="str">
        <f>CHOOSE(IF(Increment_Pivot!A102&gt;=1,Increment_Pivot!A102,13),"JAN","FEB","MAR","APR","MAY","JUN","JLY","AUG","SEP","OCT","NOV","DEC","")</f>
        <v/>
      </c>
      <c r="B104" s="10" t="str">
        <f>VLOOKUP(IF(ISTEXT(Increment_Pivot!B102),Increment_Pivot!B102,""),Title_Lookup!$B$3:$C$27,2,0)</f>
        <v/>
      </c>
      <c r="C104" s="6" t="str">
        <f>VLOOKUP(IF(ISTEXT(Increment_Pivot!C102),Increment_Pivot!C102,""),Title_Lookup!$E$4:$F$6,2,1)</f>
        <v/>
      </c>
      <c r="D104" s="13" t="str">
        <f>MID(Increment_Pivot!D102,3,8)</f>
        <v>DESERT</v>
      </c>
      <c r="E104" s="75">
        <f>Increment_Pivot!I102</f>
        <v>74.421809999999994</v>
      </c>
      <c r="F104" s="8"/>
      <c r="G104" s="8"/>
      <c r="H104" s="8"/>
      <c r="I104" s="15"/>
      <c r="J104" s="15"/>
      <c r="K104" s="15"/>
      <c r="L104" s="15"/>
    </row>
    <row r="105" spans="1:12" x14ac:dyDescent="0.25">
      <c r="A105" s="17" t="str">
        <f>CHOOSE(IF(Increment_Pivot!A103&gt;=1,Increment_Pivot!A103,13),"JAN","FEB","MAR","APR","MAY","JUN","JLY","AUG","SEP","OCT","NOV","DEC","")</f>
        <v/>
      </c>
      <c r="B105" s="10" t="str">
        <f>VLOOKUP(IF(ISTEXT(Increment_Pivot!B103),Increment_Pivot!B103,""),Title_Lookup!$B$3:$C$27,2,0)</f>
        <v/>
      </c>
      <c r="C105" s="7" t="str">
        <f>VLOOKUP(IF(ISTEXT(Increment_Pivot!C103),Increment_Pivot!C103,""),Title_Lookup!$E$4:$F$6,2,1)</f>
        <v/>
      </c>
      <c r="D105" s="14" t="str">
        <f>MID(Increment_Pivot!D103,3,8)</f>
        <v>INLAND</v>
      </c>
      <c r="E105" s="76">
        <f>Increment_Pivot!I103</f>
        <v>66.20671999999999</v>
      </c>
      <c r="F105" s="8"/>
      <c r="G105" s="8"/>
      <c r="H105" s="8"/>
      <c r="I105" s="15"/>
      <c r="J105" s="15"/>
      <c r="K105" s="15"/>
      <c r="L105" s="15"/>
    </row>
    <row r="106" spans="1:12" x14ac:dyDescent="0.25">
      <c r="A106" s="17" t="str">
        <f>CHOOSE(IF(Increment_Pivot!A104&gt;=1,Increment_Pivot!A104,13),"JAN","FEB","MAR","APR","MAY","JUN","JLY","AUG","SEP","OCT","NOV","DEC","")</f>
        <v/>
      </c>
      <c r="B106" s="10" t="str">
        <f>VLOOKUP(IF(ISTEXT(Increment_Pivot!B104),Increment_Pivot!B104,""),Title_Lookup!$B$3:$C$27,2,0)</f>
        <v/>
      </c>
      <c r="C106" s="6" t="str">
        <f>VLOOKUP(IF(ISTEXT(Increment_Pivot!C104),Increment_Pivot!C104,""),Title_Lookup!$E$4:$F$6,2,1)</f>
        <v>BASIC</v>
      </c>
      <c r="D106" s="13" t="str">
        <f>MID(Increment_Pivot!D104,3,8)</f>
        <v>COASTAL</v>
      </c>
      <c r="E106" s="74">
        <f>Increment_Pivot!I104</f>
        <v>88.518559999999994</v>
      </c>
      <c r="F106" s="8"/>
      <c r="G106" s="8"/>
      <c r="H106" s="8"/>
      <c r="I106" s="15"/>
      <c r="J106" s="15"/>
      <c r="K106" s="15"/>
      <c r="L106" s="15"/>
    </row>
    <row r="107" spans="1:12" x14ac:dyDescent="0.25">
      <c r="A107" s="17" t="str">
        <f>CHOOSE(IF(Increment_Pivot!A105&gt;=1,Increment_Pivot!A105,13),"JAN","FEB","MAR","APR","MAY","JUN","JLY","AUG","SEP","OCT","NOV","DEC","")</f>
        <v/>
      </c>
      <c r="B107" s="10" t="str">
        <f>VLOOKUP(IF(ISTEXT(Increment_Pivot!B105),Increment_Pivot!B105,""),Title_Lookup!$B$3:$C$27,2,0)</f>
        <v/>
      </c>
      <c r="C107" s="6" t="str">
        <f>VLOOKUP(IF(ISTEXT(Increment_Pivot!C105),Increment_Pivot!C105,""),Title_Lookup!$E$4:$F$6,2,1)</f>
        <v/>
      </c>
      <c r="D107" s="13" t="str">
        <f>MID(Increment_Pivot!D105,3,8)</f>
        <v>MOUNTAIN</v>
      </c>
      <c r="E107" s="75">
        <f>Increment_Pivot!I105</f>
        <v>73.640169999999998</v>
      </c>
      <c r="F107" s="8"/>
      <c r="G107" s="8"/>
      <c r="H107" s="8"/>
      <c r="I107" s="15"/>
      <c r="J107" s="15"/>
      <c r="K107" s="15"/>
      <c r="L107" s="15"/>
    </row>
    <row r="108" spans="1:12" x14ac:dyDescent="0.25">
      <c r="A108" s="17" t="str">
        <f>CHOOSE(IF(Increment_Pivot!A106&gt;=1,Increment_Pivot!A106,13),"JAN","FEB","MAR","APR","MAY","JUN","JLY","AUG","SEP","OCT","NOV","DEC","")</f>
        <v/>
      </c>
      <c r="B108" s="10" t="str">
        <f>VLOOKUP(IF(ISTEXT(Increment_Pivot!B106),Increment_Pivot!B106,""),Title_Lookup!$B$3:$C$27,2,0)</f>
        <v/>
      </c>
      <c r="C108" s="6" t="str">
        <f>VLOOKUP(IF(ISTEXT(Increment_Pivot!C106),Increment_Pivot!C106,""),Title_Lookup!$E$4:$F$6,2,1)</f>
        <v/>
      </c>
      <c r="D108" s="13" t="str">
        <f>MID(Increment_Pivot!D106,3,8)</f>
        <v>DESERT</v>
      </c>
      <c r="E108" s="75">
        <f>Increment_Pivot!I106</f>
        <v>75.140100000000004</v>
      </c>
      <c r="F108" s="8"/>
      <c r="G108" s="8"/>
      <c r="H108" s="8"/>
      <c r="I108" s="15"/>
      <c r="J108" s="15"/>
      <c r="K108" s="15"/>
      <c r="L108" s="15"/>
    </row>
    <row r="109" spans="1:12" x14ac:dyDescent="0.25">
      <c r="A109" s="17" t="str">
        <f>CHOOSE(IF(Increment_Pivot!A107&gt;=1,Increment_Pivot!A107,13),"JAN","FEB","MAR","APR","MAY","JUN","JLY","AUG","SEP","OCT","NOV","DEC","")</f>
        <v/>
      </c>
      <c r="B109" s="11" t="str">
        <f>VLOOKUP(IF(ISTEXT(Increment_Pivot!B107),Increment_Pivot!B107,""),Title_Lookup!$B$3:$C$27,2,0)</f>
        <v/>
      </c>
      <c r="C109" s="7" t="str">
        <f>VLOOKUP(IF(ISTEXT(Increment_Pivot!C107),Increment_Pivot!C107,""),Title_Lookup!$E$4:$F$6,2,1)</f>
        <v/>
      </c>
      <c r="D109" s="14" t="str">
        <f>MID(Increment_Pivot!D107,3,8)</f>
        <v>INLAND</v>
      </c>
      <c r="E109" s="76">
        <f>Increment_Pivot!I107</f>
        <v>82.136189999999999</v>
      </c>
      <c r="F109" s="8"/>
      <c r="G109" s="8"/>
      <c r="H109" s="8"/>
      <c r="I109" s="15"/>
      <c r="J109" s="15"/>
      <c r="K109" s="15"/>
      <c r="L109" s="15"/>
    </row>
    <row r="110" spans="1:12" x14ac:dyDescent="0.25">
      <c r="A110" s="17" t="str">
        <f>CHOOSE(IF(Increment_Pivot!A108&gt;=1,Increment_Pivot!A108,13),"JAN","FEB","MAR","APR","MAY","JUN","JLY","AUG","SEP","OCT","NOV","DEC","")</f>
        <v/>
      </c>
      <c r="B110" s="9" t="str">
        <f>VLOOKUP(IF(ISTEXT(Increment_Pivot!B108),Increment_Pivot!B108,""),Title_Lookup!$B$3:$C$27,2,0)</f>
        <v>500 to 550 kWh</v>
      </c>
      <c r="C110" s="58" t="str">
        <f>VLOOKUP(IF(ISTEXT(Increment_Pivot!C108),Increment_Pivot!C108,""),Title_Lookup!$E$4:$F$6,2,1)</f>
        <v>ALL ELECT</v>
      </c>
      <c r="D110" s="12" t="str">
        <f>MID(Increment_Pivot!D108,3,8)</f>
        <v>COASTAL</v>
      </c>
      <c r="E110" s="74">
        <f>Increment_Pivot!I108</f>
        <v>81.38955</v>
      </c>
      <c r="F110" s="8"/>
      <c r="G110" s="8"/>
      <c r="H110" s="8"/>
      <c r="I110" s="15"/>
      <c r="J110" s="15"/>
      <c r="K110" s="15"/>
      <c r="L110" s="15"/>
    </row>
    <row r="111" spans="1:12" x14ac:dyDescent="0.25">
      <c r="A111" s="17" t="str">
        <f>CHOOSE(IF(Increment_Pivot!A109&gt;=1,Increment_Pivot!A109,13),"JAN","FEB","MAR","APR","MAY","JUN","JLY","AUG","SEP","OCT","NOV","DEC","")</f>
        <v/>
      </c>
      <c r="B111" s="10" t="str">
        <f>VLOOKUP(IF(ISTEXT(Increment_Pivot!B109),Increment_Pivot!B109,""),Title_Lookup!$B$3:$C$27,2,0)</f>
        <v/>
      </c>
      <c r="C111" s="6" t="str">
        <f>VLOOKUP(IF(ISTEXT(Increment_Pivot!C109),Increment_Pivot!C109,""),Title_Lookup!$E$4:$F$6,2,1)</f>
        <v/>
      </c>
      <c r="D111" s="13" t="str">
        <f>MID(Increment_Pivot!D109,3,8)</f>
        <v>MOUNTAIN</v>
      </c>
      <c r="E111" s="75">
        <f>Increment_Pivot!I109</f>
        <v>79.761480000000006</v>
      </c>
      <c r="F111" s="8"/>
      <c r="G111" s="8"/>
      <c r="H111" s="8"/>
      <c r="I111" s="15"/>
      <c r="J111" s="15"/>
      <c r="K111" s="15"/>
      <c r="L111" s="15"/>
    </row>
    <row r="112" spans="1:12" x14ac:dyDescent="0.25">
      <c r="A112" s="17" t="str">
        <f>CHOOSE(IF(Increment_Pivot!A110&gt;=1,Increment_Pivot!A110,13),"JAN","FEB","MAR","APR","MAY","JUN","JLY","AUG","SEP","OCT","NOV","DEC","")</f>
        <v/>
      </c>
      <c r="B112" s="10" t="str">
        <f>VLOOKUP(IF(ISTEXT(Increment_Pivot!B110),Increment_Pivot!B110,""),Title_Lookup!$B$3:$C$27,2,0)</f>
        <v/>
      </c>
      <c r="C112" s="6" t="str">
        <f>VLOOKUP(IF(ISTEXT(Increment_Pivot!C110),Increment_Pivot!C110,""),Title_Lookup!$E$4:$F$6,2,1)</f>
        <v/>
      </c>
      <c r="D112" s="13" t="str">
        <f>MID(Increment_Pivot!D110,3,8)</f>
        <v>DESERT</v>
      </c>
      <c r="E112" s="75">
        <f>Increment_Pivot!I110</f>
        <v>83.387389999999996</v>
      </c>
      <c r="F112" s="8"/>
      <c r="G112" s="8"/>
      <c r="H112" s="8"/>
      <c r="I112" s="15"/>
      <c r="J112" s="15"/>
      <c r="K112" s="15"/>
      <c r="L112" s="15"/>
    </row>
    <row r="113" spans="1:12" x14ac:dyDescent="0.25">
      <c r="A113" s="17" t="str">
        <f>CHOOSE(IF(Increment_Pivot!A111&gt;=1,Increment_Pivot!A111,13),"JAN","FEB","MAR","APR","MAY","JUN","JLY","AUG","SEP","OCT","NOV","DEC","")</f>
        <v/>
      </c>
      <c r="B113" s="10" t="str">
        <f>VLOOKUP(IF(ISTEXT(Increment_Pivot!B111),Increment_Pivot!B111,""),Title_Lookup!$B$3:$C$27,2,0)</f>
        <v/>
      </c>
      <c r="C113" s="7" t="str">
        <f>VLOOKUP(IF(ISTEXT(Increment_Pivot!C111),Increment_Pivot!C111,""),Title_Lookup!$E$4:$F$6,2,1)</f>
        <v/>
      </c>
      <c r="D113" s="14" t="str">
        <f>MID(Increment_Pivot!D111,3,8)</f>
        <v>INLAND</v>
      </c>
      <c r="E113" s="76">
        <f>Increment_Pivot!I111</f>
        <v>74.202910000000003</v>
      </c>
      <c r="F113" s="8"/>
      <c r="G113" s="8"/>
      <c r="H113" s="8"/>
      <c r="I113" s="15"/>
      <c r="J113" s="15"/>
      <c r="K113" s="15"/>
      <c r="L113" s="15"/>
    </row>
    <row r="114" spans="1:12" x14ac:dyDescent="0.25">
      <c r="A114" s="17" t="str">
        <f>CHOOSE(IF(Increment_Pivot!A112&gt;=1,Increment_Pivot!A112,13),"JAN","FEB","MAR","APR","MAY","JUN","JLY","AUG","SEP","OCT","NOV","DEC","")</f>
        <v/>
      </c>
      <c r="B114" s="10" t="str">
        <f>VLOOKUP(IF(ISTEXT(Increment_Pivot!B112),Increment_Pivot!B112,""),Title_Lookup!$B$3:$C$27,2,0)</f>
        <v/>
      </c>
      <c r="C114" s="6" t="str">
        <f>VLOOKUP(IF(ISTEXT(Increment_Pivot!C112),Increment_Pivot!C112,""),Title_Lookup!$E$4:$F$6,2,1)</f>
        <v>BASIC</v>
      </c>
      <c r="D114" s="13" t="str">
        <f>MID(Increment_Pivot!D112,3,8)</f>
        <v>COASTAL</v>
      </c>
      <c r="E114" s="74">
        <f>Increment_Pivot!I112</f>
        <v>105.02548</v>
      </c>
      <c r="F114" s="8"/>
      <c r="G114" s="8"/>
      <c r="H114" s="8"/>
      <c r="I114" s="15"/>
      <c r="J114" s="15"/>
      <c r="K114" s="15"/>
      <c r="L114" s="15"/>
    </row>
    <row r="115" spans="1:12" x14ac:dyDescent="0.25">
      <c r="A115" s="17" t="str">
        <f>CHOOSE(IF(Increment_Pivot!A113&gt;=1,Increment_Pivot!A113,13),"JAN","FEB","MAR","APR","MAY","JUN","JLY","AUG","SEP","OCT","NOV","DEC","")</f>
        <v/>
      </c>
      <c r="B115" s="10" t="str">
        <f>VLOOKUP(IF(ISTEXT(Increment_Pivot!B113),Increment_Pivot!B113,""),Title_Lookup!$B$3:$C$27,2,0)</f>
        <v/>
      </c>
      <c r="C115" s="6" t="str">
        <f>VLOOKUP(IF(ISTEXT(Increment_Pivot!C113),Increment_Pivot!C113,""),Title_Lookup!$E$4:$F$6,2,1)</f>
        <v/>
      </c>
      <c r="D115" s="13" t="str">
        <f>MID(Increment_Pivot!D113,3,8)</f>
        <v>MOUNTAIN</v>
      </c>
      <c r="E115" s="75">
        <f>Increment_Pivot!I113</f>
        <v>83.651489999999995</v>
      </c>
      <c r="F115" s="8"/>
      <c r="G115" s="8"/>
      <c r="H115" s="8"/>
      <c r="I115" s="15"/>
      <c r="J115" s="15"/>
      <c r="K115" s="15"/>
      <c r="L115" s="15"/>
    </row>
    <row r="116" spans="1:12" x14ac:dyDescent="0.25">
      <c r="A116" s="17" t="str">
        <f>CHOOSE(IF(Increment_Pivot!A114&gt;=1,Increment_Pivot!A114,13),"JAN","FEB","MAR","APR","MAY","JUN","JLY","AUG","SEP","OCT","NOV","DEC","")</f>
        <v/>
      </c>
      <c r="B116" s="10" t="str">
        <f>VLOOKUP(IF(ISTEXT(Increment_Pivot!B114),Increment_Pivot!B114,""),Title_Lookup!$B$3:$C$27,2,0)</f>
        <v/>
      </c>
      <c r="C116" s="6" t="str">
        <f>VLOOKUP(IF(ISTEXT(Increment_Pivot!C114),Increment_Pivot!C114,""),Title_Lookup!$E$4:$F$6,2,1)</f>
        <v/>
      </c>
      <c r="D116" s="13" t="str">
        <f>MID(Increment_Pivot!D114,3,8)</f>
        <v>DESERT</v>
      </c>
      <c r="E116" s="75">
        <f>Increment_Pivot!I114</f>
        <v>89.033540000000002</v>
      </c>
      <c r="F116" s="8"/>
      <c r="G116" s="8"/>
      <c r="H116" s="8"/>
      <c r="I116" s="15"/>
      <c r="J116" s="15"/>
      <c r="K116" s="15"/>
      <c r="L116" s="15"/>
    </row>
    <row r="117" spans="1:12" x14ac:dyDescent="0.25">
      <c r="A117" s="17" t="str">
        <f>CHOOSE(IF(Increment_Pivot!A115&gt;=1,Increment_Pivot!A115,13),"JAN","FEB","MAR","APR","MAY","JUN","JLY","AUG","SEP","OCT","NOV","DEC","")</f>
        <v/>
      </c>
      <c r="B117" s="11" t="str">
        <f>VLOOKUP(IF(ISTEXT(Increment_Pivot!B115),Increment_Pivot!B115,""),Title_Lookup!$B$3:$C$27,2,0)</f>
        <v/>
      </c>
      <c r="C117" s="7" t="str">
        <f>VLOOKUP(IF(ISTEXT(Increment_Pivot!C115),Increment_Pivot!C115,""),Title_Lookup!$E$4:$F$6,2,1)</f>
        <v/>
      </c>
      <c r="D117" s="14" t="str">
        <f>MID(Increment_Pivot!D115,3,8)</f>
        <v>INLAND</v>
      </c>
      <c r="E117" s="76">
        <f>Increment_Pivot!I115</f>
        <v>98.361350000000002</v>
      </c>
      <c r="F117" s="8"/>
      <c r="G117" s="8"/>
      <c r="H117" s="8"/>
      <c r="I117" s="15"/>
      <c r="J117" s="15"/>
      <c r="K117" s="15"/>
      <c r="L117" s="15"/>
    </row>
    <row r="118" spans="1:12" x14ac:dyDescent="0.25">
      <c r="A118" s="17" t="str">
        <f>CHOOSE(IF(Increment_Pivot!A116&gt;=1,Increment_Pivot!A116,13),"JAN","FEB","MAR","APR","MAY","JUN","JLY","AUG","SEP","OCT","NOV","DEC","")</f>
        <v/>
      </c>
      <c r="B118" s="9" t="str">
        <f>VLOOKUP(IF(ISTEXT(Increment_Pivot!B116),Increment_Pivot!B116,""),Title_Lookup!$B$3:$C$27,2,0)</f>
        <v>550 to 600 kWh</v>
      </c>
      <c r="C118" s="58" t="str">
        <f>VLOOKUP(IF(ISTEXT(Increment_Pivot!C116),Increment_Pivot!C116,""),Title_Lookup!$E$4:$F$6,2,1)</f>
        <v>ALL ELECT</v>
      </c>
      <c r="D118" s="12" t="str">
        <f>MID(Increment_Pivot!D116,3,8)</f>
        <v>COASTAL</v>
      </c>
      <c r="E118" s="74">
        <f>Increment_Pivot!I116</f>
        <v>90.030299999999997</v>
      </c>
      <c r="F118" s="8"/>
      <c r="G118" s="8"/>
      <c r="H118" s="8"/>
      <c r="I118" s="15"/>
      <c r="J118" s="15"/>
      <c r="K118" s="15"/>
      <c r="L118" s="15"/>
    </row>
    <row r="119" spans="1:12" x14ac:dyDescent="0.25">
      <c r="A119" s="17" t="str">
        <f>CHOOSE(IF(Increment_Pivot!A117&gt;=1,Increment_Pivot!A117,13),"JAN","FEB","MAR","APR","MAY","JUN","JLY","AUG","SEP","OCT","NOV","DEC","")</f>
        <v/>
      </c>
      <c r="B119" s="10" t="str">
        <f>VLOOKUP(IF(ISTEXT(Increment_Pivot!B117),Increment_Pivot!B117,""),Title_Lookup!$B$3:$C$27,2,0)</f>
        <v/>
      </c>
      <c r="C119" s="6" t="str">
        <f>VLOOKUP(IF(ISTEXT(Increment_Pivot!C117),Increment_Pivot!C117,""),Title_Lookup!$E$4:$F$6,2,1)</f>
        <v/>
      </c>
      <c r="D119" s="13" t="str">
        <f>MID(Increment_Pivot!D117,3,8)</f>
        <v>MOUNTAIN</v>
      </c>
      <c r="E119" s="75">
        <f>Increment_Pivot!I117</f>
        <v>88.209710000000001</v>
      </c>
      <c r="F119" s="8"/>
      <c r="G119" s="8"/>
      <c r="H119" s="8"/>
      <c r="I119" s="15"/>
      <c r="J119" s="15"/>
      <c r="K119" s="15"/>
      <c r="L119" s="15"/>
    </row>
    <row r="120" spans="1:12" x14ac:dyDescent="0.25">
      <c r="A120" s="17" t="str">
        <f>CHOOSE(IF(Increment_Pivot!A118&gt;=1,Increment_Pivot!A118,13),"JAN","FEB","MAR","APR","MAY","JUN","JLY","AUG","SEP","OCT","NOV","DEC","")</f>
        <v/>
      </c>
      <c r="B120" s="10" t="str">
        <f>VLOOKUP(IF(ISTEXT(Increment_Pivot!B118),Increment_Pivot!B118,""),Title_Lookup!$B$3:$C$27,2,0)</f>
        <v/>
      </c>
      <c r="C120" s="6" t="str">
        <f>VLOOKUP(IF(ISTEXT(Increment_Pivot!C118),Increment_Pivot!C118,""),Title_Lookup!$E$4:$F$6,2,1)</f>
        <v/>
      </c>
      <c r="D120" s="13" t="str">
        <f>MID(Increment_Pivot!D118,3,8)</f>
        <v>DESERT</v>
      </c>
      <c r="E120" s="75">
        <f>Increment_Pivot!I118</f>
        <v>88.905789999999996</v>
      </c>
      <c r="F120" s="8"/>
      <c r="G120" s="8"/>
      <c r="H120" s="8"/>
      <c r="I120" s="15"/>
      <c r="J120" s="15"/>
      <c r="K120" s="15"/>
      <c r="L120" s="15"/>
    </row>
    <row r="121" spans="1:12" x14ac:dyDescent="0.25">
      <c r="A121" s="17" t="str">
        <f>CHOOSE(IF(Increment_Pivot!A119&gt;=1,Increment_Pivot!A119,13),"JAN","FEB","MAR","APR","MAY","JUN","JLY","AUG","SEP","OCT","NOV","DEC","")</f>
        <v/>
      </c>
      <c r="B121" s="10" t="str">
        <f>VLOOKUP(IF(ISTEXT(Increment_Pivot!B119),Increment_Pivot!B119,""),Title_Lookup!$B$3:$C$27,2,0)</f>
        <v/>
      </c>
      <c r="C121" s="7" t="str">
        <f>VLOOKUP(IF(ISTEXT(Increment_Pivot!C119),Increment_Pivot!C119,""),Title_Lookup!$E$4:$F$6,2,1)</f>
        <v/>
      </c>
      <c r="D121" s="14" t="str">
        <f>MID(Increment_Pivot!D119,3,8)</f>
        <v>INLAND</v>
      </c>
      <c r="E121" s="76">
        <f>Increment_Pivot!I119</f>
        <v>81.781419999999997</v>
      </c>
      <c r="F121" s="8"/>
      <c r="G121" s="8"/>
      <c r="H121" s="8"/>
      <c r="I121" s="15"/>
      <c r="J121" s="15"/>
      <c r="K121" s="15"/>
      <c r="L121" s="15"/>
    </row>
    <row r="122" spans="1:12" x14ac:dyDescent="0.25">
      <c r="A122" s="17" t="str">
        <f>CHOOSE(IF(Increment_Pivot!A120&gt;=1,Increment_Pivot!A120,13),"JAN","FEB","MAR","APR","MAY","JUN","JLY","AUG","SEP","OCT","NOV","DEC","")</f>
        <v/>
      </c>
      <c r="B122" s="10" t="str">
        <f>VLOOKUP(IF(ISTEXT(Increment_Pivot!B120),Increment_Pivot!B120,""),Title_Lookup!$B$3:$C$27,2,0)</f>
        <v/>
      </c>
      <c r="C122" s="6" t="str">
        <f>VLOOKUP(IF(ISTEXT(Increment_Pivot!C120),Increment_Pivot!C120,""),Title_Lookup!$E$4:$F$6,2,1)</f>
        <v>BASIC</v>
      </c>
      <c r="D122" s="13" t="str">
        <f>MID(Increment_Pivot!D120,3,8)</f>
        <v>COASTAL</v>
      </c>
      <c r="E122" s="74">
        <f>Increment_Pivot!I120</f>
        <v>121.6934</v>
      </c>
      <c r="F122" s="8"/>
      <c r="G122" s="8"/>
      <c r="H122" s="8"/>
      <c r="I122" s="15"/>
      <c r="J122" s="15"/>
      <c r="K122" s="15"/>
      <c r="L122" s="15"/>
    </row>
    <row r="123" spans="1:12" x14ac:dyDescent="0.25">
      <c r="A123" s="17" t="str">
        <f>CHOOSE(IF(Increment_Pivot!A121&gt;=1,Increment_Pivot!A121,13),"JAN","FEB","MAR","APR","MAY","JUN","JLY","AUG","SEP","OCT","NOV","DEC","")</f>
        <v/>
      </c>
      <c r="B123" s="10" t="str">
        <f>VLOOKUP(IF(ISTEXT(Increment_Pivot!B121),Increment_Pivot!B121,""),Title_Lookup!$B$3:$C$27,2,0)</f>
        <v/>
      </c>
      <c r="C123" s="6" t="str">
        <f>VLOOKUP(IF(ISTEXT(Increment_Pivot!C121),Increment_Pivot!C121,""),Title_Lookup!$E$4:$F$6,2,1)</f>
        <v/>
      </c>
      <c r="D123" s="13" t="str">
        <f>MID(Increment_Pivot!D121,3,8)</f>
        <v>MOUNTAIN</v>
      </c>
      <c r="E123" s="75">
        <f>Increment_Pivot!I121</f>
        <v>94.301369999999991</v>
      </c>
      <c r="F123" s="8"/>
      <c r="G123" s="8"/>
      <c r="H123" s="8"/>
      <c r="I123" s="15"/>
      <c r="J123" s="15"/>
      <c r="K123" s="15"/>
      <c r="L123" s="15"/>
    </row>
    <row r="124" spans="1:12" x14ac:dyDescent="0.25">
      <c r="A124" s="17" t="str">
        <f>CHOOSE(IF(Increment_Pivot!A122&gt;=1,Increment_Pivot!A122,13),"JAN","FEB","MAR","APR","MAY","JUN","JLY","AUG","SEP","OCT","NOV","DEC","")</f>
        <v/>
      </c>
      <c r="B124" s="10" t="str">
        <f>VLOOKUP(IF(ISTEXT(Increment_Pivot!B122),Increment_Pivot!B122,""),Title_Lookup!$B$3:$C$27,2,0)</f>
        <v/>
      </c>
      <c r="C124" s="6" t="str">
        <f>VLOOKUP(IF(ISTEXT(Increment_Pivot!C122),Increment_Pivot!C122,""),Title_Lookup!$E$4:$F$6,2,1)</f>
        <v/>
      </c>
      <c r="D124" s="13" t="str">
        <f>MID(Increment_Pivot!D122,3,8)</f>
        <v>DESERT</v>
      </c>
      <c r="E124" s="75">
        <f>Increment_Pivot!I122</f>
        <v>106.53319</v>
      </c>
      <c r="F124" s="8"/>
      <c r="G124" s="8"/>
      <c r="H124" s="8"/>
      <c r="I124" s="15"/>
      <c r="J124" s="15"/>
      <c r="K124" s="15"/>
      <c r="L124" s="15"/>
    </row>
    <row r="125" spans="1:12" x14ac:dyDescent="0.25">
      <c r="A125" s="17" t="str">
        <f>CHOOSE(IF(Increment_Pivot!A123&gt;=1,Increment_Pivot!A123,13),"JAN","FEB","MAR","APR","MAY","JUN","JLY","AUG","SEP","OCT","NOV","DEC","")</f>
        <v/>
      </c>
      <c r="B125" s="11" t="str">
        <f>VLOOKUP(IF(ISTEXT(Increment_Pivot!B123),Increment_Pivot!B123,""),Title_Lookup!$B$3:$C$27,2,0)</f>
        <v/>
      </c>
      <c r="C125" s="7" t="str">
        <f>VLOOKUP(IF(ISTEXT(Increment_Pivot!C123),Increment_Pivot!C123,""),Title_Lookup!$E$4:$F$6,2,1)</f>
        <v/>
      </c>
      <c r="D125" s="14" t="str">
        <f>MID(Increment_Pivot!D123,3,8)</f>
        <v>INLAND</v>
      </c>
      <c r="E125" s="76">
        <f>Increment_Pivot!I123</f>
        <v>114.03993</v>
      </c>
      <c r="F125" s="8"/>
      <c r="G125" s="8"/>
      <c r="H125" s="8"/>
      <c r="I125" s="15"/>
      <c r="J125" s="15"/>
      <c r="K125" s="15"/>
      <c r="L125" s="15"/>
    </row>
    <row r="126" spans="1:12" x14ac:dyDescent="0.25">
      <c r="A126" s="17" t="str">
        <f>CHOOSE(IF(Increment_Pivot!A124&gt;=1,Increment_Pivot!A124,13),"JAN","FEB","MAR","APR","MAY","JUN","JLY","AUG","SEP","OCT","NOV","DEC","")</f>
        <v/>
      </c>
      <c r="B126" s="9" t="str">
        <f>VLOOKUP(IF(ISTEXT(Increment_Pivot!B124),Increment_Pivot!B124,""),Title_Lookup!$B$3:$C$27,2,0)</f>
        <v>600 to 650 kWh</v>
      </c>
      <c r="C126" s="58" t="str">
        <f>VLOOKUP(IF(ISTEXT(Increment_Pivot!C124),Increment_Pivot!C124,""),Title_Lookup!$E$4:$F$6,2,1)</f>
        <v>ALL ELECT</v>
      </c>
      <c r="D126" s="12" t="str">
        <f>MID(Increment_Pivot!D124,3,8)</f>
        <v>COASTAL</v>
      </c>
      <c r="E126" s="74">
        <f>Increment_Pivot!I124</f>
        <v>98.493690000000001</v>
      </c>
      <c r="F126" s="8"/>
      <c r="G126" s="8"/>
      <c r="H126" s="8"/>
      <c r="I126" s="15"/>
      <c r="J126" s="15"/>
      <c r="K126" s="15"/>
      <c r="L126" s="15"/>
    </row>
    <row r="127" spans="1:12" x14ac:dyDescent="0.25">
      <c r="A127" s="17" t="str">
        <f>CHOOSE(IF(Increment_Pivot!A125&gt;=1,Increment_Pivot!A125,13),"JAN","FEB","MAR","APR","MAY","JUN","JLY","AUG","SEP","OCT","NOV","DEC","")</f>
        <v/>
      </c>
      <c r="B127" s="10" t="str">
        <f>VLOOKUP(IF(ISTEXT(Increment_Pivot!B125),Increment_Pivot!B125,""),Title_Lookup!$B$3:$C$27,2,0)</f>
        <v/>
      </c>
      <c r="C127" s="6" t="str">
        <f>VLOOKUP(IF(ISTEXT(Increment_Pivot!C125),Increment_Pivot!C125,""),Title_Lookup!$E$4:$F$6,2,1)</f>
        <v/>
      </c>
      <c r="D127" s="13" t="str">
        <f>MID(Increment_Pivot!D125,3,8)</f>
        <v>MOUNTAIN</v>
      </c>
      <c r="E127" s="75">
        <f>Increment_Pivot!I125</f>
        <v>97.663200000000003</v>
      </c>
      <c r="F127" s="8"/>
      <c r="G127" s="8"/>
      <c r="H127" s="8"/>
      <c r="I127" s="15"/>
      <c r="J127" s="15"/>
      <c r="K127" s="15"/>
      <c r="L127" s="15"/>
    </row>
    <row r="128" spans="1:12" x14ac:dyDescent="0.25">
      <c r="A128" s="17" t="str">
        <f>CHOOSE(IF(Increment_Pivot!A126&gt;=1,Increment_Pivot!A126,13),"JAN","FEB","MAR","APR","MAY","JUN","JLY","AUG","SEP","OCT","NOV","DEC","")</f>
        <v/>
      </c>
      <c r="B128" s="10" t="str">
        <f>VLOOKUP(IF(ISTEXT(Increment_Pivot!B126),Increment_Pivot!B126,""),Title_Lookup!$B$3:$C$27,2,0)</f>
        <v/>
      </c>
      <c r="C128" s="6" t="str">
        <f>VLOOKUP(IF(ISTEXT(Increment_Pivot!C126),Increment_Pivot!C126,""),Title_Lookup!$E$4:$F$6,2,1)</f>
        <v/>
      </c>
      <c r="D128" s="13" t="str">
        <f>MID(Increment_Pivot!D126,3,8)</f>
        <v>DESERT</v>
      </c>
      <c r="E128" s="75">
        <f>Increment_Pivot!I126</f>
        <v>94.30095</v>
      </c>
      <c r="F128" s="8"/>
      <c r="G128" s="8"/>
      <c r="H128" s="8"/>
      <c r="I128" s="15"/>
      <c r="J128" s="15"/>
      <c r="K128" s="15"/>
      <c r="L128" s="15"/>
    </row>
    <row r="129" spans="1:12" x14ac:dyDescent="0.25">
      <c r="A129" s="17" t="str">
        <f>CHOOSE(IF(Increment_Pivot!A127&gt;=1,Increment_Pivot!A127,13),"JAN","FEB","MAR","APR","MAY","JUN","JLY","AUG","SEP","OCT","NOV","DEC","")</f>
        <v/>
      </c>
      <c r="B129" s="10" t="str">
        <f>VLOOKUP(IF(ISTEXT(Increment_Pivot!B127),Increment_Pivot!B127,""),Title_Lookup!$B$3:$C$27,2,0)</f>
        <v/>
      </c>
      <c r="C129" s="7" t="str">
        <f>VLOOKUP(IF(ISTEXT(Increment_Pivot!C127),Increment_Pivot!C127,""),Title_Lookup!$E$4:$F$6,2,1)</f>
        <v/>
      </c>
      <c r="D129" s="14" t="str">
        <f>MID(Increment_Pivot!D127,3,8)</f>
        <v>INLAND</v>
      </c>
      <c r="E129" s="76">
        <f>Increment_Pivot!I127</f>
        <v>90.765519999999995</v>
      </c>
      <c r="F129" s="8"/>
      <c r="G129" s="8"/>
      <c r="H129" s="8"/>
      <c r="I129" s="15"/>
      <c r="J129" s="15"/>
      <c r="K129" s="15"/>
      <c r="L129" s="15"/>
    </row>
    <row r="130" spans="1:12" x14ac:dyDescent="0.25">
      <c r="A130" s="17" t="str">
        <f>CHOOSE(IF(Increment_Pivot!A128&gt;=1,Increment_Pivot!A128,13),"JAN","FEB","MAR","APR","MAY","JUN","JLY","AUG","SEP","OCT","NOV","DEC","")</f>
        <v/>
      </c>
      <c r="B130" s="10" t="str">
        <f>VLOOKUP(IF(ISTEXT(Increment_Pivot!B128),Increment_Pivot!B128,""),Title_Lookup!$B$3:$C$27,2,0)</f>
        <v/>
      </c>
      <c r="C130" s="6" t="str">
        <f>VLOOKUP(IF(ISTEXT(Increment_Pivot!C128),Increment_Pivot!C128,""),Title_Lookup!$E$4:$F$6,2,1)</f>
        <v>BASIC</v>
      </c>
      <c r="D130" s="13" t="str">
        <f>MID(Increment_Pivot!D128,3,8)</f>
        <v>COASTAL</v>
      </c>
      <c r="E130" s="74">
        <f>Increment_Pivot!I128</f>
        <v>138.20088000000001</v>
      </c>
      <c r="F130" s="8"/>
      <c r="G130" s="8"/>
      <c r="H130" s="8"/>
      <c r="I130" s="15"/>
      <c r="J130" s="15"/>
      <c r="K130" s="15"/>
      <c r="L130" s="15"/>
    </row>
    <row r="131" spans="1:12" x14ac:dyDescent="0.25">
      <c r="A131" s="17" t="str">
        <f>CHOOSE(IF(Increment_Pivot!A129&gt;=1,Increment_Pivot!A129,13),"JAN","FEB","MAR","APR","MAY","JUN","JLY","AUG","SEP","OCT","NOV","DEC","")</f>
        <v/>
      </c>
      <c r="B131" s="10" t="str">
        <f>VLOOKUP(IF(ISTEXT(Increment_Pivot!B129),Increment_Pivot!B129,""),Title_Lookup!$B$3:$C$27,2,0)</f>
        <v/>
      </c>
      <c r="C131" s="6" t="str">
        <f>VLOOKUP(IF(ISTEXT(Increment_Pivot!C129),Increment_Pivot!C129,""),Title_Lookup!$E$4:$F$6,2,1)</f>
        <v/>
      </c>
      <c r="D131" s="13" t="str">
        <f>MID(Increment_Pivot!D129,3,8)</f>
        <v>MOUNTAIN</v>
      </c>
      <c r="E131" s="75">
        <f>Increment_Pivot!I129</f>
        <v>108.74925</v>
      </c>
      <c r="F131" s="8"/>
      <c r="G131" s="8"/>
      <c r="H131" s="8"/>
      <c r="I131" s="15"/>
      <c r="J131" s="15"/>
      <c r="K131" s="15"/>
      <c r="L131" s="15"/>
    </row>
    <row r="132" spans="1:12" x14ac:dyDescent="0.25">
      <c r="A132" s="17" t="str">
        <f>CHOOSE(IF(Increment_Pivot!A130&gt;=1,Increment_Pivot!A130,13),"JAN","FEB","MAR","APR","MAY","JUN","JLY","AUG","SEP","OCT","NOV","DEC","")</f>
        <v/>
      </c>
      <c r="B132" s="10" t="str">
        <f>VLOOKUP(IF(ISTEXT(Increment_Pivot!B130),Increment_Pivot!B130,""),Title_Lookup!$B$3:$C$27,2,0)</f>
        <v/>
      </c>
      <c r="C132" s="6" t="str">
        <f>VLOOKUP(IF(ISTEXT(Increment_Pivot!C130),Increment_Pivot!C130,""),Title_Lookup!$E$4:$F$6,2,1)</f>
        <v/>
      </c>
      <c r="D132" s="13" t="str">
        <f>MID(Increment_Pivot!D130,3,8)</f>
        <v>DESERT</v>
      </c>
      <c r="E132" s="75">
        <f>Increment_Pivot!I130</f>
        <v>117.32901</v>
      </c>
      <c r="F132" s="8"/>
      <c r="G132" s="8"/>
      <c r="H132" s="8"/>
      <c r="I132" s="15"/>
      <c r="J132" s="15"/>
      <c r="K132" s="15"/>
      <c r="L132" s="15"/>
    </row>
    <row r="133" spans="1:12" x14ac:dyDescent="0.25">
      <c r="A133" s="17" t="str">
        <f>CHOOSE(IF(Increment_Pivot!A131&gt;=1,Increment_Pivot!A131,13),"JAN","FEB","MAR","APR","MAY","JUN","JLY","AUG","SEP","OCT","NOV","DEC","")</f>
        <v/>
      </c>
      <c r="B133" s="11" t="str">
        <f>VLOOKUP(IF(ISTEXT(Increment_Pivot!B131),Increment_Pivot!B131,""),Title_Lookup!$B$3:$C$27,2,0)</f>
        <v/>
      </c>
      <c r="C133" s="7" t="str">
        <f>VLOOKUP(IF(ISTEXT(Increment_Pivot!C131),Increment_Pivot!C131,""),Title_Lookup!$E$4:$F$6,2,1)</f>
        <v/>
      </c>
      <c r="D133" s="14" t="str">
        <f>MID(Increment_Pivot!D131,3,8)</f>
        <v>INLAND</v>
      </c>
      <c r="E133" s="76">
        <f>Increment_Pivot!I131</f>
        <v>130.04058000000001</v>
      </c>
      <c r="F133" s="8"/>
      <c r="G133" s="8"/>
      <c r="H133" s="8"/>
      <c r="I133" s="15"/>
      <c r="J133" s="15"/>
      <c r="K133" s="15"/>
      <c r="L133" s="15"/>
    </row>
    <row r="134" spans="1:12" x14ac:dyDescent="0.25">
      <c r="A134" s="17" t="str">
        <f>CHOOSE(IF(Increment_Pivot!A132&gt;=1,Increment_Pivot!A132,13),"JAN","FEB","MAR","APR","MAY","JUN","JLY","AUG","SEP","OCT","NOV","DEC","")</f>
        <v/>
      </c>
      <c r="B134" s="9" t="str">
        <f>VLOOKUP(IF(ISTEXT(Increment_Pivot!B132),Increment_Pivot!B132,""),Title_Lookup!$B$3:$C$27,2,0)</f>
        <v>650 to 700 kWh</v>
      </c>
      <c r="C134" s="58" t="str">
        <f>VLOOKUP(IF(ISTEXT(Increment_Pivot!C132),Increment_Pivot!C132,""),Title_Lookup!$E$4:$F$6,2,1)</f>
        <v>ALL ELECT</v>
      </c>
      <c r="D134" s="12" t="str">
        <f>MID(Increment_Pivot!D132,3,8)</f>
        <v>COASTAL</v>
      </c>
      <c r="E134" s="74">
        <f>Increment_Pivot!I132</f>
        <v>110.08033</v>
      </c>
      <c r="F134" s="8"/>
      <c r="G134" s="8"/>
      <c r="H134" s="8"/>
      <c r="I134" s="15"/>
      <c r="J134" s="15"/>
      <c r="K134" s="15"/>
      <c r="L134" s="15"/>
    </row>
    <row r="135" spans="1:12" x14ac:dyDescent="0.25">
      <c r="A135" s="17" t="str">
        <f>CHOOSE(IF(Increment_Pivot!A133&gt;=1,Increment_Pivot!A133,13),"JAN","FEB","MAR","APR","MAY","JUN","JLY","AUG","SEP","OCT","NOV","DEC","")</f>
        <v/>
      </c>
      <c r="B135" s="10" t="str">
        <f>VLOOKUP(IF(ISTEXT(Increment_Pivot!B133),Increment_Pivot!B133,""),Title_Lookup!$B$3:$C$27,2,0)</f>
        <v/>
      </c>
      <c r="C135" s="6" t="str">
        <f>VLOOKUP(IF(ISTEXT(Increment_Pivot!C133),Increment_Pivot!C133,""),Title_Lookup!$E$4:$F$6,2,1)</f>
        <v/>
      </c>
      <c r="D135" s="13" t="str">
        <f>MID(Increment_Pivot!D133,3,8)</f>
        <v>MOUNTAIN</v>
      </c>
      <c r="E135" s="75">
        <f>Increment_Pivot!I133</f>
        <v>104.1344</v>
      </c>
      <c r="F135" s="8"/>
      <c r="G135" s="8"/>
      <c r="H135" s="8"/>
      <c r="I135" s="15"/>
      <c r="J135" s="15"/>
      <c r="K135" s="15"/>
      <c r="L135" s="15"/>
    </row>
    <row r="136" spans="1:12" x14ac:dyDescent="0.25">
      <c r="A136" s="17" t="str">
        <f>CHOOSE(IF(Increment_Pivot!A134&gt;=1,Increment_Pivot!A134,13),"JAN","FEB","MAR","APR","MAY","JUN","JLY","AUG","SEP","OCT","NOV","DEC","")</f>
        <v/>
      </c>
      <c r="B136" s="10" t="str">
        <f>VLOOKUP(IF(ISTEXT(Increment_Pivot!B134),Increment_Pivot!B134,""),Title_Lookup!$B$3:$C$27,2,0)</f>
        <v/>
      </c>
      <c r="C136" s="6" t="str">
        <f>VLOOKUP(IF(ISTEXT(Increment_Pivot!C134),Increment_Pivot!C134,""),Title_Lookup!$E$4:$F$6,2,1)</f>
        <v/>
      </c>
      <c r="D136" s="13" t="str">
        <f>MID(Increment_Pivot!D134,3,8)</f>
        <v>DESERT</v>
      </c>
      <c r="E136" s="75">
        <f>Increment_Pivot!I134</f>
        <v>98.903999999999996</v>
      </c>
      <c r="F136" s="8"/>
      <c r="G136" s="8"/>
      <c r="H136" s="8"/>
      <c r="I136" s="15"/>
      <c r="J136" s="15"/>
      <c r="K136" s="15"/>
      <c r="L136" s="15"/>
    </row>
    <row r="137" spans="1:12" x14ac:dyDescent="0.25">
      <c r="A137" s="17" t="str">
        <f>CHOOSE(IF(Increment_Pivot!A135&gt;=1,Increment_Pivot!A135,13),"JAN","FEB","MAR","APR","MAY","JUN","JLY","AUG","SEP","OCT","NOV","DEC","")</f>
        <v/>
      </c>
      <c r="B137" s="10" t="str">
        <f>VLOOKUP(IF(ISTEXT(Increment_Pivot!B135),Increment_Pivot!B135,""),Title_Lookup!$B$3:$C$27,2,0)</f>
        <v/>
      </c>
      <c r="C137" s="7" t="str">
        <f>VLOOKUP(IF(ISTEXT(Increment_Pivot!C135),Increment_Pivot!C135,""),Title_Lookup!$E$4:$F$6,2,1)</f>
        <v/>
      </c>
      <c r="D137" s="14" t="str">
        <f>MID(Increment_Pivot!D135,3,8)</f>
        <v>INLAND</v>
      </c>
      <c r="E137" s="76">
        <f>Increment_Pivot!I135</f>
        <v>98.939409999999995</v>
      </c>
      <c r="F137" s="8"/>
      <c r="G137" s="8"/>
      <c r="H137" s="8"/>
      <c r="I137" s="15"/>
      <c r="J137" s="15"/>
      <c r="K137" s="15"/>
      <c r="L137" s="15"/>
    </row>
    <row r="138" spans="1:12" x14ac:dyDescent="0.25">
      <c r="A138" s="17" t="str">
        <f>CHOOSE(IF(Increment_Pivot!A136&gt;=1,Increment_Pivot!A136,13),"JAN","FEB","MAR","APR","MAY","JUN","JLY","AUG","SEP","OCT","NOV","DEC","")</f>
        <v/>
      </c>
      <c r="B138" s="10" t="str">
        <f>VLOOKUP(IF(ISTEXT(Increment_Pivot!B136),Increment_Pivot!B136,""),Title_Lookup!$B$3:$C$27,2,0)</f>
        <v/>
      </c>
      <c r="C138" s="6" t="str">
        <f>VLOOKUP(IF(ISTEXT(Increment_Pivot!C136),Increment_Pivot!C136,""),Title_Lookup!$E$4:$F$6,2,1)</f>
        <v>BASIC</v>
      </c>
      <c r="D138" s="13" t="str">
        <f>MID(Increment_Pivot!D136,3,8)</f>
        <v>COASTAL</v>
      </c>
      <c r="E138" s="74">
        <f>Increment_Pivot!I136</f>
        <v>154.80420000000001</v>
      </c>
      <c r="F138" s="8"/>
      <c r="G138" s="8"/>
      <c r="H138" s="8"/>
      <c r="I138" s="15"/>
      <c r="J138" s="15"/>
      <c r="K138" s="15"/>
      <c r="L138" s="15"/>
    </row>
    <row r="139" spans="1:12" x14ac:dyDescent="0.25">
      <c r="A139" s="17" t="str">
        <f>CHOOSE(IF(Increment_Pivot!A137&gt;=1,Increment_Pivot!A137,13),"JAN","FEB","MAR","APR","MAY","JUN","JLY","AUG","SEP","OCT","NOV","DEC","")</f>
        <v/>
      </c>
      <c r="B139" s="10" t="str">
        <f>VLOOKUP(IF(ISTEXT(Increment_Pivot!B137),Increment_Pivot!B137,""),Title_Lookup!$B$3:$C$27,2,0)</f>
        <v/>
      </c>
      <c r="C139" s="6" t="str">
        <f>VLOOKUP(IF(ISTEXT(Increment_Pivot!C137),Increment_Pivot!C137,""),Title_Lookup!$E$4:$F$6,2,1)</f>
        <v/>
      </c>
      <c r="D139" s="13" t="str">
        <f>MID(Increment_Pivot!D137,3,8)</f>
        <v>MOUNTAIN</v>
      </c>
      <c r="E139" s="75">
        <f>Increment_Pivot!I137</f>
        <v>125.78961</v>
      </c>
      <c r="F139" s="8"/>
      <c r="G139" s="8"/>
      <c r="H139" s="8"/>
      <c r="I139" s="15"/>
      <c r="J139" s="15"/>
      <c r="K139" s="15"/>
      <c r="L139" s="15"/>
    </row>
    <row r="140" spans="1:12" x14ac:dyDescent="0.25">
      <c r="A140" s="17" t="str">
        <f>CHOOSE(IF(Increment_Pivot!A138&gt;=1,Increment_Pivot!A138,13),"JAN","FEB","MAR","APR","MAY","JUN","JLY","AUG","SEP","OCT","NOV","DEC","")</f>
        <v/>
      </c>
      <c r="B140" s="10" t="str">
        <f>VLOOKUP(IF(ISTEXT(Increment_Pivot!B138),Increment_Pivot!B138,""),Title_Lookup!$B$3:$C$27,2,0)</f>
        <v/>
      </c>
      <c r="C140" s="6" t="str">
        <f>VLOOKUP(IF(ISTEXT(Increment_Pivot!C138),Increment_Pivot!C138,""),Title_Lookup!$E$4:$F$6,2,1)</f>
        <v/>
      </c>
      <c r="D140" s="13" t="str">
        <f>MID(Increment_Pivot!D138,3,8)</f>
        <v>DESERT</v>
      </c>
      <c r="E140" s="75">
        <f>Increment_Pivot!I138</f>
        <v>134.00359</v>
      </c>
      <c r="F140" s="8"/>
      <c r="G140" s="8"/>
      <c r="H140" s="8"/>
      <c r="I140" s="15"/>
      <c r="J140" s="15"/>
      <c r="K140" s="15"/>
      <c r="L140" s="15"/>
    </row>
    <row r="141" spans="1:12" x14ac:dyDescent="0.25">
      <c r="A141" s="17" t="str">
        <f>CHOOSE(IF(Increment_Pivot!A139&gt;=1,Increment_Pivot!A139,13),"JAN","FEB","MAR","APR","MAY","JUN","JLY","AUG","SEP","OCT","NOV","DEC","")</f>
        <v/>
      </c>
      <c r="B141" s="11" t="str">
        <f>VLOOKUP(IF(ISTEXT(Increment_Pivot!B139),Increment_Pivot!B139,""),Title_Lookup!$B$3:$C$27,2,0)</f>
        <v/>
      </c>
      <c r="C141" s="7" t="str">
        <f>VLOOKUP(IF(ISTEXT(Increment_Pivot!C139),Increment_Pivot!C139,""),Title_Lookup!$E$4:$F$6,2,1)</f>
        <v/>
      </c>
      <c r="D141" s="14" t="str">
        <f>MID(Increment_Pivot!D139,3,8)</f>
        <v>INLAND</v>
      </c>
      <c r="E141" s="76">
        <f>Increment_Pivot!I139</f>
        <v>145.91869</v>
      </c>
      <c r="F141" s="8"/>
      <c r="G141" s="8"/>
      <c r="H141" s="8"/>
      <c r="I141" s="15"/>
      <c r="J141" s="15"/>
      <c r="K141" s="15"/>
      <c r="L141" s="15"/>
    </row>
    <row r="142" spans="1:12" x14ac:dyDescent="0.25">
      <c r="A142" s="17" t="str">
        <f>CHOOSE(IF(Increment_Pivot!A140&gt;=1,Increment_Pivot!A140,13),"JAN","FEB","MAR","APR","MAY","JUN","JLY","AUG","SEP","OCT","NOV","DEC","")</f>
        <v/>
      </c>
      <c r="B142" s="9" t="str">
        <f>VLOOKUP(IF(ISTEXT(Increment_Pivot!B140),Increment_Pivot!B140,""),Title_Lookup!$B$3:$C$27,2,0)</f>
        <v>700 to 800 kWh</v>
      </c>
      <c r="C142" s="58" t="str">
        <f>VLOOKUP(IF(ISTEXT(Increment_Pivot!C140),Increment_Pivot!C140,""),Title_Lookup!$E$4:$F$6,2,1)</f>
        <v>ALL ELECT</v>
      </c>
      <c r="D142" s="12" t="str">
        <f>MID(Increment_Pivot!D140,3,8)</f>
        <v>COASTAL</v>
      </c>
      <c r="E142" s="74">
        <f>Increment_Pivot!I140</f>
        <v>130.92860999999999</v>
      </c>
      <c r="F142" s="8"/>
      <c r="G142" s="8"/>
      <c r="H142" s="8"/>
      <c r="I142" s="15"/>
      <c r="J142" s="15"/>
      <c r="K142" s="15"/>
      <c r="L142" s="15"/>
    </row>
    <row r="143" spans="1:12" x14ac:dyDescent="0.25">
      <c r="A143" s="17" t="str">
        <f>CHOOSE(IF(Increment_Pivot!A141&gt;=1,Increment_Pivot!A141,13),"JAN","FEB","MAR","APR","MAY","JUN","JLY","AUG","SEP","OCT","NOV","DEC","")</f>
        <v/>
      </c>
      <c r="B143" s="10" t="str">
        <f>VLOOKUP(IF(ISTEXT(Increment_Pivot!B141),Increment_Pivot!B141,""),Title_Lookup!$B$3:$C$27,2,0)</f>
        <v/>
      </c>
      <c r="C143" s="6" t="str">
        <f>VLOOKUP(IF(ISTEXT(Increment_Pivot!C141),Increment_Pivot!C141,""),Title_Lookup!$E$4:$F$6,2,1)</f>
        <v/>
      </c>
      <c r="D143" s="13" t="str">
        <f>MID(Increment_Pivot!D141,3,8)</f>
        <v>MOUNTAIN</v>
      </c>
      <c r="E143" s="75">
        <f>Increment_Pivot!I141</f>
        <v>115.83623</v>
      </c>
      <c r="F143" s="8"/>
      <c r="G143" s="8"/>
      <c r="H143" s="8"/>
      <c r="I143" s="15"/>
      <c r="J143" s="15"/>
      <c r="K143" s="15"/>
      <c r="L143" s="15"/>
    </row>
    <row r="144" spans="1:12" x14ac:dyDescent="0.25">
      <c r="A144" s="17" t="str">
        <f>CHOOSE(IF(Increment_Pivot!A142&gt;=1,Increment_Pivot!A142,13),"JAN","FEB","MAR","APR","MAY","JUN","JLY","AUG","SEP","OCT","NOV","DEC","")</f>
        <v/>
      </c>
      <c r="B144" s="10" t="str">
        <f>VLOOKUP(IF(ISTEXT(Increment_Pivot!B142),Increment_Pivot!B142,""),Title_Lookup!$B$3:$C$27,2,0)</f>
        <v/>
      </c>
      <c r="C144" s="6" t="str">
        <f>VLOOKUP(IF(ISTEXT(Increment_Pivot!C142),Increment_Pivot!C142,""),Title_Lookup!$E$4:$F$6,2,1)</f>
        <v/>
      </c>
      <c r="D144" s="13" t="str">
        <f>MID(Increment_Pivot!D142,3,8)</f>
        <v>DESERT</v>
      </c>
      <c r="E144" s="75">
        <f>Increment_Pivot!I142</f>
        <v>112.93128</v>
      </c>
      <c r="F144" s="8"/>
      <c r="G144" s="8"/>
      <c r="H144" s="8"/>
      <c r="I144" s="15"/>
      <c r="J144" s="15"/>
      <c r="K144" s="15"/>
      <c r="L144" s="15"/>
    </row>
    <row r="145" spans="1:12" x14ac:dyDescent="0.25">
      <c r="A145" s="17" t="str">
        <f>CHOOSE(IF(Increment_Pivot!A143&gt;=1,Increment_Pivot!A143,13),"JAN","FEB","MAR","APR","MAY","JUN","JLY","AUG","SEP","OCT","NOV","DEC","")</f>
        <v/>
      </c>
      <c r="B145" s="10" t="str">
        <f>VLOOKUP(IF(ISTEXT(Increment_Pivot!B143),Increment_Pivot!B143,""),Title_Lookup!$B$3:$C$27,2,0)</f>
        <v/>
      </c>
      <c r="C145" s="7" t="str">
        <f>VLOOKUP(IF(ISTEXT(Increment_Pivot!C143),Increment_Pivot!C143,""),Title_Lookup!$E$4:$F$6,2,1)</f>
        <v/>
      </c>
      <c r="D145" s="14" t="str">
        <f>MID(Increment_Pivot!D143,3,8)</f>
        <v>INLAND</v>
      </c>
      <c r="E145" s="76">
        <f>Increment_Pivot!I143</f>
        <v>114.46771</v>
      </c>
      <c r="F145" s="8"/>
      <c r="G145" s="8"/>
      <c r="H145" s="8"/>
      <c r="I145" s="15"/>
      <c r="J145" s="15"/>
      <c r="K145" s="15"/>
      <c r="L145" s="15"/>
    </row>
    <row r="146" spans="1:12" x14ac:dyDescent="0.25">
      <c r="A146" s="17" t="str">
        <f>CHOOSE(IF(Increment_Pivot!A144&gt;=1,Increment_Pivot!A144,13),"JAN","FEB","MAR","APR","MAY","JUN","JLY","AUG","SEP","OCT","NOV","DEC","")</f>
        <v/>
      </c>
      <c r="B146" s="10" t="str">
        <f>VLOOKUP(IF(ISTEXT(Increment_Pivot!B144),Increment_Pivot!B144,""),Title_Lookup!$B$3:$C$27,2,0)</f>
        <v/>
      </c>
      <c r="C146" s="6" t="str">
        <f>VLOOKUP(IF(ISTEXT(Increment_Pivot!C144),Increment_Pivot!C144,""),Title_Lookup!$E$4:$F$6,2,1)</f>
        <v>BASIC</v>
      </c>
      <c r="D146" s="13" t="str">
        <f>MID(Increment_Pivot!D144,3,8)</f>
        <v>COASTAL</v>
      </c>
      <c r="E146" s="74">
        <f>Increment_Pivot!I144</f>
        <v>179.42087000000001</v>
      </c>
      <c r="F146" s="8"/>
      <c r="G146" s="8"/>
      <c r="H146" s="8"/>
      <c r="I146" s="15"/>
      <c r="J146" s="15"/>
      <c r="K146" s="15"/>
      <c r="L146" s="15"/>
    </row>
    <row r="147" spans="1:12" x14ac:dyDescent="0.25">
      <c r="A147" s="17" t="str">
        <f>CHOOSE(IF(Increment_Pivot!A145&gt;=1,Increment_Pivot!A145,13),"JAN","FEB","MAR","APR","MAY","JUN","JLY","AUG","SEP","OCT","NOV","DEC","")</f>
        <v/>
      </c>
      <c r="B147" s="10" t="str">
        <f>VLOOKUP(IF(ISTEXT(Increment_Pivot!B145),Increment_Pivot!B145,""),Title_Lookup!$B$3:$C$27,2,0)</f>
        <v/>
      </c>
      <c r="C147" s="6" t="str">
        <f>VLOOKUP(IF(ISTEXT(Increment_Pivot!C145),Increment_Pivot!C145,""),Title_Lookup!$E$4:$F$6,2,1)</f>
        <v/>
      </c>
      <c r="D147" s="13" t="str">
        <f>MID(Increment_Pivot!D145,3,8)</f>
        <v>MOUNTAIN</v>
      </c>
      <c r="E147" s="75">
        <f>Increment_Pivot!I145</f>
        <v>148.29353</v>
      </c>
      <c r="F147" s="8"/>
      <c r="G147" s="8"/>
      <c r="H147" s="8"/>
      <c r="I147" s="15"/>
      <c r="J147" s="15"/>
      <c r="K147" s="15"/>
      <c r="L147" s="15"/>
    </row>
    <row r="148" spans="1:12" x14ac:dyDescent="0.25">
      <c r="A148" s="17" t="str">
        <f>CHOOSE(IF(Increment_Pivot!A146&gt;=1,Increment_Pivot!A146,13),"JAN","FEB","MAR","APR","MAY","JUN","JLY","AUG","SEP","OCT","NOV","DEC","")</f>
        <v/>
      </c>
      <c r="B148" s="10" t="str">
        <f>VLOOKUP(IF(ISTEXT(Increment_Pivot!B146),Increment_Pivot!B146,""),Title_Lookup!$B$3:$C$27,2,0)</f>
        <v/>
      </c>
      <c r="C148" s="6" t="str">
        <f>VLOOKUP(IF(ISTEXT(Increment_Pivot!C146),Increment_Pivot!C146,""),Title_Lookup!$E$4:$F$6,2,1)</f>
        <v/>
      </c>
      <c r="D148" s="13" t="str">
        <f>MID(Increment_Pivot!D146,3,8)</f>
        <v>DESERT</v>
      </c>
      <c r="E148" s="75">
        <f>Increment_Pivot!I146</f>
        <v>156.42367999999999</v>
      </c>
      <c r="F148" s="8"/>
      <c r="G148" s="8"/>
      <c r="H148" s="8"/>
      <c r="I148" s="15"/>
      <c r="J148" s="15"/>
      <c r="K148" s="15"/>
      <c r="L148" s="15"/>
    </row>
    <row r="149" spans="1:12" x14ac:dyDescent="0.25">
      <c r="A149" s="17" t="str">
        <f>CHOOSE(IF(Increment_Pivot!A147&gt;=1,Increment_Pivot!A147,13),"JAN","FEB","MAR","APR","MAY","JUN","JLY","AUG","SEP","OCT","NOV","DEC","")</f>
        <v/>
      </c>
      <c r="B149" s="11" t="str">
        <f>VLOOKUP(IF(ISTEXT(Increment_Pivot!B147),Increment_Pivot!B147,""),Title_Lookup!$B$3:$C$27,2,0)</f>
        <v/>
      </c>
      <c r="C149" s="7" t="str">
        <f>VLOOKUP(IF(ISTEXT(Increment_Pivot!C147),Increment_Pivot!C147,""),Title_Lookup!$E$4:$F$6,2,1)</f>
        <v/>
      </c>
      <c r="D149" s="14" t="str">
        <f>MID(Increment_Pivot!D147,3,8)</f>
        <v>INLAND</v>
      </c>
      <c r="E149" s="76">
        <f>Increment_Pivot!I147</f>
        <v>169.51310000000001</v>
      </c>
      <c r="F149" s="8"/>
      <c r="G149" s="8"/>
      <c r="H149" s="8"/>
      <c r="I149" s="15"/>
      <c r="J149" s="15"/>
      <c r="K149" s="15"/>
      <c r="L149" s="15"/>
    </row>
    <row r="150" spans="1:12" x14ac:dyDescent="0.25">
      <c r="A150" s="17" t="str">
        <f>CHOOSE(IF(Increment_Pivot!A148&gt;=1,Increment_Pivot!A148,13),"JAN","FEB","MAR","APR","MAY","JUN","JLY","AUG","SEP","OCT","NOV","DEC","")</f>
        <v/>
      </c>
      <c r="B150" s="9" t="str">
        <f>VLOOKUP(IF(ISTEXT(Increment_Pivot!B148),Increment_Pivot!B148,""),Title_Lookup!$B$3:$C$27,2,0)</f>
        <v>800 to 900 kWh</v>
      </c>
      <c r="C150" s="58" t="str">
        <f>VLOOKUP(IF(ISTEXT(Increment_Pivot!C148),Increment_Pivot!C148,""),Title_Lookup!$E$4:$F$6,2,1)</f>
        <v>ALL ELECT</v>
      </c>
      <c r="D150" s="12" t="str">
        <f>MID(Increment_Pivot!D148,3,8)</f>
        <v>COASTAL</v>
      </c>
      <c r="E150" s="74">
        <f>Increment_Pivot!I148</f>
        <v>163.05816999999999</v>
      </c>
      <c r="F150" s="8"/>
      <c r="G150" s="8"/>
      <c r="H150" s="8"/>
      <c r="I150" s="15"/>
      <c r="J150" s="15"/>
      <c r="K150" s="15"/>
      <c r="L150" s="15"/>
    </row>
    <row r="151" spans="1:12" x14ac:dyDescent="0.25">
      <c r="A151" s="17" t="str">
        <f>CHOOSE(IF(Increment_Pivot!A149&gt;=1,Increment_Pivot!A149,13),"JAN","FEB","MAR","APR","MAY","JUN","JLY","AUG","SEP","OCT","NOV","DEC","")</f>
        <v/>
      </c>
      <c r="B151" s="10" t="str">
        <f>VLOOKUP(IF(ISTEXT(Increment_Pivot!B149),Increment_Pivot!B149,""),Title_Lookup!$B$3:$C$27,2,0)</f>
        <v/>
      </c>
      <c r="C151" s="6" t="str">
        <f>VLOOKUP(IF(ISTEXT(Increment_Pivot!C149),Increment_Pivot!C149,""),Title_Lookup!$E$4:$F$6,2,1)</f>
        <v/>
      </c>
      <c r="D151" s="13" t="str">
        <f>MID(Increment_Pivot!D149,3,8)</f>
        <v>MOUNTAIN</v>
      </c>
      <c r="E151" s="75">
        <f>Increment_Pivot!I149</f>
        <v>131.49644000000001</v>
      </c>
      <c r="F151" s="8"/>
      <c r="G151" s="8"/>
      <c r="H151" s="8"/>
      <c r="I151" s="15"/>
      <c r="J151" s="15"/>
      <c r="K151" s="15"/>
      <c r="L151" s="15"/>
    </row>
    <row r="152" spans="1:12" x14ac:dyDescent="0.25">
      <c r="A152" s="17" t="str">
        <f>CHOOSE(IF(Increment_Pivot!A150&gt;=1,Increment_Pivot!A150,13),"JAN","FEB","MAR","APR","MAY","JUN","JLY","AUG","SEP","OCT","NOV","DEC","")</f>
        <v/>
      </c>
      <c r="B152" s="10" t="str">
        <f>VLOOKUP(IF(ISTEXT(Increment_Pivot!B150),Increment_Pivot!B150,""),Title_Lookup!$B$3:$C$27,2,0)</f>
        <v/>
      </c>
      <c r="C152" s="6" t="str">
        <f>VLOOKUP(IF(ISTEXT(Increment_Pivot!C150),Increment_Pivot!C150,""),Title_Lookup!$E$4:$F$6,2,1)</f>
        <v/>
      </c>
      <c r="D152" s="13" t="str">
        <f>MID(Increment_Pivot!D150,3,8)</f>
        <v>DESERT</v>
      </c>
      <c r="E152" s="75">
        <f>Increment_Pivot!I150</f>
        <v>130.81341</v>
      </c>
      <c r="F152" s="8"/>
      <c r="G152" s="8"/>
      <c r="H152" s="8"/>
      <c r="I152" s="15"/>
      <c r="J152" s="15"/>
      <c r="K152" s="15"/>
      <c r="L152" s="15"/>
    </row>
    <row r="153" spans="1:12" x14ac:dyDescent="0.25">
      <c r="A153" s="17" t="str">
        <f>CHOOSE(IF(Increment_Pivot!A151&gt;=1,Increment_Pivot!A151,13),"JAN","FEB","MAR","APR","MAY","JUN","JLY","AUG","SEP","OCT","NOV","DEC","")</f>
        <v/>
      </c>
      <c r="B153" s="10" t="str">
        <f>VLOOKUP(IF(ISTEXT(Increment_Pivot!B151),Increment_Pivot!B151,""),Title_Lookup!$B$3:$C$27,2,0)</f>
        <v/>
      </c>
      <c r="C153" s="7" t="str">
        <f>VLOOKUP(IF(ISTEXT(Increment_Pivot!C151),Increment_Pivot!C151,""),Title_Lookup!$E$4:$F$6,2,1)</f>
        <v/>
      </c>
      <c r="D153" s="14" t="str">
        <f>MID(Increment_Pivot!D151,3,8)</f>
        <v>INLAND</v>
      </c>
      <c r="E153" s="76">
        <f>Increment_Pivot!I151</f>
        <v>144.40728999999999</v>
      </c>
      <c r="F153" s="8"/>
      <c r="G153" s="8"/>
      <c r="H153" s="8"/>
      <c r="I153" s="15"/>
      <c r="J153" s="15"/>
      <c r="K153" s="15"/>
      <c r="L153" s="15"/>
    </row>
    <row r="154" spans="1:12" x14ac:dyDescent="0.25">
      <c r="A154" s="17" t="str">
        <f>CHOOSE(IF(Increment_Pivot!A152&gt;=1,Increment_Pivot!A152,13),"JAN","FEB","MAR","APR","MAY","JUN","JLY","AUG","SEP","OCT","NOV","DEC","")</f>
        <v/>
      </c>
      <c r="B154" s="10" t="str">
        <f>VLOOKUP(IF(ISTEXT(Increment_Pivot!B152),Increment_Pivot!B152,""),Title_Lookup!$B$3:$C$27,2,0)</f>
        <v/>
      </c>
      <c r="C154" s="6" t="str">
        <f>VLOOKUP(IF(ISTEXT(Increment_Pivot!C152),Increment_Pivot!C152,""),Title_Lookup!$E$4:$F$6,2,1)</f>
        <v>BASIC</v>
      </c>
      <c r="D154" s="13" t="str">
        <f>MID(Increment_Pivot!D152,3,8)</f>
        <v>COASTAL</v>
      </c>
      <c r="E154" s="74">
        <f>Increment_Pivot!I152</f>
        <v>213.30153999999999</v>
      </c>
      <c r="F154" s="8"/>
      <c r="G154" s="8"/>
      <c r="H154" s="8"/>
      <c r="I154" s="15"/>
      <c r="J154" s="15"/>
      <c r="K154" s="15"/>
      <c r="L154" s="15"/>
    </row>
    <row r="155" spans="1:12" x14ac:dyDescent="0.25">
      <c r="A155" s="17" t="str">
        <f>CHOOSE(IF(Increment_Pivot!A153&gt;=1,Increment_Pivot!A153,13),"JAN","FEB","MAR","APR","MAY","JUN","JLY","AUG","SEP","OCT","NOV","DEC","")</f>
        <v/>
      </c>
      <c r="B155" s="10" t="str">
        <f>VLOOKUP(IF(ISTEXT(Increment_Pivot!B153),Increment_Pivot!B153,""),Title_Lookup!$B$3:$C$27,2,0)</f>
        <v/>
      </c>
      <c r="C155" s="6" t="str">
        <f>VLOOKUP(IF(ISTEXT(Increment_Pivot!C153),Increment_Pivot!C153,""),Title_Lookup!$E$4:$F$6,2,1)</f>
        <v/>
      </c>
      <c r="D155" s="13" t="str">
        <f>MID(Increment_Pivot!D153,3,8)</f>
        <v>MOUNTAIN</v>
      </c>
      <c r="E155" s="75">
        <f>Increment_Pivot!I153</f>
        <v>178.47952000000001</v>
      </c>
      <c r="F155" s="8"/>
      <c r="G155" s="8"/>
      <c r="H155" s="8"/>
      <c r="I155" s="15"/>
      <c r="J155" s="15"/>
      <c r="K155" s="15"/>
      <c r="L155" s="15"/>
    </row>
    <row r="156" spans="1:12" x14ac:dyDescent="0.25">
      <c r="A156" s="17" t="str">
        <f>CHOOSE(IF(Increment_Pivot!A154&gt;=1,Increment_Pivot!A154,13),"JAN","FEB","MAR","APR","MAY","JUN","JLY","AUG","SEP","OCT","NOV","DEC","")</f>
        <v/>
      </c>
      <c r="B156" s="10" t="str">
        <f>VLOOKUP(IF(ISTEXT(Increment_Pivot!B154),Increment_Pivot!B154,""),Title_Lookup!$B$3:$C$27,2,0)</f>
        <v/>
      </c>
      <c r="C156" s="6" t="str">
        <f>VLOOKUP(IF(ISTEXT(Increment_Pivot!C154),Increment_Pivot!C154,""),Title_Lookup!$E$4:$F$6,2,1)</f>
        <v/>
      </c>
      <c r="D156" s="13" t="str">
        <f>MID(Increment_Pivot!D154,3,8)</f>
        <v>DESERT</v>
      </c>
      <c r="E156" s="75">
        <f>Increment_Pivot!I154</f>
        <v>183.93414999999999</v>
      </c>
      <c r="F156" s="8"/>
      <c r="G156" s="8"/>
      <c r="H156" s="8"/>
      <c r="I156" s="15"/>
      <c r="J156" s="15"/>
      <c r="K156" s="15"/>
      <c r="L156" s="15"/>
    </row>
    <row r="157" spans="1:12" x14ac:dyDescent="0.25">
      <c r="A157" s="17" t="str">
        <f>CHOOSE(IF(Increment_Pivot!A155&gt;=1,Increment_Pivot!A155,13),"JAN","FEB","MAR","APR","MAY","JUN","JLY","AUG","SEP","OCT","NOV","DEC","")</f>
        <v/>
      </c>
      <c r="B157" s="11" t="str">
        <f>VLOOKUP(IF(ISTEXT(Increment_Pivot!B155),Increment_Pivot!B155,""),Title_Lookup!$B$3:$C$27,2,0)</f>
        <v/>
      </c>
      <c r="C157" s="7" t="str">
        <f>VLOOKUP(IF(ISTEXT(Increment_Pivot!C155),Increment_Pivot!C155,""),Title_Lookup!$E$4:$F$6,2,1)</f>
        <v/>
      </c>
      <c r="D157" s="14" t="str">
        <f>MID(Increment_Pivot!D155,3,8)</f>
        <v>INLAND</v>
      </c>
      <c r="E157" s="76">
        <f>Increment_Pivot!I155</f>
        <v>201.44613000000001</v>
      </c>
      <c r="F157" s="8"/>
      <c r="G157" s="8"/>
      <c r="H157" s="8"/>
      <c r="I157" s="15"/>
      <c r="J157" s="15"/>
      <c r="K157" s="15"/>
      <c r="L157" s="15"/>
    </row>
    <row r="158" spans="1:12" x14ac:dyDescent="0.25">
      <c r="A158" s="17" t="str">
        <f>CHOOSE(IF(Increment_Pivot!A156&gt;=1,Increment_Pivot!A156,13),"JAN","FEB","MAR","APR","MAY","JUN","JLY","AUG","SEP","OCT","NOV","DEC","")</f>
        <v/>
      </c>
      <c r="B158" s="9" t="str">
        <f>VLOOKUP(IF(ISTEXT(Increment_Pivot!B156),Increment_Pivot!B156,""),Title_Lookup!$B$3:$C$27,2,0)</f>
        <v>900 to 1000 kWh</v>
      </c>
      <c r="C158" s="58" t="str">
        <f>VLOOKUP(IF(ISTEXT(Increment_Pivot!C156),Increment_Pivot!C156,""),Title_Lookup!$E$4:$F$6,2,1)</f>
        <v>ALL ELECT</v>
      </c>
      <c r="D158" s="12" t="str">
        <f>MID(Increment_Pivot!D156,3,8)</f>
        <v>COASTAL</v>
      </c>
      <c r="E158" s="74">
        <f>Increment_Pivot!I156</f>
        <v>193.67224999999999</v>
      </c>
      <c r="F158" s="8"/>
      <c r="G158" s="8"/>
      <c r="H158" s="8"/>
      <c r="I158" s="15"/>
      <c r="J158" s="15"/>
      <c r="K158" s="15"/>
      <c r="L158" s="15"/>
    </row>
    <row r="159" spans="1:12" x14ac:dyDescent="0.25">
      <c r="A159" s="17" t="str">
        <f>CHOOSE(IF(Increment_Pivot!A157&gt;=1,Increment_Pivot!A157,13),"JAN","FEB","MAR","APR","MAY","JUN","JLY","AUG","SEP","OCT","NOV","DEC","")</f>
        <v/>
      </c>
      <c r="B159" s="10" t="str">
        <f>VLOOKUP(IF(ISTEXT(Increment_Pivot!B157),Increment_Pivot!B157,""),Title_Lookup!$B$3:$C$27,2,0)</f>
        <v/>
      </c>
      <c r="C159" s="6" t="str">
        <f>VLOOKUP(IF(ISTEXT(Increment_Pivot!C157),Increment_Pivot!C157,""),Title_Lookup!$E$4:$F$6,2,1)</f>
        <v/>
      </c>
      <c r="D159" s="13" t="str">
        <f>MID(Increment_Pivot!D157,3,8)</f>
        <v>MOUNTAIN</v>
      </c>
      <c r="E159" s="75">
        <f>Increment_Pivot!I157</f>
        <v>146.31494000000001</v>
      </c>
      <c r="F159" s="8"/>
      <c r="G159" s="8"/>
      <c r="H159" s="8"/>
      <c r="I159" s="15"/>
      <c r="J159" s="15"/>
      <c r="K159" s="15"/>
      <c r="L159" s="15"/>
    </row>
    <row r="160" spans="1:12" x14ac:dyDescent="0.25">
      <c r="A160" s="17" t="str">
        <f>CHOOSE(IF(Increment_Pivot!A158&gt;=1,Increment_Pivot!A158,13),"JAN","FEB","MAR","APR","MAY","JUN","JLY","AUG","SEP","OCT","NOV","DEC","")</f>
        <v/>
      </c>
      <c r="B160" s="10" t="str">
        <f>VLOOKUP(IF(ISTEXT(Increment_Pivot!B158),Increment_Pivot!B158,""),Title_Lookup!$B$3:$C$27,2,0)</f>
        <v/>
      </c>
      <c r="C160" s="6" t="str">
        <f>VLOOKUP(IF(ISTEXT(Increment_Pivot!C158),Increment_Pivot!C158,""),Title_Lookup!$E$4:$F$6,2,1)</f>
        <v/>
      </c>
      <c r="D160" s="13" t="str">
        <f>MID(Increment_Pivot!D158,3,8)</f>
        <v>DESERT</v>
      </c>
      <c r="E160" s="75">
        <f>Increment_Pivot!I158</f>
        <v>149.75176999999999</v>
      </c>
      <c r="F160" s="8"/>
      <c r="G160" s="8"/>
      <c r="H160" s="8"/>
      <c r="I160" s="15"/>
      <c r="J160" s="15"/>
      <c r="K160" s="15"/>
      <c r="L160" s="15"/>
    </row>
    <row r="161" spans="1:12" x14ac:dyDescent="0.25">
      <c r="A161" s="17" t="str">
        <f>CHOOSE(IF(Increment_Pivot!A159&gt;=1,Increment_Pivot!A159,13),"JAN","FEB","MAR","APR","MAY","JUN","JLY","AUG","SEP","OCT","NOV","DEC","")</f>
        <v/>
      </c>
      <c r="B161" s="10" t="str">
        <f>VLOOKUP(IF(ISTEXT(Increment_Pivot!B159),Increment_Pivot!B159,""),Title_Lookup!$B$3:$C$27,2,0)</f>
        <v/>
      </c>
      <c r="C161" s="7" t="str">
        <f>VLOOKUP(IF(ISTEXT(Increment_Pivot!C159),Increment_Pivot!C159,""),Title_Lookup!$E$4:$F$6,2,1)</f>
        <v/>
      </c>
      <c r="D161" s="14" t="str">
        <f>MID(Increment_Pivot!D159,3,8)</f>
        <v>INLAND</v>
      </c>
      <c r="E161" s="76">
        <f>Increment_Pivot!I159</f>
        <v>176.17529999999999</v>
      </c>
      <c r="F161" s="8"/>
      <c r="G161" s="8"/>
      <c r="H161" s="8"/>
      <c r="I161" s="15"/>
      <c r="J161" s="15"/>
      <c r="K161" s="15"/>
      <c r="L161" s="15"/>
    </row>
    <row r="162" spans="1:12" x14ac:dyDescent="0.25">
      <c r="A162" s="17" t="str">
        <f>CHOOSE(IF(Increment_Pivot!A160&gt;=1,Increment_Pivot!A160,13),"JAN","FEB","MAR","APR","MAY","JUN","JLY","AUG","SEP","OCT","NOV","DEC","")</f>
        <v/>
      </c>
      <c r="B162" s="10" t="str">
        <f>VLOOKUP(IF(ISTEXT(Increment_Pivot!B160),Increment_Pivot!B160,""),Title_Lookup!$B$3:$C$27,2,0)</f>
        <v/>
      </c>
      <c r="C162" s="6" t="str">
        <f>VLOOKUP(IF(ISTEXT(Increment_Pivot!C160),Increment_Pivot!C160,""),Title_Lookup!$E$4:$F$6,2,1)</f>
        <v>BASIC</v>
      </c>
      <c r="D162" s="13" t="str">
        <f>MID(Increment_Pivot!D160,3,8)</f>
        <v>COASTAL</v>
      </c>
      <c r="E162" s="74">
        <f>Increment_Pivot!I160</f>
        <v>247.01222999999999</v>
      </c>
      <c r="F162" s="8"/>
      <c r="G162" s="8"/>
      <c r="H162" s="8"/>
      <c r="I162" s="15"/>
      <c r="J162" s="15"/>
      <c r="K162" s="15"/>
      <c r="L162" s="15"/>
    </row>
    <row r="163" spans="1:12" x14ac:dyDescent="0.25">
      <c r="A163" s="17" t="str">
        <f>CHOOSE(IF(Increment_Pivot!A161&gt;=1,Increment_Pivot!A161,13),"JAN","FEB","MAR","APR","MAY","JUN","JLY","AUG","SEP","OCT","NOV","DEC","")</f>
        <v/>
      </c>
      <c r="B163" s="10" t="str">
        <f>VLOOKUP(IF(ISTEXT(Increment_Pivot!B161),Increment_Pivot!B161,""),Title_Lookup!$B$3:$C$27,2,0)</f>
        <v/>
      </c>
      <c r="C163" s="6" t="str">
        <f>VLOOKUP(IF(ISTEXT(Increment_Pivot!C161),Increment_Pivot!C161,""),Title_Lookup!$E$4:$F$6,2,1)</f>
        <v/>
      </c>
      <c r="D163" s="13" t="str">
        <f>MID(Increment_Pivot!D161,3,8)</f>
        <v>MOUNTAIN</v>
      </c>
      <c r="E163" s="75">
        <f>Increment_Pivot!I161</f>
        <v>206.64472000000001</v>
      </c>
      <c r="F163" s="8"/>
      <c r="G163" s="8"/>
      <c r="H163" s="8"/>
      <c r="I163" s="15"/>
      <c r="J163" s="15"/>
      <c r="K163" s="15"/>
      <c r="L163" s="15"/>
    </row>
    <row r="164" spans="1:12" x14ac:dyDescent="0.25">
      <c r="A164" s="17" t="str">
        <f>CHOOSE(IF(Increment_Pivot!A162&gt;=1,Increment_Pivot!A162,13),"JAN","FEB","MAR","APR","MAY","JUN","JLY","AUG","SEP","OCT","NOV","DEC","")</f>
        <v/>
      </c>
      <c r="B164" s="10" t="str">
        <f>VLOOKUP(IF(ISTEXT(Increment_Pivot!B162),Increment_Pivot!B162,""),Title_Lookup!$B$3:$C$27,2,0)</f>
        <v/>
      </c>
      <c r="C164" s="6" t="str">
        <f>VLOOKUP(IF(ISTEXT(Increment_Pivot!C162),Increment_Pivot!C162,""),Title_Lookup!$E$4:$F$6,2,1)</f>
        <v/>
      </c>
      <c r="D164" s="13" t="str">
        <f>MID(Increment_Pivot!D162,3,8)</f>
        <v>DESERT</v>
      </c>
      <c r="E164" s="75">
        <f>Increment_Pivot!I162</f>
        <v>211.95713000000001</v>
      </c>
      <c r="F164" s="8"/>
      <c r="G164" s="8"/>
      <c r="H164" s="8"/>
      <c r="I164" s="15"/>
      <c r="J164" s="15"/>
      <c r="K164" s="15"/>
      <c r="L164" s="15"/>
    </row>
    <row r="165" spans="1:12" x14ac:dyDescent="0.25">
      <c r="A165" s="17" t="str">
        <f>CHOOSE(IF(Increment_Pivot!A163&gt;=1,Increment_Pivot!A163,13),"JAN","FEB","MAR","APR","MAY","JUN","JLY","AUG","SEP","OCT","NOV","DEC","")</f>
        <v/>
      </c>
      <c r="B165" s="11" t="str">
        <f>VLOOKUP(IF(ISTEXT(Increment_Pivot!B163),Increment_Pivot!B163,""),Title_Lookup!$B$3:$C$27,2,0)</f>
        <v/>
      </c>
      <c r="C165" s="7" t="str">
        <f>VLOOKUP(IF(ISTEXT(Increment_Pivot!C163),Increment_Pivot!C163,""),Title_Lookup!$E$4:$F$6,2,1)</f>
        <v/>
      </c>
      <c r="D165" s="14" t="str">
        <f>MID(Increment_Pivot!D163,3,8)</f>
        <v>INLAND</v>
      </c>
      <c r="E165" s="76">
        <f>Increment_Pivot!I163</f>
        <v>233.63300000000001</v>
      </c>
      <c r="F165" s="8"/>
      <c r="G165" s="8"/>
      <c r="H165" s="8"/>
      <c r="I165" s="15"/>
      <c r="J165" s="15"/>
      <c r="K165" s="15"/>
      <c r="L165" s="15"/>
    </row>
    <row r="166" spans="1:12" x14ac:dyDescent="0.25">
      <c r="A166" s="17" t="str">
        <f>CHOOSE(IF(Increment_Pivot!A164&gt;=1,Increment_Pivot!A164,13),"JAN","FEB","MAR","APR","MAY","JUN","JLY","AUG","SEP","OCT","NOV","DEC","")</f>
        <v/>
      </c>
      <c r="B166" s="9" t="str">
        <f>VLOOKUP(IF(ISTEXT(Increment_Pivot!B164),Increment_Pivot!B164,""),Title_Lookup!$B$3:$C$27,2,0)</f>
        <v>1000 to 1500 kWh</v>
      </c>
      <c r="C166" s="58" t="str">
        <f>VLOOKUP(IF(ISTEXT(Increment_Pivot!C164),Increment_Pivot!C164,""),Title_Lookup!$E$4:$F$6,2,1)</f>
        <v>ALL ELECT</v>
      </c>
      <c r="D166" s="12" t="str">
        <f>MID(Increment_Pivot!D164,3,8)</f>
        <v>COASTAL</v>
      </c>
      <c r="E166" s="74">
        <f>Increment_Pivot!I164</f>
        <v>272.96364</v>
      </c>
      <c r="F166" s="8"/>
      <c r="G166" s="8"/>
      <c r="H166" s="8"/>
      <c r="I166" s="15"/>
      <c r="J166" s="15"/>
      <c r="K166" s="15"/>
      <c r="L166" s="15"/>
    </row>
    <row r="167" spans="1:12" x14ac:dyDescent="0.25">
      <c r="A167" s="17" t="str">
        <f>CHOOSE(IF(Increment_Pivot!A165&gt;=1,Increment_Pivot!A165,13),"JAN","FEB","MAR","APR","MAY","JUN","JLY","AUG","SEP","OCT","NOV","DEC","")</f>
        <v/>
      </c>
      <c r="B167" s="10" t="str">
        <f>VLOOKUP(IF(ISTEXT(Increment_Pivot!B165),Increment_Pivot!B165,""),Title_Lookup!$B$3:$C$27,2,0)</f>
        <v/>
      </c>
      <c r="C167" s="6" t="str">
        <f>VLOOKUP(IF(ISTEXT(Increment_Pivot!C165),Increment_Pivot!C165,""),Title_Lookup!$E$4:$F$6,2,1)</f>
        <v/>
      </c>
      <c r="D167" s="13" t="str">
        <f>MID(Increment_Pivot!D165,3,8)</f>
        <v>MOUNTAIN</v>
      </c>
      <c r="E167" s="75">
        <f>Increment_Pivot!I165</f>
        <v>208.28305</v>
      </c>
      <c r="F167" s="8"/>
      <c r="G167" s="8"/>
      <c r="H167" s="8"/>
      <c r="I167" s="15"/>
      <c r="J167" s="15"/>
      <c r="K167" s="15"/>
      <c r="L167" s="15"/>
    </row>
    <row r="168" spans="1:12" x14ac:dyDescent="0.25">
      <c r="A168" s="17" t="str">
        <f>CHOOSE(IF(Increment_Pivot!A166&gt;=1,Increment_Pivot!A166,13),"JAN","FEB","MAR","APR","MAY","JUN","JLY","AUG","SEP","OCT","NOV","DEC","")</f>
        <v/>
      </c>
      <c r="B168" s="10" t="str">
        <f>VLOOKUP(IF(ISTEXT(Increment_Pivot!B166),Increment_Pivot!B166,""),Title_Lookup!$B$3:$C$27,2,0)</f>
        <v/>
      </c>
      <c r="C168" s="6" t="str">
        <f>VLOOKUP(IF(ISTEXT(Increment_Pivot!C166),Increment_Pivot!C166,""),Title_Lookup!$E$4:$F$6,2,1)</f>
        <v/>
      </c>
      <c r="D168" s="13" t="str">
        <f>MID(Increment_Pivot!D166,3,8)</f>
        <v>DESERT</v>
      </c>
      <c r="E168" s="75">
        <f>Increment_Pivot!I166</f>
        <v>231.19722999999999</v>
      </c>
      <c r="F168" s="8"/>
      <c r="G168" s="8"/>
      <c r="H168" s="8"/>
      <c r="I168" s="15"/>
      <c r="J168" s="15"/>
      <c r="K168" s="15"/>
      <c r="L168" s="15"/>
    </row>
    <row r="169" spans="1:12" x14ac:dyDescent="0.25">
      <c r="A169" s="17" t="str">
        <f>CHOOSE(IF(Increment_Pivot!A167&gt;=1,Increment_Pivot!A167,13),"JAN","FEB","MAR","APR","MAY","JUN","JLY","AUG","SEP","OCT","NOV","DEC","")</f>
        <v/>
      </c>
      <c r="B169" s="10" t="str">
        <f>VLOOKUP(IF(ISTEXT(Increment_Pivot!B167),Increment_Pivot!B167,""),Title_Lookup!$B$3:$C$27,2,0)</f>
        <v/>
      </c>
      <c r="C169" s="7" t="str">
        <f>VLOOKUP(IF(ISTEXT(Increment_Pivot!C167),Increment_Pivot!C167,""),Title_Lookup!$E$4:$F$6,2,1)</f>
        <v/>
      </c>
      <c r="D169" s="14" t="str">
        <f>MID(Increment_Pivot!D167,3,8)</f>
        <v>INLAND</v>
      </c>
      <c r="E169" s="76">
        <f>Increment_Pivot!I167</f>
        <v>261.59213</v>
      </c>
      <c r="F169" s="8"/>
      <c r="G169" s="8"/>
      <c r="H169" s="8"/>
      <c r="I169" s="15"/>
      <c r="J169" s="15"/>
      <c r="K169" s="15"/>
      <c r="L169" s="15"/>
    </row>
    <row r="170" spans="1:12" x14ac:dyDescent="0.25">
      <c r="A170" s="17" t="str">
        <f>CHOOSE(IF(Increment_Pivot!A168&gt;=1,Increment_Pivot!A168,13),"JAN","FEB","MAR","APR","MAY","JUN","JLY","AUG","SEP","OCT","NOV","DEC","")</f>
        <v/>
      </c>
      <c r="B170" s="10" t="str">
        <f>VLOOKUP(IF(ISTEXT(Increment_Pivot!B168),Increment_Pivot!B168,""),Title_Lookup!$B$3:$C$27,2,0)</f>
        <v/>
      </c>
      <c r="C170" s="6" t="str">
        <f>VLOOKUP(IF(ISTEXT(Increment_Pivot!C168),Increment_Pivot!C168,""),Title_Lookup!$E$4:$F$6,2,1)</f>
        <v>BASIC</v>
      </c>
      <c r="D170" s="13" t="str">
        <f>MID(Increment_Pivot!D168,3,8)</f>
        <v>COASTAL</v>
      </c>
      <c r="E170" s="74">
        <f>Increment_Pivot!I168</f>
        <v>329.04160000000002</v>
      </c>
      <c r="F170" s="8"/>
      <c r="G170" s="8"/>
      <c r="H170" s="8"/>
      <c r="I170" s="15"/>
      <c r="J170" s="15"/>
      <c r="K170" s="15"/>
      <c r="L170" s="15"/>
    </row>
    <row r="171" spans="1:12" x14ac:dyDescent="0.25">
      <c r="A171" s="17" t="str">
        <f>CHOOSE(IF(Increment_Pivot!A169&gt;=1,Increment_Pivot!A169,13),"JAN","FEB","MAR","APR","MAY","JUN","JLY","AUG","SEP","OCT","NOV","DEC","")</f>
        <v/>
      </c>
      <c r="B171" s="10" t="str">
        <f>VLOOKUP(IF(ISTEXT(Increment_Pivot!B169),Increment_Pivot!B169,""),Title_Lookup!$B$3:$C$27,2,0)</f>
        <v/>
      </c>
      <c r="C171" s="6" t="str">
        <f>VLOOKUP(IF(ISTEXT(Increment_Pivot!C169),Increment_Pivot!C169,""),Title_Lookup!$E$4:$F$6,2,1)</f>
        <v/>
      </c>
      <c r="D171" s="13" t="str">
        <f>MID(Increment_Pivot!D169,3,8)</f>
        <v>MOUNTAIN</v>
      </c>
      <c r="E171" s="75">
        <f>Increment_Pivot!I169</f>
        <v>287.76229000000001</v>
      </c>
      <c r="F171" s="8"/>
      <c r="G171" s="8"/>
      <c r="H171" s="8"/>
      <c r="I171" s="15"/>
      <c r="J171" s="15"/>
      <c r="K171" s="15"/>
      <c r="L171" s="15"/>
    </row>
    <row r="172" spans="1:12" x14ac:dyDescent="0.25">
      <c r="A172" s="17" t="str">
        <f>CHOOSE(IF(Increment_Pivot!A170&gt;=1,Increment_Pivot!A170,13),"JAN","FEB","MAR","APR","MAY","JUN","JLY","AUG","SEP","OCT","NOV","DEC","")</f>
        <v/>
      </c>
      <c r="B172" s="10" t="str">
        <f>VLOOKUP(IF(ISTEXT(Increment_Pivot!B170),Increment_Pivot!B170,""),Title_Lookup!$B$3:$C$27,2,0)</f>
        <v/>
      </c>
      <c r="C172" s="6" t="str">
        <f>VLOOKUP(IF(ISTEXT(Increment_Pivot!C170),Increment_Pivot!C170,""),Title_Lookup!$E$4:$F$6,2,1)</f>
        <v/>
      </c>
      <c r="D172" s="13" t="str">
        <f>MID(Increment_Pivot!D170,3,8)</f>
        <v>DESERT</v>
      </c>
      <c r="E172" s="75">
        <f>Increment_Pivot!I170</f>
        <v>289.5224</v>
      </c>
      <c r="F172" s="8"/>
      <c r="G172" s="8"/>
      <c r="H172" s="8"/>
      <c r="I172" s="15"/>
      <c r="J172" s="15"/>
      <c r="K172" s="15"/>
      <c r="L172" s="15"/>
    </row>
    <row r="173" spans="1:12" x14ac:dyDescent="0.25">
      <c r="A173" s="17" t="str">
        <f>CHOOSE(IF(Increment_Pivot!A171&gt;=1,Increment_Pivot!A171,13),"JAN","FEB","MAR","APR","MAY","JUN","JLY","AUG","SEP","OCT","NOV","DEC","")</f>
        <v/>
      </c>
      <c r="B173" s="11" t="str">
        <f>VLOOKUP(IF(ISTEXT(Increment_Pivot!B171),Increment_Pivot!B171,""),Title_Lookup!$B$3:$C$27,2,0)</f>
        <v/>
      </c>
      <c r="C173" s="7" t="str">
        <f>VLOOKUP(IF(ISTEXT(Increment_Pivot!C171),Increment_Pivot!C171,""),Title_Lookup!$E$4:$F$6,2,1)</f>
        <v/>
      </c>
      <c r="D173" s="14" t="str">
        <f>MID(Increment_Pivot!D171,3,8)</f>
        <v>INLAND</v>
      </c>
      <c r="E173" s="76">
        <f>Increment_Pivot!I171</f>
        <v>308.81189000000001</v>
      </c>
      <c r="F173" s="8"/>
      <c r="G173" s="8"/>
      <c r="H173" s="8"/>
      <c r="I173" s="15"/>
      <c r="J173" s="15"/>
      <c r="K173" s="15"/>
      <c r="L173" s="15"/>
    </row>
    <row r="174" spans="1:12" x14ac:dyDescent="0.25">
      <c r="A174" s="17" t="str">
        <f>CHOOSE(IF(Increment_Pivot!A172&gt;=1,Increment_Pivot!A172,13),"JAN","FEB","MAR","APR","MAY","JUN","JLY","AUG","SEP","OCT","NOV","DEC","")</f>
        <v/>
      </c>
      <c r="B174" s="9" t="str">
        <f>VLOOKUP(IF(ISTEXT(Increment_Pivot!B172),Increment_Pivot!B172,""),Title_Lookup!$B$3:$C$27,2,0)</f>
        <v>1500 to 2000 kWh</v>
      </c>
      <c r="C174" s="58" t="str">
        <f>VLOOKUP(IF(ISTEXT(Increment_Pivot!C172),Increment_Pivot!C172,""),Title_Lookup!$E$4:$F$6,2,1)</f>
        <v>ALL ELECT</v>
      </c>
      <c r="D174" s="12" t="str">
        <f>MID(Increment_Pivot!D172,3,8)</f>
        <v>COASTAL</v>
      </c>
      <c r="E174" s="74">
        <f>Increment_Pivot!I172</f>
        <v>445.30308000000002</v>
      </c>
      <c r="F174" s="8"/>
      <c r="G174" s="8"/>
      <c r="H174" s="8"/>
      <c r="I174" s="15"/>
      <c r="J174" s="15"/>
      <c r="K174" s="15"/>
      <c r="L174" s="15"/>
    </row>
    <row r="175" spans="1:12" x14ac:dyDescent="0.25">
      <c r="A175" s="17" t="str">
        <f>CHOOSE(IF(Increment_Pivot!A173&gt;=1,Increment_Pivot!A173,13),"JAN","FEB","MAR","APR","MAY","JUN","JLY","AUG","SEP","OCT","NOV","DEC","")</f>
        <v/>
      </c>
      <c r="B175" s="10" t="str">
        <f>VLOOKUP(IF(ISTEXT(Increment_Pivot!B173),Increment_Pivot!B173,""),Title_Lookup!$B$3:$C$27,2,0)</f>
        <v/>
      </c>
      <c r="C175" s="6" t="str">
        <f>VLOOKUP(IF(ISTEXT(Increment_Pivot!C173),Increment_Pivot!C173,""),Title_Lookup!$E$4:$F$6,2,1)</f>
        <v/>
      </c>
      <c r="D175" s="13" t="str">
        <f>MID(Increment_Pivot!D173,3,8)</f>
        <v>MOUNTAIN</v>
      </c>
      <c r="E175" s="75">
        <f>Increment_Pivot!I173</f>
        <v>351.90141999999997</v>
      </c>
      <c r="F175" s="8"/>
      <c r="G175" s="8"/>
      <c r="H175" s="8"/>
      <c r="I175" s="15"/>
      <c r="J175" s="15"/>
      <c r="K175" s="15"/>
      <c r="L175" s="15"/>
    </row>
    <row r="176" spans="1:12" x14ac:dyDescent="0.25">
      <c r="A176" s="17" t="str">
        <f>CHOOSE(IF(Increment_Pivot!A174&gt;=1,Increment_Pivot!A174,13),"JAN","FEB","MAR","APR","MAY","JUN","JLY","AUG","SEP","OCT","NOV","DEC","")</f>
        <v/>
      </c>
      <c r="B176" s="10" t="str">
        <f>VLOOKUP(IF(ISTEXT(Increment_Pivot!B174),Increment_Pivot!B174,""),Title_Lookup!$B$3:$C$27,2,0)</f>
        <v/>
      </c>
      <c r="C176" s="6" t="str">
        <f>VLOOKUP(IF(ISTEXT(Increment_Pivot!C174),Increment_Pivot!C174,""),Title_Lookup!$E$4:$F$6,2,1)</f>
        <v/>
      </c>
      <c r="D176" s="13" t="str">
        <f>MID(Increment_Pivot!D174,3,8)</f>
        <v>DESERT</v>
      </c>
      <c r="E176" s="75">
        <f>Increment_Pivot!I174</f>
        <v>396.53782999999999</v>
      </c>
      <c r="F176" s="8"/>
      <c r="G176" s="8"/>
      <c r="H176" s="8"/>
      <c r="I176" s="15"/>
      <c r="J176" s="15"/>
      <c r="K176" s="15"/>
      <c r="L176" s="15"/>
    </row>
    <row r="177" spans="1:12" x14ac:dyDescent="0.25">
      <c r="A177" s="17" t="str">
        <f>CHOOSE(IF(Increment_Pivot!A175&gt;=1,Increment_Pivot!A175,13),"JAN","FEB","MAR","APR","MAY","JUN","JLY","AUG","SEP","OCT","NOV","DEC","")</f>
        <v/>
      </c>
      <c r="B177" s="10" t="str">
        <f>VLOOKUP(IF(ISTEXT(Increment_Pivot!B175),Increment_Pivot!B175,""),Title_Lookup!$B$3:$C$27,2,0)</f>
        <v/>
      </c>
      <c r="C177" s="7" t="str">
        <f>VLOOKUP(IF(ISTEXT(Increment_Pivot!C175),Increment_Pivot!C175,""),Title_Lookup!$E$4:$F$6,2,1)</f>
        <v/>
      </c>
      <c r="D177" s="14" t="str">
        <f>MID(Increment_Pivot!D175,3,8)</f>
        <v>INLAND</v>
      </c>
      <c r="E177" s="76">
        <f>Increment_Pivot!I175</f>
        <v>421.41550999999998</v>
      </c>
      <c r="F177" s="8"/>
      <c r="G177" s="8"/>
      <c r="H177" s="8"/>
      <c r="I177" s="15"/>
      <c r="J177" s="15"/>
      <c r="K177" s="15"/>
      <c r="L177" s="15"/>
    </row>
    <row r="178" spans="1:12" x14ac:dyDescent="0.25">
      <c r="A178" s="17" t="str">
        <f>CHOOSE(IF(Increment_Pivot!A176&gt;=1,Increment_Pivot!A176,13),"JAN","FEB","MAR","APR","MAY","JUN","JLY","AUG","SEP","OCT","NOV","DEC","")</f>
        <v/>
      </c>
      <c r="B178" s="10" t="str">
        <f>VLOOKUP(IF(ISTEXT(Increment_Pivot!B176),Increment_Pivot!B176,""),Title_Lookup!$B$3:$C$27,2,0)</f>
        <v/>
      </c>
      <c r="C178" s="6" t="str">
        <f>VLOOKUP(IF(ISTEXT(Increment_Pivot!C176),Increment_Pivot!C176,""),Title_Lookup!$E$4:$F$6,2,1)</f>
        <v>BASIC</v>
      </c>
      <c r="D178" s="13" t="str">
        <f>MID(Increment_Pivot!D176,3,8)</f>
        <v>COASTAL</v>
      </c>
      <c r="E178" s="74">
        <f>Increment_Pivot!I176</f>
        <v>503.54566999999997</v>
      </c>
      <c r="F178" s="8"/>
      <c r="G178" s="8"/>
      <c r="H178" s="8"/>
      <c r="I178" s="15"/>
      <c r="J178" s="15"/>
      <c r="K178" s="15"/>
      <c r="L178" s="15"/>
    </row>
    <row r="179" spans="1:12" x14ac:dyDescent="0.25">
      <c r="A179" s="17" t="str">
        <f>CHOOSE(IF(Increment_Pivot!A177&gt;=1,Increment_Pivot!A177,13),"JAN","FEB","MAR","APR","MAY","JUN","JLY","AUG","SEP","OCT","NOV","DEC","")</f>
        <v/>
      </c>
      <c r="B179" s="10" t="str">
        <f>VLOOKUP(IF(ISTEXT(Increment_Pivot!B177),Increment_Pivot!B177,""),Title_Lookup!$B$3:$C$27,2,0)</f>
        <v/>
      </c>
      <c r="C179" s="6" t="str">
        <f>VLOOKUP(IF(ISTEXT(Increment_Pivot!C177),Increment_Pivot!C177,""),Title_Lookup!$E$4:$F$6,2,1)</f>
        <v/>
      </c>
      <c r="D179" s="13" t="str">
        <f>MID(Increment_Pivot!D177,3,8)</f>
        <v>MOUNTAIN</v>
      </c>
      <c r="E179" s="75">
        <f>Increment_Pivot!I177</f>
        <v>443.47975999999989</v>
      </c>
      <c r="F179" s="8"/>
      <c r="G179" s="8"/>
      <c r="H179" s="8"/>
      <c r="I179" s="15"/>
      <c r="J179" s="15"/>
      <c r="K179" s="15"/>
      <c r="L179" s="15"/>
    </row>
    <row r="180" spans="1:12" x14ac:dyDescent="0.25">
      <c r="A180" s="17" t="str">
        <f>CHOOSE(IF(Increment_Pivot!A178&gt;=1,Increment_Pivot!A178,13),"JAN","FEB","MAR","APR","MAY","JUN","JLY","AUG","SEP","OCT","NOV","DEC","")</f>
        <v/>
      </c>
      <c r="B180" s="10" t="str">
        <f>VLOOKUP(IF(ISTEXT(Increment_Pivot!B178),Increment_Pivot!B178,""),Title_Lookup!$B$3:$C$27,2,0)</f>
        <v/>
      </c>
      <c r="C180" s="6" t="str">
        <f>VLOOKUP(IF(ISTEXT(Increment_Pivot!C178),Increment_Pivot!C178,""),Title_Lookup!$E$4:$F$6,2,1)</f>
        <v/>
      </c>
      <c r="D180" s="13" t="str">
        <f>MID(Increment_Pivot!D178,3,8)</f>
        <v>DESERT</v>
      </c>
      <c r="E180" s="75">
        <f>Increment_Pivot!I178</f>
        <v>454.49775</v>
      </c>
      <c r="F180" s="8"/>
      <c r="G180" s="8"/>
      <c r="H180" s="8"/>
      <c r="I180" s="15"/>
      <c r="J180" s="15"/>
      <c r="K180" s="15"/>
      <c r="L180" s="15"/>
    </row>
    <row r="181" spans="1:12" x14ac:dyDescent="0.25">
      <c r="A181" s="17" t="str">
        <f>CHOOSE(IF(Increment_Pivot!A179&gt;=1,Increment_Pivot!A179,13),"JAN","FEB","MAR","APR","MAY","JUN","JLY","AUG","SEP","OCT","NOV","DEC","")</f>
        <v/>
      </c>
      <c r="B181" s="11" t="str">
        <f>VLOOKUP(IF(ISTEXT(Increment_Pivot!B179),Increment_Pivot!B179,""),Title_Lookup!$B$3:$C$27,2,0)</f>
        <v/>
      </c>
      <c r="C181" s="7" t="str">
        <f>VLOOKUP(IF(ISTEXT(Increment_Pivot!C179),Increment_Pivot!C179,""),Title_Lookup!$E$4:$F$6,2,1)</f>
        <v/>
      </c>
      <c r="D181" s="14" t="str">
        <f>MID(Increment_Pivot!D179,3,8)</f>
        <v>INLAND</v>
      </c>
      <c r="E181" s="76">
        <f>Increment_Pivot!I179</f>
        <v>476.43743999999998</v>
      </c>
      <c r="F181" s="8"/>
      <c r="G181" s="8"/>
      <c r="H181" s="8"/>
      <c r="I181" s="15"/>
      <c r="J181" s="15"/>
      <c r="K181" s="15"/>
      <c r="L181" s="15"/>
    </row>
    <row r="182" spans="1:12" x14ac:dyDescent="0.25">
      <c r="A182" s="17" t="str">
        <f>CHOOSE(IF(Increment_Pivot!A180&gt;=1,Increment_Pivot!A180,13),"JAN","FEB","MAR","APR","MAY","JUN","JLY","AUG","SEP","OCT","NOV","DEC","")</f>
        <v/>
      </c>
      <c r="B182" s="9" t="str">
        <f>VLOOKUP(IF(ISTEXT(Increment_Pivot!B180),Increment_Pivot!B180,""),Title_Lookup!$B$3:$C$27,2,0)</f>
        <v>2000 to 3000 kWh</v>
      </c>
      <c r="C182" s="58" t="str">
        <f>VLOOKUP(IF(ISTEXT(Increment_Pivot!C180),Increment_Pivot!C180,""),Title_Lookup!$E$4:$F$6,2,1)</f>
        <v>ALL ELECT</v>
      </c>
      <c r="D182" s="12" t="str">
        <f>MID(Increment_Pivot!D180,3,8)</f>
        <v>COASTAL</v>
      </c>
      <c r="E182" s="74">
        <f>Increment_Pivot!I180</f>
        <v>681.13969000000009</v>
      </c>
      <c r="F182" s="8"/>
      <c r="G182" s="8"/>
      <c r="H182" s="8"/>
      <c r="I182" s="15"/>
      <c r="J182" s="15"/>
      <c r="K182" s="15"/>
      <c r="L182" s="15"/>
    </row>
    <row r="183" spans="1:12" x14ac:dyDescent="0.25">
      <c r="A183" s="17" t="str">
        <f>CHOOSE(IF(Increment_Pivot!A181&gt;=1,Increment_Pivot!A181,13),"JAN","FEB","MAR","APR","MAY","JUN","JLY","AUG","SEP","OCT","NOV","DEC","")</f>
        <v/>
      </c>
      <c r="B183" s="10" t="str">
        <f>VLOOKUP(IF(ISTEXT(Increment_Pivot!B181),Increment_Pivot!B181,""),Title_Lookup!$B$3:$C$27,2,0)</f>
        <v/>
      </c>
      <c r="C183" s="6" t="str">
        <f>VLOOKUP(IF(ISTEXT(Increment_Pivot!C181),Increment_Pivot!C181,""),Title_Lookup!$E$4:$F$6,2,1)</f>
        <v/>
      </c>
      <c r="D183" s="13" t="str">
        <f>MID(Increment_Pivot!D181,3,8)</f>
        <v>MOUNTAIN</v>
      </c>
      <c r="E183" s="75">
        <f>Increment_Pivot!I181</f>
        <v>539.34388999999999</v>
      </c>
      <c r="F183" s="8"/>
      <c r="G183" s="8"/>
      <c r="H183" s="8"/>
      <c r="I183" s="15"/>
      <c r="J183" s="15"/>
      <c r="K183" s="15"/>
      <c r="L183" s="15"/>
    </row>
    <row r="184" spans="1:12" x14ac:dyDescent="0.25">
      <c r="A184" s="17" t="str">
        <f>CHOOSE(IF(Increment_Pivot!A182&gt;=1,Increment_Pivot!A182,13),"JAN","FEB","MAR","APR","MAY","JUN","JLY","AUG","SEP","OCT","NOV","DEC","")</f>
        <v/>
      </c>
      <c r="B184" s="10" t="str">
        <f>VLOOKUP(IF(ISTEXT(Increment_Pivot!B182),Increment_Pivot!B182,""),Title_Lookup!$B$3:$C$27,2,0)</f>
        <v/>
      </c>
      <c r="C184" s="6" t="str">
        <f>VLOOKUP(IF(ISTEXT(Increment_Pivot!C182),Increment_Pivot!C182,""),Title_Lookup!$E$4:$F$6,2,1)</f>
        <v/>
      </c>
      <c r="D184" s="13" t="str">
        <f>MID(Increment_Pivot!D182,3,8)</f>
        <v>DESERT</v>
      </c>
      <c r="E184" s="75">
        <f>Increment_Pivot!I182</f>
        <v>588.97645</v>
      </c>
      <c r="F184" s="8"/>
      <c r="G184" s="8"/>
      <c r="H184" s="8"/>
      <c r="I184" s="15"/>
      <c r="J184" s="15"/>
      <c r="K184" s="15"/>
      <c r="L184" s="15"/>
    </row>
    <row r="185" spans="1:12" x14ac:dyDescent="0.25">
      <c r="A185" s="17" t="str">
        <f>CHOOSE(IF(Increment_Pivot!A183&gt;=1,Increment_Pivot!A183,13),"JAN","FEB","MAR","APR","MAY","JUN","JLY","AUG","SEP","OCT","NOV","DEC","")</f>
        <v/>
      </c>
      <c r="B185" s="10" t="str">
        <f>VLOOKUP(IF(ISTEXT(Increment_Pivot!B183),Increment_Pivot!B183,""),Title_Lookup!$B$3:$C$27,2,0)</f>
        <v/>
      </c>
      <c r="C185" s="7" t="str">
        <f>VLOOKUP(IF(ISTEXT(Increment_Pivot!C183),Increment_Pivot!C183,""),Title_Lookup!$E$4:$F$6,2,1)</f>
        <v/>
      </c>
      <c r="D185" s="14" t="str">
        <f>MID(Increment_Pivot!D183,3,8)</f>
        <v>INLAND</v>
      </c>
      <c r="E185" s="76">
        <f>Increment_Pivot!I183</f>
        <v>618.45247000000006</v>
      </c>
      <c r="F185" s="8"/>
      <c r="G185" s="8"/>
      <c r="H185" s="8"/>
      <c r="I185" s="15"/>
      <c r="J185" s="15"/>
      <c r="K185" s="15"/>
      <c r="L185" s="15"/>
    </row>
    <row r="186" spans="1:12" x14ac:dyDescent="0.25">
      <c r="A186" s="17" t="str">
        <f>CHOOSE(IF(Increment_Pivot!A184&gt;=1,Increment_Pivot!A184,13),"JAN","FEB","MAR","APR","MAY","JUN","JLY","AUG","SEP","OCT","NOV","DEC","")</f>
        <v/>
      </c>
      <c r="B186" s="10" t="str">
        <f>VLOOKUP(IF(ISTEXT(Increment_Pivot!B184),Increment_Pivot!B184,""),Title_Lookup!$B$3:$C$27,2,0)</f>
        <v/>
      </c>
      <c r="C186" s="6" t="str">
        <f>VLOOKUP(IF(ISTEXT(Increment_Pivot!C184),Increment_Pivot!C184,""),Title_Lookup!$E$4:$F$6,2,1)</f>
        <v>BASIC</v>
      </c>
      <c r="D186" s="13" t="str">
        <f>MID(Increment_Pivot!D184,3,8)</f>
        <v>COASTAL</v>
      </c>
      <c r="E186" s="74">
        <f>Increment_Pivot!I184</f>
        <v>735.45874000000003</v>
      </c>
      <c r="F186" s="8"/>
      <c r="G186" s="8"/>
      <c r="H186" s="8"/>
      <c r="I186" s="15"/>
      <c r="J186" s="15"/>
      <c r="K186" s="15"/>
      <c r="L186" s="15"/>
    </row>
    <row r="187" spans="1:12" x14ac:dyDescent="0.25">
      <c r="A187" s="17" t="str">
        <f>CHOOSE(IF(Increment_Pivot!A185&gt;=1,Increment_Pivot!A185,13),"JAN","FEB","MAR","APR","MAY","JUN","JLY","AUG","SEP","OCT","NOV","DEC","")</f>
        <v/>
      </c>
      <c r="B187" s="10" t="str">
        <f>VLOOKUP(IF(ISTEXT(Increment_Pivot!B185),Increment_Pivot!B185,""),Title_Lookup!$B$3:$C$27,2,0)</f>
        <v/>
      </c>
      <c r="C187" s="6" t="str">
        <f>VLOOKUP(IF(ISTEXT(Increment_Pivot!C185),Increment_Pivot!C185,""),Title_Lookup!$E$4:$F$6,2,1)</f>
        <v/>
      </c>
      <c r="D187" s="13" t="str">
        <f>MID(Increment_Pivot!D185,3,8)</f>
        <v>MOUNTAIN</v>
      </c>
      <c r="E187" s="75">
        <f>Increment_Pivot!I185</f>
        <v>652.38620000000003</v>
      </c>
      <c r="F187" s="8"/>
      <c r="G187" s="8"/>
      <c r="H187" s="8"/>
      <c r="I187" s="15"/>
      <c r="J187" s="15"/>
      <c r="K187" s="15"/>
      <c r="L187" s="15"/>
    </row>
    <row r="188" spans="1:12" x14ac:dyDescent="0.25">
      <c r="A188" s="17" t="str">
        <f>CHOOSE(IF(Increment_Pivot!A186&gt;=1,Increment_Pivot!A186,13),"JAN","FEB","MAR","APR","MAY","JUN","JLY","AUG","SEP","OCT","NOV","DEC","")</f>
        <v/>
      </c>
      <c r="B188" s="10" t="str">
        <f>VLOOKUP(IF(ISTEXT(Increment_Pivot!B186),Increment_Pivot!B186,""),Title_Lookup!$B$3:$C$27,2,0)</f>
        <v/>
      </c>
      <c r="C188" s="6" t="str">
        <f>VLOOKUP(IF(ISTEXT(Increment_Pivot!C186),Increment_Pivot!C186,""),Title_Lookup!$E$4:$F$6,2,1)</f>
        <v/>
      </c>
      <c r="D188" s="13" t="str">
        <f>MID(Increment_Pivot!D186,3,8)</f>
        <v>DESERT</v>
      </c>
      <c r="E188" s="75">
        <f>Increment_Pivot!I186</f>
        <v>670.97264000000007</v>
      </c>
      <c r="F188" s="8"/>
      <c r="G188" s="8"/>
      <c r="H188" s="8"/>
      <c r="I188" s="15"/>
      <c r="J188" s="15"/>
      <c r="K188" s="15"/>
      <c r="L188" s="15"/>
    </row>
    <row r="189" spans="1:12" x14ac:dyDescent="0.25">
      <c r="A189" s="17" t="str">
        <f>CHOOSE(IF(Increment_Pivot!A187&gt;=1,Increment_Pivot!A187,13),"JAN","FEB","MAR","APR","MAY","JUN","JLY","AUG","SEP","OCT","NOV","DEC","")</f>
        <v/>
      </c>
      <c r="B189" s="11" t="str">
        <f>VLOOKUP(IF(ISTEXT(Increment_Pivot!B187),Increment_Pivot!B187,""),Title_Lookup!$B$3:$C$27,2,0)</f>
        <v/>
      </c>
      <c r="C189" s="7" t="str">
        <f>VLOOKUP(IF(ISTEXT(Increment_Pivot!C187),Increment_Pivot!C187,""),Title_Lookup!$E$4:$F$6,2,1)</f>
        <v/>
      </c>
      <c r="D189" s="14" t="str">
        <f>MID(Increment_Pivot!D187,3,8)</f>
        <v>INLAND</v>
      </c>
      <c r="E189" s="76">
        <f>Increment_Pivot!I187</f>
        <v>700.41384000000005</v>
      </c>
      <c r="F189" s="8"/>
      <c r="G189" s="8"/>
      <c r="H189" s="8"/>
      <c r="I189" s="15"/>
      <c r="J189" s="15"/>
      <c r="K189" s="15"/>
      <c r="L189" s="15"/>
    </row>
    <row r="190" spans="1:12" x14ac:dyDescent="0.25">
      <c r="A190" s="17" t="str">
        <f>CHOOSE(IF(Increment_Pivot!A188&gt;=1,Increment_Pivot!A188,13),"JAN","FEB","MAR","APR","MAY","JUN","JLY","AUG","SEP","OCT","NOV","DEC","")</f>
        <v/>
      </c>
      <c r="B190" s="9" t="str">
        <f>VLOOKUP(IF(ISTEXT(Increment_Pivot!B188),Increment_Pivot!B188,""),Title_Lookup!$B$3:$C$27,2,0)</f>
        <v>&gt; 3000 kWh</v>
      </c>
      <c r="C190" s="58" t="str">
        <f>VLOOKUP(IF(ISTEXT(Increment_Pivot!C188),Increment_Pivot!C188,""),Title_Lookup!$E$4:$F$6,2,1)</f>
        <v>ALL ELECT</v>
      </c>
      <c r="D190" s="12" t="str">
        <f>MID(Increment_Pivot!D188,3,8)</f>
        <v>COASTAL</v>
      </c>
      <c r="E190" s="74">
        <f>Increment_Pivot!I188</f>
        <v>1454.3837900000001</v>
      </c>
      <c r="F190" s="8"/>
      <c r="G190" s="8"/>
      <c r="H190" s="8"/>
      <c r="I190" s="15"/>
      <c r="J190" s="15"/>
      <c r="K190" s="15"/>
      <c r="L190" s="15"/>
    </row>
    <row r="191" spans="1:12" x14ac:dyDescent="0.25">
      <c r="A191" s="17" t="str">
        <f>CHOOSE(IF(Increment_Pivot!A189&gt;=1,Increment_Pivot!A189,13),"JAN","FEB","MAR","APR","MAY","JUN","JLY","AUG","SEP","OCT","NOV","DEC","")</f>
        <v/>
      </c>
      <c r="B191" s="10" t="str">
        <f>VLOOKUP(IF(ISTEXT(Increment_Pivot!B189),Increment_Pivot!B189,""),Title_Lookup!$B$3:$C$27,2,0)</f>
        <v/>
      </c>
      <c r="C191" s="6" t="str">
        <f>VLOOKUP(IF(ISTEXT(Increment_Pivot!C189),Increment_Pivot!C189,""),Title_Lookup!$E$4:$F$6,2,1)</f>
        <v/>
      </c>
      <c r="D191" s="13" t="str">
        <f>MID(Increment_Pivot!D189,3,8)</f>
        <v>MOUNTAIN</v>
      </c>
      <c r="E191" s="75">
        <f>Increment_Pivot!I189</f>
        <v>1086.35482</v>
      </c>
      <c r="F191" s="8"/>
      <c r="G191" s="8"/>
      <c r="H191" s="8"/>
      <c r="I191" s="15"/>
      <c r="J191" s="15"/>
      <c r="K191" s="15"/>
      <c r="L191" s="15"/>
    </row>
    <row r="192" spans="1:12" x14ac:dyDescent="0.25">
      <c r="A192" s="17" t="str">
        <f>CHOOSE(IF(Increment_Pivot!A190&gt;=1,Increment_Pivot!A190,13),"JAN","FEB","MAR","APR","MAY","JUN","JLY","AUG","SEP","OCT","NOV","DEC","")</f>
        <v/>
      </c>
      <c r="B192" s="10" t="str">
        <f>VLOOKUP(IF(ISTEXT(Increment_Pivot!B190),Increment_Pivot!B190,""),Title_Lookup!$B$3:$C$27,2,0)</f>
        <v/>
      </c>
      <c r="C192" s="6" t="str">
        <f>VLOOKUP(IF(ISTEXT(Increment_Pivot!C190),Increment_Pivot!C190,""),Title_Lookup!$E$4:$F$6,2,1)</f>
        <v/>
      </c>
      <c r="D192" s="13" t="str">
        <f>MID(Increment_Pivot!D190,3,8)</f>
        <v>DESERT</v>
      </c>
      <c r="E192" s="75">
        <f>Increment_Pivot!I190</f>
        <v>1089.586</v>
      </c>
      <c r="F192" s="8"/>
      <c r="G192" s="8"/>
      <c r="H192" s="8"/>
      <c r="I192" s="15"/>
      <c r="J192" s="15"/>
      <c r="K192" s="15"/>
      <c r="L192" s="15"/>
    </row>
    <row r="193" spans="1:12" x14ac:dyDescent="0.25">
      <c r="A193" s="17" t="str">
        <f>CHOOSE(IF(Increment_Pivot!A191&gt;=1,Increment_Pivot!A191,13),"JAN","FEB","MAR","APR","MAY","JUN","JLY","AUG","SEP","OCT","NOV","DEC","")</f>
        <v/>
      </c>
      <c r="B193" s="10" t="str">
        <f>VLOOKUP(IF(ISTEXT(Increment_Pivot!B191),Increment_Pivot!B191,""),Title_Lookup!$B$3:$C$27,2,0)</f>
        <v/>
      </c>
      <c r="C193" s="7" t="str">
        <f>VLOOKUP(IF(ISTEXT(Increment_Pivot!C191),Increment_Pivot!C191,""),Title_Lookup!$E$4:$F$6,2,1)</f>
        <v/>
      </c>
      <c r="D193" s="14" t="str">
        <f>MID(Increment_Pivot!D191,3,8)</f>
        <v>INLAND</v>
      </c>
      <c r="E193" s="76">
        <f>Increment_Pivot!I191</f>
        <v>1123.4899800000001</v>
      </c>
      <c r="F193" s="8"/>
      <c r="G193" s="8"/>
      <c r="H193" s="8"/>
      <c r="I193" s="15"/>
      <c r="J193" s="15"/>
      <c r="K193" s="15"/>
      <c r="L193" s="15"/>
    </row>
    <row r="194" spans="1:12" x14ac:dyDescent="0.25">
      <c r="A194" s="17" t="str">
        <f>CHOOSE(IF(Increment_Pivot!A192&gt;=1,Increment_Pivot!A192,13),"JAN","FEB","MAR","APR","MAY","JUN","JLY","AUG","SEP","OCT","NOV","DEC","")</f>
        <v/>
      </c>
      <c r="B194" s="10" t="str">
        <f>VLOOKUP(IF(ISTEXT(Increment_Pivot!B192),Increment_Pivot!B192,""),Title_Lookup!$B$3:$C$27,2,0)</f>
        <v/>
      </c>
      <c r="C194" s="6" t="str">
        <f>VLOOKUP(IF(ISTEXT(Increment_Pivot!C192),Increment_Pivot!C192,""),Title_Lookup!$E$4:$F$6,2,1)</f>
        <v>BASIC</v>
      </c>
      <c r="D194" s="13" t="str">
        <f>MID(Increment_Pivot!D192,3,8)</f>
        <v>COASTAL</v>
      </c>
      <c r="E194" s="74">
        <f>Increment_Pivot!I192</f>
        <v>1435.9960599999999</v>
      </c>
      <c r="F194" s="8"/>
      <c r="G194" s="8"/>
      <c r="H194" s="8"/>
      <c r="I194" s="15"/>
      <c r="J194" s="15"/>
      <c r="K194" s="15"/>
      <c r="L194" s="15"/>
    </row>
    <row r="195" spans="1:12" x14ac:dyDescent="0.25">
      <c r="A195" s="17" t="str">
        <f>CHOOSE(IF(Increment_Pivot!A193&gt;=1,Increment_Pivot!A193,13),"JAN","FEB","MAR","APR","MAY","JUN","JLY","AUG","SEP","OCT","NOV","DEC","")</f>
        <v/>
      </c>
      <c r="B195" s="10" t="str">
        <f>VLOOKUP(IF(ISTEXT(Increment_Pivot!B193),Increment_Pivot!B193,""),Title_Lookup!$B$3:$C$27,2,0)</f>
        <v/>
      </c>
      <c r="C195" s="6" t="str">
        <f>VLOOKUP(IF(ISTEXT(Increment_Pivot!C193),Increment_Pivot!C193,""),Title_Lookup!$E$4:$F$6,2,1)</f>
        <v/>
      </c>
      <c r="D195" s="13" t="str">
        <f>MID(Increment_Pivot!D193,3,8)</f>
        <v>MOUNTAIN</v>
      </c>
      <c r="E195" s="75">
        <f>Increment_Pivot!I193</f>
        <v>1274.79333</v>
      </c>
      <c r="F195" s="8"/>
      <c r="G195" s="8"/>
      <c r="H195" s="8"/>
      <c r="I195" s="15"/>
      <c r="J195" s="15"/>
      <c r="K195" s="15"/>
      <c r="L195" s="15"/>
    </row>
    <row r="196" spans="1:12" x14ac:dyDescent="0.25">
      <c r="A196" s="17" t="str">
        <f>CHOOSE(IF(Increment_Pivot!A194&gt;=1,Increment_Pivot!A194,13),"JAN","FEB","MAR","APR","MAY","JUN","JLY","AUG","SEP","OCT","NOV","DEC","")</f>
        <v/>
      </c>
      <c r="B196" s="10" t="str">
        <f>VLOOKUP(IF(ISTEXT(Increment_Pivot!B194),Increment_Pivot!B194,""),Title_Lookup!$B$3:$C$27,2,0)</f>
        <v/>
      </c>
      <c r="C196" s="6" t="str">
        <f>VLOOKUP(IF(ISTEXT(Increment_Pivot!C194),Increment_Pivot!C194,""),Title_Lookup!$E$4:$F$6,2,1)</f>
        <v/>
      </c>
      <c r="D196" s="13" t="str">
        <f>MID(Increment_Pivot!D194,3,8)</f>
        <v>DESERT</v>
      </c>
      <c r="E196" s="75">
        <f>Increment_Pivot!I194</f>
        <v>1961.5744400000001</v>
      </c>
      <c r="F196" s="8"/>
      <c r="G196" s="8"/>
      <c r="H196" s="8"/>
      <c r="I196" s="15"/>
      <c r="J196" s="15"/>
      <c r="K196" s="15"/>
      <c r="L196" s="15"/>
    </row>
    <row r="197" spans="1:12" x14ac:dyDescent="0.25">
      <c r="A197" s="18" t="str">
        <f>CHOOSE(IF(Increment_Pivot!A195&gt;=1,Increment_Pivot!A195,13),"JAN","FEB","MAR","APR","MAY","JUN","JLY","AUG","SEP","OCT","NOV","DEC","")</f>
        <v/>
      </c>
      <c r="B197" s="11" t="str">
        <f>VLOOKUP(IF(ISTEXT(Increment_Pivot!B195),Increment_Pivot!B195,""),Title_Lookup!$B$3:$C$27,2,0)</f>
        <v/>
      </c>
      <c r="C197" s="7" t="str">
        <f>VLOOKUP(IF(ISTEXT(Increment_Pivot!C195),Increment_Pivot!C195,""),Title_Lookup!$E$4:$F$6,2,1)</f>
        <v/>
      </c>
      <c r="D197" s="14" t="str">
        <f>MID(Increment_Pivot!D195,3,8)</f>
        <v>INLAND</v>
      </c>
      <c r="E197" s="76">
        <f>Increment_Pivot!I195</f>
        <v>1321.96515</v>
      </c>
      <c r="F197" s="8"/>
      <c r="G197" s="8"/>
      <c r="H197" s="8"/>
      <c r="I197" s="15"/>
      <c r="J197" s="15"/>
      <c r="K197" s="15"/>
      <c r="L197" s="15"/>
    </row>
    <row r="198" spans="1:12" x14ac:dyDescent="0.25">
      <c r="A198" s="19" t="str">
        <f>CHOOSE(IF(Increment_Pivot!A196&gt;=1,Increment_Pivot!A196,13),"JAN","FEB","MAR","APR","MAY","JUN","JLY","AUG","SEP","OCT","NOV","DEC","")</f>
        <v>FEB</v>
      </c>
      <c r="B198" s="9" t="str">
        <f>VLOOKUP(IF(ISTEXT(Increment_Pivot!B196),Increment_Pivot!B196,""),Title_Lookup!$B$3:$C$27,2,0)</f>
        <v>0 to 25 kWh</v>
      </c>
      <c r="C198" s="58" t="str">
        <f>VLOOKUP(IF(ISTEXT(Increment_Pivot!C196),Increment_Pivot!C196,""),Title_Lookup!$E$4:$F$6,2,1)</f>
        <v>ALL ELECT</v>
      </c>
      <c r="D198" s="12" t="str">
        <f>MID(Increment_Pivot!D196,3,8)</f>
        <v>COASTAL</v>
      </c>
      <c r="E198" s="74">
        <f>Increment_Pivot!I196</f>
        <v>6.3413000000000004</v>
      </c>
      <c r="F198" s="8"/>
      <c r="G198" s="8"/>
      <c r="H198" s="8"/>
      <c r="I198" s="15"/>
      <c r="J198" s="15"/>
      <c r="K198" s="15"/>
      <c r="L198" s="15"/>
    </row>
    <row r="199" spans="1:12" x14ac:dyDescent="0.25">
      <c r="A199" s="17" t="str">
        <f>CHOOSE(IF(Increment_Pivot!A197&gt;=1,Increment_Pivot!A197,13),"JAN","FEB","MAR","APR","MAY","JUN","JLY","AUG","SEP","OCT","NOV","DEC","")</f>
        <v/>
      </c>
      <c r="B199" s="10" t="str">
        <f>VLOOKUP(IF(ISTEXT(Increment_Pivot!B197),Increment_Pivot!B197,""),Title_Lookup!$B$3:$C$27,2,0)</f>
        <v/>
      </c>
      <c r="C199" s="6" t="str">
        <f>VLOOKUP(IF(ISTEXT(Increment_Pivot!C197),Increment_Pivot!C197,""),Title_Lookup!$E$4:$F$6,2,1)</f>
        <v/>
      </c>
      <c r="D199" s="13" t="str">
        <f>MID(Increment_Pivot!D197,3,8)</f>
        <v>MOUNTAIN</v>
      </c>
      <c r="E199" s="75">
        <f>Increment_Pivot!I197</f>
        <v>4.26633</v>
      </c>
      <c r="F199" s="8"/>
      <c r="G199" s="8"/>
      <c r="H199" s="8"/>
      <c r="I199" s="15"/>
      <c r="J199" s="15"/>
      <c r="K199" s="15"/>
      <c r="L199" s="15"/>
    </row>
    <row r="200" spans="1:12" x14ac:dyDescent="0.25">
      <c r="A200" s="17" t="str">
        <f>CHOOSE(IF(Increment_Pivot!A198&gt;=1,Increment_Pivot!A198,13),"JAN","FEB","MAR","APR","MAY","JUN","JLY","AUG","SEP","OCT","NOV","DEC","")</f>
        <v/>
      </c>
      <c r="B200" s="10" t="str">
        <f>VLOOKUP(IF(ISTEXT(Increment_Pivot!B198),Increment_Pivot!B198,""),Title_Lookup!$B$3:$C$27,2,0)</f>
        <v/>
      </c>
      <c r="C200" s="6" t="str">
        <f>VLOOKUP(IF(ISTEXT(Increment_Pivot!C198),Increment_Pivot!C198,""),Title_Lookup!$E$4:$F$6,2,1)</f>
        <v/>
      </c>
      <c r="D200" s="13" t="str">
        <f>MID(Increment_Pivot!D198,3,8)</f>
        <v>DESERT</v>
      </c>
      <c r="E200" s="75">
        <f>Increment_Pivot!I198</f>
        <v>4.0153400000000001</v>
      </c>
      <c r="F200" s="8"/>
      <c r="G200" s="8"/>
      <c r="H200" s="8"/>
      <c r="I200" s="15"/>
      <c r="J200" s="15"/>
      <c r="K200" s="15"/>
      <c r="L200" s="15"/>
    </row>
    <row r="201" spans="1:12" x14ac:dyDescent="0.25">
      <c r="A201" s="17" t="str">
        <f>CHOOSE(IF(Increment_Pivot!A199&gt;=1,Increment_Pivot!A199,13),"JAN","FEB","MAR","APR","MAY","JUN","JLY","AUG","SEP","OCT","NOV","DEC","")</f>
        <v/>
      </c>
      <c r="B201" s="10" t="str">
        <f>VLOOKUP(IF(ISTEXT(Increment_Pivot!B199),Increment_Pivot!B199,""),Title_Lookup!$B$3:$C$27,2,0)</f>
        <v/>
      </c>
      <c r="C201" s="7" t="str">
        <f>VLOOKUP(IF(ISTEXT(Increment_Pivot!C199),Increment_Pivot!C199,""),Title_Lookup!$E$4:$F$6,2,1)</f>
        <v/>
      </c>
      <c r="D201" s="14" t="str">
        <f>MID(Increment_Pivot!D199,3,8)</f>
        <v>INLAND</v>
      </c>
      <c r="E201" s="76">
        <f>Increment_Pivot!I199</f>
        <v>2.40394</v>
      </c>
      <c r="F201" s="8"/>
      <c r="G201" s="8"/>
      <c r="H201" s="8"/>
      <c r="I201" s="15"/>
      <c r="J201" s="15"/>
      <c r="K201" s="15"/>
      <c r="L201" s="15"/>
    </row>
    <row r="202" spans="1:12" x14ac:dyDescent="0.25">
      <c r="A202" s="17" t="str">
        <f>CHOOSE(IF(Increment_Pivot!A200&gt;=1,Increment_Pivot!A200,13),"JAN","FEB","MAR","APR","MAY","JUN","JLY","AUG","SEP","OCT","NOV","DEC","")</f>
        <v/>
      </c>
      <c r="B202" s="10" t="str">
        <f>VLOOKUP(IF(ISTEXT(Increment_Pivot!B200),Increment_Pivot!B200,""),Title_Lookup!$B$3:$C$27,2,0)</f>
        <v/>
      </c>
      <c r="C202" s="6" t="str">
        <f>VLOOKUP(IF(ISTEXT(Increment_Pivot!C200),Increment_Pivot!C200,""),Title_Lookup!$E$4:$F$6,2,1)</f>
        <v>BASIC</v>
      </c>
      <c r="D202" s="13" t="str">
        <f>MID(Increment_Pivot!D200,3,8)</f>
        <v>COASTAL</v>
      </c>
      <c r="E202" s="74">
        <f>Increment_Pivot!I200</f>
        <v>6.0616400000000006</v>
      </c>
      <c r="F202" s="8"/>
      <c r="G202" s="8"/>
      <c r="H202" s="8"/>
      <c r="I202" s="15"/>
      <c r="J202" s="15"/>
      <c r="K202" s="15"/>
      <c r="L202" s="15"/>
    </row>
    <row r="203" spans="1:12" x14ac:dyDescent="0.25">
      <c r="A203" s="17" t="str">
        <f>CHOOSE(IF(Increment_Pivot!A201&gt;=1,Increment_Pivot!A201,13),"JAN","FEB","MAR","APR","MAY","JUN","JLY","AUG","SEP","OCT","NOV","DEC","")</f>
        <v/>
      </c>
      <c r="B203" s="10" t="str">
        <f>VLOOKUP(IF(ISTEXT(Increment_Pivot!B201),Increment_Pivot!B201,""),Title_Lookup!$B$3:$C$27,2,0)</f>
        <v/>
      </c>
      <c r="C203" s="6" t="str">
        <f>VLOOKUP(IF(ISTEXT(Increment_Pivot!C201),Increment_Pivot!C201,""),Title_Lookup!$E$4:$F$6,2,1)</f>
        <v/>
      </c>
      <c r="D203" s="13" t="str">
        <f>MID(Increment_Pivot!D201,3,8)</f>
        <v>MOUNTAIN</v>
      </c>
      <c r="E203" s="75">
        <f>Increment_Pivot!I201</f>
        <v>4.1050000000000004</v>
      </c>
      <c r="F203" s="8"/>
      <c r="G203" s="8"/>
      <c r="H203" s="8"/>
      <c r="I203" s="15"/>
      <c r="J203" s="15"/>
      <c r="K203" s="15"/>
      <c r="L203" s="15"/>
    </row>
    <row r="204" spans="1:12" x14ac:dyDescent="0.25">
      <c r="A204" s="17" t="str">
        <f>CHOOSE(IF(Increment_Pivot!A202&gt;=1,Increment_Pivot!A202,13),"JAN","FEB","MAR","APR","MAY","JUN","JLY","AUG","SEP","OCT","NOV","DEC","")</f>
        <v/>
      </c>
      <c r="B204" s="10" t="str">
        <f>VLOOKUP(IF(ISTEXT(Increment_Pivot!B202),Increment_Pivot!B202,""),Title_Lookup!$B$3:$C$27,2,0)</f>
        <v/>
      </c>
      <c r="C204" s="6" t="str">
        <f>VLOOKUP(IF(ISTEXT(Increment_Pivot!C202),Increment_Pivot!C202,""),Title_Lookup!$E$4:$F$6,2,1)</f>
        <v/>
      </c>
      <c r="D204" s="13" t="str">
        <f>MID(Increment_Pivot!D202,3,8)</f>
        <v>DESERT</v>
      </c>
      <c r="E204" s="75">
        <f>Increment_Pivot!I202</f>
        <v>2.25563</v>
      </c>
      <c r="F204" s="8"/>
      <c r="G204" s="8"/>
      <c r="H204" s="8"/>
      <c r="I204" s="15"/>
      <c r="J204" s="15"/>
      <c r="K204" s="15"/>
      <c r="L204" s="15"/>
    </row>
    <row r="205" spans="1:12" x14ac:dyDescent="0.25">
      <c r="A205" s="17" t="str">
        <f>CHOOSE(IF(Increment_Pivot!A203&gt;=1,Increment_Pivot!A203,13),"JAN","FEB","MAR","APR","MAY","JUN","JLY","AUG","SEP","OCT","NOV","DEC","")</f>
        <v/>
      </c>
      <c r="B205" s="11" t="str">
        <f>VLOOKUP(IF(ISTEXT(Increment_Pivot!B203),Increment_Pivot!B203,""),Title_Lookup!$B$3:$C$27,2,0)</f>
        <v/>
      </c>
      <c r="C205" s="7" t="str">
        <f>VLOOKUP(IF(ISTEXT(Increment_Pivot!C203),Increment_Pivot!C203,""),Title_Lookup!$E$4:$F$6,2,1)</f>
        <v/>
      </c>
      <c r="D205" s="14" t="str">
        <f>MID(Increment_Pivot!D203,3,8)</f>
        <v>INLAND</v>
      </c>
      <c r="E205" s="76">
        <f>Increment_Pivot!I203</f>
        <v>5.0701599999999996</v>
      </c>
      <c r="F205" s="8"/>
      <c r="G205" s="8"/>
      <c r="H205" s="8"/>
      <c r="I205" s="15"/>
      <c r="J205" s="15"/>
      <c r="K205" s="15"/>
      <c r="L205" s="15"/>
    </row>
    <row r="206" spans="1:12" x14ac:dyDescent="0.25">
      <c r="A206" s="17" t="str">
        <f>CHOOSE(IF(Increment_Pivot!A204&gt;=1,Increment_Pivot!A204,13),"JAN","FEB","MAR","APR","MAY","JUN","JLY","AUG","SEP","OCT","NOV","DEC","")</f>
        <v/>
      </c>
      <c r="B206" s="9" t="str">
        <f>VLOOKUP(IF(ISTEXT(Increment_Pivot!B204),Increment_Pivot!B204,""),Title_Lookup!$B$3:$C$27,2,0)</f>
        <v>25 to 50 kWh</v>
      </c>
      <c r="C206" s="58" t="str">
        <f>VLOOKUP(IF(ISTEXT(Increment_Pivot!C204),Increment_Pivot!C204,""),Title_Lookup!$E$4:$F$6,2,1)</f>
        <v>ALL ELECT</v>
      </c>
      <c r="D206" s="12" t="str">
        <f>MID(Increment_Pivot!D204,3,8)</f>
        <v>COASTAL</v>
      </c>
      <c r="E206" s="74">
        <f>Increment_Pivot!I204</f>
        <v>7.7831299999999999</v>
      </c>
      <c r="F206" s="8"/>
      <c r="G206" s="8"/>
      <c r="H206" s="8"/>
      <c r="I206" s="15"/>
      <c r="J206" s="15"/>
      <c r="K206" s="15"/>
      <c r="L206" s="15"/>
    </row>
    <row r="207" spans="1:12" x14ac:dyDescent="0.25">
      <c r="A207" s="17" t="str">
        <f>CHOOSE(IF(Increment_Pivot!A205&gt;=1,Increment_Pivot!A205,13),"JAN","FEB","MAR","APR","MAY","JUN","JLY","AUG","SEP","OCT","NOV","DEC","")</f>
        <v/>
      </c>
      <c r="B207" s="10" t="str">
        <f>VLOOKUP(IF(ISTEXT(Increment_Pivot!B205),Increment_Pivot!B205,""),Title_Lookup!$B$3:$C$27,2,0)</f>
        <v/>
      </c>
      <c r="C207" s="6" t="str">
        <f>VLOOKUP(IF(ISTEXT(Increment_Pivot!C205),Increment_Pivot!C205,""),Title_Lookup!$E$4:$F$6,2,1)</f>
        <v/>
      </c>
      <c r="D207" s="13" t="str">
        <f>MID(Increment_Pivot!D205,3,8)</f>
        <v>MOUNTAIN</v>
      </c>
      <c r="E207" s="75">
        <f>Increment_Pivot!I205</f>
        <v>7.5918700000000001</v>
      </c>
      <c r="F207" s="8"/>
      <c r="G207" s="8"/>
      <c r="H207" s="8"/>
      <c r="I207" s="15"/>
      <c r="J207" s="15"/>
      <c r="K207" s="15"/>
      <c r="L207" s="15"/>
    </row>
    <row r="208" spans="1:12" x14ac:dyDescent="0.25">
      <c r="A208" s="17" t="str">
        <f>CHOOSE(IF(Increment_Pivot!A206&gt;=1,Increment_Pivot!A206,13),"JAN","FEB","MAR","APR","MAY","JUN","JLY","AUG","SEP","OCT","NOV","DEC","")</f>
        <v/>
      </c>
      <c r="B208" s="10" t="str">
        <f>VLOOKUP(IF(ISTEXT(Increment_Pivot!B206),Increment_Pivot!B206,""),Title_Lookup!$B$3:$C$27,2,0)</f>
        <v/>
      </c>
      <c r="C208" s="6" t="str">
        <f>VLOOKUP(IF(ISTEXT(Increment_Pivot!C206),Increment_Pivot!C206,""),Title_Lookup!$E$4:$F$6,2,1)</f>
        <v/>
      </c>
      <c r="D208" s="13" t="str">
        <f>MID(Increment_Pivot!D206,3,8)</f>
        <v>DESERT</v>
      </c>
      <c r="E208" s="75">
        <f>Increment_Pivot!I206</f>
        <v>7.7760999999999996</v>
      </c>
      <c r="F208" s="8"/>
      <c r="G208" s="8"/>
      <c r="H208" s="8"/>
      <c r="I208" s="15"/>
      <c r="J208" s="15"/>
      <c r="K208" s="15"/>
      <c r="L208" s="15"/>
    </row>
    <row r="209" spans="1:12" x14ac:dyDescent="0.25">
      <c r="A209" s="17" t="str">
        <f>CHOOSE(IF(Increment_Pivot!A207&gt;=1,Increment_Pivot!A207,13),"JAN","FEB","MAR","APR","MAY","JUN","JLY","AUG","SEP","OCT","NOV","DEC","")</f>
        <v/>
      </c>
      <c r="B209" s="10" t="str">
        <f>VLOOKUP(IF(ISTEXT(Increment_Pivot!B207),Increment_Pivot!B207,""),Title_Lookup!$B$3:$C$27,2,0)</f>
        <v/>
      </c>
      <c r="C209" s="7" t="str">
        <f>VLOOKUP(IF(ISTEXT(Increment_Pivot!C207),Increment_Pivot!C207,""),Title_Lookup!$E$4:$F$6,2,1)</f>
        <v/>
      </c>
      <c r="D209" s="14" t="str">
        <f>MID(Increment_Pivot!D207,3,8)</f>
        <v>INLAND</v>
      </c>
      <c r="E209" s="76">
        <f>Increment_Pivot!I207</f>
        <v>6.8581200000000004</v>
      </c>
      <c r="F209" s="8"/>
      <c r="G209" s="8"/>
      <c r="H209" s="8"/>
      <c r="I209" s="15"/>
      <c r="J209" s="15"/>
      <c r="K209" s="15"/>
      <c r="L209" s="15"/>
    </row>
    <row r="210" spans="1:12" x14ac:dyDescent="0.25">
      <c r="A210" s="17" t="str">
        <f>CHOOSE(IF(Increment_Pivot!A208&gt;=1,Increment_Pivot!A208,13),"JAN","FEB","MAR","APR","MAY","JUN","JLY","AUG","SEP","OCT","NOV","DEC","")</f>
        <v/>
      </c>
      <c r="B210" s="10" t="str">
        <f>VLOOKUP(IF(ISTEXT(Increment_Pivot!B208),Increment_Pivot!B208,""),Title_Lookup!$B$3:$C$27,2,0)</f>
        <v/>
      </c>
      <c r="C210" s="6" t="str">
        <f>VLOOKUP(IF(ISTEXT(Increment_Pivot!C208),Increment_Pivot!C208,""),Title_Lookup!$E$4:$F$6,2,1)</f>
        <v>BASIC</v>
      </c>
      <c r="D210" s="13" t="str">
        <f>MID(Increment_Pivot!D208,3,8)</f>
        <v>COASTAL</v>
      </c>
      <c r="E210" s="74">
        <f>Increment_Pivot!I208</f>
        <v>7.7365100000000009</v>
      </c>
      <c r="F210" s="8"/>
      <c r="G210" s="8"/>
      <c r="H210" s="8"/>
      <c r="I210" s="15"/>
      <c r="J210" s="15"/>
      <c r="K210" s="15"/>
      <c r="L210" s="15"/>
    </row>
    <row r="211" spans="1:12" x14ac:dyDescent="0.25">
      <c r="A211" s="17" t="str">
        <f>CHOOSE(IF(Increment_Pivot!A209&gt;=1,Increment_Pivot!A209,13),"JAN","FEB","MAR","APR","MAY","JUN","JLY","AUG","SEP","OCT","NOV","DEC","")</f>
        <v/>
      </c>
      <c r="B211" s="10" t="str">
        <f>VLOOKUP(IF(ISTEXT(Increment_Pivot!B209),Increment_Pivot!B209,""),Title_Lookup!$B$3:$C$27,2,0)</f>
        <v/>
      </c>
      <c r="C211" s="6" t="str">
        <f>VLOOKUP(IF(ISTEXT(Increment_Pivot!C209),Increment_Pivot!C209,""),Title_Lookup!$E$4:$F$6,2,1)</f>
        <v/>
      </c>
      <c r="D211" s="13" t="str">
        <f>MID(Increment_Pivot!D209,3,8)</f>
        <v>MOUNTAIN</v>
      </c>
      <c r="E211" s="75">
        <f>Increment_Pivot!I209</f>
        <v>7.4778799999999999</v>
      </c>
      <c r="F211" s="8"/>
      <c r="G211" s="8"/>
      <c r="H211" s="8"/>
      <c r="I211" s="15"/>
      <c r="J211" s="15"/>
      <c r="K211" s="15"/>
      <c r="L211" s="15"/>
    </row>
    <row r="212" spans="1:12" x14ac:dyDescent="0.25">
      <c r="A212" s="17" t="str">
        <f>CHOOSE(IF(Increment_Pivot!A210&gt;=1,Increment_Pivot!A210,13),"JAN","FEB","MAR","APR","MAY","JUN","JLY","AUG","SEP","OCT","NOV","DEC","")</f>
        <v/>
      </c>
      <c r="B212" s="10" t="str">
        <f>VLOOKUP(IF(ISTEXT(Increment_Pivot!B210),Increment_Pivot!B210,""),Title_Lookup!$B$3:$C$27,2,0)</f>
        <v/>
      </c>
      <c r="C212" s="6" t="str">
        <f>VLOOKUP(IF(ISTEXT(Increment_Pivot!C210),Increment_Pivot!C210,""),Title_Lookup!$E$4:$F$6,2,1)</f>
        <v/>
      </c>
      <c r="D212" s="13" t="str">
        <f>MID(Increment_Pivot!D210,3,8)</f>
        <v>DESERT</v>
      </c>
      <c r="E212" s="75">
        <f>Increment_Pivot!I210</f>
        <v>5.8201099999999997</v>
      </c>
      <c r="F212" s="8"/>
      <c r="G212" s="8"/>
      <c r="H212" s="8"/>
      <c r="I212" s="15"/>
      <c r="J212" s="15"/>
      <c r="K212" s="15"/>
      <c r="L212" s="15"/>
    </row>
    <row r="213" spans="1:12" x14ac:dyDescent="0.25">
      <c r="A213" s="17" t="str">
        <f>CHOOSE(IF(Increment_Pivot!A211&gt;=1,Increment_Pivot!A211,13),"JAN","FEB","MAR","APR","MAY","JUN","JLY","AUG","SEP","OCT","NOV","DEC","")</f>
        <v/>
      </c>
      <c r="B213" s="11" t="str">
        <f>VLOOKUP(IF(ISTEXT(Increment_Pivot!B211),Increment_Pivot!B211,""),Title_Lookup!$B$3:$C$27,2,0)</f>
        <v/>
      </c>
      <c r="C213" s="7" t="str">
        <f>VLOOKUP(IF(ISTEXT(Increment_Pivot!C211),Increment_Pivot!C211,""),Title_Lookup!$E$4:$F$6,2,1)</f>
        <v/>
      </c>
      <c r="D213" s="14" t="str">
        <f>MID(Increment_Pivot!D211,3,8)</f>
        <v>INLAND</v>
      </c>
      <c r="E213" s="76">
        <f>Increment_Pivot!I211</f>
        <v>7.1931900000000004</v>
      </c>
      <c r="F213" s="8"/>
      <c r="G213" s="8"/>
      <c r="H213" s="8"/>
      <c r="I213" s="15"/>
      <c r="J213" s="15"/>
      <c r="K213" s="15"/>
      <c r="L213" s="15"/>
    </row>
    <row r="214" spans="1:12" x14ac:dyDescent="0.25">
      <c r="A214" s="17" t="str">
        <f>CHOOSE(IF(Increment_Pivot!A212&gt;=1,Increment_Pivot!A212,13),"JAN","FEB","MAR","APR","MAY","JUN","JLY","AUG","SEP","OCT","NOV","DEC","")</f>
        <v/>
      </c>
      <c r="B214" s="9" t="str">
        <f>VLOOKUP(IF(ISTEXT(Increment_Pivot!B212),Increment_Pivot!B212,""),Title_Lookup!$B$3:$C$27,2,0)</f>
        <v>50 to 75 kWh</v>
      </c>
      <c r="C214" s="58" t="str">
        <f>VLOOKUP(IF(ISTEXT(Increment_Pivot!C212),Increment_Pivot!C212,""),Title_Lookup!$E$4:$F$6,2,1)</f>
        <v>ALL ELECT</v>
      </c>
      <c r="D214" s="12" t="str">
        <f>MID(Increment_Pivot!D212,3,8)</f>
        <v>COASTAL</v>
      </c>
      <c r="E214" s="74">
        <f>Increment_Pivot!I212</f>
        <v>10.400259999999999</v>
      </c>
      <c r="F214" s="8"/>
      <c r="G214" s="8"/>
      <c r="H214" s="8"/>
      <c r="I214" s="15"/>
      <c r="J214" s="15"/>
      <c r="K214" s="15"/>
      <c r="L214" s="15"/>
    </row>
    <row r="215" spans="1:12" x14ac:dyDescent="0.25">
      <c r="A215" s="17" t="str">
        <f>CHOOSE(IF(Increment_Pivot!A213&gt;=1,Increment_Pivot!A213,13),"JAN","FEB","MAR","APR","MAY","JUN","JLY","AUG","SEP","OCT","NOV","DEC","")</f>
        <v/>
      </c>
      <c r="B215" s="10" t="str">
        <f>VLOOKUP(IF(ISTEXT(Increment_Pivot!B213),Increment_Pivot!B213,""),Title_Lookup!$B$3:$C$27,2,0)</f>
        <v/>
      </c>
      <c r="C215" s="6" t="str">
        <f>VLOOKUP(IF(ISTEXT(Increment_Pivot!C213),Increment_Pivot!C213,""),Title_Lookup!$E$4:$F$6,2,1)</f>
        <v/>
      </c>
      <c r="D215" s="13" t="str">
        <f>MID(Increment_Pivot!D213,3,8)</f>
        <v>MOUNTAIN</v>
      </c>
      <c r="E215" s="75">
        <f>Increment_Pivot!I213</f>
        <v>9.9200600000000012</v>
      </c>
      <c r="F215" s="8"/>
      <c r="G215" s="8"/>
      <c r="H215" s="8"/>
      <c r="I215" s="15"/>
      <c r="J215" s="15"/>
      <c r="K215" s="15"/>
      <c r="L215" s="15"/>
    </row>
    <row r="216" spans="1:12" x14ac:dyDescent="0.25">
      <c r="A216" s="17" t="str">
        <f>CHOOSE(IF(Increment_Pivot!A214&gt;=1,Increment_Pivot!A214,13),"JAN","FEB","MAR","APR","MAY","JUN","JLY","AUG","SEP","OCT","NOV","DEC","")</f>
        <v/>
      </c>
      <c r="B216" s="10" t="str">
        <f>VLOOKUP(IF(ISTEXT(Increment_Pivot!B214),Increment_Pivot!B214,""),Title_Lookup!$B$3:$C$27,2,0)</f>
        <v/>
      </c>
      <c r="C216" s="6" t="str">
        <f>VLOOKUP(IF(ISTEXT(Increment_Pivot!C214),Increment_Pivot!C214,""),Title_Lookup!$E$4:$F$6,2,1)</f>
        <v/>
      </c>
      <c r="D216" s="13" t="str">
        <f>MID(Increment_Pivot!D214,3,8)</f>
        <v>DESERT</v>
      </c>
      <c r="E216" s="75">
        <f>Increment_Pivot!I214</f>
        <v>9.8949100000000012</v>
      </c>
      <c r="F216" s="8"/>
      <c r="G216" s="8"/>
      <c r="H216" s="8"/>
      <c r="I216" s="15"/>
      <c r="J216" s="15"/>
      <c r="K216" s="15"/>
      <c r="L216" s="15"/>
    </row>
    <row r="217" spans="1:12" x14ac:dyDescent="0.25">
      <c r="A217" s="17" t="str">
        <f>CHOOSE(IF(Increment_Pivot!A215&gt;=1,Increment_Pivot!A215,13),"JAN","FEB","MAR","APR","MAY","JUN","JLY","AUG","SEP","OCT","NOV","DEC","")</f>
        <v/>
      </c>
      <c r="B217" s="10" t="str">
        <f>VLOOKUP(IF(ISTEXT(Increment_Pivot!B215),Increment_Pivot!B215,""),Title_Lookup!$B$3:$C$27,2,0)</f>
        <v/>
      </c>
      <c r="C217" s="7" t="str">
        <f>VLOOKUP(IF(ISTEXT(Increment_Pivot!C215),Increment_Pivot!C215,""),Title_Lookup!$E$4:$F$6,2,1)</f>
        <v/>
      </c>
      <c r="D217" s="14" t="str">
        <f>MID(Increment_Pivot!D215,3,8)</f>
        <v>INLAND</v>
      </c>
      <c r="E217" s="76">
        <f>Increment_Pivot!I215</f>
        <v>9.3516300000000001</v>
      </c>
      <c r="F217" s="8"/>
      <c r="G217" s="8"/>
      <c r="H217" s="8"/>
      <c r="I217" s="15"/>
      <c r="J217" s="15"/>
      <c r="K217" s="15"/>
      <c r="L217" s="15"/>
    </row>
    <row r="218" spans="1:12" x14ac:dyDescent="0.25">
      <c r="A218" s="17" t="str">
        <f>CHOOSE(IF(Increment_Pivot!A216&gt;=1,Increment_Pivot!A216,13),"JAN","FEB","MAR","APR","MAY","JUN","JLY","AUG","SEP","OCT","NOV","DEC","")</f>
        <v/>
      </c>
      <c r="B218" s="10" t="str">
        <f>VLOOKUP(IF(ISTEXT(Increment_Pivot!B216),Increment_Pivot!B216,""),Title_Lookup!$B$3:$C$27,2,0)</f>
        <v/>
      </c>
      <c r="C218" s="6" t="str">
        <f>VLOOKUP(IF(ISTEXT(Increment_Pivot!C216),Increment_Pivot!C216,""),Title_Lookup!$E$4:$F$6,2,1)</f>
        <v>BASIC</v>
      </c>
      <c r="D218" s="13" t="str">
        <f>MID(Increment_Pivot!D216,3,8)</f>
        <v>COASTAL</v>
      </c>
      <c r="E218" s="74">
        <f>Increment_Pivot!I216</f>
        <v>10.191369999999999</v>
      </c>
      <c r="F218" s="8"/>
      <c r="G218" s="8"/>
      <c r="H218" s="8"/>
      <c r="I218" s="15"/>
      <c r="J218" s="15"/>
      <c r="K218" s="15"/>
      <c r="L218" s="15"/>
    </row>
    <row r="219" spans="1:12" x14ac:dyDescent="0.25">
      <c r="A219" s="17" t="str">
        <f>CHOOSE(IF(Increment_Pivot!A217&gt;=1,Increment_Pivot!A217,13),"JAN","FEB","MAR","APR","MAY","JUN","JLY","AUG","SEP","OCT","NOV","DEC","")</f>
        <v/>
      </c>
      <c r="B219" s="10" t="str">
        <f>VLOOKUP(IF(ISTEXT(Increment_Pivot!B217),Increment_Pivot!B217,""),Title_Lookup!$B$3:$C$27,2,0)</f>
        <v/>
      </c>
      <c r="C219" s="6" t="str">
        <f>VLOOKUP(IF(ISTEXT(Increment_Pivot!C217),Increment_Pivot!C217,""),Title_Lookup!$E$4:$F$6,2,1)</f>
        <v/>
      </c>
      <c r="D219" s="13" t="str">
        <f>MID(Increment_Pivot!D217,3,8)</f>
        <v>MOUNTAIN</v>
      </c>
      <c r="E219" s="75">
        <f>Increment_Pivot!I217</f>
        <v>9.7874600000000012</v>
      </c>
      <c r="F219" s="8"/>
      <c r="G219" s="8"/>
      <c r="H219" s="8"/>
      <c r="I219" s="15"/>
      <c r="J219" s="15"/>
      <c r="K219" s="15"/>
      <c r="L219" s="15"/>
    </row>
    <row r="220" spans="1:12" x14ac:dyDescent="0.25">
      <c r="A220" s="17" t="str">
        <f>CHOOSE(IF(Increment_Pivot!A218&gt;=1,Increment_Pivot!A218,13),"JAN","FEB","MAR","APR","MAY","JUN","JLY","AUG","SEP","OCT","NOV","DEC","")</f>
        <v/>
      </c>
      <c r="B220" s="10" t="str">
        <f>VLOOKUP(IF(ISTEXT(Increment_Pivot!B218),Increment_Pivot!B218,""),Title_Lookup!$B$3:$C$27,2,0)</f>
        <v/>
      </c>
      <c r="C220" s="6" t="str">
        <f>VLOOKUP(IF(ISTEXT(Increment_Pivot!C218),Increment_Pivot!C218,""),Title_Lookup!$E$4:$F$6,2,1)</f>
        <v/>
      </c>
      <c r="D220" s="13" t="str">
        <f>MID(Increment_Pivot!D218,3,8)</f>
        <v>DESERT</v>
      </c>
      <c r="E220" s="75">
        <f>Increment_Pivot!I218</f>
        <v>10.22734</v>
      </c>
      <c r="F220" s="8"/>
      <c r="G220" s="8"/>
      <c r="H220" s="8"/>
      <c r="I220" s="15"/>
      <c r="J220" s="15"/>
      <c r="K220" s="15"/>
      <c r="L220" s="15"/>
    </row>
    <row r="221" spans="1:12" x14ac:dyDescent="0.25">
      <c r="A221" s="17" t="str">
        <f>CHOOSE(IF(Increment_Pivot!A219&gt;=1,Increment_Pivot!A219,13),"JAN","FEB","MAR","APR","MAY","JUN","JLY","AUG","SEP","OCT","NOV","DEC","")</f>
        <v/>
      </c>
      <c r="B221" s="11" t="str">
        <f>VLOOKUP(IF(ISTEXT(Increment_Pivot!B219),Increment_Pivot!B219,""),Title_Lookup!$B$3:$C$27,2,0)</f>
        <v/>
      </c>
      <c r="C221" s="7" t="str">
        <f>VLOOKUP(IF(ISTEXT(Increment_Pivot!C219),Increment_Pivot!C219,""),Title_Lookup!$E$4:$F$6,2,1)</f>
        <v/>
      </c>
      <c r="D221" s="14" t="str">
        <f>MID(Increment_Pivot!D219,3,8)</f>
        <v>INLAND</v>
      </c>
      <c r="E221" s="76">
        <f>Increment_Pivot!I219</f>
        <v>9.5214600000000011</v>
      </c>
      <c r="F221" s="8"/>
      <c r="G221" s="8"/>
      <c r="H221" s="8"/>
      <c r="I221" s="15"/>
      <c r="J221" s="15"/>
      <c r="K221" s="15"/>
      <c r="L221" s="15"/>
    </row>
    <row r="222" spans="1:12" x14ac:dyDescent="0.25">
      <c r="A222" s="17" t="str">
        <f>CHOOSE(IF(Increment_Pivot!A220&gt;=1,Increment_Pivot!A220,13),"JAN","FEB","MAR","APR","MAY","JUN","JLY","AUG","SEP","OCT","NOV","DEC","")</f>
        <v/>
      </c>
      <c r="B222" s="9" t="str">
        <f>VLOOKUP(IF(ISTEXT(Increment_Pivot!B220),Increment_Pivot!B220,""),Title_Lookup!$B$3:$C$27,2,0)</f>
        <v>75 to 100 kWh</v>
      </c>
      <c r="C222" s="58" t="str">
        <f>VLOOKUP(IF(ISTEXT(Increment_Pivot!C220),Increment_Pivot!C220,""),Title_Lookup!$E$4:$F$6,2,1)</f>
        <v>ALL ELECT</v>
      </c>
      <c r="D222" s="12" t="str">
        <f>MID(Increment_Pivot!D220,3,8)</f>
        <v>COASTAL</v>
      </c>
      <c r="E222" s="74">
        <f>Increment_Pivot!I220</f>
        <v>14.07048</v>
      </c>
      <c r="F222" s="8"/>
      <c r="G222" s="8"/>
      <c r="H222" s="8"/>
      <c r="I222" s="15"/>
      <c r="J222" s="15"/>
      <c r="K222" s="15"/>
      <c r="L222" s="15"/>
    </row>
    <row r="223" spans="1:12" x14ac:dyDescent="0.25">
      <c r="A223" s="17" t="str">
        <f>CHOOSE(IF(Increment_Pivot!A221&gt;=1,Increment_Pivot!A221,13),"JAN","FEB","MAR","APR","MAY","JUN","JLY","AUG","SEP","OCT","NOV","DEC","")</f>
        <v/>
      </c>
      <c r="B223" s="10" t="str">
        <f>VLOOKUP(IF(ISTEXT(Increment_Pivot!B221),Increment_Pivot!B221,""),Title_Lookup!$B$3:$C$27,2,0)</f>
        <v/>
      </c>
      <c r="C223" s="6" t="str">
        <f>VLOOKUP(IF(ISTEXT(Increment_Pivot!C221),Increment_Pivot!C221,""),Title_Lookup!$E$4:$F$6,2,1)</f>
        <v/>
      </c>
      <c r="D223" s="13" t="str">
        <f>MID(Increment_Pivot!D221,3,8)</f>
        <v>MOUNTAIN</v>
      </c>
      <c r="E223" s="75">
        <f>Increment_Pivot!I221</f>
        <v>14.324310000000001</v>
      </c>
      <c r="F223" s="8"/>
      <c r="G223" s="8"/>
      <c r="H223" s="8"/>
      <c r="I223" s="15"/>
      <c r="J223" s="15"/>
      <c r="K223" s="15"/>
      <c r="L223" s="15"/>
    </row>
    <row r="224" spans="1:12" x14ac:dyDescent="0.25">
      <c r="A224" s="17" t="str">
        <f>CHOOSE(IF(Increment_Pivot!A222&gt;=1,Increment_Pivot!A222,13),"JAN","FEB","MAR","APR","MAY","JUN","JLY","AUG","SEP","OCT","NOV","DEC","")</f>
        <v/>
      </c>
      <c r="B224" s="10" t="str">
        <f>VLOOKUP(IF(ISTEXT(Increment_Pivot!B222),Increment_Pivot!B222,""),Title_Lookup!$B$3:$C$27,2,0)</f>
        <v/>
      </c>
      <c r="C224" s="6" t="str">
        <f>VLOOKUP(IF(ISTEXT(Increment_Pivot!C222),Increment_Pivot!C222,""),Title_Lookup!$E$4:$F$6,2,1)</f>
        <v/>
      </c>
      <c r="D224" s="13" t="str">
        <f>MID(Increment_Pivot!D222,3,8)</f>
        <v>DESERT</v>
      </c>
      <c r="E224" s="75">
        <f>Increment_Pivot!I222</f>
        <v>12.48146</v>
      </c>
      <c r="F224" s="8"/>
      <c r="G224" s="8"/>
      <c r="H224" s="8"/>
      <c r="I224" s="15"/>
      <c r="J224" s="15"/>
      <c r="K224" s="15"/>
      <c r="L224" s="15"/>
    </row>
    <row r="225" spans="1:12" x14ac:dyDescent="0.25">
      <c r="A225" s="17" t="str">
        <f>CHOOSE(IF(Increment_Pivot!A223&gt;=1,Increment_Pivot!A223,13),"JAN","FEB","MAR","APR","MAY","JUN","JLY","AUG","SEP","OCT","NOV","DEC","")</f>
        <v/>
      </c>
      <c r="B225" s="10" t="str">
        <f>VLOOKUP(IF(ISTEXT(Increment_Pivot!B223),Increment_Pivot!B223,""),Title_Lookup!$B$3:$C$27,2,0)</f>
        <v/>
      </c>
      <c r="C225" s="7" t="str">
        <f>VLOOKUP(IF(ISTEXT(Increment_Pivot!C223),Increment_Pivot!C223,""),Title_Lookup!$E$4:$F$6,2,1)</f>
        <v/>
      </c>
      <c r="D225" s="14" t="str">
        <f>MID(Increment_Pivot!D223,3,8)</f>
        <v>INLAND</v>
      </c>
      <c r="E225" s="76">
        <f>Increment_Pivot!I223</f>
        <v>12.64546</v>
      </c>
      <c r="F225" s="8"/>
      <c r="G225" s="8"/>
      <c r="H225" s="8"/>
      <c r="I225" s="15"/>
      <c r="J225" s="15"/>
      <c r="K225" s="15"/>
      <c r="L225" s="15"/>
    </row>
    <row r="226" spans="1:12" x14ac:dyDescent="0.25">
      <c r="A226" s="17" t="str">
        <f>CHOOSE(IF(Increment_Pivot!A224&gt;=1,Increment_Pivot!A224,13),"JAN","FEB","MAR","APR","MAY","JUN","JLY","AUG","SEP","OCT","NOV","DEC","")</f>
        <v/>
      </c>
      <c r="B226" s="10" t="str">
        <f>VLOOKUP(IF(ISTEXT(Increment_Pivot!B224),Increment_Pivot!B224,""),Title_Lookup!$B$3:$C$27,2,0)</f>
        <v/>
      </c>
      <c r="C226" s="6" t="str">
        <f>VLOOKUP(IF(ISTEXT(Increment_Pivot!C224),Increment_Pivot!C224,""),Title_Lookup!$E$4:$F$6,2,1)</f>
        <v>BASIC</v>
      </c>
      <c r="D226" s="13" t="str">
        <f>MID(Increment_Pivot!D224,3,8)</f>
        <v>COASTAL</v>
      </c>
      <c r="E226" s="74">
        <f>Increment_Pivot!I224</f>
        <v>13.87243</v>
      </c>
      <c r="F226" s="8"/>
      <c r="G226" s="8"/>
      <c r="H226" s="8"/>
      <c r="I226" s="15"/>
      <c r="J226" s="15"/>
      <c r="K226" s="15"/>
      <c r="L226" s="15"/>
    </row>
    <row r="227" spans="1:12" x14ac:dyDescent="0.25">
      <c r="A227" s="17" t="str">
        <f>CHOOSE(IF(Increment_Pivot!A225&gt;=1,Increment_Pivot!A225,13),"JAN","FEB","MAR","APR","MAY","JUN","JLY","AUG","SEP","OCT","NOV","DEC","")</f>
        <v/>
      </c>
      <c r="B227" s="10" t="str">
        <f>VLOOKUP(IF(ISTEXT(Increment_Pivot!B225),Increment_Pivot!B225,""),Title_Lookup!$B$3:$C$27,2,0)</f>
        <v/>
      </c>
      <c r="C227" s="6" t="str">
        <f>VLOOKUP(IF(ISTEXT(Increment_Pivot!C225),Increment_Pivot!C225,""),Title_Lookup!$E$4:$F$6,2,1)</f>
        <v/>
      </c>
      <c r="D227" s="13" t="str">
        <f>MID(Increment_Pivot!D225,3,8)</f>
        <v>MOUNTAIN</v>
      </c>
      <c r="E227" s="75">
        <f>Increment_Pivot!I225</f>
        <v>13.809369999999999</v>
      </c>
      <c r="F227" s="8"/>
      <c r="G227" s="8"/>
      <c r="H227" s="8"/>
      <c r="I227" s="15"/>
      <c r="J227" s="15"/>
      <c r="K227" s="15"/>
      <c r="L227" s="15"/>
    </row>
    <row r="228" spans="1:12" x14ac:dyDescent="0.25">
      <c r="A228" s="17" t="str">
        <f>CHOOSE(IF(Increment_Pivot!A226&gt;=1,Increment_Pivot!A226,13),"JAN","FEB","MAR","APR","MAY","JUN","JLY","AUG","SEP","OCT","NOV","DEC","")</f>
        <v/>
      </c>
      <c r="B228" s="10" t="str">
        <f>VLOOKUP(IF(ISTEXT(Increment_Pivot!B226),Increment_Pivot!B226,""),Title_Lookup!$B$3:$C$27,2,0)</f>
        <v/>
      </c>
      <c r="C228" s="6" t="str">
        <f>VLOOKUP(IF(ISTEXT(Increment_Pivot!C226),Increment_Pivot!C226,""),Title_Lookup!$E$4:$F$6,2,1)</f>
        <v/>
      </c>
      <c r="D228" s="13" t="str">
        <f>MID(Increment_Pivot!D226,3,8)</f>
        <v>DESERT</v>
      </c>
      <c r="E228" s="75">
        <f>Increment_Pivot!I226</f>
        <v>14.29007</v>
      </c>
      <c r="F228" s="8"/>
      <c r="G228" s="8"/>
      <c r="H228" s="8"/>
      <c r="I228" s="15"/>
      <c r="J228" s="15"/>
      <c r="K228" s="15"/>
      <c r="L228" s="15"/>
    </row>
    <row r="229" spans="1:12" x14ac:dyDescent="0.25">
      <c r="A229" s="17" t="str">
        <f>CHOOSE(IF(Increment_Pivot!A227&gt;=1,Increment_Pivot!A227,13),"JAN","FEB","MAR","APR","MAY","JUN","JLY","AUG","SEP","OCT","NOV","DEC","")</f>
        <v/>
      </c>
      <c r="B229" s="11" t="str">
        <f>VLOOKUP(IF(ISTEXT(Increment_Pivot!B227),Increment_Pivot!B227,""),Title_Lookup!$B$3:$C$27,2,0)</f>
        <v/>
      </c>
      <c r="C229" s="7" t="str">
        <f>VLOOKUP(IF(ISTEXT(Increment_Pivot!C227),Increment_Pivot!C227,""),Title_Lookup!$E$4:$F$6,2,1)</f>
        <v/>
      </c>
      <c r="D229" s="14" t="str">
        <f>MID(Increment_Pivot!D227,3,8)</f>
        <v>INLAND</v>
      </c>
      <c r="E229" s="76">
        <f>Increment_Pivot!I227</f>
        <v>13.216659999999999</v>
      </c>
      <c r="F229" s="8"/>
      <c r="G229" s="8"/>
      <c r="H229" s="8"/>
      <c r="I229" s="15"/>
      <c r="J229" s="15"/>
      <c r="K229" s="15"/>
      <c r="L229" s="15"/>
    </row>
    <row r="230" spans="1:12" x14ac:dyDescent="0.25">
      <c r="A230" s="17" t="str">
        <f>CHOOSE(IF(Increment_Pivot!A228&gt;=1,Increment_Pivot!A228,13),"JAN","FEB","MAR","APR","MAY","JUN","JLY","AUG","SEP","OCT","NOV","DEC","")</f>
        <v/>
      </c>
      <c r="B230" s="9" t="str">
        <f>VLOOKUP(IF(ISTEXT(Increment_Pivot!B228),Increment_Pivot!B228,""),Title_Lookup!$B$3:$C$27,2,0)</f>
        <v>100 to 125 kWh</v>
      </c>
      <c r="C230" s="58" t="str">
        <f>VLOOKUP(IF(ISTEXT(Increment_Pivot!C228),Increment_Pivot!C228,""),Title_Lookup!$E$4:$F$6,2,1)</f>
        <v>ALL ELECT</v>
      </c>
      <c r="D230" s="12" t="str">
        <f>MID(Increment_Pivot!D228,3,8)</f>
        <v>COASTAL</v>
      </c>
      <c r="E230" s="74">
        <f>Increment_Pivot!I228</f>
        <v>17.896519999999999</v>
      </c>
      <c r="F230" s="8"/>
      <c r="G230" s="8"/>
      <c r="H230" s="8"/>
      <c r="I230" s="15"/>
      <c r="J230" s="15"/>
      <c r="K230" s="15"/>
      <c r="L230" s="15"/>
    </row>
    <row r="231" spans="1:12" x14ac:dyDescent="0.25">
      <c r="A231" s="17" t="str">
        <f>CHOOSE(IF(Increment_Pivot!A229&gt;=1,Increment_Pivot!A229,13),"JAN","FEB","MAR","APR","MAY","JUN","JLY","AUG","SEP","OCT","NOV","DEC","")</f>
        <v/>
      </c>
      <c r="B231" s="10" t="str">
        <f>VLOOKUP(IF(ISTEXT(Increment_Pivot!B229),Increment_Pivot!B229,""),Title_Lookup!$B$3:$C$27,2,0)</f>
        <v/>
      </c>
      <c r="C231" s="6" t="str">
        <f>VLOOKUP(IF(ISTEXT(Increment_Pivot!C229),Increment_Pivot!C229,""),Title_Lookup!$E$4:$F$6,2,1)</f>
        <v/>
      </c>
      <c r="D231" s="13" t="str">
        <f>MID(Increment_Pivot!D229,3,8)</f>
        <v>MOUNTAIN</v>
      </c>
      <c r="E231" s="75">
        <f>Increment_Pivot!I229</f>
        <v>17.656110000000002</v>
      </c>
      <c r="F231" s="8"/>
      <c r="G231" s="8"/>
      <c r="H231" s="8"/>
      <c r="I231" s="15"/>
      <c r="J231" s="15"/>
      <c r="K231" s="15"/>
      <c r="L231" s="15"/>
    </row>
    <row r="232" spans="1:12" x14ac:dyDescent="0.25">
      <c r="A232" s="17" t="str">
        <f>CHOOSE(IF(Increment_Pivot!A230&gt;=1,Increment_Pivot!A230,13),"JAN","FEB","MAR","APR","MAY","JUN","JLY","AUG","SEP","OCT","NOV","DEC","")</f>
        <v/>
      </c>
      <c r="B232" s="10" t="str">
        <f>VLOOKUP(IF(ISTEXT(Increment_Pivot!B230),Increment_Pivot!B230,""),Title_Lookup!$B$3:$C$27,2,0)</f>
        <v/>
      </c>
      <c r="C232" s="6" t="str">
        <f>VLOOKUP(IF(ISTEXT(Increment_Pivot!C230),Increment_Pivot!C230,""),Title_Lookup!$E$4:$F$6,2,1)</f>
        <v/>
      </c>
      <c r="D232" s="13" t="str">
        <f>MID(Increment_Pivot!D230,3,8)</f>
        <v>DESERT</v>
      </c>
      <c r="E232" s="75">
        <f>Increment_Pivot!I230</f>
        <v>18.406549999999999</v>
      </c>
      <c r="F232" s="8"/>
      <c r="G232" s="8"/>
      <c r="H232" s="8"/>
      <c r="I232" s="15"/>
      <c r="J232" s="15"/>
      <c r="K232" s="15"/>
      <c r="L232" s="15"/>
    </row>
    <row r="233" spans="1:12" x14ac:dyDescent="0.25">
      <c r="A233" s="17" t="str">
        <f>CHOOSE(IF(Increment_Pivot!A231&gt;=1,Increment_Pivot!A231,13),"JAN","FEB","MAR","APR","MAY","JUN","JLY","AUG","SEP","OCT","NOV","DEC","")</f>
        <v/>
      </c>
      <c r="B233" s="10" t="str">
        <f>VLOOKUP(IF(ISTEXT(Increment_Pivot!B231),Increment_Pivot!B231,""),Title_Lookup!$B$3:$C$27,2,0)</f>
        <v/>
      </c>
      <c r="C233" s="7" t="str">
        <f>VLOOKUP(IF(ISTEXT(Increment_Pivot!C231),Increment_Pivot!C231,""),Title_Lookup!$E$4:$F$6,2,1)</f>
        <v/>
      </c>
      <c r="D233" s="14" t="str">
        <f>MID(Increment_Pivot!D231,3,8)</f>
        <v>INLAND</v>
      </c>
      <c r="E233" s="76">
        <f>Increment_Pivot!I231</f>
        <v>16.163609999999998</v>
      </c>
      <c r="F233" s="8"/>
      <c r="G233" s="8"/>
      <c r="H233" s="8"/>
      <c r="I233" s="15"/>
      <c r="J233" s="15"/>
      <c r="K233" s="15"/>
      <c r="L233" s="15"/>
    </row>
    <row r="234" spans="1:12" x14ac:dyDescent="0.25">
      <c r="A234" s="17" t="str">
        <f>CHOOSE(IF(Increment_Pivot!A232&gt;=1,Increment_Pivot!A232,13),"JAN","FEB","MAR","APR","MAY","JUN","JLY","AUG","SEP","OCT","NOV","DEC","")</f>
        <v/>
      </c>
      <c r="B234" s="10" t="str">
        <f>VLOOKUP(IF(ISTEXT(Increment_Pivot!B232),Increment_Pivot!B232,""),Title_Lookup!$B$3:$C$27,2,0)</f>
        <v/>
      </c>
      <c r="C234" s="6" t="str">
        <f>VLOOKUP(IF(ISTEXT(Increment_Pivot!C232),Increment_Pivot!C232,""),Title_Lookup!$E$4:$F$6,2,1)</f>
        <v>BASIC</v>
      </c>
      <c r="D234" s="13" t="str">
        <f>MID(Increment_Pivot!D232,3,8)</f>
        <v>COASTAL</v>
      </c>
      <c r="E234" s="74">
        <f>Increment_Pivot!I232</f>
        <v>17.631530000000001</v>
      </c>
      <c r="F234" s="8"/>
      <c r="G234" s="8"/>
      <c r="H234" s="8"/>
      <c r="I234" s="15"/>
      <c r="J234" s="15"/>
      <c r="K234" s="15"/>
      <c r="L234" s="15"/>
    </row>
    <row r="235" spans="1:12" x14ac:dyDescent="0.25">
      <c r="A235" s="17" t="str">
        <f>CHOOSE(IF(Increment_Pivot!A233&gt;=1,Increment_Pivot!A233,13),"JAN","FEB","MAR","APR","MAY","JUN","JLY","AUG","SEP","OCT","NOV","DEC","")</f>
        <v/>
      </c>
      <c r="B235" s="10" t="str">
        <f>VLOOKUP(IF(ISTEXT(Increment_Pivot!B233),Increment_Pivot!B233,""),Title_Lookup!$B$3:$C$27,2,0)</f>
        <v/>
      </c>
      <c r="C235" s="6" t="str">
        <f>VLOOKUP(IF(ISTEXT(Increment_Pivot!C233),Increment_Pivot!C233,""),Title_Lookup!$E$4:$F$6,2,1)</f>
        <v/>
      </c>
      <c r="D235" s="13" t="str">
        <f>MID(Increment_Pivot!D233,3,8)</f>
        <v>MOUNTAIN</v>
      </c>
      <c r="E235" s="75">
        <f>Increment_Pivot!I233</f>
        <v>17.40475</v>
      </c>
      <c r="F235" s="8"/>
      <c r="G235" s="8"/>
      <c r="H235" s="8"/>
      <c r="I235" s="15"/>
      <c r="J235" s="15"/>
      <c r="K235" s="15"/>
      <c r="L235" s="15"/>
    </row>
    <row r="236" spans="1:12" x14ac:dyDescent="0.25">
      <c r="A236" s="17" t="str">
        <f>CHOOSE(IF(Increment_Pivot!A234&gt;=1,Increment_Pivot!A234,13),"JAN","FEB","MAR","APR","MAY","JUN","JLY","AUG","SEP","OCT","NOV","DEC","")</f>
        <v/>
      </c>
      <c r="B236" s="10" t="str">
        <f>VLOOKUP(IF(ISTEXT(Increment_Pivot!B234),Increment_Pivot!B234,""),Title_Lookup!$B$3:$C$27,2,0)</f>
        <v/>
      </c>
      <c r="C236" s="6" t="str">
        <f>VLOOKUP(IF(ISTEXT(Increment_Pivot!C234),Increment_Pivot!C234,""),Title_Lookup!$E$4:$F$6,2,1)</f>
        <v/>
      </c>
      <c r="D236" s="13" t="str">
        <f>MID(Increment_Pivot!D234,3,8)</f>
        <v>DESERT</v>
      </c>
      <c r="E236" s="75">
        <f>Increment_Pivot!I234</f>
        <v>16.297039999999999</v>
      </c>
      <c r="F236" s="8"/>
      <c r="G236" s="8"/>
      <c r="H236" s="8"/>
      <c r="I236" s="15"/>
      <c r="J236" s="15"/>
      <c r="K236" s="15"/>
      <c r="L236" s="15"/>
    </row>
    <row r="237" spans="1:12" x14ac:dyDescent="0.25">
      <c r="A237" s="17" t="str">
        <f>CHOOSE(IF(Increment_Pivot!A235&gt;=1,Increment_Pivot!A235,13),"JAN","FEB","MAR","APR","MAY","JUN","JLY","AUG","SEP","OCT","NOV","DEC","")</f>
        <v/>
      </c>
      <c r="B237" s="11" t="str">
        <f>VLOOKUP(IF(ISTEXT(Increment_Pivot!B235),Increment_Pivot!B235,""),Title_Lookup!$B$3:$C$27,2,0)</f>
        <v/>
      </c>
      <c r="C237" s="7" t="str">
        <f>VLOOKUP(IF(ISTEXT(Increment_Pivot!C235),Increment_Pivot!C235,""),Title_Lookup!$E$4:$F$6,2,1)</f>
        <v/>
      </c>
      <c r="D237" s="14" t="str">
        <f>MID(Increment_Pivot!D235,3,8)</f>
        <v>INLAND</v>
      </c>
      <c r="E237" s="76">
        <f>Increment_Pivot!I235</f>
        <v>16.9084</v>
      </c>
      <c r="F237" s="8"/>
      <c r="G237" s="8"/>
      <c r="H237" s="8"/>
      <c r="I237" s="15"/>
      <c r="J237" s="15"/>
      <c r="K237" s="15"/>
      <c r="L237" s="15"/>
    </row>
    <row r="238" spans="1:12" x14ac:dyDescent="0.25">
      <c r="A238" s="17" t="str">
        <f>CHOOSE(IF(Increment_Pivot!A236&gt;=1,Increment_Pivot!A236,13),"JAN","FEB","MAR","APR","MAY","JUN","JLY","AUG","SEP","OCT","NOV","DEC","")</f>
        <v/>
      </c>
      <c r="B238" s="9" t="str">
        <f>VLOOKUP(IF(ISTEXT(Increment_Pivot!B236),Increment_Pivot!B236,""),Title_Lookup!$B$3:$C$27,2,0)</f>
        <v>125 to 150 kWh</v>
      </c>
      <c r="C238" s="58" t="str">
        <f>VLOOKUP(IF(ISTEXT(Increment_Pivot!C236),Increment_Pivot!C236,""),Title_Lookup!$E$4:$F$6,2,1)</f>
        <v>ALL ELECT</v>
      </c>
      <c r="D238" s="12" t="str">
        <f>MID(Increment_Pivot!D236,3,8)</f>
        <v>COASTAL</v>
      </c>
      <c r="E238" s="74">
        <f>Increment_Pivot!I236</f>
        <v>21.621659999999999</v>
      </c>
      <c r="F238" s="8"/>
      <c r="G238" s="8"/>
      <c r="H238" s="8"/>
      <c r="I238" s="15"/>
      <c r="J238" s="15"/>
      <c r="K238" s="15"/>
      <c r="L238" s="15"/>
    </row>
    <row r="239" spans="1:12" x14ac:dyDescent="0.25">
      <c r="A239" s="17" t="str">
        <f>CHOOSE(IF(Increment_Pivot!A237&gt;=1,Increment_Pivot!A237,13),"JAN","FEB","MAR","APR","MAY","JUN","JLY","AUG","SEP","OCT","NOV","DEC","")</f>
        <v/>
      </c>
      <c r="B239" s="10" t="str">
        <f>VLOOKUP(IF(ISTEXT(Increment_Pivot!B237),Increment_Pivot!B237,""),Title_Lookup!$B$3:$C$27,2,0)</f>
        <v/>
      </c>
      <c r="C239" s="6" t="str">
        <f>VLOOKUP(IF(ISTEXT(Increment_Pivot!C237),Increment_Pivot!C237,""),Title_Lookup!$E$4:$F$6,2,1)</f>
        <v/>
      </c>
      <c r="D239" s="13" t="str">
        <f>MID(Increment_Pivot!D237,3,8)</f>
        <v>MOUNTAIN</v>
      </c>
      <c r="E239" s="75">
        <f>Increment_Pivot!I237</f>
        <v>22.48685</v>
      </c>
      <c r="F239" s="8"/>
      <c r="G239" s="8"/>
      <c r="H239" s="8"/>
      <c r="I239" s="15"/>
      <c r="J239" s="15"/>
      <c r="K239" s="15"/>
      <c r="L239" s="15"/>
    </row>
    <row r="240" spans="1:12" x14ac:dyDescent="0.25">
      <c r="A240" s="17" t="str">
        <f>CHOOSE(IF(Increment_Pivot!A238&gt;=1,Increment_Pivot!A238,13),"JAN","FEB","MAR","APR","MAY","JUN","JLY","AUG","SEP","OCT","NOV","DEC","")</f>
        <v/>
      </c>
      <c r="B240" s="10" t="str">
        <f>VLOOKUP(IF(ISTEXT(Increment_Pivot!B238),Increment_Pivot!B238,""),Title_Lookup!$B$3:$C$27,2,0)</f>
        <v/>
      </c>
      <c r="C240" s="6" t="str">
        <f>VLOOKUP(IF(ISTEXT(Increment_Pivot!C238),Increment_Pivot!C238,""),Title_Lookup!$E$4:$F$6,2,1)</f>
        <v/>
      </c>
      <c r="D240" s="13" t="str">
        <f>MID(Increment_Pivot!D238,3,8)</f>
        <v>DESERT</v>
      </c>
      <c r="E240" s="75">
        <f>Increment_Pivot!I238</f>
        <v>22.419090000000001</v>
      </c>
      <c r="F240" s="8"/>
      <c r="G240" s="8"/>
      <c r="H240" s="8"/>
      <c r="I240" s="15"/>
      <c r="J240" s="15"/>
      <c r="K240" s="15"/>
      <c r="L240" s="15"/>
    </row>
    <row r="241" spans="1:12" x14ac:dyDescent="0.25">
      <c r="A241" s="17" t="str">
        <f>CHOOSE(IF(Increment_Pivot!A239&gt;=1,Increment_Pivot!A239,13),"JAN","FEB","MAR","APR","MAY","JUN","JLY","AUG","SEP","OCT","NOV","DEC","")</f>
        <v/>
      </c>
      <c r="B241" s="10" t="str">
        <f>VLOOKUP(IF(ISTEXT(Increment_Pivot!B239),Increment_Pivot!B239,""),Title_Lookup!$B$3:$C$27,2,0)</f>
        <v/>
      </c>
      <c r="C241" s="7" t="str">
        <f>VLOOKUP(IF(ISTEXT(Increment_Pivot!C239),Increment_Pivot!C239,""),Title_Lookup!$E$4:$F$6,2,1)</f>
        <v/>
      </c>
      <c r="D241" s="14" t="str">
        <f>MID(Increment_Pivot!D239,3,8)</f>
        <v>INLAND</v>
      </c>
      <c r="E241" s="76">
        <f>Increment_Pivot!I239</f>
        <v>19.767569999999999</v>
      </c>
      <c r="F241" s="8"/>
      <c r="G241" s="8"/>
      <c r="H241" s="8"/>
      <c r="I241" s="15"/>
      <c r="J241" s="15"/>
      <c r="K241" s="15"/>
      <c r="L241" s="15"/>
    </row>
    <row r="242" spans="1:12" x14ac:dyDescent="0.25">
      <c r="A242" s="17" t="str">
        <f>CHOOSE(IF(Increment_Pivot!A240&gt;=1,Increment_Pivot!A240,13),"JAN","FEB","MAR","APR","MAY","JUN","JLY","AUG","SEP","OCT","NOV","DEC","")</f>
        <v/>
      </c>
      <c r="B242" s="10" t="str">
        <f>VLOOKUP(IF(ISTEXT(Increment_Pivot!B240),Increment_Pivot!B240,""),Title_Lookup!$B$3:$C$27,2,0)</f>
        <v/>
      </c>
      <c r="C242" s="6" t="str">
        <f>VLOOKUP(IF(ISTEXT(Increment_Pivot!C240),Increment_Pivot!C240,""),Title_Lookup!$E$4:$F$6,2,1)</f>
        <v>BASIC</v>
      </c>
      <c r="D242" s="13" t="str">
        <f>MID(Increment_Pivot!D240,3,8)</f>
        <v>COASTAL</v>
      </c>
      <c r="E242" s="74">
        <f>Increment_Pivot!I240</f>
        <v>21.376200000000001</v>
      </c>
      <c r="F242" s="8"/>
      <c r="G242" s="8"/>
      <c r="H242" s="8"/>
      <c r="I242" s="15"/>
      <c r="J242" s="15"/>
      <c r="K242" s="15"/>
      <c r="L242" s="15"/>
    </row>
    <row r="243" spans="1:12" x14ac:dyDescent="0.25">
      <c r="A243" s="17" t="str">
        <f>CHOOSE(IF(Increment_Pivot!A241&gt;=1,Increment_Pivot!A241,13),"JAN","FEB","MAR","APR","MAY","JUN","JLY","AUG","SEP","OCT","NOV","DEC","")</f>
        <v/>
      </c>
      <c r="B243" s="10" t="str">
        <f>VLOOKUP(IF(ISTEXT(Increment_Pivot!B241),Increment_Pivot!B241,""),Title_Lookup!$B$3:$C$27,2,0)</f>
        <v/>
      </c>
      <c r="C243" s="6" t="str">
        <f>VLOOKUP(IF(ISTEXT(Increment_Pivot!C241),Increment_Pivot!C241,""),Title_Lookup!$E$4:$F$6,2,1)</f>
        <v/>
      </c>
      <c r="D243" s="13" t="str">
        <f>MID(Increment_Pivot!D241,3,8)</f>
        <v>MOUNTAIN</v>
      </c>
      <c r="E243" s="75">
        <f>Increment_Pivot!I241</f>
        <v>20.71998</v>
      </c>
      <c r="F243" s="8"/>
      <c r="G243" s="8"/>
      <c r="H243" s="8"/>
      <c r="I243" s="15"/>
      <c r="J243" s="15"/>
      <c r="K243" s="15"/>
      <c r="L243" s="15"/>
    </row>
    <row r="244" spans="1:12" x14ac:dyDescent="0.25">
      <c r="A244" s="17" t="str">
        <f>CHOOSE(IF(Increment_Pivot!A242&gt;=1,Increment_Pivot!A242,13),"JAN","FEB","MAR","APR","MAY","JUN","JLY","AUG","SEP","OCT","NOV","DEC","")</f>
        <v/>
      </c>
      <c r="B244" s="10" t="str">
        <f>VLOOKUP(IF(ISTEXT(Increment_Pivot!B242),Increment_Pivot!B242,""),Title_Lookup!$B$3:$C$27,2,0)</f>
        <v/>
      </c>
      <c r="C244" s="6" t="str">
        <f>VLOOKUP(IF(ISTEXT(Increment_Pivot!C242),Increment_Pivot!C242,""),Title_Lookup!$E$4:$F$6,2,1)</f>
        <v/>
      </c>
      <c r="D244" s="13" t="str">
        <f>MID(Increment_Pivot!D242,3,8)</f>
        <v>DESERT</v>
      </c>
      <c r="E244" s="75">
        <f>Increment_Pivot!I242</f>
        <v>20.89696</v>
      </c>
      <c r="F244" s="8"/>
      <c r="G244" s="8"/>
      <c r="H244" s="8"/>
      <c r="I244" s="15"/>
      <c r="J244" s="15"/>
      <c r="K244" s="15"/>
      <c r="L244" s="15"/>
    </row>
    <row r="245" spans="1:12" x14ac:dyDescent="0.25">
      <c r="A245" s="17" t="str">
        <f>CHOOSE(IF(Increment_Pivot!A243&gt;=1,Increment_Pivot!A243,13),"JAN","FEB","MAR","APR","MAY","JUN","JLY","AUG","SEP","OCT","NOV","DEC","")</f>
        <v/>
      </c>
      <c r="B245" s="11" t="str">
        <f>VLOOKUP(IF(ISTEXT(Increment_Pivot!B243),Increment_Pivot!B243,""),Title_Lookup!$B$3:$C$27,2,0)</f>
        <v/>
      </c>
      <c r="C245" s="7" t="str">
        <f>VLOOKUP(IF(ISTEXT(Increment_Pivot!C243),Increment_Pivot!C243,""),Title_Lookup!$E$4:$F$6,2,1)</f>
        <v/>
      </c>
      <c r="D245" s="14" t="str">
        <f>MID(Increment_Pivot!D243,3,8)</f>
        <v>INLAND</v>
      </c>
      <c r="E245" s="76">
        <f>Increment_Pivot!I243</f>
        <v>20.619779999999999</v>
      </c>
      <c r="F245" s="8"/>
      <c r="G245" s="8"/>
      <c r="H245" s="8"/>
      <c r="I245" s="15"/>
      <c r="J245" s="15"/>
      <c r="K245" s="15"/>
      <c r="L245" s="15"/>
    </row>
    <row r="246" spans="1:12" x14ac:dyDescent="0.25">
      <c r="A246" s="17" t="str">
        <f>CHOOSE(IF(Increment_Pivot!A244&gt;=1,Increment_Pivot!A244,13),"JAN","FEB","MAR","APR","MAY","JUN","JLY","AUG","SEP","OCT","NOV","DEC","")</f>
        <v/>
      </c>
      <c r="B246" s="9" t="str">
        <f>VLOOKUP(IF(ISTEXT(Increment_Pivot!B244),Increment_Pivot!B244,""),Title_Lookup!$B$3:$C$27,2,0)</f>
        <v>150 to 200 kWh</v>
      </c>
      <c r="C246" s="58" t="str">
        <f>VLOOKUP(IF(ISTEXT(Increment_Pivot!C244),Increment_Pivot!C244,""),Title_Lookup!$E$4:$F$6,2,1)</f>
        <v>ALL ELECT</v>
      </c>
      <c r="D246" s="12" t="str">
        <f>MID(Increment_Pivot!D244,3,8)</f>
        <v>COASTAL</v>
      </c>
      <c r="E246" s="74">
        <f>Increment_Pivot!I244</f>
        <v>27.450569999999999</v>
      </c>
      <c r="F246" s="8"/>
      <c r="G246" s="8"/>
      <c r="H246" s="8"/>
      <c r="I246" s="15"/>
      <c r="J246" s="15"/>
      <c r="K246" s="15"/>
      <c r="L246" s="15"/>
    </row>
    <row r="247" spans="1:12" x14ac:dyDescent="0.25">
      <c r="A247" s="17" t="str">
        <f>CHOOSE(IF(Increment_Pivot!A245&gt;=1,Increment_Pivot!A245,13),"JAN","FEB","MAR","APR","MAY","JUN","JLY","AUG","SEP","OCT","NOV","DEC","")</f>
        <v/>
      </c>
      <c r="B247" s="10" t="str">
        <f>VLOOKUP(IF(ISTEXT(Increment_Pivot!B245),Increment_Pivot!B245,""),Title_Lookup!$B$3:$C$27,2,0)</f>
        <v/>
      </c>
      <c r="C247" s="6" t="str">
        <f>VLOOKUP(IF(ISTEXT(Increment_Pivot!C245),Increment_Pivot!C245,""),Title_Lookup!$E$4:$F$6,2,1)</f>
        <v/>
      </c>
      <c r="D247" s="13" t="str">
        <f>MID(Increment_Pivot!D245,3,8)</f>
        <v>MOUNTAIN</v>
      </c>
      <c r="E247" s="75">
        <f>Increment_Pivot!I245</f>
        <v>27.919260000000001</v>
      </c>
      <c r="F247" s="8"/>
      <c r="G247" s="8"/>
      <c r="H247" s="8"/>
      <c r="I247" s="15"/>
      <c r="J247" s="15"/>
      <c r="K247" s="15"/>
      <c r="L247" s="15"/>
    </row>
    <row r="248" spans="1:12" x14ac:dyDescent="0.25">
      <c r="A248" s="17" t="str">
        <f>CHOOSE(IF(Increment_Pivot!A246&gt;=1,Increment_Pivot!A246,13),"JAN","FEB","MAR","APR","MAY","JUN","JLY","AUG","SEP","OCT","NOV","DEC","")</f>
        <v/>
      </c>
      <c r="B248" s="10" t="str">
        <f>VLOOKUP(IF(ISTEXT(Increment_Pivot!B246),Increment_Pivot!B246,""),Title_Lookup!$B$3:$C$27,2,0)</f>
        <v/>
      </c>
      <c r="C248" s="6" t="str">
        <f>VLOOKUP(IF(ISTEXT(Increment_Pivot!C246),Increment_Pivot!C246,""),Title_Lookup!$E$4:$F$6,2,1)</f>
        <v/>
      </c>
      <c r="D248" s="13" t="str">
        <f>MID(Increment_Pivot!D246,3,8)</f>
        <v>DESERT</v>
      </c>
      <c r="E248" s="75">
        <f>Increment_Pivot!I246</f>
        <v>28.029910000000001</v>
      </c>
      <c r="F248" s="8"/>
      <c r="G248" s="8"/>
      <c r="H248" s="8"/>
      <c r="I248" s="15"/>
      <c r="J248" s="15"/>
      <c r="K248" s="15"/>
      <c r="L248" s="15"/>
    </row>
    <row r="249" spans="1:12" x14ac:dyDescent="0.25">
      <c r="A249" s="17" t="str">
        <f>CHOOSE(IF(Increment_Pivot!A247&gt;=1,Increment_Pivot!A247,13),"JAN","FEB","MAR","APR","MAY","JUN","JLY","AUG","SEP","OCT","NOV","DEC","")</f>
        <v/>
      </c>
      <c r="B249" s="10" t="str">
        <f>VLOOKUP(IF(ISTEXT(Increment_Pivot!B247),Increment_Pivot!B247,""),Title_Lookup!$B$3:$C$27,2,0)</f>
        <v/>
      </c>
      <c r="C249" s="7" t="str">
        <f>VLOOKUP(IF(ISTEXT(Increment_Pivot!C247),Increment_Pivot!C247,""),Title_Lookup!$E$4:$F$6,2,1)</f>
        <v/>
      </c>
      <c r="D249" s="14" t="str">
        <f>MID(Increment_Pivot!D247,3,8)</f>
        <v>INLAND</v>
      </c>
      <c r="E249" s="76">
        <f>Increment_Pivot!I247</f>
        <v>25.093859999999999</v>
      </c>
      <c r="F249" s="8"/>
      <c r="G249" s="8"/>
      <c r="H249" s="8"/>
      <c r="I249" s="15"/>
      <c r="J249" s="15"/>
      <c r="K249" s="15"/>
      <c r="L249" s="15"/>
    </row>
    <row r="250" spans="1:12" x14ac:dyDescent="0.25">
      <c r="A250" s="17" t="str">
        <f>CHOOSE(IF(Increment_Pivot!A248&gt;=1,Increment_Pivot!A248,13),"JAN","FEB","MAR","APR","MAY","JUN","JLY","AUG","SEP","OCT","NOV","DEC","")</f>
        <v/>
      </c>
      <c r="B250" s="10" t="str">
        <f>VLOOKUP(IF(ISTEXT(Increment_Pivot!B248),Increment_Pivot!B248,""),Title_Lookup!$B$3:$C$27,2,0)</f>
        <v/>
      </c>
      <c r="C250" s="6" t="str">
        <f>VLOOKUP(IF(ISTEXT(Increment_Pivot!C248),Increment_Pivot!C248,""),Title_Lookup!$E$4:$F$6,2,1)</f>
        <v>BASIC</v>
      </c>
      <c r="D250" s="13" t="str">
        <f>MID(Increment_Pivot!D248,3,8)</f>
        <v>COASTAL</v>
      </c>
      <c r="E250" s="74">
        <f>Increment_Pivot!I248</f>
        <v>27.415220000000001</v>
      </c>
      <c r="F250" s="8"/>
      <c r="G250" s="8"/>
      <c r="H250" s="8"/>
      <c r="I250" s="15"/>
      <c r="J250" s="15"/>
      <c r="K250" s="15"/>
      <c r="L250" s="15"/>
    </row>
    <row r="251" spans="1:12" x14ac:dyDescent="0.25">
      <c r="A251" s="17" t="str">
        <f>CHOOSE(IF(Increment_Pivot!A249&gt;=1,Increment_Pivot!A249,13),"JAN","FEB","MAR","APR","MAY","JUN","JLY","AUG","SEP","OCT","NOV","DEC","")</f>
        <v/>
      </c>
      <c r="B251" s="10" t="str">
        <f>VLOOKUP(IF(ISTEXT(Increment_Pivot!B249),Increment_Pivot!B249,""),Title_Lookup!$B$3:$C$27,2,0)</f>
        <v/>
      </c>
      <c r="C251" s="6" t="str">
        <f>VLOOKUP(IF(ISTEXT(Increment_Pivot!C249),Increment_Pivot!C249,""),Title_Lookup!$E$4:$F$6,2,1)</f>
        <v/>
      </c>
      <c r="D251" s="13" t="str">
        <f>MID(Increment_Pivot!D249,3,8)</f>
        <v>MOUNTAIN</v>
      </c>
      <c r="E251" s="75">
        <f>Increment_Pivot!I249</f>
        <v>27.74194</v>
      </c>
      <c r="F251" s="8"/>
      <c r="G251" s="8"/>
      <c r="H251" s="8"/>
      <c r="I251" s="15"/>
      <c r="J251" s="15"/>
      <c r="K251" s="15"/>
      <c r="L251" s="15"/>
    </row>
    <row r="252" spans="1:12" x14ac:dyDescent="0.25">
      <c r="A252" s="17" t="str">
        <f>CHOOSE(IF(Increment_Pivot!A250&gt;=1,Increment_Pivot!A250,13),"JAN","FEB","MAR","APR","MAY","JUN","JLY","AUG","SEP","OCT","NOV","DEC","")</f>
        <v/>
      </c>
      <c r="B252" s="10" t="str">
        <f>VLOOKUP(IF(ISTEXT(Increment_Pivot!B250),Increment_Pivot!B250,""),Title_Lookup!$B$3:$C$27,2,0)</f>
        <v/>
      </c>
      <c r="C252" s="6" t="str">
        <f>VLOOKUP(IF(ISTEXT(Increment_Pivot!C250),Increment_Pivot!C250,""),Title_Lookup!$E$4:$F$6,2,1)</f>
        <v/>
      </c>
      <c r="D252" s="13" t="str">
        <f>MID(Increment_Pivot!D250,3,8)</f>
        <v>DESERT</v>
      </c>
      <c r="E252" s="75">
        <f>Increment_Pivot!I250</f>
        <v>26.48911</v>
      </c>
      <c r="F252" s="8"/>
      <c r="G252" s="8"/>
      <c r="H252" s="8"/>
      <c r="I252" s="15"/>
      <c r="J252" s="15"/>
      <c r="K252" s="15"/>
      <c r="L252" s="15"/>
    </row>
    <row r="253" spans="1:12" x14ac:dyDescent="0.25">
      <c r="A253" s="17" t="str">
        <f>CHOOSE(IF(Increment_Pivot!A251&gt;=1,Increment_Pivot!A251,13),"JAN","FEB","MAR","APR","MAY","JUN","JLY","AUG","SEP","OCT","NOV","DEC","")</f>
        <v/>
      </c>
      <c r="B253" s="11" t="str">
        <f>VLOOKUP(IF(ISTEXT(Increment_Pivot!B251),Increment_Pivot!B251,""),Title_Lookup!$B$3:$C$27,2,0)</f>
        <v/>
      </c>
      <c r="C253" s="7" t="str">
        <f>VLOOKUP(IF(ISTEXT(Increment_Pivot!C251),Increment_Pivot!C251,""),Title_Lookup!$E$4:$F$6,2,1)</f>
        <v/>
      </c>
      <c r="D253" s="14" t="str">
        <f>MID(Increment_Pivot!D251,3,8)</f>
        <v>INLAND</v>
      </c>
      <c r="E253" s="76">
        <f>Increment_Pivot!I251</f>
        <v>26.673670000000001</v>
      </c>
      <c r="F253" s="8"/>
      <c r="G253" s="8"/>
      <c r="H253" s="8"/>
      <c r="I253" s="15"/>
      <c r="J253" s="15"/>
      <c r="K253" s="15"/>
      <c r="L253" s="15"/>
    </row>
    <row r="254" spans="1:12" x14ac:dyDescent="0.25">
      <c r="A254" s="17" t="str">
        <f>CHOOSE(IF(Increment_Pivot!A252&gt;=1,Increment_Pivot!A252,13),"JAN","FEB","MAR","APR","MAY","JUN","JLY","AUG","SEP","OCT","NOV","DEC","")</f>
        <v/>
      </c>
      <c r="B254" s="9" t="str">
        <f>VLOOKUP(IF(ISTEXT(Increment_Pivot!B252),Increment_Pivot!B252,""),Title_Lookup!$B$3:$C$27,2,0)</f>
        <v>200 to 250 kWh</v>
      </c>
      <c r="C254" s="58" t="str">
        <f>VLOOKUP(IF(ISTEXT(Increment_Pivot!C252),Increment_Pivot!C252,""),Title_Lookup!$E$4:$F$6,2,1)</f>
        <v>ALL ELECT</v>
      </c>
      <c r="D254" s="12" t="str">
        <f>MID(Increment_Pivot!D252,3,8)</f>
        <v>COASTAL</v>
      </c>
      <c r="E254" s="74">
        <f>Increment_Pivot!I252</f>
        <v>34.992159999999998</v>
      </c>
      <c r="F254" s="8"/>
      <c r="G254" s="8"/>
      <c r="H254" s="8"/>
      <c r="I254" s="15"/>
      <c r="J254" s="15"/>
      <c r="K254" s="15"/>
      <c r="L254" s="15"/>
    </row>
    <row r="255" spans="1:12" x14ac:dyDescent="0.25">
      <c r="A255" s="17" t="str">
        <f>CHOOSE(IF(Increment_Pivot!A253&gt;=1,Increment_Pivot!A253,13),"JAN","FEB","MAR","APR","MAY","JUN","JLY","AUG","SEP","OCT","NOV","DEC","")</f>
        <v/>
      </c>
      <c r="B255" s="10" t="str">
        <f>VLOOKUP(IF(ISTEXT(Increment_Pivot!B253),Increment_Pivot!B253,""),Title_Lookup!$B$3:$C$27,2,0)</f>
        <v/>
      </c>
      <c r="C255" s="6" t="str">
        <f>VLOOKUP(IF(ISTEXT(Increment_Pivot!C253),Increment_Pivot!C253,""),Title_Lookup!$E$4:$F$6,2,1)</f>
        <v/>
      </c>
      <c r="D255" s="13" t="str">
        <f>MID(Increment_Pivot!D253,3,8)</f>
        <v>MOUNTAIN</v>
      </c>
      <c r="E255" s="75">
        <f>Increment_Pivot!I253</f>
        <v>34.823529999999998</v>
      </c>
      <c r="F255" s="8"/>
      <c r="G255" s="8"/>
      <c r="H255" s="8"/>
      <c r="I255" s="15"/>
      <c r="J255" s="15"/>
      <c r="K255" s="15"/>
      <c r="L255" s="15"/>
    </row>
    <row r="256" spans="1:12" x14ac:dyDescent="0.25">
      <c r="A256" s="17" t="str">
        <f>CHOOSE(IF(Increment_Pivot!A254&gt;=1,Increment_Pivot!A254,13),"JAN","FEB","MAR","APR","MAY","JUN","JLY","AUG","SEP","OCT","NOV","DEC","")</f>
        <v/>
      </c>
      <c r="B256" s="10" t="str">
        <f>VLOOKUP(IF(ISTEXT(Increment_Pivot!B254),Increment_Pivot!B254,""),Title_Lookup!$B$3:$C$27,2,0)</f>
        <v/>
      </c>
      <c r="C256" s="6" t="str">
        <f>VLOOKUP(IF(ISTEXT(Increment_Pivot!C254),Increment_Pivot!C254,""),Title_Lookup!$E$4:$F$6,2,1)</f>
        <v/>
      </c>
      <c r="D256" s="13" t="str">
        <f>MID(Increment_Pivot!D254,3,8)</f>
        <v>DESERT</v>
      </c>
      <c r="E256" s="75">
        <f>Increment_Pivot!I254</f>
        <v>35.798139999999997</v>
      </c>
      <c r="F256" s="8"/>
      <c r="G256" s="8"/>
      <c r="H256" s="8"/>
      <c r="I256" s="15"/>
      <c r="J256" s="15"/>
      <c r="K256" s="15"/>
      <c r="L256" s="15"/>
    </row>
    <row r="257" spans="1:12" x14ac:dyDescent="0.25">
      <c r="A257" s="17" t="str">
        <f>CHOOSE(IF(Increment_Pivot!A255&gt;=1,Increment_Pivot!A255,13),"JAN","FEB","MAR","APR","MAY","JUN","JLY","AUG","SEP","OCT","NOV","DEC","")</f>
        <v/>
      </c>
      <c r="B257" s="10" t="str">
        <f>VLOOKUP(IF(ISTEXT(Increment_Pivot!B255),Increment_Pivot!B255,""),Title_Lookup!$B$3:$C$27,2,0)</f>
        <v/>
      </c>
      <c r="C257" s="7" t="str">
        <f>VLOOKUP(IF(ISTEXT(Increment_Pivot!C255),Increment_Pivot!C255,""),Title_Lookup!$E$4:$F$6,2,1)</f>
        <v/>
      </c>
      <c r="D257" s="14" t="str">
        <f>MID(Increment_Pivot!D255,3,8)</f>
        <v>INLAND</v>
      </c>
      <c r="E257" s="76">
        <f>Increment_Pivot!I255</f>
        <v>31.851009999999999</v>
      </c>
      <c r="F257" s="8"/>
      <c r="G257" s="8"/>
      <c r="H257" s="8"/>
      <c r="I257" s="15"/>
      <c r="J257" s="15"/>
      <c r="K257" s="15"/>
      <c r="L257" s="15"/>
    </row>
    <row r="258" spans="1:12" x14ac:dyDescent="0.25">
      <c r="A258" s="17" t="str">
        <f>CHOOSE(IF(Increment_Pivot!A256&gt;=1,Increment_Pivot!A256,13),"JAN","FEB","MAR","APR","MAY","JUN","JLY","AUG","SEP","OCT","NOV","DEC","")</f>
        <v/>
      </c>
      <c r="B258" s="10" t="str">
        <f>VLOOKUP(IF(ISTEXT(Increment_Pivot!B256),Increment_Pivot!B256,""),Title_Lookup!$B$3:$C$27,2,0)</f>
        <v/>
      </c>
      <c r="C258" s="6" t="str">
        <f>VLOOKUP(IF(ISTEXT(Increment_Pivot!C256),Increment_Pivot!C256,""),Title_Lookup!$E$4:$F$6,2,1)</f>
        <v>BASIC</v>
      </c>
      <c r="D258" s="13" t="str">
        <f>MID(Increment_Pivot!D256,3,8)</f>
        <v>COASTAL</v>
      </c>
      <c r="E258" s="74">
        <f>Increment_Pivot!I256</f>
        <v>35.517470000000003</v>
      </c>
      <c r="F258" s="8"/>
      <c r="G258" s="8"/>
      <c r="H258" s="8"/>
      <c r="I258" s="15"/>
      <c r="J258" s="15"/>
      <c r="K258" s="15"/>
      <c r="L258" s="15"/>
    </row>
    <row r="259" spans="1:12" x14ac:dyDescent="0.25">
      <c r="A259" s="17" t="str">
        <f>CHOOSE(IF(Increment_Pivot!A257&gt;=1,Increment_Pivot!A257,13),"JAN","FEB","MAR","APR","MAY","JUN","JLY","AUG","SEP","OCT","NOV","DEC","")</f>
        <v/>
      </c>
      <c r="B259" s="10" t="str">
        <f>VLOOKUP(IF(ISTEXT(Increment_Pivot!B257),Increment_Pivot!B257,""),Title_Lookup!$B$3:$C$27,2,0)</f>
        <v/>
      </c>
      <c r="C259" s="6" t="str">
        <f>VLOOKUP(IF(ISTEXT(Increment_Pivot!C257),Increment_Pivot!C257,""),Title_Lookup!$E$4:$F$6,2,1)</f>
        <v/>
      </c>
      <c r="D259" s="13" t="str">
        <f>MID(Increment_Pivot!D257,3,8)</f>
        <v>MOUNTAIN</v>
      </c>
      <c r="E259" s="75">
        <f>Increment_Pivot!I257</f>
        <v>35.415660000000003</v>
      </c>
      <c r="F259" s="8"/>
      <c r="G259" s="8"/>
      <c r="H259" s="8"/>
      <c r="I259" s="15"/>
      <c r="J259" s="15"/>
      <c r="K259" s="15"/>
      <c r="L259" s="15"/>
    </row>
    <row r="260" spans="1:12" x14ac:dyDescent="0.25">
      <c r="A260" s="17" t="str">
        <f>CHOOSE(IF(Increment_Pivot!A258&gt;=1,Increment_Pivot!A258,13),"JAN","FEB","MAR","APR","MAY","JUN","JLY","AUG","SEP","OCT","NOV","DEC","")</f>
        <v/>
      </c>
      <c r="B260" s="10" t="str">
        <f>VLOOKUP(IF(ISTEXT(Increment_Pivot!B258),Increment_Pivot!B258,""),Title_Lookup!$B$3:$C$27,2,0)</f>
        <v/>
      </c>
      <c r="C260" s="6" t="str">
        <f>VLOOKUP(IF(ISTEXT(Increment_Pivot!C258),Increment_Pivot!C258,""),Title_Lookup!$E$4:$F$6,2,1)</f>
        <v/>
      </c>
      <c r="D260" s="13" t="str">
        <f>MID(Increment_Pivot!D258,3,8)</f>
        <v>DESERT</v>
      </c>
      <c r="E260" s="75">
        <f>Increment_Pivot!I258</f>
        <v>35.279299999999999</v>
      </c>
      <c r="F260" s="8"/>
      <c r="G260" s="8"/>
      <c r="H260" s="8"/>
      <c r="I260" s="15"/>
      <c r="J260" s="15"/>
      <c r="K260" s="15"/>
      <c r="L260" s="15"/>
    </row>
    <row r="261" spans="1:12" x14ac:dyDescent="0.25">
      <c r="A261" s="17" t="str">
        <f>CHOOSE(IF(Increment_Pivot!A259&gt;=1,Increment_Pivot!A259,13),"JAN","FEB","MAR","APR","MAY","JUN","JLY","AUG","SEP","OCT","NOV","DEC","")</f>
        <v/>
      </c>
      <c r="B261" s="11" t="str">
        <f>VLOOKUP(IF(ISTEXT(Increment_Pivot!B259),Increment_Pivot!B259,""),Title_Lookup!$B$3:$C$27,2,0)</f>
        <v/>
      </c>
      <c r="C261" s="7" t="str">
        <f>VLOOKUP(IF(ISTEXT(Increment_Pivot!C259),Increment_Pivot!C259,""),Title_Lookup!$E$4:$F$6,2,1)</f>
        <v/>
      </c>
      <c r="D261" s="14" t="str">
        <f>MID(Increment_Pivot!D259,3,8)</f>
        <v>INLAND</v>
      </c>
      <c r="E261" s="76">
        <f>Increment_Pivot!I259</f>
        <v>34.781329999999997</v>
      </c>
      <c r="F261" s="8"/>
      <c r="G261" s="8"/>
      <c r="H261" s="8"/>
      <c r="I261" s="15"/>
      <c r="J261" s="15"/>
      <c r="K261" s="15"/>
      <c r="L261" s="15"/>
    </row>
    <row r="262" spans="1:12" x14ac:dyDescent="0.25">
      <c r="A262" s="17" t="str">
        <f>CHOOSE(IF(Increment_Pivot!A260&gt;=1,Increment_Pivot!A260,13),"JAN","FEB","MAR","APR","MAY","JUN","JLY","AUG","SEP","OCT","NOV","DEC","")</f>
        <v/>
      </c>
      <c r="B262" s="9" t="str">
        <f>VLOOKUP(IF(ISTEXT(Increment_Pivot!B260),Increment_Pivot!B260,""),Title_Lookup!$B$3:$C$27,2,0)</f>
        <v>250 to 300 kWh</v>
      </c>
      <c r="C262" s="58" t="str">
        <f>VLOOKUP(IF(ISTEXT(Increment_Pivot!C260),Increment_Pivot!C260,""),Title_Lookup!$E$4:$F$6,2,1)</f>
        <v>ALL ELECT</v>
      </c>
      <c r="D262" s="12" t="str">
        <f>MID(Increment_Pivot!D260,3,8)</f>
        <v>COASTAL</v>
      </c>
      <c r="E262" s="74">
        <f>Increment_Pivot!I260</f>
        <v>42.717570000000002</v>
      </c>
      <c r="F262" s="8"/>
      <c r="G262" s="8"/>
      <c r="H262" s="8"/>
      <c r="I262" s="15"/>
      <c r="J262" s="15"/>
      <c r="K262" s="15"/>
      <c r="L262" s="15"/>
    </row>
    <row r="263" spans="1:12" x14ac:dyDescent="0.25">
      <c r="A263" s="17" t="str">
        <f>CHOOSE(IF(Increment_Pivot!A261&gt;=1,Increment_Pivot!A261,13),"JAN","FEB","MAR","APR","MAY","JUN","JLY","AUG","SEP","OCT","NOV","DEC","")</f>
        <v/>
      </c>
      <c r="B263" s="10" t="str">
        <f>VLOOKUP(IF(ISTEXT(Increment_Pivot!B261),Increment_Pivot!B261,""),Title_Lookup!$B$3:$C$27,2,0)</f>
        <v/>
      </c>
      <c r="C263" s="6" t="str">
        <f>VLOOKUP(IF(ISTEXT(Increment_Pivot!C261),Increment_Pivot!C261,""),Title_Lookup!$E$4:$F$6,2,1)</f>
        <v/>
      </c>
      <c r="D263" s="13" t="str">
        <f>MID(Increment_Pivot!D261,3,8)</f>
        <v>MOUNTAIN</v>
      </c>
      <c r="E263" s="75">
        <f>Increment_Pivot!I261</f>
        <v>42.688429999999997</v>
      </c>
      <c r="F263" s="8"/>
      <c r="G263" s="8"/>
      <c r="H263" s="8"/>
      <c r="I263" s="15"/>
      <c r="J263" s="15"/>
      <c r="K263" s="15"/>
      <c r="L263" s="15"/>
    </row>
    <row r="264" spans="1:12" x14ac:dyDescent="0.25">
      <c r="A264" s="17" t="str">
        <f>CHOOSE(IF(Increment_Pivot!A262&gt;=1,Increment_Pivot!A262,13),"JAN","FEB","MAR","APR","MAY","JUN","JLY","AUG","SEP","OCT","NOV","DEC","")</f>
        <v/>
      </c>
      <c r="B264" s="10" t="str">
        <f>VLOOKUP(IF(ISTEXT(Increment_Pivot!B262),Increment_Pivot!B262,""),Title_Lookup!$B$3:$C$27,2,0)</f>
        <v/>
      </c>
      <c r="C264" s="6" t="str">
        <f>VLOOKUP(IF(ISTEXT(Increment_Pivot!C262),Increment_Pivot!C262,""),Title_Lookup!$E$4:$F$6,2,1)</f>
        <v/>
      </c>
      <c r="D264" s="13" t="str">
        <f>MID(Increment_Pivot!D262,3,8)</f>
        <v>DESERT</v>
      </c>
      <c r="E264" s="75">
        <f>Increment_Pivot!I262</f>
        <v>43.393979999999999</v>
      </c>
      <c r="F264" s="8"/>
      <c r="G264" s="8"/>
      <c r="H264" s="8"/>
      <c r="I264" s="15"/>
      <c r="J264" s="15"/>
      <c r="K264" s="15"/>
      <c r="L264" s="15"/>
    </row>
    <row r="265" spans="1:12" x14ac:dyDescent="0.25">
      <c r="A265" s="17" t="str">
        <f>CHOOSE(IF(Increment_Pivot!A263&gt;=1,Increment_Pivot!A263,13),"JAN","FEB","MAR","APR","MAY","JUN","JLY","AUG","SEP","OCT","NOV","DEC","")</f>
        <v/>
      </c>
      <c r="B265" s="10" t="str">
        <f>VLOOKUP(IF(ISTEXT(Increment_Pivot!B263),Increment_Pivot!B263,""),Title_Lookup!$B$3:$C$27,2,0)</f>
        <v/>
      </c>
      <c r="C265" s="7" t="str">
        <f>VLOOKUP(IF(ISTEXT(Increment_Pivot!C263),Increment_Pivot!C263,""),Title_Lookup!$E$4:$F$6,2,1)</f>
        <v/>
      </c>
      <c r="D265" s="14" t="str">
        <f>MID(Increment_Pivot!D263,3,8)</f>
        <v>INLAND</v>
      </c>
      <c r="E265" s="76">
        <f>Increment_Pivot!I263</f>
        <v>38.952459999999988</v>
      </c>
      <c r="F265" s="8"/>
      <c r="G265" s="8"/>
      <c r="H265" s="8"/>
      <c r="I265" s="15"/>
      <c r="J265" s="15"/>
      <c r="K265" s="15"/>
      <c r="L265" s="15"/>
    </row>
    <row r="266" spans="1:12" x14ac:dyDescent="0.25">
      <c r="A266" s="17" t="str">
        <f>CHOOSE(IF(Increment_Pivot!A264&gt;=1,Increment_Pivot!A264,13),"JAN","FEB","MAR","APR","MAY","JUN","JLY","AUG","SEP","OCT","NOV","DEC","")</f>
        <v/>
      </c>
      <c r="B266" s="10" t="str">
        <f>VLOOKUP(IF(ISTEXT(Increment_Pivot!B264),Increment_Pivot!B264,""),Title_Lookup!$B$3:$C$27,2,0)</f>
        <v/>
      </c>
      <c r="C266" s="6" t="str">
        <f>VLOOKUP(IF(ISTEXT(Increment_Pivot!C264),Increment_Pivot!C264,""),Title_Lookup!$E$4:$F$6,2,1)</f>
        <v>BASIC</v>
      </c>
      <c r="D266" s="13" t="str">
        <f>MID(Increment_Pivot!D264,3,8)</f>
        <v>COASTAL</v>
      </c>
      <c r="E266" s="74">
        <f>Increment_Pivot!I264</f>
        <v>43.852510000000002</v>
      </c>
    </row>
    <row r="267" spans="1:12" x14ac:dyDescent="0.25">
      <c r="A267" s="17" t="str">
        <f>CHOOSE(IF(Increment_Pivot!A265&gt;=1,Increment_Pivot!A265,13),"JAN","FEB","MAR","APR","MAY","JUN","JLY","AUG","SEP","OCT","NOV","DEC","")</f>
        <v/>
      </c>
      <c r="B267" s="10" t="str">
        <f>VLOOKUP(IF(ISTEXT(Increment_Pivot!B265),Increment_Pivot!B265,""),Title_Lookup!$B$3:$C$27,2,0)</f>
        <v/>
      </c>
      <c r="C267" s="6" t="str">
        <f>VLOOKUP(IF(ISTEXT(Increment_Pivot!C265),Increment_Pivot!C265,""),Title_Lookup!$E$4:$F$6,2,1)</f>
        <v/>
      </c>
      <c r="D267" s="13" t="str">
        <f>MID(Increment_Pivot!D265,3,8)</f>
        <v>MOUNTAIN</v>
      </c>
      <c r="E267" s="75">
        <f>Increment_Pivot!I265</f>
        <v>43.700470000000003</v>
      </c>
    </row>
    <row r="268" spans="1:12" x14ac:dyDescent="0.25">
      <c r="A268" s="17" t="str">
        <f>CHOOSE(IF(Increment_Pivot!A266&gt;=1,Increment_Pivot!A266,13),"JAN","FEB","MAR","APR","MAY","JUN","JLY","AUG","SEP","OCT","NOV","DEC","")</f>
        <v/>
      </c>
      <c r="B268" s="10" t="str">
        <f>VLOOKUP(IF(ISTEXT(Increment_Pivot!B266),Increment_Pivot!B266,""),Title_Lookup!$B$3:$C$27,2,0)</f>
        <v/>
      </c>
      <c r="C268" s="6" t="str">
        <f>VLOOKUP(IF(ISTEXT(Increment_Pivot!C266),Increment_Pivot!C266,""),Title_Lookup!$E$4:$F$6,2,1)</f>
        <v/>
      </c>
      <c r="D268" s="13" t="str">
        <f>MID(Increment_Pivot!D266,3,8)</f>
        <v>DESERT</v>
      </c>
      <c r="E268" s="75">
        <f>Increment_Pivot!I266</f>
        <v>42.598529999999997</v>
      </c>
    </row>
    <row r="269" spans="1:12" x14ac:dyDescent="0.25">
      <c r="A269" s="17" t="str">
        <f>CHOOSE(IF(Increment_Pivot!A267&gt;=1,Increment_Pivot!A267,13),"JAN","FEB","MAR","APR","MAY","JUN","JLY","AUG","SEP","OCT","NOV","DEC","")</f>
        <v/>
      </c>
      <c r="B269" s="11" t="str">
        <f>VLOOKUP(IF(ISTEXT(Increment_Pivot!B267),Increment_Pivot!B267,""),Title_Lookup!$B$3:$C$27,2,0)</f>
        <v/>
      </c>
      <c r="C269" s="7" t="str">
        <f>VLOOKUP(IF(ISTEXT(Increment_Pivot!C267),Increment_Pivot!C267,""),Title_Lookup!$E$4:$F$6,2,1)</f>
        <v/>
      </c>
      <c r="D269" s="14" t="str">
        <f>MID(Increment_Pivot!D267,3,8)</f>
        <v>INLAND</v>
      </c>
      <c r="E269" s="76">
        <f>Increment_Pivot!I267</f>
        <v>43.005130000000001</v>
      </c>
    </row>
    <row r="270" spans="1:12" x14ac:dyDescent="0.25">
      <c r="A270" s="17" t="str">
        <f>CHOOSE(IF(Increment_Pivot!A268&gt;=1,Increment_Pivot!A268,13),"JAN","FEB","MAR","APR","MAY","JUN","JLY","AUG","SEP","OCT","NOV","DEC","")</f>
        <v/>
      </c>
      <c r="B270" s="9" t="str">
        <f>VLOOKUP(IF(ISTEXT(Increment_Pivot!B268),Increment_Pivot!B268,""),Title_Lookup!$B$3:$C$27,2,0)</f>
        <v>300 to 350 kWh</v>
      </c>
      <c r="C270" s="58" t="str">
        <f>VLOOKUP(IF(ISTEXT(Increment_Pivot!C268),Increment_Pivot!C268,""),Title_Lookup!$E$4:$F$6,2,1)</f>
        <v>ALL ELECT</v>
      </c>
      <c r="D270" s="12" t="str">
        <f>MID(Increment_Pivot!D268,3,8)</f>
        <v>COASTAL</v>
      </c>
      <c r="E270" s="74">
        <f>Increment_Pivot!I268</f>
        <v>50.634279999999997</v>
      </c>
    </row>
    <row r="271" spans="1:12" x14ac:dyDescent="0.25">
      <c r="A271" s="17" t="str">
        <f>CHOOSE(IF(Increment_Pivot!A269&gt;=1,Increment_Pivot!A269,13),"JAN","FEB","MAR","APR","MAY","JUN","JLY","AUG","SEP","OCT","NOV","DEC","")</f>
        <v/>
      </c>
      <c r="B271" s="10" t="str">
        <f>VLOOKUP(IF(ISTEXT(Increment_Pivot!B269),Increment_Pivot!B269,""),Title_Lookup!$B$3:$C$27,2,0)</f>
        <v/>
      </c>
      <c r="C271" s="6" t="str">
        <f>VLOOKUP(IF(ISTEXT(Increment_Pivot!C269),Increment_Pivot!C269,""),Title_Lookup!$E$4:$F$6,2,1)</f>
        <v/>
      </c>
      <c r="D271" s="13" t="str">
        <f>MID(Increment_Pivot!D269,3,8)</f>
        <v>MOUNTAIN</v>
      </c>
      <c r="E271" s="75">
        <f>Increment_Pivot!I269</f>
        <v>50.54692</v>
      </c>
    </row>
    <row r="272" spans="1:12" s="2" customFormat="1" x14ac:dyDescent="0.25">
      <c r="A272" s="17" t="str">
        <f>CHOOSE(IF(Increment_Pivot!A270&gt;=1,Increment_Pivot!A270,13),"JAN","FEB","MAR","APR","MAY","JUN","JLY","AUG","SEP","OCT","NOV","DEC","")</f>
        <v/>
      </c>
      <c r="B272" s="10" t="str">
        <f>VLOOKUP(IF(ISTEXT(Increment_Pivot!B270),Increment_Pivot!B270,""),Title_Lookup!$B$3:$C$27,2,0)</f>
        <v/>
      </c>
      <c r="C272" s="6" t="str">
        <f>VLOOKUP(IF(ISTEXT(Increment_Pivot!C270),Increment_Pivot!C270,""),Title_Lookup!$E$4:$F$6,2,1)</f>
        <v/>
      </c>
      <c r="D272" s="13" t="str">
        <f>MID(Increment_Pivot!D270,3,8)</f>
        <v>DESERT</v>
      </c>
      <c r="E272" s="75">
        <f>Increment_Pivot!I270</f>
        <v>50.755540000000003</v>
      </c>
    </row>
    <row r="273" spans="1:5" s="2" customFormat="1" x14ac:dyDescent="0.25">
      <c r="A273" s="17" t="str">
        <f>CHOOSE(IF(Increment_Pivot!A271&gt;=1,Increment_Pivot!A271,13),"JAN","FEB","MAR","APR","MAY","JUN","JLY","AUG","SEP","OCT","NOV","DEC","")</f>
        <v/>
      </c>
      <c r="B273" s="10" t="str">
        <f>VLOOKUP(IF(ISTEXT(Increment_Pivot!B271),Increment_Pivot!B271,""),Title_Lookup!$B$3:$C$27,2,0)</f>
        <v/>
      </c>
      <c r="C273" s="7" t="str">
        <f>VLOOKUP(IF(ISTEXT(Increment_Pivot!C271),Increment_Pivot!C271,""),Title_Lookup!$E$4:$F$6,2,1)</f>
        <v/>
      </c>
      <c r="D273" s="14" t="str">
        <f>MID(Increment_Pivot!D271,3,8)</f>
        <v>INLAND</v>
      </c>
      <c r="E273" s="76">
        <f>Increment_Pivot!I271</f>
        <v>46.00732</v>
      </c>
    </row>
    <row r="274" spans="1:5" s="2" customFormat="1" x14ac:dyDescent="0.25">
      <c r="A274" s="17" t="str">
        <f>CHOOSE(IF(Increment_Pivot!A272&gt;=1,Increment_Pivot!A272,13),"JAN","FEB","MAR","APR","MAY","JUN","JLY","AUG","SEP","OCT","NOV","DEC","")</f>
        <v/>
      </c>
      <c r="B274" s="10" t="str">
        <f>VLOOKUP(IF(ISTEXT(Increment_Pivot!B272),Increment_Pivot!B272,""),Title_Lookup!$B$3:$C$27,2,0)</f>
        <v/>
      </c>
      <c r="C274" s="6" t="str">
        <f>VLOOKUP(IF(ISTEXT(Increment_Pivot!C272),Increment_Pivot!C272,""),Title_Lookup!$E$4:$F$6,2,1)</f>
        <v>BASIC</v>
      </c>
      <c r="D274" s="13" t="str">
        <f>MID(Increment_Pivot!D272,3,8)</f>
        <v>COASTAL</v>
      </c>
      <c r="E274" s="74">
        <f>Increment_Pivot!I272</f>
        <v>52.584739999999996</v>
      </c>
    </row>
    <row r="275" spans="1:5" s="2" customFormat="1" x14ac:dyDescent="0.25">
      <c r="A275" s="17" t="str">
        <f>CHOOSE(IF(Increment_Pivot!A273&gt;=1,Increment_Pivot!A273,13),"JAN","FEB","MAR","APR","MAY","JUN","JLY","AUG","SEP","OCT","NOV","DEC","")</f>
        <v/>
      </c>
      <c r="B275" s="10" t="str">
        <f>VLOOKUP(IF(ISTEXT(Increment_Pivot!B273),Increment_Pivot!B273,""),Title_Lookup!$B$3:$C$27,2,0)</f>
        <v/>
      </c>
      <c r="C275" s="6" t="str">
        <f>VLOOKUP(IF(ISTEXT(Increment_Pivot!C273),Increment_Pivot!C273,""),Title_Lookup!$E$4:$F$6,2,1)</f>
        <v/>
      </c>
      <c r="D275" s="13" t="str">
        <f>MID(Increment_Pivot!D273,3,8)</f>
        <v>MOUNTAIN</v>
      </c>
      <c r="E275" s="75">
        <f>Increment_Pivot!I273</f>
        <v>51.468960000000003</v>
      </c>
    </row>
    <row r="276" spans="1:5" s="2" customFormat="1" x14ac:dyDescent="0.25">
      <c r="A276" s="17" t="str">
        <f>CHOOSE(IF(Increment_Pivot!A274&gt;=1,Increment_Pivot!A274,13),"JAN","FEB","MAR","APR","MAY","JUN","JLY","AUG","SEP","OCT","NOV","DEC","")</f>
        <v/>
      </c>
      <c r="B276" s="10" t="str">
        <f>VLOOKUP(IF(ISTEXT(Increment_Pivot!B274),Increment_Pivot!B274,""),Title_Lookup!$B$3:$C$27,2,0)</f>
        <v/>
      </c>
      <c r="C276" s="6" t="str">
        <f>VLOOKUP(IF(ISTEXT(Increment_Pivot!C274),Increment_Pivot!C274,""),Title_Lookup!$E$4:$F$6,2,1)</f>
        <v/>
      </c>
      <c r="D276" s="13" t="str">
        <f>MID(Increment_Pivot!D274,3,8)</f>
        <v>DESERT</v>
      </c>
      <c r="E276" s="75">
        <f>Increment_Pivot!I274</f>
        <v>50.185510000000001</v>
      </c>
    </row>
    <row r="277" spans="1:5" s="2" customFormat="1" x14ac:dyDescent="0.25">
      <c r="A277" s="17" t="str">
        <f>CHOOSE(IF(Increment_Pivot!A275&gt;=1,Increment_Pivot!A275,13),"JAN","FEB","MAR","APR","MAY","JUN","JLY","AUG","SEP","OCT","NOV","DEC","")</f>
        <v/>
      </c>
      <c r="B277" s="11" t="str">
        <f>VLOOKUP(IF(ISTEXT(Increment_Pivot!B275),Increment_Pivot!B275,""),Title_Lookup!$B$3:$C$27,2,0)</f>
        <v/>
      </c>
      <c r="C277" s="7" t="str">
        <f>VLOOKUP(IF(ISTEXT(Increment_Pivot!C275),Increment_Pivot!C275,""),Title_Lookup!$E$4:$F$6,2,1)</f>
        <v/>
      </c>
      <c r="D277" s="14" t="str">
        <f>MID(Increment_Pivot!D275,3,8)</f>
        <v>INLAND</v>
      </c>
      <c r="E277" s="76">
        <f>Increment_Pivot!I275</f>
        <v>51.357680000000002</v>
      </c>
    </row>
    <row r="278" spans="1:5" s="2" customFormat="1" x14ac:dyDescent="0.25">
      <c r="A278" s="17" t="str">
        <f>CHOOSE(IF(Increment_Pivot!A276&gt;=1,Increment_Pivot!A276,13),"JAN","FEB","MAR","APR","MAY","JUN","JLY","AUG","SEP","OCT","NOV","DEC","")</f>
        <v/>
      </c>
      <c r="B278" s="9" t="str">
        <f>VLOOKUP(IF(ISTEXT(Increment_Pivot!B276),Increment_Pivot!B276,""),Title_Lookup!$B$3:$C$27,2,0)</f>
        <v>350 to 400 kWh</v>
      </c>
      <c r="C278" s="58" t="str">
        <f>VLOOKUP(IF(ISTEXT(Increment_Pivot!C276),Increment_Pivot!C276,""),Title_Lookup!$E$4:$F$6,2,1)</f>
        <v>ALL ELECT</v>
      </c>
      <c r="D278" s="12" t="str">
        <f>MID(Increment_Pivot!D276,3,8)</f>
        <v>COASTAL</v>
      </c>
      <c r="E278" s="74">
        <f>Increment_Pivot!I276</f>
        <v>58.68289</v>
      </c>
    </row>
    <row r="279" spans="1:5" s="2" customFormat="1" x14ac:dyDescent="0.25">
      <c r="A279" s="17" t="str">
        <f>CHOOSE(IF(Increment_Pivot!A277&gt;=1,Increment_Pivot!A277,13),"JAN","FEB","MAR","APR","MAY","JUN","JLY","AUG","SEP","OCT","NOV","DEC","")</f>
        <v/>
      </c>
      <c r="B279" s="10" t="str">
        <f>VLOOKUP(IF(ISTEXT(Increment_Pivot!B277),Increment_Pivot!B277,""),Title_Lookup!$B$3:$C$27,2,0)</f>
        <v/>
      </c>
      <c r="C279" s="6" t="str">
        <f>VLOOKUP(IF(ISTEXT(Increment_Pivot!C277),Increment_Pivot!C277,""),Title_Lookup!$E$4:$F$6,2,1)</f>
        <v/>
      </c>
      <c r="D279" s="13" t="str">
        <f>MID(Increment_Pivot!D277,3,8)</f>
        <v>MOUNTAIN</v>
      </c>
      <c r="E279" s="75">
        <f>Increment_Pivot!I277</f>
        <v>59.732059999999997</v>
      </c>
    </row>
    <row r="280" spans="1:5" s="2" customFormat="1" x14ac:dyDescent="0.25">
      <c r="A280" s="17" t="str">
        <f>CHOOSE(IF(Increment_Pivot!A278&gt;=1,Increment_Pivot!A278,13),"JAN","FEB","MAR","APR","MAY","JUN","JLY","AUG","SEP","OCT","NOV","DEC","")</f>
        <v/>
      </c>
      <c r="B280" s="10" t="str">
        <f>VLOOKUP(IF(ISTEXT(Increment_Pivot!B278),Increment_Pivot!B278,""),Title_Lookup!$B$3:$C$27,2,0)</f>
        <v/>
      </c>
      <c r="C280" s="6" t="str">
        <f>VLOOKUP(IF(ISTEXT(Increment_Pivot!C278),Increment_Pivot!C278,""),Title_Lookup!$E$4:$F$6,2,1)</f>
        <v/>
      </c>
      <c r="D280" s="13" t="str">
        <f>MID(Increment_Pivot!D278,3,8)</f>
        <v>DESERT</v>
      </c>
      <c r="E280" s="75">
        <f>Increment_Pivot!I278</f>
        <v>58.817309999999999</v>
      </c>
    </row>
    <row r="281" spans="1:5" s="2" customFormat="1" x14ac:dyDescent="0.25">
      <c r="A281" s="17" t="str">
        <f>CHOOSE(IF(Increment_Pivot!A279&gt;=1,Increment_Pivot!A279,13),"JAN","FEB","MAR","APR","MAY","JUN","JLY","AUG","SEP","OCT","NOV","DEC","")</f>
        <v/>
      </c>
      <c r="B281" s="10" t="str">
        <f>VLOOKUP(IF(ISTEXT(Increment_Pivot!B279),Increment_Pivot!B279,""),Title_Lookup!$B$3:$C$27,2,0)</f>
        <v/>
      </c>
      <c r="C281" s="7" t="str">
        <f>VLOOKUP(IF(ISTEXT(Increment_Pivot!C279),Increment_Pivot!C279,""),Title_Lookup!$E$4:$F$6,2,1)</f>
        <v/>
      </c>
      <c r="D281" s="14" t="str">
        <f>MID(Increment_Pivot!D279,3,8)</f>
        <v>INLAND</v>
      </c>
      <c r="E281" s="76">
        <f>Increment_Pivot!I279</f>
        <v>53.3919</v>
      </c>
    </row>
    <row r="282" spans="1:5" s="2" customFormat="1" x14ac:dyDescent="0.25">
      <c r="A282" s="17" t="str">
        <f>CHOOSE(IF(Increment_Pivot!A280&gt;=1,Increment_Pivot!A280,13),"JAN","FEB","MAR","APR","MAY","JUN","JLY","AUG","SEP","OCT","NOV","DEC","")</f>
        <v/>
      </c>
      <c r="B282" s="10" t="str">
        <f>VLOOKUP(IF(ISTEXT(Increment_Pivot!B280),Increment_Pivot!B280,""),Title_Lookup!$B$3:$C$27,2,0)</f>
        <v/>
      </c>
      <c r="C282" s="6" t="str">
        <f>VLOOKUP(IF(ISTEXT(Increment_Pivot!C280),Increment_Pivot!C280,""),Title_Lookup!$E$4:$F$6,2,1)</f>
        <v>BASIC</v>
      </c>
      <c r="D282" s="13" t="str">
        <f>MID(Increment_Pivot!D280,3,8)</f>
        <v>COASTAL</v>
      </c>
      <c r="E282" s="74">
        <f>Increment_Pivot!I280</f>
        <v>62.661419999999993</v>
      </c>
    </row>
    <row r="283" spans="1:5" s="2" customFormat="1" x14ac:dyDescent="0.25">
      <c r="A283" s="17" t="str">
        <f>CHOOSE(IF(Increment_Pivot!A281&gt;=1,Increment_Pivot!A281,13),"JAN","FEB","MAR","APR","MAY","JUN","JLY","AUG","SEP","OCT","NOV","DEC","")</f>
        <v/>
      </c>
      <c r="B283" s="10" t="str">
        <f>VLOOKUP(IF(ISTEXT(Increment_Pivot!B281),Increment_Pivot!B281,""),Title_Lookup!$B$3:$C$27,2,0)</f>
        <v/>
      </c>
      <c r="C283" s="6" t="str">
        <f>VLOOKUP(IF(ISTEXT(Increment_Pivot!C281),Increment_Pivot!C281,""),Title_Lookup!$E$4:$F$6,2,1)</f>
        <v/>
      </c>
      <c r="D283" s="13" t="str">
        <f>MID(Increment_Pivot!D281,3,8)</f>
        <v>MOUNTAIN</v>
      </c>
      <c r="E283" s="75">
        <f>Increment_Pivot!I281</f>
        <v>59.342500000000001</v>
      </c>
    </row>
    <row r="284" spans="1:5" s="2" customFormat="1" x14ac:dyDescent="0.25">
      <c r="A284" s="17" t="str">
        <f>CHOOSE(IF(Increment_Pivot!A282&gt;=1,Increment_Pivot!A282,13),"JAN","FEB","MAR","APR","MAY","JUN","JLY","AUG","SEP","OCT","NOV","DEC","")</f>
        <v/>
      </c>
      <c r="B284" s="10" t="str">
        <f>VLOOKUP(IF(ISTEXT(Increment_Pivot!B282),Increment_Pivot!B282,""),Title_Lookup!$B$3:$C$27,2,0)</f>
        <v/>
      </c>
      <c r="C284" s="6" t="str">
        <f>VLOOKUP(IF(ISTEXT(Increment_Pivot!C282),Increment_Pivot!C282,""),Title_Lookup!$E$4:$F$6,2,1)</f>
        <v/>
      </c>
      <c r="D284" s="13" t="str">
        <f>MID(Increment_Pivot!D282,3,8)</f>
        <v>DESERT</v>
      </c>
      <c r="E284" s="75">
        <f>Increment_Pivot!I282</f>
        <v>58.26379</v>
      </c>
    </row>
    <row r="285" spans="1:5" s="2" customFormat="1" x14ac:dyDescent="0.25">
      <c r="A285" s="17" t="str">
        <f>CHOOSE(IF(Increment_Pivot!A283&gt;=1,Increment_Pivot!A283,13),"JAN","FEB","MAR","APR","MAY","JUN","JLY","AUG","SEP","OCT","NOV","DEC","")</f>
        <v/>
      </c>
      <c r="B285" s="11" t="str">
        <f>VLOOKUP(IF(ISTEXT(Increment_Pivot!B283),Increment_Pivot!B283,""),Title_Lookup!$B$3:$C$27,2,0)</f>
        <v/>
      </c>
      <c r="C285" s="7" t="str">
        <f>VLOOKUP(IF(ISTEXT(Increment_Pivot!C283),Increment_Pivot!C283,""),Title_Lookup!$E$4:$F$6,2,1)</f>
        <v/>
      </c>
      <c r="D285" s="14" t="str">
        <f>MID(Increment_Pivot!D283,3,8)</f>
        <v>INLAND</v>
      </c>
      <c r="E285" s="76">
        <f>Increment_Pivot!I283</f>
        <v>60.672710000000002</v>
      </c>
    </row>
    <row r="286" spans="1:5" s="2" customFormat="1" x14ac:dyDescent="0.25">
      <c r="A286" s="17" t="str">
        <f>CHOOSE(IF(Increment_Pivot!A284&gt;=1,Increment_Pivot!A284,13),"JAN","FEB","MAR","APR","MAY","JUN","JLY","AUG","SEP","OCT","NOV","DEC","")</f>
        <v/>
      </c>
      <c r="B286" s="9" t="str">
        <f>VLOOKUP(IF(ISTEXT(Increment_Pivot!B284),Increment_Pivot!B284,""),Title_Lookup!$B$3:$C$27,2,0)</f>
        <v>400 to 450 kWh</v>
      </c>
      <c r="C286" s="58" t="str">
        <f>VLOOKUP(IF(ISTEXT(Increment_Pivot!C284),Increment_Pivot!C284,""),Title_Lookup!$E$4:$F$6,2,1)</f>
        <v>ALL ELECT</v>
      </c>
      <c r="D286" s="12" t="str">
        <f>MID(Increment_Pivot!D284,3,8)</f>
        <v>COASTAL</v>
      </c>
      <c r="E286" s="74">
        <f>Increment_Pivot!I284</f>
        <v>66.83135</v>
      </c>
    </row>
    <row r="287" spans="1:5" s="2" customFormat="1" x14ac:dyDescent="0.25">
      <c r="A287" s="17" t="str">
        <f>CHOOSE(IF(Increment_Pivot!A285&gt;=1,Increment_Pivot!A285,13),"JAN","FEB","MAR","APR","MAY","JUN","JLY","AUG","SEP","OCT","NOV","DEC","")</f>
        <v/>
      </c>
      <c r="B287" s="10" t="str">
        <f>VLOOKUP(IF(ISTEXT(Increment_Pivot!B285),Increment_Pivot!B285,""),Title_Lookup!$B$3:$C$27,2,0)</f>
        <v/>
      </c>
      <c r="C287" s="6" t="str">
        <f>VLOOKUP(IF(ISTEXT(Increment_Pivot!C285),Increment_Pivot!C285,""),Title_Lookup!$E$4:$F$6,2,1)</f>
        <v/>
      </c>
      <c r="D287" s="13" t="str">
        <f>MID(Increment_Pivot!D285,3,8)</f>
        <v>MOUNTAIN</v>
      </c>
      <c r="E287" s="75">
        <f>Increment_Pivot!I285</f>
        <v>66.86</v>
      </c>
    </row>
    <row r="288" spans="1:5" s="2" customFormat="1" x14ac:dyDescent="0.25">
      <c r="A288" s="17" t="str">
        <f>CHOOSE(IF(Increment_Pivot!A286&gt;=1,Increment_Pivot!A286,13),"JAN","FEB","MAR","APR","MAY","JUN","JLY","AUG","SEP","OCT","NOV","DEC","")</f>
        <v/>
      </c>
      <c r="B288" s="10" t="str">
        <f>VLOOKUP(IF(ISTEXT(Increment_Pivot!B286),Increment_Pivot!B286,""),Title_Lookup!$B$3:$C$27,2,0)</f>
        <v/>
      </c>
      <c r="C288" s="6" t="str">
        <f>VLOOKUP(IF(ISTEXT(Increment_Pivot!C286),Increment_Pivot!C286,""),Title_Lookup!$E$4:$F$6,2,1)</f>
        <v/>
      </c>
      <c r="D288" s="13" t="str">
        <f>MID(Increment_Pivot!D286,3,8)</f>
        <v>DESERT</v>
      </c>
      <c r="E288" s="75">
        <f>Increment_Pivot!I286</f>
        <v>65.501840000000001</v>
      </c>
    </row>
    <row r="289" spans="1:5" s="2" customFormat="1" x14ac:dyDescent="0.25">
      <c r="A289" s="17" t="str">
        <f>CHOOSE(IF(Increment_Pivot!A287&gt;=1,Increment_Pivot!A287,13),"JAN","FEB","MAR","APR","MAY","JUN","JLY","AUG","SEP","OCT","NOV","DEC","")</f>
        <v/>
      </c>
      <c r="B289" s="10" t="str">
        <f>VLOOKUP(IF(ISTEXT(Increment_Pivot!B287),Increment_Pivot!B287,""),Title_Lookup!$B$3:$C$27,2,0)</f>
        <v/>
      </c>
      <c r="C289" s="7" t="str">
        <f>VLOOKUP(IF(ISTEXT(Increment_Pivot!C287),Increment_Pivot!C287,""),Title_Lookup!$E$4:$F$6,2,1)</f>
        <v/>
      </c>
      <c r="D289" s="14" t="str">
        <f>MID(Increment_Pivot!D287,3,8)</f>
        <v>INLAND</v>
      </c>
      <c r="E289" s="76">
        <f>Increment_Pivot!I287</f>
        <v>61.017090000000003</v>
      </c>
    </row>
    <row r="290" spans="1:5" s="2" customFormat="1" x14ac:dyDescent="0.25">
      <c r="A290" s="17" t="str">
        <f>CHOOSE(IF(Increment_Pivot!A288&gt;=1,Increment_Pivot!A288,13),"JAN","FEB","MAR","APR","MAY","JUN","JLY","AUG","SEP","OCT","NOV","DEC","")</f>
        <v/>
      </c>
      <c r="B290" s="10" t="str">
        <f>VLOOKUP(IF(ISTEXT(Increment_Pivot!B288),Increment_Pivot!B288,""),Title_Lookup!$B$3:$C$27,2,0)</f>
        <v/>
      </c>
      <c r="C290" s="6" t="str">
        <f>VLOOKUP(IF(ISTEXT(Increment_Pivot!C288),Increment_Pivot!C288,""),Title_Lookup!$E$4:$F$6,2,1)</f>
        <v>BASIC</v>
      </c>
      <c r="D290" s="13" t="str">
        <f>MID(Increment_Pivot!D288,3,8)</f>
        <v>COASTAL</v>
      </c>
      <c r="E290" s="74">
        <f>Increment_Pivot!I288</f>
        <v>76.886200000000002</v>
      </c>
    </row>
    <row r="291" spans="1:5" s="2" customFormat="1" x14ac:dyDescent="0.25">
      <c r="A291" s="17" t="str">
        <f>CHOOSE(IF(Increment_Pivot!A289&gt;=1,Increment_Pivot!A289,13),"JAN","FEB","MAR","APR","MAY","JUN","JLY","AUG","SEP","OCT","NOV","DEC","")</f>
        <v/>
      </c>
      <c r="B291" s="10" t="str">
        <f>VLOOKUP(IF(ISTEXT(Increment_Pivot!B289),Increment_Pivot!B289,""),Title_Lookup!$B$3:$C$27,2,0)</f>
        <v/>
      </c>
      <c r="C291" s="6" t="str">
        <f>VLOOKUP(IF(ISTEXT(Increment_Pivot!C289),Increment_Pivot!C289,""),Title_Lookup!$E$4:$F$6,2,1)</f>
        <v/>
      </c>
      <c r="D291" s="13" t="str">
        <f>MID(Increment_Pivot!D289,3,8)</f>
        <v>MOUNTAIN</v>
      </c>
      <c r="E291" s="75">
        <f>Increment_Pivot!I289</f>
        <v>67.473249999999993</v>
      </c>
    </row>
    <row r="292" spans="1:5" s="2" customFormat="1" x14ac:dyDescent="0.25">
      <c r="A292" s="17" t="str">
        <f>CHOOSE(IF(Increment_Pivot!A290&gt;=1,Increment_Pivot!A290,13),"JAN","FEB","MAR","APR","MAY","JUN","JLY","AUG","SEP","OCT","NOV","DEC","")</f>
        <v/>
      </c>
      <c r="B292" s="10" t="str">
        <f>VLOOKUP(IF(ISTEXT(Increment_Pivot!B290),Increment_Pivot!B290,""),Title_Lookup!$B$3:$C$27,2,0)</f>
        <v/>
      </c>
      <c r="C292" s="6" t="str">
        <f>VLOOKUP(IF(ISTEXT(Increment_Pivot!C290),Increment_Pivot!C290,""),Title_Lookup!$E$4:$F$6,2,1)</f>
        <v/>
      </c>
      <c r="D292" s="13" t="str">
        <f>MID(Increment_Pivot!D290,3,8)</f>
        <v>DESERT</v>
      </c>
      <c r="E292" s="75">
        <f>Increment_Pivot!I290</f>
        <v>67.19171</v>
      </c>
    </row>
    <row r="293" spans="1:5" s="2" customFormat="1" x14ac:dyDescent="0.25">
      <c r="A293" s="17" t="str">
        <f>CHOOSE(IF(Increment_Pivot!A291&gt;=1,Increment_Pivot!A291,13),"JAN","FEB","MAR","APR","MAY","JUN","JLY","AUG","SEP","OCT","NOV","DEC","")</f>
        <v/>
      </c>
      <c r="B293" s="11" t="str">
        <f>VLOOKUP(IF(ISTEXT(Increment_Pivot!B291),Increment_Pivot!B291,""),Title_Lookup!$B$3:$C$27,2,0)</f>
        <v/>
      </c>
      <c r="C293" s="7" t="str">
        <f>VLOOKUP(IF(ISTEXT(Increment_Pivot!C291),Increment_Pivot!C291,""),Title_Lookup!$E$4:$F$6,2,1)</f>
        <v/>
      </c>
      <c r="D293" s="14" t="str">
        <f>MID(Increment_Pivot!D291,3,8)</f>
        <v>INLAND</v>
      </c>
      <c r="E293" s="76">
        <f>Increment_Pivot!I291</f>
        <v>72.554649999999995</v>
      </c>
    </row>
    <row r="294" spans="1:5" s="2" customFormat="1" x14ac:dyDescent="0.25">
      <c r="A294" s="17" t="str">
        <f>CHOOSE(IF(Increment_Pivot!A292&gt;=1,Increment_Pivot!A292,13),"JAN","FEB","MAR","APR","MAY","JUN","JLY","AUG","SEP","OCT","NOV","DEC","")</f>
        <v/>
      </c>
      <c r="B294" s="9" t="str">
        <f>VLOOKUP(IF(ISTEXT(Increment_Pivot!B292),Increment_Pivot!B292,""),Title_Lookup!$B$3:$C$27,2,0)</f>
        <v>450 to 500 kWh</v>
      </c>
      <c r="C294" s="58" t="str">
        <f>VLOOKUP(IF(ISTEXT(Increment_Pivot!C292),Increment_Pivot!C292,""),Title_Lookup!$E$4:$F$6,2,1)</f>
        <v>ALL ELECT</v>
      </c>
      <c r="D294" s="12" t="str">
        <f>MID(Increment_Pivot!D292,3,8)</f>
        <v>COASTAL</v>
      </c>
      <c r="E294" s="74">
        <f>Increment_Pivot!I292</f>
        <v>74.678250000000006</v>
      </c>
    </row>
    <row r="295" spans="1:5" s="2" customFormat="1" x14ac:dyDescent="0.25">
      <c r="A295" s="17" t="str">
        <f>CHOOSE(IF(Increment_Pivot!A293&gt;=1,Increment_Pivot!A293,13),"JAN","FEB","MAR","APR","MAY","JUN","JLY","AUG","SEP","OCT","NOV","DEC","")</f>
        <v/>
      </c>
      <c r="B295" s="10" t="str">
        <f>VLOOKUP(IF(ISTEXT(Increment_Pivot!B293),Increment_Pivot!B293,""),Title_Lookup!$B$3:$C$27,2,0)</f>
        <v/>
      </c>
      <c r="C295" s="6" t="str">
        <f>VLOOKUP(IF(ISTEXT(Increment_Pivot!C293),Increment_Pivot!C293,""),Title_Lookup!$E$4:$F$6,2,1)</f>
        <v/>
      </c>
      <c r="D295" s="13" t="str">
        <f>MID(Increment_Pivot!D293,3,8)</f>
        <v>MOUNTAIN</v>
      </c>
      <c r="E295" s="75">
        <f>Increment_Pivot!I293</f>
        <v>74.313459999999992</v>
      </c>
    </row>
    <row r="296" spans="1:5" s="2" customFormat="1" x14ac:dyDescent="0.25">
      <c r="A296" s="17" t="str">
        <f>CHOOSE(IF(Increment_Pivot!A294&gt;=1,Increment_Pivot!A294,13),"JAN","FEB","MAR","APR","MAY","JUN","JLY","AUG","SEP","OCT","NOV","DEC","")</f>
        <v/>
      </c>
      <c r="B296" s="10" t="str">
        <f>VLOOKUP(IF(ISTEXT(Increment_Pivot!B294),Increment_Pivot!B294,""),Title_Lookup!$B$3:$C$27,2,0)</f>
        <v/>
      </c>
      <c r="C296" s="6" t="str">
        <f>VLOOKUP(IF(ISTEXT(Increment_Pivot!C294),Increment_Pivot!C294,""),Title_Lookup!$E$4:$F$6,2,1)</f>
        <v/>
      </c>
      <c r="D296" s="13" t="str">
        <f>MID(Increment_Pivot!D294,3,8)</f>
        <v>DESERT</v>
      </c>
      <c r="E296" s="75">
        <f>Increment_Pivot!I294</f>
        <v>73.410609999999991</v>
      </c>
    </row>
    <row r="297" spans="1:5" s="2" customFormat="1" x14ac:dyDescent="0.25">
      <c r="A297" s="17" t="str">
        <f>CHOOSE(IF(Increment_Pivot!A295&gt;=1,Increment_Pivot!A295,13),"JAN","FEB","MAR","APR","MAY","JUN","JLY","AUG","SEP","OCT","NOV","DEC","")</f>
        <v/>
      </c>
      <c r="B297" s="10" t="str">
        <f>VLOOKUP(IF(ISTEXT(Increment_Pivot!B295),Increment_Pivot!B295,""),Title_Lookup!$B$3:$C$27,2,0)</f>
        <v/>
      </c>
      <c r="C297" s="7" t="str">
        <f>VLOOKUP(IF(ISTEXT(Increment_Pivot!C295),Increment_Pivot!C295,""),Title_Lookup!$E$4:$F$6,2,1)</f>
        <v/>
      </c>
      <c r="D297" s="14" t="str">
        <f>MID(Increment_Pivot!D295,3,8)</f>
        <v>INLAND</v>
      </c>
      <c r="E297" s="76">
        <f>Increment_Pivot!I295</f>
        <v>68.947810000000004</v>
      </c>
    </row>
    <row r="298" spans="1:5" s="2" customFormat="1" x14ac:dyDescent="0.25">
      <c r="A298" s="17" t="str">
        <f>CHOOSE(IF(Increment_Pivot!A296&gt;=1,Increment_Pivot!A296,13),"JAN","FEB","MAR","APR","MAY","JUN","JLY","AUG","SEP","OCT","NOV","DEC","")</f>
        <v/>
      </c>
      <c r="B298" s="10" t="str">
        <f>VLOOKUP(IF(ISTEXT(Increment_Pivot!B296),Increment_Pivot!B296,""),Title_Lookup!$B$3:$C$27,2,0)</f>
        <v/>
      </c>
      <c r="C298" s="6" t="str">
        <f>VLOOKUP(IF(ISTEXT(Increment_Pivot!C296),Increment_Pivot!C296,""),Title_Lookup!$E$4:$F$6,2,1)</f>
        <v>BASIC</v>
      </c>
      <c r="D298" s="13" t="str">
        <f>MID(Increment_Pivot!D296,3,8)</f>
        <v>COASTAL</v>
      </c>
      <c r="E298" s="74">
        <f>Increment_Pivot!I296</f>
        <v>93.53076999999999</v>
      </c>
    </row>
    <row r="299" spans="1:5" s="2" customFormat="1" x14ac:dyDescent="0.25">
      <c r="A299" s="17" t="str">
        <f>CHOOSE(IF(Increment_Pivot!A297&gt;=1,Increment_Pivot!A297,13),"JAN","FEB","MAR","APR","MAY","JUN","JLY","AUG","SEP","OCT","NOV","DEC","")</f>
        <v/>
      </c>
      <c r="B299" s="10" t="str">
        <f>VLOOKUP(IF(ISTEXT(Increment_Pivot!B297),Increment_Pivot!B297,""),Title_Lookup!$B$3:$C$27,2,0)</f>
        <v/>
      </c>
      <c r="C299" s="6" t="str">
        <f>VLOOKUP(IF(ISTEXT(Increment_Pivot!C297),Increment_Pivot!C297,""),Title_Lookup!$E$4:$F$6,2,1)</f>
        <v/>
      </c>
      <c r="D299" s="13" t="str">
        <f>MID(Increment_Pivot!D297,3,8)</f>
        <v>MOUNTAIN</v>
      </c>
      <c r="E299" s="75">
        <f>Increment_Pivot!I297</f>
        <v>76.137799999999999</v>
      </c>
    </row>
    <row r="300" spans="1:5" s="2" customFormat="1" x14ac:dyDescent="0.25">
      <c r="A300" s="17" t="str">
        <f>CHOOSE(IF(Increment_Pivot!A298&gt;=1,Increment_Pivot!A298,13),"JAN","FEB","MAR","APR","MAY","JUN","JLY","AUG","SEP","OCT","NOV","DEC","")</f>
        <v/>
      </c>
      <c r="B300" s="10" t="str">
        <f>VLOOKUP(IF(ISTEXT(Increment_Pivot!B298),Increment_Pivot!B298,""),Title_Lookup!$B$3:$C$27,2,0)</f>
        <v/>
      </c>
      <c r="C300" s="6" t="str">
        <f>VLOOKUP(IF(ISTEXT(Increment_Pivot!C298),Increment_Pivot!C298,""),Title_Lookup!$E$4:$F$6,2,1)</f>
        <v/>
      </c>
      <c r="D300" s="13" t="str">
        <f>MID(Increment_Pivot!D298,3,8)</f>
        <v>DESERT</v>
      </c>
      <c r="E300" s="75">
        <f>Increment_Pivot!I298</f>
        <v>80.720880000000008</v>
      </c>
    </row>
    <row r="301" spans="1:5" s="2" customFormat="1" x14ac:dyDescent="0.25">
      <c r="A301" s="17" t="str">
        <f>CHOOSE(IF(Increment_Pivot!A299&gt;=1,Increment_Pivot!A299,13),"JAN","FEB","MAR","APR","MAY","JUN","JLY","AUG","SEP","OCT","NOV","DEC","")</f>
        <v/>
      </c>
      <c r="B301" s="11" t="str">
        <f>VLOOKUP(IF(ISTEXT(Increment_Pivot!B299),Increment_Pivot!B299,""),Title_Lookup!$B$3:$C$27,2,0)</f>
        <v/>
      </c>
      <c r="C301" s="7" t="str">
        <f>VLOOKUP(IF(ISTEXT(Increment_Pivot!C299),Increment_Pivot!C299,""),Title_Lookup!$E$4:$F$6,2,1)</f>
        <v/>
      </c>
      <c r="D301" s="14" t="str">
        <f>MID(Increment_Pivot!D299,3,8)</f>
        <v>INLAND</v>
      </c>
      <c r="E301" s="76">
        <f>Increment_Pivot!I299</f>
        <v>88.092799999999997</v>
      </c>
    </row>
    <row r="302" spans="1:5" s="2" customFormat="1" x14ac:dyDescent="0.25">
      <c r="A302" s="17" t="str">
        <f>CHOOSE(IF(Increment_Pivot!A300&gt;=1,Increment_Pivot!A300,13),"JAN","FEB","MAR","APR","MAY","JUN","JLY","AUG","SEP","OCT","NOV","DEC","")</f>
        <v/>
      </c>
      <c r="B302" s="9" t="str">
        <f>VLOOKUP(IF(ISTEXT(Increment_Pivot!B300),Increment_Pivot!B300,""),Title_Lookup!$B$3:$C$27,2,0)</f>
        <v>500 to 550 kWh</v>
      </c>
      <c r="C302" s="58" t="str">
        <f>VLOOKUP(IF(ISTEXT(Increment_Pivot!C300),Increment_Pivot!C300,""),Title_Lookup!$E$4:$F$6,2,1)</f>
        <v>ALL ELECT</v>
      </c>
      <c r="D302" s="12" t="str">
        <f>MID(Increment_Pivot!D300,3,8)</f>
        <v>COASTAL</v>
      </c>
      <c r="E302" s="74">
        <f>Increment_Pivot!I300</f>
        <v>83.422519999999992</v>
      </c>
    </row>
    <row r="303" spans="1:5" s="2" customFormat="1" x14ac:dyDescent="0.25">
      <c r="A303" s="17" t="str">
        <f>CHOOSE(IF(Increment_Pivot!A301&gt;=1,Increment_Pivot!A301,13),"JAN","FEB","MAR","APR","MAY","JUN","JLY","AUG","SEP","OCT","NOV","DEC","")</f>
        <v/>
      </c>
      <c r="B303" s="10" t="str">
        <f>VLOOKUP(IF(ISTEXT(Increment_Pivot!B301),Increment_Pivot!B301,""),Title_Lookup!$B$3:$C$27,2,0)</f>
        <v/>
      </c>
      <c r="C303" s="6" t="str">
        <f>VLOOKUP(IF(ISTEXT(Increment_Pivot!C301),Increment_Pivot!C301,""),Title_Lookup!$E$4:$F$6,2,1)</f>
        <v/>
      </c>
      <c r="D303" s="13" t="str">
        <f>MID(Increment_Pivot!D301,3,8)</f>
        <v>MOUNTAIN</v>
      </c>
      <c r="E303" s="75">
        <f>Increment_Pivot!I301</f>
        <v>82.959199999999996</v>
      </c>
    </row>
    <row r="304" spans="1:5" s="2" customFormat="1" x14ac:dyDescent="0.25">
      <c r="A304" s="17" t="str">
        <f>CHOOSE(IF(Increment_Pivot!A302&gt;=1,Increment_Pivot!A302,13),"JAN","FEB","MAR","APR","MAY","JUN","JLY","AUG","SEP","OCT","NOV","DEC","")</f>
        <v/>
      </c>
      <c r="B304" s="10" t="str">
        <f>VLOOKUP(IF(ISTEXT(Increment_Pivot!B302),Increment_Pivot!B302,""),Title_Lookup!$B$3:$C$27,2,0)</f>
        <v/>
      </c>
      <c r="C304" s="6" t="str">
        <f>VLOOKUP(IF(ISTEXT(Increment_Pivot!C302),Increment_Pivot!C302,""),Title_Lookup!$E$4:$F$6,2,1)</f>
        <v/>
      </c>
      <c r="D304" s="13" t="str">
        <f>MID(Increment_Pivot!D302,3,8)</f>
        <v>DESERT</v>
      </c>
      <c r="E304" s="75">
        <f>Increment_Pivot!I302</f>
        <v>80.298270000000002</v>
      </c>
    </row>
    <row r="305" spans="1:5" s="2" customFormat="1" x14ac:dyDescent="0.25">
      <c r="A305" s="17" t="str">
        <f>CHOOSE(IF(Increment_Pivot!A303&gt;=1,Increment_Pivot!A303,13),"JAN","FEB","MAR","APR","MAY","JUN","JLY","AUG","SEP","OCT","NOV","DEC","")</f>
        <v/>
      </c>
      <c r="B305" s="10" t="str">
        <f>VLOOKUP(IF(ISTEXT(Increment_Pivot!B303),Increment_Pivot!B303,""),Title_Lookup!$B$3:$C$27,2,0)</f>
        <v/>
      </c>
      <c r="C305" s="7" t="str">
        <f>VLOOKUP(IF(ISTEXT(Increment_Pivot!C303),Increment_Pivot!C303,""),Title_Lookup!$E$4:$F$6,2,1)</f>
        <v/>
      </c>
      <c r="D305" s="14" t="str">
        <f>MID(Increment_Pivot!D303,3,8)</f>
        <v>INLAND</v>
      </c>
      <c r="E305" s="76">
        <f>Increment_Pivot!I303</f>
        <v>77.127580000000009</v>
      </c>
    </row>
    <row r="306" spans="1:5" s="2" customFormat="1" x14ac:dyDescent="0.25">
      <c r="A306" s="17" t="str">
        <f>CHOOSE(IF(Increment_Pivot!A304&gt;=1,Increment_Pivot!A304,13),"JAN","FEB","MAR","APR","MAY","JUN","JLY","AUG","SEP","OCT","NOV","DEC","")</f>
        <v/>
      </c>
      <c r="B306" s="10" t="str">
        <f>VLOOKUP(IF(ISTEXT(Increment_Pivot!B304),Increment_Pivot!B304,""),Title_Lookup!$B$3:$C$27,2,0)</f>
        <v/>
      </c>
      <c r="C306" s="6" t="str">
        <f>VLOOKUP(IF(ISTEXT(Increment_Pivot!C304),Increment_Pivot!C304,""),Title_Lookup!$E$4:$F$6,2,1)</f>
        <v>BASIC</v>
      </c>
      <c r="D306" s="13" t="str">
        <f>MID(Increment_Pivot!D304,3,8)</f>
        <v>COASTAL</v>
      </c>
      <c r="E306" s="74">
        <f>Increment_Pivot!I304</f>
        <v>110.04998999999999</v>
      </c>
    </row>
    <row r="307" spans="1:5" s="2" customFormat="1" x14ac:dyDescent="0.25">
      <c r="A307" s="17" t="str">
        <f>CHOOSE(IF(Increment_Pivot!A305&gt;=1,Increment_Pivot!A305,13),"JAN","FEB","MAR","APR","MAY","JUN","JLY","AUG","SEP","OCT","NOV","DEC","")</f>
        <v/>
      </c>
      <c r="B307" s="10" t="str">
        <f>VLOOKUP(IF(ISTEXT(Increment_Pivot!B305),Increment_Pivot!B305,""),Title_Lookup!$B$3:$C$27,2,0)</f>
        <v/>
      </c>
      <c r="C307" s="6" t="str">
        <f>VLOOKUP(IF(ISTEXT(Increment_Pivot!C305),Increment_Pivot!C305,""),Title_Lookup!$E$4:$F$6,2,1)</f>
        <v/>
      </c>
      <c r="D307" s="13" t="str">
        <f>MID(Increment_Pivot!D305,3,8)</f>
        <v>MOUNTAIN</v>
      </c>
      <c r="E307" s="75">
        <f>Increment_Pivot!I305</f>
        <v>85.822890000000001</v>
      </c>
    </row>
    <row r="308" spans="1:5" s="2" customFormat="1" x14ac:dyDescent="0.25">
      <c r="A308" s="17" t="str">
        <f>CHOOSE(IF(Increment_Pivot!A306&gt;=1,Increment_Pivot!A306,13),"JAN","FEB","MAR","APR","MAY","JUN","JLY","AUG","SEP","OCT","NOV","DEC","")</f>
        <v/>
      </c>
      <c r="B308" s="10" t="str">
        <f>VLOOKUP(IF(ISTEXT(Increment_Pivot!B306),Increment_Pivot!B306,""),Title_Lookup!$B$3:$C$27,2,0)</f>
        <v/>
      </c>
      <c r="C308" s="6" t="str">
        <f>VLOOKUP(IF(ISTEXT(Increment_Pivot!C306),Increment_Pivot!C306,""),Title_Lookup!$E$4:$F$6,2,1)</f>
        <v/>
      </c>
      <c r="D308" s="13" t="str">
        <f>MID(Increment_Pivot!D306,3,8)</f>
        <v>DESERT</v>
      </c>
      <c r="E308" s="75">
        <f>Increment_Pivot!I306</f>
        <v>95.959469999999996</v>
      </c>
    </row>
    <row r="309" spans="1:5" s="2" customFormat="1" x14ac:dyDescent="0.25">
      <c r="A309" s="17" t="str">
        <f>CHOOSE(IF(Increment_Pivot!A307&gt;=1,Increment_Pivot!A307,13),"JAN","FEB","MAR","APR","MAY","JUN","JLY","AUG","SEP","OCT","NOV","DEC","")</f>
        <v/>
      </c>
      <c r="B309" s="11" t="str">
        <f>VLOOKUP(IF(ISTEXT(Increment_Pivot!B307),Increment_Pivot!B307,""),Title_Lookup!$B$3:$C$27,2,0)</f>
        <v/>
      </c>
      <c r="C309" s="7" t="str">
        <f>VLOOKUP(IF(ISTEXT(Increment_Pivot!C307),Increment_Pivot!C307,""),Title_Lookup!$E$4:$F$6,2,1)</f>
        <v/>
      </c>
      <c r="D309" s="14" t="str">
        <f>MID(Increment_Pivot!D307,3,8)</f>
        <v>INLAND</v>
      </c>
      <c r="E309" s="76">
        <f>Increment_Pivot!I307</f>
        <v>104.00605</v>
      </c>
    </row>
    <row r="310" spans="1:5" s="2" customFormat="1" x14ac:dyDescent="0.25">
      <c r="A310" s="17" t="str">
        <f>CHOOSE(IF(Increment_Pivot!A308&gt;=1,Increment_Pivot!A308,13),"JAN","FEB","MAR","APR","MAY","JUN","JLY","AUG","SEP","OCT","NOV","DEC","")</f>
        <v/>
      </c>
      <c r="B310" s="9" t="str">
        <f>VLOOKUP(IF(ISTEXT(Increment_Pivot!B308),Increment_Pivot!B308,""),Title_Lookup!$B$3:$C$27,2,0)</f>
        <v>550 to 600 kWh</v>
      </c>
      <c r="C310" s="58" t="str">
        <f>VLOOKUP(IF(ISTEXT(Increment_Pivot!C308),Increment_Pivot!C308,""),Title_Lookup!$E$4:$F$6,2,1)</f>
        <v>ALL ELECT</v>
      </c>
      <c r="D310" s="12" t="str">
        <f>MID(Increment_Pivot!D308,3,8)</f>
        <v>COASTAL</v>
      </c>
      <c r="E310" s="74">
        <f>Increment_Pivot!I308</f>
        <v>92.346580000000003</v>
      </c>
    </row>
    <row r="311" spans="1:5" s="2" customFormat="1" x14ac:dyDescent="0.25">
      <c r="A311" s="17" t="str">
        <f>CHOOSE(IF(Increment_Pivot!A309&gt;=1,Increment_Pivot!A309,13),"JAN","FEB","MAR","APR","MAY","JUN","JLY","AUG","SEP","OCT","NOV","DEC","")</f>
        <v/>
      </c>
      <c r="B311" s="10" t="str">
        <f>VLOOKUP(IF(ISTEXT(Increment_Pivot!B309),Increment_Pivot!B309,""),Title_Lookup!$B$3:$C$27,2,0)</f>
        <v/>
      </c>
      <c r="C311" s="6" t="str">
        <f>VLOOKUP(IF(ISTEXT(Increment_Pivot!C309),Increment_Pivot!C309,""),Title_Lookup!$E$4:$F$6,2,1)</f>
        <v/>
      </c>
      <c r="D311" s="13" t="str">
        <f>MID(Increment_Pivot!D309,3,8)</f>
        <v>MOUNTAIN</v>
      </c>
      <c r="E311" s="75">
        <f>Increment_Pivot!I309</f>
        <v>90.80583</v>
      </c>
    </row>
    <row r="312" spans="1:5" s="2" customFormat="1" x14ac:dyDescent="0.25">
      <c r="A312" s="17" t="str">
        <f>CHOOSE(IF(Increment_Pivot!A310&gt;=1,Increment_Pivot!A310,13),"JAN","FEB","MAR","APR","MAY","JUN","JLY","AUG","SEP","OCT","NOV","DEC","")</f>
        <v/>
      </c>
      <c r="B312" s="10" t="str">
        <f>VLOOKUP(IF(ISTEXT(Increment_Pivot!B310),Increment_Pivot!B310,""),Title_Lookup!$B$3:$C$27,2,0)</f>
        <v/>
      </c>
      <c r="C312" s="6" t="str">
        <f>VLOOKUP(IF(ISTEXT(Increment_Pivot!C310),Increment_Pivot!C310,""),Title_Lookup!$E$4:$F$6,2,1)</f>
        <v/>
      </c>
      <c r="D312" s="13" t="str">
        <f>MID(Increment_Pivot!D310,3,8)</f>
        <v>DESERT</v>
      </c>
      <c r="E312" s="75">
        <f>Increment_Pivot!I310</f>
        <v>87.542749999999998</v>
      </c>
    </row>
    <row r="313" spans="1:5" s="2" customFormat="1" x14ac:dyDescent="0.25">
      <c r="A313" s="17" t="str">
        <f>CHOOSE(IF(Increment_Pivot!A311&gt;=1,Increment_Pivot!A311,13),"JAN","FEB","MAR","APR","MAY","JUN","JLY","AUG","SEP","OCT","NOV","DEC","")</f>
        <v/>
      </c>
      <c r="B313" s="10" t="str">
        <f>VLOOKUP(IF(ISTEXT(Increment_Pivot!B311),Increment_Pivot!B311,""),Title_Lookup!$B$3:$C$27,2,0)</f>
        <v/>
      </c>
      <c r="C313" s="7" t="str">
        <f>VLOOKUP(IF(ISTEXT(Increment_Pivot!C311),Increment_Pivot!C311,""),Title_Lookup!$E$4:$F$6,2,1)</f>
        <v/>
      </c>
      <c r="D313" s="14" t="str">
        <f>MID(Increment_Pivot!D311,3,8)</f>
        <v>INLAND</v>
      </c>
      <c r="E313" s="76">
        <f>Increment_Pivot!I311</f>
        <v>85.921569999999988</v>
      </c>
    </row>
    <row r="314" spans="1:5" s="2" customFormat="1" x14ac:dyDescent="0.25">
      <c r="A314" s="17" t="str">
        <f>CHOOSE(IF(Increment_Pivot!A312&gt;=1,Increment_Pivot!A312,13),"JAN","FEB","MAR","APR","MAY","JUN","JLY","AUG","SEP","OCT","NOV","DEC","")</f>
        <v/>
      </c>
      <c r="B314" s="10" t="str">
        <f>VLOOKUP(IF(ISTEXT(Increment_Pivot!B312),Increment_Pivot!B312,""),Title_Lookup!$B$3:$C$27,2,0)</f>
        <v/>
      </c>
      <c r="C314" s="6" t="str">
        <f>VLOOKUP(IF(ISTEXT(Increment_Pivot!C312),Increment_Pivot!C312,""),Title_Lookup!$E$4:$F$6,2,1)</f>
        <v>BASIC</v>
      </c>
      <c r="D314" s="13" t="str">
        <f>MID(Increment_Pivot!D312,3,8)</f>
        <v>COASTAL</v>
      </c>
      <c r="E314" s="74">
        <f>Increment_Pivot!I312</f>
        <v>126.60142</v>
      </c>
    </row>
    <row r="315" spans="1:5" s="2" customFormat="1" x14ac:dyDescent="0.25">
      <c r="A315" s="17" t="str">
        <f>CHOOSE(IF(Increment_Pivot!A313&gt;=1,Increment_Pivot!A313,13),"JAN","FEB","MAR","APR","MAY","JUN","JLY","AUG","SEP","OCT","NOV","DEC","")</f>
        <v/>
      </c>
      <c r="B315" s="10" t="str">
        <f>VLOOKUP(IF(ISTEXT(Increment_Pivot!B313),Increment_Pivot!B313,""),Title_Lookup!$B$3:$C$27,2,0)</f>
        <v/>
      </c>
      <c r="C315" s="6" t="str">
        <f>VLOOKUP(IF(ISTEXT(Increment_Pivot!C313),Increment_Pivot!C313,""),Title_Lookup!$E$4:$F$6,2,1)</f>
        <v/>
      </c>
      <c r="D315" s="13" t="str">
        <f>MID(Increment_Pivot!D313,3,8)</f>
        <v>MOUNTAIN</v>
      </c>
      <c r="E315" s="75">
        <f>Increment_Pivot!I313</f>
        <v>100.72511</v>
      </c>
    </row>
    <row r="316" spans="1:5" s="2" customFormat="1" x14ac:dyDescent="0.25">
      <c r="A316" s="17" t="str">
        <f>CHOOSE(IF(Increment_Pivot!A314&gt;=1,Increment_Pivot!A314,13),"JAN","FEB","MAR","APR","MAY","JUN","JLY","AUG","SEP","OCT","NOV","DEC","")</f>
        <v/>
      </c>
      <c r="B316" s="10" t="str">
        <f>VLOOKUP(IF(ISTEXT(Increment_Pivot!B314),Increment_Pivot!B314,""),Title_Lookup!$B$3:$C$27,2,0)</f>
        <v/>
      </c>
      <c r="C316" s="6" t="str">
        <f>VLOOKUP(IF(ISTEXT(Increment_Pivot!C314),Increment_Pivot!C314,""),Title_Lookup!$E$4:$F$6,2,1)</f>
        <v/>
      </c>
      <c r="D316" s="13" t="str">
        <f>MID(Increment_Pivot!D314,3,8)</f>
        <v>DESERT</v>
      </c>
      <c r="E316" s="75">
        <f>Increment_Pivot!I314</f>
        <v>108.44450000000001</v>
      </c>
    </row>
    <row r="317" spans="1:5" s="2" customFormat="1" x14ac:dyDescent="0.25">
      <c r="A317" s="17" t="str">
        <f>CHOOSE(IF(Increment_Pivot!A315&gt;=1,Increment_Pivot!A315,13),"JAN","FEB","MAR","APR","MAY","JUN","JLY","AUG","SEP","OCT","NOV","DEC","")</f>
        <v/>
      </c>
      <c r="B317" s="11" t="str">
        <f>VLOOKUP(IF(ISTEXT(Increment_Pivot!B315),Increment_Pivot!B315,""),Title_Lookup!$B$3:$C$27,2,0)</f>
        <v/>
      </c>
      <c r="C317" s="7" t="str">
        <f>VLOOKUP(IF(ISTEXT(Increment_Pivot!C315),Increment_Pivot!C315,""),Title_Lookup!$E$4:$F$6,2,1)</f>
        <v/>
      </c>
      <c r="D317" s="14" t="str">
        <f>MID(Increment_Pivot!D315,3,8)</f>
        <v>INLAND</v>
      </c>
      <c r="E317" s="76">
        <f>Increment_Pivot!I315</f>
        <v>119.76971</v>
      </c>
    </row>
    <row r="318" spans="1:5" s="2" customFormat="1" x14ac:dyDescent="0.25">
      <c r="A318" s="17" t="str">
        <f>CHOOSE(IF(Increment_Pivot!A316&gt;=1,Increment_Pivot!A316,13),"JAN","FEB","MAR","APR","MAY","JUN","JLY","AUG","SEP","OCT","NOV","DEC","")</f>
        <v/>
      </c>
      <c r="B318" s="9" t="str">
        <f>VLOOKUP(IF(ISTEXT(Increment_Pivot!B316),Increment_Pivot!B316,""),Title_Lookup!$B$3:$C$27,2,0)</f>
        <v>600 to 650 kWh</v>
      </c>
      <c r="C318" s="58" t="str">
        <f>VLOOKUP(IF(ISTEXT(Increment_Pivot!C316),Increment_Pivot!C316,""),Title_Lookup!$E$4:$F$6,2,1)</f>
        <v>ALL ELECT</v>
      </c>
      <c r="D318" s="12" t="str">
        <f>MID(Increment_Pivot!D316,3,8)</f>
        <v>COASTAL</v>
      </c>
      <c r="E318" s="74">
        <f>Increment_Pivot!I316</f>
        <v>103.37575</v>
      </c>
    </row>
    <row r="319" spans="1:5" s="2" customFormat="1" x14ac:dyDescent="0.25">
      <c r="A319" s="17" t="str">
        <f>CHOOSE(IF(Increment_Pivot!A317&gt;=1,Increment_Pivot!A317,13),"JAN","FEB","MAR","APR","MAY","JUN","JLY","AUG","SEP","OCT","NOV","DEC","")</f>
        <v/>
      </c>
      <c r="B319" s="10" t="str">
        <f>VLOOKUP(IF(ISTEXT(Increment_Pivot!B317),Increment_Pivot!B317,""),Title_Lookup!$B$3:$C$27,2,0)</f>
        <v/>
      </c>
      <c r="C319" s="6" t="str">
        <f>VLOOKUP(IF(ISTEXT(Increment_Pivot!C317),Increment_Pivot!C317,""),Title_Lookup!$E$4:$F$6,2,1)</f>
        <v/>
      </c>
      <c r="D319" s="13" t="str">
        <f>MID(Increment_Pivot!D317,3,8)</f>
        <v>MOUNTAIN</v>
      </c>
      <c r="E319" s="75">
        <f>Increment_Pivot!I317</f>
        <v>97.920599999999993</v>
      </c>
    </row>
    <row r="320" spans="1:5" s="2" customFormat="1" x14ac:dyDescent="0.25">
      <c r="A320" s="17" t="str">
        <f>CHOOSE(IF(Increment_Pivot!A318&gt;=1,Increment_Pivot!A318,13),"JAN","FEB","MAR","APR","MAY","JUN","JLY","AUG","SEP","OCT","NOV","DEC","")</f>
        <v/>
      </c>
      <c r="B320" s="10" t="str">
        <f>VLOOKUP(IF(ISTEXT(Increment_Pivot!B318),Increment_Pivot!B318,""),Title_Lookup!$B$3:$C$27,2,0)</f>
        <v/>
      </c>
      <c r="C320" s="6" t="str">
        <f>VLOOKUP(IF(ISTEXT(Increment_Pivot!C318),Increment_Pivot!C318,""),Title_Lookup!$E$4:$F$6,2,1)</f>
        <v/>
      </c>
      <c r="D320" s="13" t="str">
        <f>MID(Increment_Pivot!D318,3,8)</f>
        <v>DESERT</v>
      </c>
      <c r="E320" s="75">
        <f>Increment_Pivot!I318</f>
        <v>93.737859999999998</v>
      </c>
    </row>
    <row r="321" spans="1:5" s="2" customFormat="1" x14ac:dyDescent="0.25">
      <c r="A321" s="17" t="str">
        <f>CHOOSE(IF(Increment_Pivot!A319&gt;=1,Increment_Pivot!A319,13),"JAN","FEB","MAR","APR","MAY","JUN","JLY","AUG","SEP","OCT","NOV","DEC","")</f>
        <v/>
      </c>
      <c r="B321" s="10" t="str">
        <f>VLOOKUP(IF(ISTEXT(Increment_Pivot!B319),Increment_Pivot!B319,""),Title_Lookup!$B$3:$C$27,2,0)</f>
        <v/>
      </c>
      <c r="C321" s="7" t="str">
        <f>VLOOKUP(IF(ISTEXT(Increment_Pivot!C319),Increment_Pivot!C319,""),Title_Lookup!$E$4:$F$6,2,1)</f>
        <v/>
      </c>
      <c r="D321" s="14" t="str">
        <f>MID(Increment_Pivot!D319,3,8)</f>
        <v>INLAND</v>
      </c>
      <c r="E321" s="76">
        <f>Increment_Pivot!I319</f>
        <v>95.283330000000007</v>
      </c>
    </row>
    <row r="322" spans="1:5" s="2" customFormat="1" x14ac:dyDescent="0.25">
      <c r="A322" s="17" t="str">
        <f>CHOOSE(IF(Increment_Pivot!A320&gt;=1,Increment_Pivot!A320,13),"JAN","FEB","MAR","APR","MAY","JUN","JLY","AUG","SEP","OCT","NOV","DEC","")</f>
        <v/>
      </c>
      <c r="B322" s="10" t="str">
        <f>VLOOKUP(IF(ISTEXT(Increment_Pivot!B320),Increment_Pivot!B320,""),Title_Lookup!$B$3:$C$27,2,0)</f>
        <v/>
      </c>
      <c r="C322" s="6" t="str">
        <f>VLOOKUP(IF(ISTEXT(Increment_Pivot!C320),Increment_Pivot!C320,""),Title_Lookup!$E$4:$F$6,2,1)</f>
        <v>BASIC</v>
      </c>
      <c r="D322" s="13" t="str">
        <f>MID(Increment_Pivot!D320,3,8)</f>
        <v>COASTAL</v>
      </c>
      <c r="E322" s="74">
        <f>Increment_Pivot!I320</f>
        <v>143.2595</v>
      </c>
    </row>
    <row r="323" spans="1:5" s="2" customFormat="1" x14ac:dyDescent="0.25">
      <c r="A323" s="17" t="str">
        <f>CHOOSE(IF(Increment_Pivot!A321&gt;=1,Increment_Pivot!A321,13),"JAN","FEB","MAR","APR","MAY","JUN","JLY","AUG","SEP","OCT","NOV","DEC","")</f>
        <v/>
      </c>
      <c r="B323" s="10" t="str">
        <f>VLOOKUP(IF(ISTEXT(Increment_Pivot!B321),Increment_Pivot!B321,""),Title_Lookup!$B$3:$C$27,2,0)</f>
        <v/>
      </c>
      <c r="C323" s="6" t="str">
        <f>VLOOKUP(IF(ISTEXT(Increment_Pivot!C321),Increment_Pivot!C321,""),Title_Lookup!$E$4:$F$6,2,1)</f>
        <v/>
      </c>
      <c r="D323" s="13" t="str">
        <f>MID(Increment_Pivot!D321,3,8)</f>
        <v>MOUNTAIN</v>
      </c>
      <c r="E323" s="75">
        <f>Increment_Pivot!I321</f>
        <v>117.11328</v>
      </c>
    </row>
    <row r="324" spans="1:5" s="2" customFormat="1" x14ac:dyDescent="0.25">
      <c r="A324" s="17" t="str">
        <f>CHOOSE(IF(Increment_Pivot!A322&gt;=1,Increment_Pivot!A322,13),"JAN","FEB","MAR","APR","MAY","JUN","JLY","AUG","SEP","OCT","NOV","DEC","")</f>
        <v/>
      </c>
      <c r="B324" s="10" t="str">
        <f>VLOOKUP(IF(ISTEXT(Increment_Pivot!B322),Increment_Pivot!B322,""),Title_Lookup!$B$3:$C$27,2,0)</f>
        <v/>
      </c>
      <c r="C324" s="6" t="str">
        <f>VLOOKUP(IF(ISTEXT(Increment_Pivot!C322),Increment_Pivot!C322,""),Title_Lookup!$E$4:$F$6,2,1)</f>
        <v/>
      </c>
      <c r="D324" s="13" t="str">
        <f>MID(Increment_Pivot!D322,3,8)</f>
        <v>DESERT</v>
      </c>
      <c r="E324" s="75">
        <f>Increment_Pivot!I322</f>
        <v>124.27695</v>
      </c>
    </row>
    <row r="325" spans="1:5" s="2" customFormat="1" x14ac:dyDescent="0.25">
      <c r="A325" s="17" t="str">
        <f>CHOOSE(IF(Increment_Pivot!A323&gt;=1,Increment_Pivot!A323,13),"JAN","FEB","MAR","APR","MAY","JUN","JLY","AUG","SEP","OCT","NOV","DEC","")</f>
        <v/>
      </c>
      <c r="B325" s="11" t="str">
        <f>VLOOKUP(IF(ISTEXT(Increment_Pivot!B323),Increment_Pivot!B323,""),Title_Lookup!$B$3:$C$27,2,0)</f>
        <v/>
      </c>
      <c r="C325" s="7" t="str">
        <f>VLOOKUP(IF(ISTEXT(Increment_Pivot!C323),Increment_Pivot!C323,""),Title_Lookup!$E$4:$F$6,2,1)</f>
        <v/>
      </c>
      <c r="D325" s="14" t="str">
        <f>MID(Increment_Pivot!D323,3,8)</f>
        <v>INLAND</v>
      </c>
      <c r="E325" s="76">
        <f>Increment_Pivot!I323</f>
        <v>135.84873999999999</v>
      </c>
    </row>
    <row r="326" spans="1:5" s="2" customFormat="1" x14ac:dyDescent="0.25">
      <c r="A326" s="17" t="str">
        <f>CHOOSE(IF(Increment_Pivot!A324&gt;=1,Increment_Pivot!A324,13),"JAN","FEB","MAR","APR","MAY","JUN","JLY","AUG","SEP","OCT","NOV","DEC","")</f>
        <v/>
      </c>
      <c r="B326" s="9" t="str">
        <f>VLOOKUP(IF(ISTEXT(Increment_Pivot!B324),Increment_Pivot!B324,""),Title_Lookup!$B$3:$C$27,2,0)</f>
        <v>650 to 700 kWh</v>
      </c>
      <c r="C326" s="58" t="str">
        <f>VLOOKUP(IF(ISTEXT(Increment_Pivot!C324),Increment_Pivot!C324,""),Title_Lookup!$E$4:$F$6,2,1)</f>
        <v>ALL ELECT</v>
      </c>
      <c r="D326" s="12" t="str">
        <f>MID(Increment_Pivot!D324,3,8)</f>
        <v>COASTAL</v>
      </c>
      <c r="E326" s="74">
        <f>Increment_Pivot!I324</f>
        <v>116.35850000000001</v>
      </c>
    </row>
    <row r="327" spans="1:5" s="2" customFormat="1" x14ac:dyDescent="0.25">
      <c r="A327" s="17" t="str">
        <f>CHOOSE(IF(Increment_Pivot!A325&gt;=1,Increment_Pivot!A325,13),"JAN","FEB","MAR","APR","MAY","JUN","JLY","AUG","SEP","OCT","NOV","DEC","")</f>
        <v/>
      </c>
      <c r="B327" s="10" t="str">
        <f>VLOOKUP(IF(ISTEXT(Increment_Pivot!B325),Increment_Pivot!B325,""),Title_Lookup!$B$3:$C$27,2,0)</f>
        <v/>
      </c>
      <c r="C327" s="6" t="str">
        <f>VLOOKUP(IF(ISTEXT(Increment_Pivot!C325),Increment_Pivot!C325,""),Title_Lookup!$E$4:$F$6,2,1)</f>
        <v/>
      </c>
      <c r="D327" s="13" t="str">
        <f>MID(Increment_Pivot!D325,3,8)</f>
        <v>MOUNTAIN</v>
      </c>
      <c r="E327" s="75">
        <f>Increment_Pivot!I325</f>
        <v>105.73436</v>
      </c>
    </row>
    <row r="328" spans="1:5" s="2" customFormat="1" x14ac:dyDescent="0.25">
      <c r="A328" s="17" t="str">
        <f>CHOOSE(IF(Increment_Pivot!A326&gt;=1,Increment_Pivot!A326,13),"JAN","FEB","MAR","APR","MAY","JUN","JLY","AUG","SEP","OCT","NOV","DEC","")</f>
        <v/>
      </c>
      <c r="B328" s="10" t="str">
        <f>VLOOKUP(IF(ISTEXT(Increment_Pivot!B326),Increment_Pivot!B326,""),Title_Lookup!$B$3:$C$27,2,0)</f>
        <v/>
      </c>
      <c r="C328" s="6" t="str">
        <f>VLOOKUP(IF(ISTEXT(Increment_Pivot!C326),Increment_Pivot!C326,""),Title_Lookup!$E$4:$F$6,2,1)</f>
        <v/>
      </c>
      <c r="D328" s="13" t="str">
        <f>MID(Increment_Pivot!D326,3,8)</f>
        <v>DESERT</v>
      </c>
      <c r="E328" s="75">
        <f>Increment_Pivot!I326</f>
        <v>102.15688</v>
      </c>
    </row>
    <row r="329" spans="1:5" s="2" customFormat="1" x14ac:dyDescent="0.25">
      <c r="A329" s="17" t="str">
        <f>CHOOSE(IF(Increment_Pivot!A327&gt;=1,Increment_Pivot!A327,13),"JAN","FEB","MAR","APR","MAY","JUN","JLY","AUG","SEP","OCT","NOV","DEC","")</f>
        <v/>
      </c>
      <c r="B329" s="10" t="str">
        <f>VLOOKUP(IF(ISTEXT(Increment_Pivot!B327),Increment_Pivot!B327,""),Title_Lookup!$B$3:$C$27,2,0)</f>
        <v/>
      </c>
      <c r="C329" s="7" t="str">
        <f>VLOOKUP(IF(ISTEXT(Increment_Pivot!C327),Increment_Pivot!C327,""),Title_Lookup!$E$4:$F$6,2,1)</f>
        <v/>
      </c>
      <c r="D329" s="14" t="str">
        <f>MID(Increment_Pivot!D327,3,8)</f>
        <v>INLAND</v>
      </c>
      <c r="E329" s="76">
        <f>Increment_Pivot!I327</f>
        <v>105.04531</v>
      </c>
    </row>
    <row r="330" spans="1:5" s="2" customFormat="1" x14ac:dyDescent="0.25">
      <c r="A330" s="17" t="str">
        <f>CHOOSE(IF(Increment_Pivot!A328&gt;=1,Increment_Pivot!A328,13),"JAN","FEB","MAR","APR","MAY","JUN","JLY","AUG","SEP","OCT","NOV","DEC","")</f>
        <v/>
      </c>
      <c r="B330" s="10" t="str">
        <f>VLOOKUP(IF(ISTEXT(Increment_Pivot!B328),Increment_Pivot!B328,""),Title_Lookup!$B$3:$C$27,2,0)</f>
        <v/>
      </c>
      <c r="C330" s="6" t="str">
        <f>VLOOKUP(IF(ISTEXT(Increment_Pivot!C328),Increment_Pivot!C328,""),Title_Lookup!$E$4:$F$6,2,1)</f>
        <v>BASIC</v>
      </c>
      <c r="D330" s="13" t="str">
        <f>MID(Increment_Pivot!D328,3,8)</f>
        <v>COASTAL</v>
      </c>
      <c r="E330" s="74">
        <f>Increment_Pivot!I328</f>
        <v>160.24816999999999</v>
      </c>
    </row>
    <row r="331" spans="1:5" s="2" customFormat="1" x14ac:dyDescent="0.25">
      <c r="A331" s="17" t="str">
        <f>CHOOSE(IF(Increment_Pivot!A329&gt;=1,Increment_Pivot!A329,13),"JAN","FEB","MAR","APR","MAY","JUN","JLY","AUG","SEP","OCT","NOV","DEC","")</f>
        <v/>
      </c>
      <c r="B331" s="10" t="str">
        <f>VLOOKUP(IF(ISTEXT(Increment_Pivot!B329),Increment_Pivot!B329,""),Title_Lookup!$B$3:$C$27,2,0)</f>
        <v/>
      </c>
      <c r="C331" s="6" t="str">
        <f>VLOOKUP(IF(ISTEXT(Increment_Pivot!C329),Increment_Pivot!C329,""),Title_Lookup!$E$4:$F$6,2,1)</f>
        <v/>
      </c>
      <c r="D331" s="13" t="str">
        <f>MID(Increment_Pivot!D329,3,8)</f>
        <v>MOUNTAIN</v>
      </c>
      <c r="E331" s="75">
        <f>Increment_Pivot!I329</f>
        <v>131.94539</v>
      </c>
    </row>
    <row r="332" spans="1:5" s="2" customFormat="1" x14ac:dyDescent="0.25">
      <c r="A332" s="17" t="str">
        <f>CHOOSE(IF(Increment_Pivot!A330&gt;=1,Increment_Pivot!A330,13),"JAN","FEB","MAR","APR","MAY","JUN","JLY","AUG","SEP","OCT","NOV","DEC","")</f>
        <v/>
      </c>
      <c r="B332" s="10" t="str">
        <f>VLOOKUP(IF(ISTEXT(Increment_Pivot!B330),Increment_Pivot!B330,""),Title_Lookup!$B$3:$C$27,2,0)</f>
        <v/>
      </c>
      <c r="C332" s="6" t="str">
        <f>VLOOKUP(IF(ISTEXT(Increment_Pivot!C330),Increment_Pivot!C330,""),Title_Lookup!$E$4:$F$6,2,1)</f>
        <v/>
      </c>
      <c r="D332" s="13" t="str">
        <f>MID(Increment_Pivot!D330,3,8)</f>
        <v>DESERT</v>
      </c>
      <c r="E332" s="75">
        <f>Increment_Pivot!I330</f>
        <v>140.12633</v>
      </c>
    </row>
    <row r="333" spans="1:5" s="2" customFormat="1" x14ac:dyDescent="0.25">
      <c r="A333" s="17" t="str">
        <f>CHOOSE(IF(Increment_Pivot!A331&gt;=1,Increment_Pivot!A331,13),"JAN","FEB","MAR","APR","MAY","JUN","JLY","AUG","SEP","OCT","NOV","DEC","")</f>
        <v/>
      </c>
      <c r="B333" s="11" t="str">
        <f>VLOOKUP(IF(ISTEXT(Increment_Pivot!B331),Increment_Pivot!B331,""),Title_Lookup!$B$3:$C$27,2,0)</f>
        <v/>
      </c>
      <c r="C333" s="7" t="str">
        <f>VLOOKUP(IF(ISTEXT(Increment_Pivot!C331),Increment_Pivot!C331,""),Title_Lookup!$E$4:$F$6,2,1)</f>
        <v/>
      </c>
      <c r="D333" s="14" t="str">
        <f>MID(Increment_Pivot!D331,3,8)</f>
        <v>INLAND</v>
      </c>
      <c r="E333" s="76">
        <f>Increment_Pivot!I331</f>
        <v>151.6129</v>
      </c>
    </row>
    <row r="334" spans="1:5" s="2" customFormat="1" x14ac:dyDescent="0.25">
      <c r="A334" s="17" t="str">
        <f>CHOOSE(IF(Increment_Pivot!A332&gt;=1,Increment_Pivot!A332,13),"JAN","FEB","MAR","APR","MAY","JUN","JLY","AUG","SEP","OCT","NOV","DEC","")</f>
        <v/>
      </c>
      <c r="B334" s="9" t="str">
        <f>VLOOKUP(IF(ISTEXT(Increment_Pivot!B332),Increment_Pivot!B332,""),Title_Lookup!$B$3:$C$27,2,0)</f>
        <v>700 to 800 kWh</v>
      </c>
      <c r="C334" s="58" t="str">
        <f>VLOOKUP(IF(ISTEXT(Increment_Pivot!C332),Increment_Pivot!C332,""),Title_Lookup!$E$4:$F$6,2,1)</f>
        <v>ALL ELECT</v>
      </c>
      <c r="D334" s="12" t="str">
        <f>MID(Increment_Pivot!D332,3,8)</f>
        <v>COASTAL</v>
      </c>
      <c r="E334" s="74">
        <f>Increment_Pivot!I332</f>
        <v>138.89178000000001</v>
      </c>
    </row>
    <row r="335" spans="1:5" s="2" customFormat="1" x14ac:dyDescent="0.25">
      <c r="A335" s="17" t="str">
        <f>CHOOSE(IF(Increment_Pivot!A333&gt;=1,Increment_Pivot!A333,13),"JAN","FEB","MAR","APR","MAY","JUN","JLY","AUG","SEP","OCT","NOV","DEC","")</f>
        <v/>
      </c>
      <c r="B335" s="10" t="str">
        <f>VLOOKUP(IF(ISTEXT(Increment_Pivot!B333),Increment_Pivot!B333,""),Title_Lookup!$B$3:$C$27,2,0)</f>
        <v/>
      </c>
      <c r="C335" s="6" t="str">
        <f>VLOOKUP(IF(ISTEXT(Increment_Pivot!C333),Increment_Pivot!C333,""),Title_Lookup!$E$4:$F$6,2,1)</f>
        <v/>
      </c>
      <c r="D335" s="13" t="str">
        <f>MID(Increment_Pivot!D333,3,8)</f>
        <v>MOUNTAIN</v>
      </c>
      <c r="E335" s="75">
        <f>Increment_Pivot!I333</f>
        <v>118.57431</v>
      </c>
    </row>
    <row r="336" spans="1:5" s="2" customFormat="1" x14ac:dyDescent="0.25">
      <c r="A336" s="17" t="str">
        <f>CHOOSE(IF(Increment_Pivot!A334&gt;=1,Increment_Pivot!A334,13),"JAN","FEB","MAR","APR","MAY","JUN","JLY","AUG","SEP","OCT","NOV","DEC","")</f>
        <v/>
      </c>
      <c r="B336" s="10" t="str">
        <f>VLOOKUP(IF(ISTEXT(Increment_Pivot!B334),Increment_Pivot!B334,""),Title_Lookup!$B$3:$C$27,2,0)</f>
        <v/>
      </c>
      <c r="C336" s="6" t="str">
        <f>VLOOKUP(IF(ISTEXT(Increment_Pivot!C334),Increment_Pivot!C334,""),Title_Lookup!$E$4:$F$6,2,1)</f>
        <v/>
      </c>
      <c r="D336" s="13" t="str">
        <f>MID(Increment_Pivot!D334,3,8)</f>
        <v>DESERT</v>
      </c>
      <c r="E336" s="75">
        <f>Increment_Pivot!I334</f>
        <v>115.77647</v>
      </c>
    </row>
    <row r="337" spans="1:5" s="2" customFormat="1" x14ac:dyDescent="0.25">
      <c r="A337" s="17" t="str">
        <f>CHOOSE(IF(Increment_Pivot!A335&gt;=1,Increment_Pivot!A335,13),"JAN","FEB","MAR","APR","MAY","JUN","JLY","AUG","SEP","OCT","NOV","DEC","")</f>
        <v/>
      </c>
      <c r="B337" s="10" t="str">
        <f>VLOOKUP(IF(ISTEXT(Increment_Pivot!B335),Increment_Pivot!B335,""),Title_Lookup!$B$3:$C$27,2,0)</f>
        <v/>
      </c>
      <c r="C337" s="7" t="str">
        <f>VLOOKUP(IF(ISTEXT(Increment_Pivot!C335),Increment_Pivot!C335,""),Title_Lookup!$E$4:$F$6,2,1)</f>
        <v/>
      </c>
      <c r="D337" s="14" t="str">
        <f>MID(Increment_Pivot!D335,3,8)</f>
        <v>INLAND</v>
      </c>
      <c r="E337" s="76">
        <f>Increment_Pivot!I335</f>
        <v>125.00946999999999</v>
      </c>
    </row>
    <row r="338" spans="1:5" s="2" customFormat="1" x14ac:dyDescent="0.25">
      <c r="A338" s="17" t="str">
        <f>CHOOSE(IF(Increment_Pivot!A336&gt;=1,Increment_Pivot!A336,13),"JAN","FEB","MAR","APR","MAY","JUN","JLY","AUG","SEP","OCT","NOV","DEC","")</f>
        <v/>
      </c>
      <c r="B338" s="10" t="str">
        <f>VLOOKUP(IF(ISTEXT(Increment_Pivot!B336),Increment_Pivot!B336,""),Title_Lookup!$B$3:$C$27,2,0)</f>
        <v/>
      </c>
      <c r="C338" s="6" t="str">
        <f>VLOOKUP(IF(ISTEXT(Increment_Pivot!C336),Increment_Pivot!C336,""),Title_Lookup!$E$4:$F$6,2,1)</f>
        <v>BASIC</v>
      </c>
      <c r="D338" s="13" t="str">
        <f>MID(Increment_Pivot!D336,3,8)</f>
        <v>COASTAL</v>
      </c>
      <c r="E338" s="74">
        <f>Increment_Pivot!I336</f>
        <v>184.87326999999999</v>
      </c>
    </row>
    <row r="339" spans="1:5" s="2" customFormat="1" x14ac:dyDescent="0.25">
      <c r="A339" s="17" t="str">
        <f>CHOOSE(IF(Increment_Pivot!A337&gt;=1,Increment_Pivot!A337,13),"JAN","FEB","MAR","APR","MAY","JUN","JLY","AUG","SEP","OCT","NOV","DEC","")</f>
        <v/>
      </c>
      <c r="B339" s="10" t="str">
        <f>VLOOKUP(IF(ISTEXT(Increment_Pivot!B337),Increment_Pivot!B337,""),Title_Lookup!$B$3:$C$27,2,0)</f>
        <v/>
      </c>
      <c r="C339" s="6" t="str">
        <f>VLOOKUP(IF(ISTEXT(Increment_Pivot!C337),Increment_Pivot!C337,""),Title_Lookup!$E$4:$F$6,2,1)</f>
        <v/>
      </c>
      <c r="D339" s="13" t="str">
        <f>MID(Increment_Pivot!D337,3,8)</f>
        <v>MOUNTAIN</v>
      </c>
      <c r="E339" s="75">
        <f>Increment_Pivot!I337</f>
        <v>154.82637</v>
      </c>
    </row>
    <row r="340" spans="1:5" s="2" customFormat="1" x14ac:dyDescent="0.25">
      <c r="A340" s="17" t="str">
        <f>CHOOSE(IF(Increment_Pivot!A338&gt;=1,Increment_Pivot!A338,13),"JAN","FEB","MAR","APR","MAY","JUN","JLY","AUG","SEP","OCT","NOV","DEC","")</f>
        <v/>
      </c>
      <c r="B340" s="10" t="str">
        <f>VLOOKUP(IF(ISTEXT(Increment_Pivot!B338),Increment_Pivot!B338,""),Title_Lookup!$B$3:$C$27,2,0)</f>
        <v/>
      </c>
      <c r="C340" s="6" t="str">
        <f>VLOOKUP(IF(ISTEXT(Increment_Pivot!C338),Increment_Pivot!C338,""),Title_Lookup!$E$4:$F$6,2,1)</f>
        <v/>
      </c>
      <c r="D340" s="13" t="str">
        <f>MID(Increment_Pivot!D338,3,8)</f>
        <v>DESERT</v>
      </c>
      <c r="E340" s="75">
        <f>Increment_Pivot!I338</f>
        <v>160.05107000000001</v>
      </c>
    </row>
    <row r="341" spans="1:5" s="2" customFormat="1" x14ac:dyDescent="0.25">
      <c r="A341" s="17" t="str">
        <f>CHOOSE(IF(Increment_Pivot!A339&gt;=1,Increment_Pivot!A339,13),"JAN","FEB","MAR","APR","MAY","JUN","JLY","AUG","SEP","OCT","NOV","DEC","")</f>
        <v/>
      </c>
      <c r="B341" s="11" t="str">
        <f>VLOOKUP(IF(ISTEXT(Increment_Pivot!B339),Increment_Pivot!B339,""),Title_Lookup!$B$3:$C$27,2,0)</f>
        <v/>
      </c>
      <c r="C341" s="7" t="str">
        <f>VLOOKUP(IF(ISTEXT(Increment_Pivot!C339),Increment_Pivot!C339,""),Title_Lookup!$E$4:$F$6,2,1)</f>
        <v/>
      </c>
      <c r="D341" s="14" t="str">
        <f>MID(Increment_Pivot!D339,3,8)</f>
        <v>INLAND</v>
      </c>
      <c r="E341" s="76">
        <f>Increment_Pivot!I339</f>
        <v>175.41531000000001</v>
      </c>
    </row>
    <row r="342" spans="1:5" s="2" customFormat="1" x14ac:dyDescent="0.25">
      <c r="A342" s="17" t="str">
        <f>CHOOSE(IF(Increment_Pivot!A340&gt;=1,Increment_Pivot!A340,13),"JAN","FEB","MAR","APR","MAY","JUN","JLY","AUG","SEP","OCT","NOV","DEC","")</f>
        <v/>
      </c>
      <c r="B342" s="9" t="str">
        <f>VLOOKUP(IF(ISTEXT(Increment_Pivot!B340),Increment_Pivot!B340,""),Title_Lookup!$B$3:$C$27,2,0)</f>
        <v>800 to 900 kWh</v>
      </c>
      <c r="C342" s="58" t="str">
        <f>VLOOKUP(IF(ISTEXT(Increment_Pivot!C340),Increment_Pivot!C340,""),Title_Lookup!$E$4:$F$6,2,1)</f>
        <v>ALL ELECT</v>
      </c>
      <c r="D342" s="12" t="str">
        <f>MID(Increment_Pivot!D340,3,8)</f>
        <v>COASTAL</v>
      </c>
      <c r="E342" s="74">
        <f>Increment_Pivot!I340</f>
        <v>171.33319</v>
      </c>
    </row>
    <row r="343" spans="1:5" s="2" customFormat="1" x14ac:dyDescent="0.25">
      <c r="A343" s="17" t="str">
        <f>CHOOSE(IF(Increment_Pivot!A341&gt;=1,Increment_Pivot!A341,13),"JAN","FEB","MAR","APR","MAY","JUN","JLY","AUG","SEP","OCT","NOV","DEC","")</f>
        <v/>
      </c>
      <c r="B343" s="10" t="str">
        <f>VLOOKUP(IF(ISTEXT(Increment_Pivot!B341),Increment_Pivot!B341,""),Title_Lookup!$B$3:$C$27,2,0)</f>
        <v/>
      </c>
      <c r="C343" s="6" t="str">
        <f>VLOOKUP(IF(ISTEXT(Increment_Pivot!C341),Increment_Pivot!C341,""),Title_Lookup!$E$4:$F$6,2,1)</f>
        <v/>
      </c>
      <c r="D343" s="13" t="str">
        <f>MID(Increment_Pivot!D341,3,8)</f>
        <v>MOUNTAIN</v>
      </c>
      <c r="E343" s="75">
        <f>Increment_Pivot!I341</f>
        <v>132.95526000000001</v>
      </c>
    </row>
    <row r="344" spans="1:5" s="2" customFormat="1" x14ac:dyDescent="0.25">
      <c r="A344" s="17" t="str">
        <f>CHOOSE(IF(Increment_Pivot!A342&gt;=1,Increment_Pivot!A342,13),"JAN","FEB","MAR","APR","MAY","JUN","JLY","AUG","SEP","OCT","NOV","DEC","")</f>
        <v/>
      </c>
      <c r="B344" s="10" t="str">
        <f>VLOOKUP(IF(ISTEXT(Increment_Pivot!B342),Increment_Pivot!B342,""),Title_Lookup!$B$3:$C$27,2,0)</f>
        <v/>
      </c>
      <c r="C344" s="6" t="str">
        <f>VLOOKUP(IF(ISTEXT(Increment_Pivot!C342),Increment_Pivot!C342,""),Title_Lookup!$E$4:$F$6,2,1)</f>
        <v/>
      </c>
      <c r="D344" s="13" t="str">
        <f>MID(Increment_Pivot!D342,3,8)</f>
        <v>DESERT</v>
      </c>
      <c r="E344" s="75">
        <f>Increment_Pivot!I342</f>
        <v>139.14391000000001</v>
      </c>
    </row>
    <row r="345" spans="1:5" s="2" customFormat="1" x14ac:dyDescent="0.25">
      <c r="A345" s="17" t="str">
        <f>CHOOSE(IF(Increment_Pivot!A343&gt;=1,Increment_Pivot!A343,13),"JAN","FEB","MAR","APR","MAY","JUN","JLY","AUG","SEP","OCT","NOV","DEC","")</f>
        <v/>
      </c>
      <c r="B345" s="10" t="str">
        <f>VLOOKUP(IF(ISTEXT(Increment_Pivot!B343),Increment_Pivot!B343,""),Title_Lookup!$B$3:$C$27,2,0)</f>
        <v/>
      </c>
      <c r="C345" s="7" t="str">
        <f>VLOOKUP(IF(ISTEXT(Increment_Pivot!C343),Increment_Pivot!C343,""),Title_Lookup!$E$4:$F$6,2,1)</f>
        <v/>
      </c>
      <c r="D345" s="14" t="str">
        <f>MID(Increment_Pivot!D343,3,8)</f>
        <v>INLAND</v>
      </c>
      <c r="E345" s="76">
        <f>Increment_Pivot!I343</f>
        <v>156.93044</v>
      </c>
    </row>
    <row r="346" spans="1:5" s="2" customFormat="1" x14ac:dyDescent="0.25">
      <c r="A346" s="17" t="str">
        <f>CHOOSE(IF(Increment_Pivot!A344&gt;=1,Increment_Pivot!A344,13),"JAN","FEB","MAR","APR","MAY","JUN","JLY","AUG","SEP","OCT","NOV","DEC","")</f>
        <v/>
      </c>
      <c r="B346" s="10" t="str">
        <f>VLOOKUP(IF(ISTEXT(Increment_Pivot!B344),Increment_Pivot!B344,""),Title_Lookup!$B$3:$C$27,2,0)</f>
        <v/>
      </c>
      <c r="C346" s="6" t="str">
        <f>VLOOKUP(IF(ISTEXT(Increment_Pivot!C344),Increment_Pivot!C344,""),Title_Lookup!$E$4:$F$6,2,1)</f>
        <v>BASIC</v>
      </c>
      <c r="D346" s="13" t="str">
        <f>MID(Increment_Pivot!D344,3,8)</f>
        <v>COASTAL</v>
      </c>
      <c r="E346" s="74">
        <f>Increment_Pivot!I344</f>
        <v>219.05691999999999</v>
      </c>
    </row>
    <row r="347" spans="1:5" s="2" customFormat="1" x14ac:dyDescent="0.25">
      <c r="A347" s="17" t="str">
        <f>CHOOSE(IF(Increment_Pivot!A345&gt;=1,Increment_Pivot!A345,13),"JAN","FEB","MAR","APR","MAY","JUN","JLY","AUG","SEP","OCT","NOV","DEC","")</f>
        <v/>
      </c>
      <c r="B347" s="10" t="str">
        <f>VLOOKUP(IF(ISTEXT(Increment_Pivot!B345),Increment_Pivot!B345,""),Title_Lookup!$B$3:$C$27,2,0)</f>
        <v/>
      </c>
      <c r="C347" s="6" t="str">
        <f>VLOOKUP(IF(ISTEXT(Increment_Pivot!C345),Increment_Pivot!C345,""),Title_Lookup!$E$4:$F$6,2,1)</f>
        <v/>
      </c>
      <c r="D347" s="13" t="str">
        <f>MID(Increment_Pivot!D345,3,8)</f>
        <v>MOUNTAIN</v>
      </c>
      <c r="E347" s="75">
        <f>Increment_Pivot!I345</f>
        <v>185.22013000000001</v>
      </c>
    </row>
    <row r="348" spans="1:5" s="2" customFormat="1" x14ac:dyDescent="0.25">
      <c r="A348" s="17" t="str">
        <f>CHOOSE(IF(Increment_Pivot!A346&gt;=1,Increment_Pivot!A346,13),"JAN","FEB","MAR","APR","MAY","JUN","JLY","AUG","SEP","OCT","NOV","DEC","")</f>
        <v/>
      </c>
      <c r="B348" s="10" t="str">
        <f>VLOOKUP(IF(ISTEXT(Increment_Pivot!B346),Increment_Pivot!B346,""),Title_Lookup!$B$3:$C$27,2,0)</f>
        <v/>
      </c>
      <c r="C348" s="6" t="str">
        <f>VLOOKUP(IF(ISTEXT(Increment_Pivot!C346),Increment_Pivot!C346,""),Title_Lookup!$E$4:$F$6,2,1)</f>
        <v/>
      </c>
      <c r="D348" s="13" t="str">
        <f>MID(Increment_Pivot!D346,3,8)</f>
        <v>DESERT</v>
      </c>
      <c r="E348" s="75">
        <f>Increment_Pivot!I346</f>
        <v>195.11213000000001</v>
      </c>
    </row>
    <row r="349" spans="1:5" s="2" customFormat="1" x14ac:dyDescent="0.25">
      <c r="A349" s="17" t="str">
        <f>CHOOSE(IF(Increment_Pivot!A347&gt;=1,Increment_Pivot!A347,13),"JAN","FEB","MAR","APR","MAY","JUN","JLY","AUG","SEP","OCT","NOV","DEC","")</f>
        <v/>
      </c>
      <c r="B349" s="11" t="str">
        <f>VLOOKUP(IF(ISTEXT(Increment_Pivot!B347),Increment_Pivot!B347,""),Title_Lookup!$B$3:$C$27,2,0)</f>
        <v/>
      </c>
      <c r="C349" s="7" t="str">
        <f>VLOOKUP(IF(ISTEXT(Increment_Pivot!C347),Increment_Pivot!C347,""),Title_Lookup!$E$4:$F$6,2,1)</f>
        <v/>
      </c>
      <c r="D349" s="14" t="str">
        <f>MID(Increment_Pivot!D347,3,8)</f>
        <v>INLAND</v>
      </c>
      <c r="E349" s="76">
        <f>Increment_Pivot!I347</f>
        <v>207.30668</v>
      </c>
    </row>
    <row r="350" spans="1:5" s="2" customFormat="1" x14ac:dyDescent="0.25">
      <c r="A350" s="17" t="str">
        <f>CHOOSE(IF(Increment_Pivot!A348&gt;=1,Increment_Pivot!A348,13),"JAN","FEB","MAR","APR","MAY","JUN","JLY","AUG","SEP","OCT","NOV","DEC","")</f>
        <v/>
      </c>
      <c r="B350" s="9" t="str">
        <f>VLOOKUP(IF(ISTEXT(Increment_Pivot!B348),Increment_Pivot!B348,""),Title_Lookup!$B$3:$C$27,2,0)</f>
        <v>900 to 1000 kWh</v>
      </c>
      <c r="C350" s="58" t="str">
        <f>VLOOKUP(IF(ISTEXT(Increment_Pivot!C348),Increment_Pivot!C348,""),Title_Lookup!$E$4:$F$6,2,1)</f>
        <v>ALL ELECT</v>
      </c>
      <c r="D350" s="12" t="str">
        <f>MID(Increment_Pivot!D348,3,8)</f>
        <v>COASTAL</v>
      </c>
      <c r="E350" s="74">
        <f>Increment_Pivot!I348</f>
        <v>203.15016</v>
      </c>
    </row>
    <row r="351" spans="1:5" s="2" customFormat="1" x14ac:dyDescent="0.25">
      <c r="A351" s="17" t="str">
        <f>CHOOSE(IF(Increment_Pivot!A349&gt;=1,Increment_Pivot!A349,13),"JAN","FEB","MAR","APR","MAY","JUN","JLY","AUG","SEP","OCT","NOV","DEC","")</f>
        <v/>
      </c>
      <c r="B351" s="10" t="str">
        <f>VLOOKUP(IF(ISTEXT(Increment_Pivot!B349),Increment_Pivot!B349,""),Title_Lookup!$B$3:$C$27,2,0)</f>
        <v/>
      </c>
      <c r="C351" s="6" t="str">
        <f>VLOOKUP(IF(ISTEXT(Increment_Pivot!C349),Increment_Pivot!C349,""),Title_Lookup!$E$4:$F$6,2,1)</f>
        <v/>
      </c>
      <c r="D351" s="13" t="str">
        <f>MID(Increment_Pivot!D349,3,8)</f>
        <v>MOUNTAIN</v>
      </c>
      <c r="E351" s="75">
        <f>Increment_Pivot!I349</f>
        <v>150.38310999999999</v>
      </c>
    </row>
    <row r="352" spans="1:5" s="2" customFormat="1" x14ac:dyDescent="0.25">
      <c r="A352" s="17" t="str">
        <f>CHOOSE(IF(Increment_Pivot!A350&gt;=1,Increment_Pivot!A350,13),"JAN","FEB","MAR","APR","MAY","JUN","JLY","AUG","SEP","OCT","NOV","DEC","")</f>
        <v/>
      </c>
      <c r="B352" s="10" t="str">
        <f>VLOOKUP(IF(ISTEXT(Increment_Pivot!B350),Increment_Pivot!B350,""),Title_Lookup!$B$3:$C$27,2,0)</f>
        <v/>
      </c>
      <c r="C352" s="6" t="str">
        <f>VLOOKUP(IF(ISTEXT(Increment_Pivot!C350),Increment_Pivot!C350,""),Title_Lookup!$E$4:$F$6,2,1)</f>
        <v/>
      </c>
      <c r="D352" s="13" t="str">
        <f>MID(Increment_Pivot!D350,3,8)</f>
        <v>DESERT</v>
      </c>
      <c r="E352" s="75">
        <f>Increment_Pivot!I350</f>
        <v>168.98408000000001</v>
      </c>
    </row>
    <row r="353" spans="1:5" s="2" customFormat="1" x14ac:dyDescent="0.25">
      <c r="A353" s="17" t="str">
        <f>CHOOSE(IF(Increment_Pivot!A351&gt;=1,Increment_Pivot!A351,13),"JAN","FEB","MAR","APR","MAY","JUN","JLY","AUG","SEP","OCT","NOV","DEC","")</f>
        <v/>
      </c>
      <c r="B353" s="10" t="str">
        <f>VLOOKUP(IF(ISTEXT(Increment_Pivot!B351),Increment_Pivot!B351,""),Title_Lookup!$B$3:$C$27,2,0)</f>
        <v/>
      </c>
      <c r="C353" s="7" t="str">
        <f>VLOOKUP(IF(ISTEXT(Increment_Pivot!C351),Increment_Pivot!C351,""),Title_Lookup!$E$4:$F$6,2,1)</f>
        <v/>
      </c>
      <c r="D353" s="14" t="str">
        <f>MID(Increment_Pivot!D351,3,8)</f>
        <v>INLAND</v>
      </c>
      <c r="E353" s="76">
        <f>Increment_Pivot!I351</f>
        <v>188.45594</v>
      </c>
    </row>
    <row r="354" spans="1:5" s="2" customFormat="1" x14ac:dyDescent="0.25">
      <c r="A354" s="17" t="str">
        <f>CHOOSE(IF(Increment_Pivot!A352&gt;=1,Increment_Pivot!A352,13),"JAN","FEB","MAR","APR","MAY","JUN","JLY","AUG","SEP","OCT","NOV","DEC","")</f>
        <v/>
      </c>
      <c r="B354" s="10" t="str">
        <f>VLOOKUP(IF(ISTEXT(Increment_Pivot!B352),Increment_Pivot!B352,""),Title_Lookup!$B$3:$C$27,2,0)</f>
        <v/>
      </c>
      <c r="C354" s="6" t="str">
        <f>VLOOKUP(IF(ISTEXT(Increment_Pivot!C352),Increment_Pivot!C352,""),Title_Lookup!$E$4:$F$6,2,1)</f>
        <v>BASIC</v>
      </c>
      <c r="D354" s="13" t="str">
        <f>MID(Increment_Pivot!D352,3,8)</f>
        <v>COASTAL</v>
      </c>
      <c r="E354" s="74">
        <f>Increment_Pivot!I352</f>
        <v>253.01007999999999</v>
      </c>
    </row>
    <row r="355" spans="1:5" s="2" customFormat="1" x14ac:dyDescent="0.25">
      <c r="A355" s="17" t="str">
        <f>CHOOSE(IF(Increment_Pivot!A353&gt;=1,Increment_Pivot!A353,13),"JAN","FEB","MAR","APR","MAY","JUN","JLY","AUG","SEP","OCT","NOV","DEC","")</f>
        <v/>
      </c>
      <c r="B355" s="10" t="str">
        <f>VLOOKUP(IF(ISTEXT(Increment_Pivot!B353),Increment_Pivot!B353,""),Title_Lookup!$B$3:$C$27,2,0)</f>
        <v/>
      </c>
      <c r="C355" s="6" t="str">
        <f>VLOOKUP(IF(ISTEXT(Increment_Pivot!C353),Increment_Pivot!C353,""),Title_Lookup!$E$4:$F$6,2,1)</f>
        <v/>
      </c>
      <c r="D355" s="13" t="str">
        <f>MID(Increment_Pivot!D353,3,8)</f>
        <v>MOUNTAIN</v>
      </c>
      <c r="E355" s="75">
        <f>Increment_Pivot!I353</f>
        <v>217.21513999999999</v>
      </c>
    </row>
    <row r="356" spans="1:5" s="2" customFormat="1" x14ac:dyDescent="0.25">
      <c r="A356" s="17" t="str">
        <f>CHOOSE(IF(Increment_Pivot!A354&gt;=1,Increment_Pivot!A354,13),"JAN","FEB","MAR","APR","MAY","JUN","JLY","AUG","SEP","OCT","NOV","DEC","")</f>
        <v/>
      </c>
      <c r="B356" s="10" t="str">
        <f>VLOOKUP(IF(ISTEXT(Increment_Pivot!B354),Increment_Pivot!B354,""),Title_Lookup!$B$3:$C$27,2,0)</f>
        <v/>
      </c>
      <c r="C356" s="6" t="str">
        <f>VLOOKUP(IF(ISTEXT(Increment_Pivot!C354),Increment_Pivot!C354,""),Title_Lookup!$E$4:$F$6,2,1)</f>
        <v/>
      </c>
      <c r="D356" s="13" t="str">
        <f>MID(Increment_Pivot!D354,3,8)</f>
        <v>DESERT</v>
      </c>
      <c r="E356" s="75">
        <f>Increment_Pivot!I354</f>
        <v>232.71466000000001</v>
      </c>
    </row>
    <row r="357" spans="1:5" s="2" customFormat="1" x14ac:dyDescent="0.25">
      <c r="A357" s="17" t="str">
        <f>CHOOSE(IF(Increment_Pivot!A355&gt;=1,Increment_Pivot!A355,13),"JAN","FEB","MAR","APR","MAY","JUN","JLY","AUG","SEP","OCT","NOV","DEC","")</f>
        <v/>
      </c>
      <c r="B357" s="11" t="str">
        <f>VLOOKUP(IF(ISTEXT(Increment_Pivot!B355),Increment_Pivot!B355,""),Title_Lookup!$B$3:$C$27,2,0)</f>
        <v/>
      </c>
      <c r="C357" s="7" t="str">
        <f>VLOOKUP(IF(ISTEXT(Increment_Pivot!C355),Increment_Pivot!C355,""),Title_Lookup!$E$4:$F$6,2,1)</f>
        <v/>
      </c>
      <c r="D357" s="14" t="str">
        <f>MID(Increment_Pivot!D355,3,8)</f>
        <v>INLAND</v>
      </c>
      <c r="E357" s="76">
        <f>Increment_Pivot!I355</f>
        <v>239.84088</v>
      </c>
    </row>
    <row r="358" spans="1:5" s="2" customFormat="1" x14ac:dyDescent="0.25">
      <c r="A358" s="17" t="str">
        <f>CHOOSE(IF(Increment_Pivot!A356&gt;=1,Increment_Pivot!A356,13),"JAN","FEB","MAR","APR","MAY","JUN","JLY","AUG","SEP","OCT","NOV","DEC","")</f>
        <v/>
      </c>
      <c r="B358" s="9" t="str">
        <f>VLOOKUP(IF(ISTEXT(Increment_Pivot!B356),Increment_Pivot!B356,""),Title_Lookup!$B$3:$C$27,2,0)</f>
        <v>1000 to 1500 kWh</v>
      </c>
      <c r="C358" s="58" t="str">
        <f>VLOOKUP(IF(ISTEXT(Increment_Pivot!C356),Increment_Pivot!C356,""),Title_Lookup!$E$4:$F$6,2,1)</f>
        <v>ALL ELECT</v>
      </c>
      <c r="D358" s="12" t="str">
        <f>MID(Increment_Pivot!D356,3,8)</f>
        <v>COASTAL</v>
      </c>
      <c r="E358" s="74">
        <f>Increment_Pivot!I356</f>
        <v>284.68779000000001</v>
      </c>
    </row>
    <row r="359" spans="1:5" s="2" customFormat="1" x14ac:dyDescent="0.25">
      <c r="A359" s="17" t="str">
        <f>CHOOSE(IF(Increment_Pivot!A357&gt;=1,Increment_Pivot!A357,13),"JAN","FEB","MAR","APR","MAY","JUN","JLY","AUG","SEP","OCT","NOV","DEC","")</f>
        <v/>
      </c>
      <c r="B359" s="10" t="str">
        <f>VLOOKUP(IF(ISTEXT(Increment_Pivot!B357),Increment_Pivot!B357,""),Title_Lookup!$B$3:$C$27,2,0)</f>
        <v/>
      </c>
      <c r="C359" s="6" t="str">
        <f>VLOOKUP(IF(ISTEXT(Increment_Pivot!C357),Increment_Pivot!C357,""),Title_Lookup!$E$4:$F$6,2,1)</f>
        <v/>
      </c>
      <c r="D359" s="13" t="str">
        <f>MID(Increment_Pivot!D357,3,8)</f>
        <v>MOUNTAIN</v>
      </c>
      <c r="E359" s="75">
        <f>Increment_Pivot!I357</f>
        <v>212.88308000000001</v>
      </c>
    </row>
    <row r="360" spans="1:5" s="2" customFormat="1" x14ac:dyDescent="0.25">
      <c r="A360" s="17" t="str">
        <f>CHOOSE(IF(Increment_Pivot!A358&gt;=1,Increment_Pivot!A358,13),"JAN","FEB","MAR","APR","MAY","JUN","JLY","AUG","SEP","OCT","NOV","DEC","")</f>
        <v/>
      </c>
      <c r="B360" s="10" t="str">
        <f>VLOOKUP(IF(ISTEXT(Increment_Pivot!B358),Increment_Pivot!B358,""),Title_Lookup!$B$3:$C$27,2,0)</f>
        <v/>
      </c>
      <c r="C360" s="6" t="str">
        <f>VLOOKUP(IF(ISTEXT(Increment_Pivot!C358),Increment_Pivot!C358,""),Title_Lookup!$E$4:$F$6,2,1)</f>
        <v/>
      </c>
      <c r="D360" s="13" t="str">
        <f>MID(Increment_Pivot!D358,3,8)</f>
        <v>DESERT</v>
      </c>
      <c r="E360" s="75">
        <f>Increment_Pivot!I358</f>
        <v>234.93316999999999</v>
      </c>
    </row>
    <row r="361" spans="1:5" s="2" customFormat="1" x14ac:dyDescent="0.25">
      <c r="A361" s="17" t="str">
        <f>CHOOSE(IF(Increment_Pivot!A359&gt;=1,Increment_Pivot!A359,13),"JAN","FEB","MAR","APR","MAY","JUN","JLY","AUG","SEP","OCT","NOV","DEC","")</f>
        <v/>
      </c>
      <c r="B361" s="10" t="str">
        <f>VLOOKUP(IF(ISTEXT(Increment_Pivot!B359),Increment_Pivot!B359,""),Title_Lookup!$B$3:$C$27,2,0)</f>
        <v/>
      </c>
      <c r="C361" s="7" t="str">
        <f>VLOOKUP(IF(ISTEXT(Increment_Pivot!C359),Increment_Pivot!C359,""),Title_Lookup!$E$4:$F$6,2,1)</f>
        <v/>
      </c>
      <c r="D361" s="14" t="str">
        <f>MID(Increment_Pivot!D359,3,8)</f>
        <v>INLAND</v>
      </c>
      <c r="E361" s="76">
        <f>Increment_Pivot!I359</f>
        <v>269.58154999999999</v>
      </c>
    </row>
    <row r="362" spans="1:5" s="2" customFormat="1" x14ac:dyDescent="0.25">
      <c r="A362" s="17" t="str">
        <f>CHOOSE(IF(Increment_Pivot!A360&gt;=1,Increment_Pivot!A360,13),"JAN","FEB","MAR","APR","MAY","JUN","JLY","AUG","SEP","OCT","NOV","DEC","")</f>
        <v/>
      </c>
      <c r="B362" s="10" t="str">
        <f>VLOOKUP(IF(ISTEXT(Increment_Pivot!B360),Increment_Pivot!B360,""),Title_Lookup!$B$3:$C$27,2,0)</f>
        <v/>
      </c>
      <c r="C362" s="6" t="str">
        <f>VLOOKUP(IF(ISTEXT(Increment_Pivot!C360),Increment_Pivot!C360,""),Title_Lookup!$E$4:$F$6,2,1)</f>
        <v>BASIC</v>
      </c>
      <c r="D362" s="13" t="str">
        <f>MID(Increment_Pivot!D360,3,8)</f>
        <v>COASTAL</v>
      </c>
      <c r="E362" s="74">
        <f>Increment_Pivot!I360</f>
        <v>333.84356000000002</v>
      </c>
    </row>
    <row r="363" spans="1:5" s="2" customFormat="1" x14ac:dyDescent="0.25">
      <c r="A363" s="17" t="str">
        <f>CHOOSE(IF(Increment_Pivot!A361&gt;=1,Increment_Pivot!A361,13),"JAN","FEB","MAR","APR","MAY","JUN","JLY","AUG","SEP","OCT","NOV","DEC","")</f>
        <v/>
      </c>
      <c r="B363" s="10" t="str">
        <f>VLOOKUP(IF(ISTEXT(Increment_Pivot!B361),Increment_Pivot!B361,""),Title_Lookup!$B$3:$C$27,2,0)</f>
        <v/>
      </c>
      <c r="C363" s="6" t="str">
        <f>VLOOKUP(IF(ISTEXT(Increment_Pivot!C361),Increment_Pivot!C361,""),Title_Lookup!$E$4:$F$6,2,1)</f>
        <v/>
      </c>
      <c r="D363" s="13" t="str">
        <f>MID(Increment_Pivot!D361,3,8)</f>
        <v>MOUNTAIN</v>
      </c>
      <c r="E363" s="75">
        <f>Increment_Pivot!I361</f>
        <v>294.72125</v>
      </c>
    </row>
    <row r="364" spans="1:5" s="2" customFormat="1" x14ac:dyDescent="0.25">
      <c r="A364" s="17" t="str">
        <f>CHOOSE(IF(Increment_Pivot!A362&gt;=1,Increment_Pivot!A362,13),"JAN","FEB","MAR","APR","MAY","JUN","JLY","AUG","SEP","OCT","NOV","DEC","")</f>
        <v/>
      </c>
      <c r="B364" s="10" t="str">
        <f>VLOOKUP(IF(ISTEXT(Increment_Pivot!B362),Increment_Pivot!B362,""),Title_Lookup!$B$3:$C$27,2,0)</f>
        <v/>
      </c>
      <c r="C364" s="6" t="str">
        <f>VLOOKUP(IF(ISTEXT(Increment_Pivot!C362),Increment_Pivot!C362,""),Title_Lookup!$E$4:$F$6,2,1)</f>
        <v/>
      </c>
      <c r="D364" s="13" t="str">
        <f>MID(Increment_Pivot!D362,3,8)</f>
        <v>DESERT</v>
      </c>
      <c r="E364" s="75">
        <f>Increment_Pivot!I362</f>
        <v>299.13371999999998</v>
      </c>
    </row>
    <row r="365" spans="1:5" s="2" customFormat="1" x14ac:dyDescent="0.25">
      <c r="A365" s="17" t="str">
        <f>CHOOSE(IF(Increment_Pivot!A363&gt;=1,Increment_Pivot!A363,13),"JAN","FEB","MAR","APR","MAY","JUN","JLY","AUG","SEP","OCT","NOV","DEC","")</f>
        <v/>
      </c>
      <c r="B365" s="11" t="str">
        <f>VLOOKUP(IF(ISTEXT(Increment_Pivot!B363),Increment_Pivot!B363,""),Title_Lookup!$B$3:$C$27,2,0)</f>
        <v/>
      </c>
      <c r="C365" s="7" t="str">
        <f>VLOOKUP(IF(ISTEXT(Increment_Pivot!C363),Increment_Pivot!C363,""),Title_Lookup!$E$4:$F$6,2,1)</f>
        <v/>
      </c>
      <c r="D365" s="14" t="str">
        <f>MID(Increment_Pivot!D363,3,8)</f>
        <v>INLAND</v>
      </c>
      <c r="E365" s="76">
        <f>Increment_Pivot!I363</f>
        <v>313.31351000000001</v>
      </c>
    </row>
    <row r="366" spans="1:5" s="2" customFormat="1" x14ac:dyDescent="0.25">
      <c r="A366" s="17" t="str">
        <f>CHOOSE(IF(Increment_Pivot!A364&gt;=1,Increment_Pivot!A364,13),"JAN","FEB","MAR","APR","MAY","JUN","JLY","AUG","SEP","OCT","NOV","DEC","")</f>
        <v/>
      </c>
      <c r="B366" s="9" t="str">
        <f>VLOOKUP(IF(ISTEXT(Increment_Pivot!B364),Increment_Pivot!B364,""),Title_Lookup!$B$3:$C$27,2,0)</f>
        <v>1500 to 2000 kWh</v>
      </c>
      <c r="C366" s="58" t="str">
        <f>VLOOKUP(IF(ISTEXT(Increment_Pivot!C364),Increment_Pivot!C364,""),Title_Lookup!$E$4:$F$6,2,1)</f>
        <v>ALL ELECT</v>
      </c>
      <c r="D366" s="12" t="str">
        <f>MID(Increment_Pivot!D364,3,8)</f>
        <v>COASTAL</v>
      </c>
      <c r="E366" s="74">
        <f>Increment_Pivot!I364</f>
        <v>463.34046000000001</v>
      </c>
    </row>
    <row r="367" spans="1:5" s="2" customFormat="1" x14ac:dyDescent="0.25">
      <c r="A367" s="17" t="str">
        <f>CHOOSE(IF(Increment_Pivot!A365&gt;=1,Increment_Pivot!A365,13),"JAN","FEB","MAR","APR","MAY","JUN","JLY","AUG","SEP","OCT","NOV","DEC","")</f>
        <v/>
      </c>
      <c r="B367" s="10" t="str">
        <f>VLOOKUP(IF(ISTEXT(Increment_Pivot!B365),Increment_Pivot!B365,""),Title_Lookup!$B$3:$C$27,2,0)</f>
        <v/>
      </c>
      <c r="C367" s="6" t="str">
        <f>VLOOKUP(IF(ISTEXT(Increment_Pivot!C365),Increment_Pivot!C365,""),Title_Lookup!$E$4:$F$6,2,1)</f>
        <v/>
      </c>
      <c r="D367" s="13" t="str">
        <f>MID(Increment_Pivot!D365,3,8)</f>
        <v>MOUNTAIN</v>
      </c>
      <c r="E367" s="75">
        <f>Increment_Pivot!I365</f>
        <v>360.3775</v>
      </c>
    </row>
    <row r="368" spans="1:5" s="2" customFormat="1" x14ac:dyDescent="0.25">
      <c r="A368" s="17" t="str">
        <f>CHOOSE(IF(Increment_Pivot!A366&gt;=1,Increment_Pivot!A366,13),"JAN","FEB","MAR","APR","MAY","JUN","JLY","AUG","SEP","OCT","NOV","DEC","")</f>
        <v/>
      </c>
      <c r="B368" s="10" t="str">
        <f>VLOOKUP(IF(ISTEXT(Increment_Pivot!B366),Increment_Pivot!B366,""),Title_Lookup!$B$3:$C$27,2,0)</f>
        <v/>
      </c>
      <c r="C368" s="6" t="str">
        <f>VLOOKUP(IF(ISTEXT(Increment_Pivot!C366),Increment_Pivot!C366,""),Title_Lookup!$E$4:$F$6,2,1)</f>
        <v/>
      </c>
      <c r="D368" s="13" t="str">
        <f>MID(Increment_Pivot!D366,3,8)</f>
        <v>DESERT</v>
      </c>
      <c r="E368" s="75">
        <f>Increment_Pivot!I366</f>
        <v>396.08989000000003</v>
      </c>
    </row>
    <row r="369" spans="1:5" s="2" customFormat="1" x14ac:dyDescent="0.25">
      <c r="A369" s="17" t="str">
        <f>CHOOSE(IF(Increment_Pivot!A367&gt;=1,Increment_Pivot!A367,13),"JAN","FEB","MAR","APR","MAY","JUN","JLY","AUG","SEP","OCT","NOV","DEC","")</f>
        <v/>
      </c>
      <c r="B369" s="10" t="str">
        <f>VLOOKUP(IF(ISTEXT(Increment_Pivot!B367),Increment_Pivot!B367,""),Title_Lookup!$B$3:$C$27,2,0)</f>
        <v/>
      </c>
      <c r="C369" s="7" t="str">
        <f>VLOOKUP(IF(ISTEXT(Increment_Pivot!C367),Increment_Pivot!C367,""),Title_Lookup!$E$4:$F$6,2,1)</f>
        <v/>
      </c>
      <c r="D369" s="14" t="str">
        <f>MID(Increment_Pivot!D367,3,8)</f>
        <v>INLAND</v>
      </c>
      <c r="E369" s="76">
        <f>Increment_Pivot!I367</f>
        <v>425.13877000000002</v>
      </c>
    </row>
    <row r="370" spans="1:5" s="2" customFormat="1" x14ac:dyDescent="0.25">
      <c r="A370" s="17" t="str">
        <f>CHOOSE(IF(Increment_Pivot!A368&gt;=1,Increment_Pivot!A368,13),"JAN","FEB","MAR","APR","MAY","JUN","JLY","AUG","SEP","OCT","NOV","DEC","")</f>
        <v/>
      </c>
      <c r="B370" s="10" t="str">
        <f>VLOOKUP(IF(ISTEXT(Increment_Pivot!B368),Increment_Pivot!B368,""),Title_Lookup!$B$3:$C$27,2,0)</f>
        <v/>
      </c>
      <c r="C370" s="6" t="str">
        <f>VLOOKUP(IF(ISTEXT(Increment_Pivot!C368),Increment_Pivot!C368,""),Title_Lookup!$E$4:$F$6,2,1)</f>
        <v>BASIC</v>
      </c>
      <c r="D370" s="13" t="str">
        <f>MID(Increment_Pivot!D368,3,8)</f>
        <v>COASTAL</v>
      </c>
      <c r="E370" s="74">
        <f>Increment_Pivot!I368</f>
        <v>515.41274999999996</v>
      </c>
    </row>
    <row r="371" spans="1:5" s="2" customFormat="1" x14ac:dyDescent="0.25">
      <c r="A371" s="17" t="str">
        <f>CHOOSE(IF(Increment_Pivot!A369&gt;=1,Increment_Pivot!A369,13),"JAN","FEB","MAR","APR","MAY","JUN","JLY","AUG","SEP","OCT","NOV","DEC","")</f>
        <v/>
      </c>
      <c r="B371" s="10" t="str">
        <f>VLOOKUP(IF(ISTEXT(Increment_Pivot!B369),Increment_Pivot!B369,""),Title_Lookup!$B$3:$C$27,2,0)</f>
        <v/>
      </c>
      <c r="C371" s="6" t="str">
        <f>VLOOKUP(IF(ISTEXT(Increment_Pivot!C369),Increment_Pivot!C369,""),Title_Lookup!$E$4:$F$6,2,1)</f>
        <v/>
      </c>
      <c r="D371" s="13" t="str">
        <f>MID(Increment_Pivot!D369,3,8)</f>
        <v>MOUNTAIN</v>
      </c>
      <c r="E371" s="75">
        <f>Increment_Pivot!I369</f>
        <v>460.95675999999997</v>
      </c>
    </row>
    <row r="372" spans="1:5" s="2" customFormat="1" x14ac:dyDescent="0.25">
      <c r="A372" s="17" t="str">
        <f>CHOOSE(IF(Increment_Pivot!A370&gt;=1,Increment_Pivot!A370,13),"JAN","FEB","MAR","APR","MAY","JUN","JLY","AUG","SEP","OCT","NOV","DEC","")</f>
        <v/>
      </c>
      <c r="B372" s="10" t="str">
        <f>VLOOKUP(IF(ISTEXT(Increment_Pivot!B370),Increment_Pivot!B370,""),Title_Lookup!$B$3:$C$27,2,0)</f>
        <v/>
      </c>
      <c r="C372" s="6" t="str">
        <f>VLOOKUP(IF(ISTEXT(Increment_Pivot!C370),Increment_Pivot!C370,""),Title_Lookup!$E$4:$F$6,2,1)</f>
        <v/>
      </c>
      <c r="D372" s="13" t="str">
        <f>MID(Increment_Pivot!D370,3,8)</f>
        <v>DESERT</v>
      </c>
      <c r="E372" s="75">
        <f>Increment_Pivot!I370</f>
        <v>434.25391999999999</v>
      </c>
    </row>
    <row r="373" spans="1:5" s="2" customFormat="1" x14ac:dyDescent="0.25">
      <c r="A373" s="17" t="str">
        <f>CHOOSE(IF(Increment_Pivot!A371&gt;=1,Increment_Pivot!A371,13),"JAN","FEB","MAR","APR","MAY","JUN","JLY","AUG","SEP","OCT","NOV","DEC","")</f>
        <v/>
      </c>
      <c r="B373" s="11" t="str">
        <f>VLOOKUP(IF(ISTEXT(Increment_Pivot!B371),Increment_Pivot!B371,""),Title_Lookup!$B$3:$C$27,2,0)</f>
        <v/>
      </c>
      <c r="C373" s="7" t="str">
        <f>VLOOKUP(IF(ISTEXT(Increment_Pivot!C371),Increment_Pivot!C371,""),Title_Lookup!$E$4:$F$6,2,1)</f>
        <v/>
      </c>
      <c r="D373" s="14" t="str">
        <f>MID(Increment_Pivot!D371,3,8)</f>
        <v>INLAND</v>
      </c>
      <c r="E373" s="76">
        <f>Increment_Pivot!I371</f>
        <v>487.94984000000011</v>
      </c>
    </row>
    <row r="374" spans="1:5" s="2" customFormat="1" x14ac:dyDescent="0.25">
      <c r="A374" s="17" t="str">
        <f>CHOOSE(IF(Increment_Pivot!A372&gt;=1,Increment_Pivot!A372,13),"JAN","FEB","MAR","APR","MAY","JUN","JLY","AUG","SEP","OCT","NOV","DEC","")</f>
        <v/>
      </c>
      <c r="B374" s="9" t="str">
        <f>VLOOKUP(IF(ISTEXT(Increment_Pivot!B372),Increment_Pivot!B372,""),Title_Lookup!$B$3:$C$27,2,0)</f>
        <v>2000 to 3000 kWh</v>
      </c>
      <c r="C374" s="58" t="str">
        <f>VLOOKUP(IF(ISTEXT(Increment_Pivot!C372),Increment_Pivot!C372,""),Title_Lookup!$E$4:$F$6,2,1)</f>
        <v>ALL ELECT</v>
      </c>
      <c r="D374" s="12" t="str">
        <f>MID(Increment_Pivot!D372,3,8)</f>
        <v>COASTAL</v>
      </c>
      <c r="E374" s="74">
        <f>Increment_Pivot!I372</f>
        <v>695.46577000000002</v>
      </c>
    </row>
    <row r="375" spans="1:5" s="2" customFormat="1" x14ac:dyDescent="0.25">
      <c r="A375" s="17" t="str">
        <f>CHOOSE(IF(Increment_Pivot!A373&gt;=1,Increment_Pivot!A373,13),"JAN","FEB","MAR","APR","MAY","JUN","JLY","AUG","SEP","OCT","NOV","DEC","")</f>
        <v/>
      </c>
      <c r="B375" s="10" t="str">
        <f>VLOOKUP(IF(ISTEXT(Increment_Pivot!B373),Increment_Pivot!B373,""),Title_Lookup!$B$3:$C$27,2,0)</f>
        <v/>
      </c>
      <c r="C375" s="6" t="str">
        <f>VLOOKUP(IF(ISTEXT(Increment_Pivot!C373),Increment_Pivot!C373,""),Title_Lookup!$E$4:$F$6,2,1)</f>
        <v/>
      </c>
      <c r="D375" s="13" t="str">
        <f>MID(Increment_Pivot!D373,3,8)</f>
        <v>MOUNTAIN</v>
      </c>
      <c r="E375" s="75">
        <f>Increment_Pivot!I373</f>
        <v>555.19443000000001</v>
      </c>
    </row>
    <row r="376" spans="1:5" s="2" customFormat="1" x14ac:dyDescent="0.25">
      <c r="A376" s="17" t="str">
        <f>CHOOSE(IF(Increment_Pivot!A374&gt;=1,Increment_Pivot!A374,13),"JAN","FEB","MAR","APR","MAY","JUN","JLY","AUG","SEP","OCT","NOV","DEC","")</f>
        <v/>
      </c>
      <c r="B376" s="10" t="str">
        <f>VLOOKUP(IF(ISTEXT(Increment_Pivot!B374),Increment_Pivot!B374,""),Title_Lookup!$B$3:$C$27,2,0)</f>
        <v/>
      </c>
      <c r="C376" s="6" t="str">
        <f>VLOOKUP(IF(ISTEXT(Increment_Pivot!C374),Increment_Pivot!C374,""),Title_Lookup!$E$4:$F$6,2,1)</f>
        <v/>
      </c>
      <c r="D376" s="13" t="str">
        <f>MID(Increment_Pivot!D374,3,8)</f>
        <v>DESERT</v>
      </c>
      <c r="E376" s="75">
        <f>Increment_Pivot!I374</f>
        <v>638.95277999999996</v>
      </c>
    </row>
    <row r="377" spans="1:5" s="2" customFormat="1" x14ac:dyDescent="0.25">
      <c r="A377" s="17" t="str">
        <f>CHOOSE(IF(Increment_Pivot!A375&gt;=1,Increment_Pivot!A375,13),"JAN","FEB","MAR","APR","MAY","JUN","JLY","AUG","SEP","OCT","NOV","DEC","")</f>
        <v/>
      </c>
      <c r="B377" s="10" t="str">
        <f>VLOOKUP(IF(ISTEXT(Increment_Pivot!B375),Increment_Pivot!B375,""),Title_Lookup!$B$3:$C$27,2,0)</f>
        <v/>
      </c>
      <c r="C377" s="7" t="str">
        <f>VLOOKUP(IF(ISTEXT(Increment_Pivot!C375),Increment_Pivot!C375,""),Title_Lookup!$E$4:$F$6,2,1)</f>
        <v/>
      </c>
      <c r="D377" s="14" t="str">
        <f>MID(Increment_Pivot!D375,3,8)</f>
        <v>INLAND</v>
      </c>
      <c r="E377" s="76">
        <f>Increment_Pivot!I375</f>
        <v>626.34305999999992</v>
      </c>
    </row>
    <row r="378" spans="1:5" s="2" customFormat="1" x14ac:dyDescent="0.25">
      <c r="A378" s="17" t="str">
        <f>CHOOSE(IF(Increment_Pivot!A376&gt;=1,Increment_Pivot!A376,13),"JAN","FEB","MAR","APR","MAY","JUN","JLY","AUG","SEP","OCT","NOV","DEC","")</f>
        <v/>
      </c>
      <c r="B378" s="10" t="str">
        <f>VLOOKUP(IF(ISTEXT(Increment_Pivot!B376),Increment_Pivot!B376,""),Title_Lookup!$B$3:$C$27,2,0)</f>
        <v/>
      </c>
      <c r="C378" s="6" t="str">
        <f>VLOOKUP(IF(ISTEXT(Increment_Pivot!C376),Increment_Pivot!C376,""),Title_Lookup!$E$4:$F$6,2,1)</f>
        <v>BASIC</v>
      </c>
      <c r="D378" s="13" t="str">
        <f>MID(Increment_Pivot!D376,3,8)</f>
        <v>COASTAL</v>
      </c>
      <c r="E378" s="74">
        <f>Increment_Pivot!I376</f>
        <v>752.34164999999996</v>
      </c>
    </row>
    <row r="379" spans="1:5" s="2" customFormat="1" x14ac:dyDescent="0.25">
      <c r="A379" s="17" t="str">
        <f>CHOOSE(IF(Increment_Pivot!A377&gt;=1,Increment_Pivot!A377,13),"JAN","FEB","MAR","APR","MAY","JUN","JLY","AUG","SEP","OCT","NOV","DEC","")</f>
        <v/>
      </c>
      <c r="B379" s="10" t="str">
        <f>VLOOKUP(IF(ISTEXT(Increment_Pivot!B377),Increment_Pivot!B377,""),Title_Lookup!$B$3:$C$27,2,0)</f>
        <v/>
      </c>
      <c r="C379" s="6" t="str">
        <f>VLOOKUP(IF(ISTEXT(Increment_Pivot!C377),Increment_Pivot!C377,""),Title_Lookup!$E$4:$F$6,2,1)</f>
        <v/>
      </c>
      <c r="D379" s="13" t="str">
        <f>MID(Increment_Pivot!D377,3,8)</f>
        <v>MOUNTAIN</v>
      </c>
      <c r="E379" s="75">
        <f>Increment_Pivot!I377</f>
        <v>669.64039000000002</v>
      </c>
    </row>
    <row r="380" spans="1:5" s="2" customFormat="1" x14ac:dyDescent="0.25">
      <c r="A380" s="17" t="str">
        <f>CHOOSE(IF(Increment_Pivot!A378&gt;=1,Increment_Pivot!A378,13),"JAN","FEB","MAR","APR","MAY","JUN","JLY","AUG","SEP","OCT","NOV","DEC","")</f>
        <v/>
      </c>
      <c r="B380" s="10" t="str">
        <f>VLOOKUP(IF(ISTEXT(Increment_Pivot!B378),Increment_Pivot!B378,""),Title_Lookup!$B$3:$C$27,2,0)</f>
        <v/>
      </c>
      <c r="C380" s="6" t="str">
        <f>VLOOKUP(IF(ISTEXT(Increment_Pivot!C378),Increment_Pivot!C378,""),Title_Lookup!$E$4:$F$6,2,1)</f>
        <v/>
      </c>
      <c r="D380" s="13" t="str">
        <f>MID(Increment_Pivot!D378,3,8)</f>
        <v>DESERT</v>
      </c>
      <c r="E380" s="75">
        <f>Increment_Pivot!I378</f>
        <v>748.00230999999997</v>
      </c>
    </row>
    <row r="381" spans="1:5" s="2" customFormat="1" x14ac:dyDescent="0.25">
      <c r="A381" s="17" t="str">
        <f>CHOOSE(IF(Increment_Pivot!A379&gt;=1,Increment_Pivot!A379,13),"JAN","FEB","MAR","APR","MAY","JUN","JLY","AUG","SEP","OCT","NOV","DEC","")</f>
        <v/>
      </c>
      <c r="B381" s="11" t="str">
        <f>VLOOKUP(IF(ISTEXT(Increment_Pivot!B379),Increment_Pivot!B379,""),Title_Lookup!$B$3:$C$27,2,0)</f>
        <v/>
      </c>
      <c r="C381" s="7" t="str">
        <f>VLOOKUP(IF(ISTEXT(Increment_Pivot!C379),Increment_Pivot!C379,""),Title_Lookup!$E$4:$F$6,2,1)</f>
        <v/>
      </c>
      <c r="D381" s="14" t="str">
        <f>MID(Increment_Pivot!D379,3,8)</f>
        <v>INLAND</v>
      </c>
      <c r="E381" s="76">
        <f>Increment_Pivot!I379</f>
        <v>729.97607000000005</v>
      </c>
    </row>
    <row r="382" spans="1:5" s="2" customFormat="1" x14ac:dyDescent="0.25">
      <c r="A382" s="17" t="str">
        <f>CHOOSE(IF(Increment_Pivot!A380&gt;=1,Increment_Pivot!A380,13),"JAN","FEB","MAR","APR","MAY","JUN","JLY","AUG","SEP","OCT","NOV","DEC","")</f>
        <v/>
      </c>
      <c r="B382" s="9" t="str">
        <f>VLOOKUP(IF(ISTEXT(Increment_Pivot!B380),Increment_Pivot!B380,""),Title_Lookup!$B$3:$C$27,2,0)</f>
        <v>&gt; 3000 kWh</v>
      </c>
      <c r="C382" s="58" t="str">
        <f>VLOOKUP(IF(ISTEXT(Increment_Pivot!C380),Increment_Pivot!C380,""),Title_Lookup!$E$4:$F$6,2,1)</f>
        <v>ALL ELECT</v>
      </c>
      <c r="D382" s="12" t="str">
        <f>MID(Increment_Pivot!D380,3,8)</f>
        <v>COASTAL</v>
      </c>
      <c r="E382" s="74">
        <f>Increment_Pivot!I380</f>
        <v>1485.10016</v>
      </c>
    </row>
    <row r="383" spans="1:5" s="2" customFormat="1" x14ac:dyDescent="0.25">
      <c r="A383" s="17" t="str">
        <f>CHOOSE(IF(Increment_Pivot!A381&gt;=1,Increment_Pivot!A381,13),"JAN","FEB","MAR","APR","MAY","JUN","JLY","AUG","SEP","OCT","NOV","DEC","")</f>
        <v/>
      </c>
      <c r="B383" s="10" t="str">
        <f>VLOOKUP(IF(ISTEXT(Increment_Pivot!B381),Increment_Pivot!B381,""),Title_Lookup!$B$3:$C$27,2,0)</f>
        <v/>
      </c>
      <c r="C383" s="6" t="str">
        <f>VLOOKUP(IF(ISTEXT(Increment_Pivot!C381),Increment_Pivot!C381,""),Title_Lookup!$E$4:$F$6,2,1)</f>
        <v/>
      </c>
      <c r="D383" s="13" t="str">
        <f>MID(Increment_Pivot!D381,3,8)</f>
        <v>MOUNTAIN</v>
      </c>
      <c r="E383" s="75">
        <f>Increment_Pivot!I381</f>
        <v>1236.6949500000001</v>
      </c>
    </row>
    <row r="384" spans="1:5" s="2" customFormat="1" x14ac:dyDescent="0.25">
      <c r="A384" s="17" t="str">
        <f>CHOOSE(IF(Increment_Pivot!A382&gt;=1,Increment_Pivot!A382,13),"JAN","FEB","MAR","APR","MAY","JUN","JLY","AUG","SEP","OCT","NOV","DEC","")</f>
        <v/>
      </c>
      <c r="B384" s="10" t="str">
        <f>VLOOKUP(IF(ISTEXT(Increment_Pivot!B382),Increment_Pivot!B382,""),Title_Lookup!$B$3:$C$27,2,0)</f>
        <v/>
      </c>
      <c r="C384" s="6" t="str">
        <f>VLOOKUP(IF(ISTEXT(Increment_Pivot!C382),Increment_Pivot!C382,""),Title_Lookup!$E$4:$F$6,2,1)</f>
        <v/>
      </c>
      <c r="D384" s="13" t="str">
        <f>MID(Increment_Pivot!D382,3,8)</f>
        <v>DESERT</v>
      </c>
      <c r="E384" s="75">
        <f>Increment_Pivot!I382</f>
        <v>1060.5666699999999</v>
      </c>
    </row>
    <row r="385" spans="1:5" s="2" customFormat="1" x14ac:dyDescent="0.25">
      <c r="A385" s="17" t="str">
        <f>CHOOSE(IF(Increment_Pivot!A383&gt;=1,Increment_Pivot!A383,13),"JAN","FEB","MAR","APR","MAY","JUN","JLY","AUG","SEP","OCT","NOV","DEC","")</f>
        <v/>
      </c>
      <c r="B385" s="10" t="str">
        <f>VLOOKUP(IF(ISTEXT(Increment_Pivot!B383),Increment_Pivot!B383,""),Title_Lookup!$B$3:$C$27,2,0)</f>
        <v/>
      </c>
      <c r="C385" s="7" t="str">
        <f>VLOOKUP(IF(ISTEXT(Increment_Pivot!C383),Increment_Pivot!C383,""),Title_Lookup!$E$4:$F$6,2,1)</f>
        <v/>
      </c>
      <c r="D385" s="14" t="str">
        <f>MID(Increment_Pivot!D383,3,8)</f>
        <v>INLAND</v>
      </c>
      <c r="E385" s="76">
        <f>Increment_Pivot!I383</f>
        <v>1188.5993800000001</v>
      </c>
    </row>
    <row r="386" spans="1:5" s="2" customFormat="1" x14ac:dyDescent="0.25">
      <c r="A386" s="17" t="str">
        <f>CHOOSE(IF(Increment_Pivot!A384&gt;=1,Increment_Pivot!A384,13),"JAN","FEB","MAR","APR","MAY","JUN","JLY","AUG","SEP","OCT","NOV","DEC","")</f>
        <v/>
      </c>
      <c r="B386" s="10" t="str">
        <f>VLOOKUP(IF(ISTEXT(Increment_Pivot!B384),Increment_Pivot!B384,""),Title_Lookup!$B$3:$C$27,2,0)</f>
        <v/>
      </c>
      <c r="C386" s="6" t="str">
        <f>VLOOKUP(IF(ISTEXT(Increment_Pivot!C384),Increment_Pivot!C384,""),Title_Lookup!$E$4:$F$6,2,1)</f>
        <v>BASIC</v>
      </c>
      <c r="D386" s="13" t="str">
        <f>MID(Increment_Pivot!D384,3,8)</f>
        <v>COASTAL</v>
      </c>
      <c r="E386" s="74">
        <f>Increment_Pivot!I384</f>
        <v>1450.9485</v>
      </c>
    </row>
    <row r="387" spans="1:5" s="2" customFormat="1" x14ac:dyDescent="0.25">
      <c r="A387" s="17" t="str">
        <f>CHOOSE(IF(Increment_Pivot!A385&gt;=1,Increment_Pivot!A385,13),"JAN","FEB","MAR","APR","MAY","JUN","JLY","AUG","SEP","OCT","NOV","DEC","")</f>
        <v/>
      </c>
      <c r="B387" s="10" t="str">
        <f>VLOOKUP(IF(ISTEXT(Increment_Pivot!B385),Increment_Pivot!B385,""),Title_Lookup!$B$3:$C$27,2,0)</f>
        <v/>
      </c>
      <c r="C387" s="6" t="str">
        <f>VLOOKUP(IF(ISTEXT(Increment_Pivot!C385),Increment_Pivot!C385,""),Title_Lookup!$E$4:$F$6,2,1)</f>
        <v/>
      </c>
      <c r="D387" s="13" t="str">
        <f>MID(Increment_Pivot!D385,3,8)</f>
        <v>MOUNTAIN</v>
      </c>
      <c r="E387" s="75">
        <f>Increment_Pivot!I385</f>
        <v>1302.0106000000001</v>
      </c>
    </row>
    <row r="388" spans="1:5" s="2" customFormat="1" x14ac:dyDescent="0.25">
      <c r="A388" s="17" t="str">
        <f>CHOOSE(IF(Increment_Pivot!A386&gt;=1,Increment_Pivot!A386,13),"JAN","FEB","MAR","APR","MAY","JUN","JLY","AUG","SEP","OCT","NOV","DEC","")</f>
        <v/>
      </c>
      <c r="B388" s="10" t="str">
        <f>VLOOKUP(IF(ISTEXT(Increment_Pivot!B386),Increment_Pivot!B386,""),Title_Lookup!$B$3:$C$27,2,0)</f>
        <v/>
      </c>
      <c r="C388" s="6" t="str">
        <f>VLOOKUP(IF(ISTEXT(Increment_Pivot!C386),Increment_Pivot!C386,""),Title_Lookup!$E$4:$F$6,2,1)</f>
        <v/>
      </c>
      <c r="D388" s="13" t="str">
        <f>MID(Increment_Pivot!D386,3,8)</f>
        <v>DESERT</v>
      </c>
      <c r="E388" s="75">
        <f>Increment_Pivot!I386</f>
        <v>3974.6880000000001</v>
      </c>
    </row>
    <row r="389" spans="1:5" s="2" customFormat="1" x14ac:dyDescent="0.25">
      <c r="A389" s="18" t="str">
        <f>CHOOSE(IF(Increment_Pivot!A387&gt;=1,Increment_Pivot!A387,13),"JAN","FEB","MAR","APR","MAY","JUN","JLY","AUG","SEP","OCT","NOV","DEC","")</f>
        <v/>
      </c>
      <c r="B389" s="11" t="str">
        <f>VLOOKUP(IF(ISTEXT(Increment_Pivot!B387),Increment_Pivot!B387,""),Title_Lookup!$B$3:$C$27,2,0)</f>
        <v/>
      </c>
      <c r="C389" s="7" t="str">
        <f>VLOOKUP(IF(ISTEXT(Increment_Pivot!C387),Increment_Pivot!C387,""),Title_Lookup!$E$4:$F$6,2,1)</f>
        <v/>
      </c>
      <c r="D389" s="14" t="str">
        <f>MID(Increment_Pivot!D387,3,8)</f>
        <v>INLAND</v>
      </c>
      <c r="E389" s="76">
        <f>Increment_Pivot!I387</f>
        <v>1389.8694399999999</v>
      </c>
    </row>
    <row r="390" spans="1:5" s="2" customFormat="1" x14ac:dyDescent="0.25">
      <c r="A390" s="19" t="str">
        <f>CHOOSE(IF(Increment_Pivot!A388&gt;=1,Increment_Pivot!A388,13),"JAN","FEB","MAR","APR","MAY","JUN","JLY","AUG","SEP","OCT","NOV","DEC","")</f>
        <v>MAR</v>
      </c>
      <c r="B390" s="9" t="str">
        <f>VLOOKUP(IF(ISTEXT(Increment_Pivot!B388),Increment_Pivot!B388,""),Title_Lookup!$B$3:$C$27,2,0)</f>
        <v>0 to 25 kWh</v>
      </c>
      <c r="C390" s="58" t="str">
        <f>VLOOKUP(IF(ISTEXT(Increment_Pivot!C388),Increment_Pivot!C388,""),Title_Lookup!$E$4:$F$6,2,1)</f>
        <v>ALL ELECT</v>
      </c>
      <c r="D390" s="12" t="str">
        <f>MID(Increment_Pivot!D388,3,8)</f>
        <v>COASTAL</v>
      </c>
      <c r="E390" s="74">
        <f>Increment_Pivot!I388</f>
        <v>2.56731</v>
      </c>
    </row>
    <row r="391" spans="1:5" s="2" customFormat="1" x14ac:dyDescent="0.25">
      <c r="A391" s="17" t="str">
        <f>CHOOSE(IF(Increment_Pivot!A389&gt;=1,Increment_Pivot!A389,13),"JAN","FEB","MAR","APR","MAY","JUN","JLY","AUG","SEP","OCT","NOV","DEC","")</f>
        <v/>
      </c>
      <c r="B391" s="10" t="str">
        <f>VLOOKUP(IF(ISTEXT(Increment_Pivot!B389),Increment_Pivot!B389,""),Title_Lookup!$B$3:$C$27,2,0)</f>
        <v/>
      </c>
      <c r="C391" s="6" t="str">
        <f>VLOOKUP(IF(ISTEXT(Increment_Pivot!C389),Increment_Pivot!C389,""),Title_Lookup!$E$4:$F$6,2,1)</f>
        <v/>
      </c>
      <c r="D391" s="13" t="str">
        <f>MID(Increment_Pivot!D389,3,8)</f>
        <v>MOUNTAIN</v>
      </c>
      <c r="E391" s="75">
        <f>Increment_Pivot!I389</f>
        <v>5.5571099999999998</v>
      </c>
    </row>
    <row r="392" spans="1:5" s="2" customFormat="1" x14ac:dyDescent="0.25">
      <c r="A392" s="17" t="str">
        <f>CHOOSE(IF(Increment_Pivot!A390&gt;=1,Increment_Pivot!A390,13),"JAN","FEB","MAR","APR","MAY","JUN","JLY","AUG","SEP","OCT","NOV","DEC","")</f>
        <v/>
      </c>
      <c r="B392" s="10" t="str">
        <f>VLOOKUP(IF(ISTEXT(Increment_Pivot!B390),Increment_Pivot!B390,""),Title_Lookup!$B$3:$C$27,2,0)</f>
        <v/>
      </c>
      <c r="C392" s="6" t="str">
        <f>VLOOKUP(IF(ISTEXT(Increment_Pivot!C390),Increment_Pivot!C390,""),Title_Lookup!$E$4:$F$6,2,1)</f>
        <v/>
      </c>
      <c r="D392" s="13" t="str">
        <f>MID(Increment_Pivot!D390,3,8)</f>
        <v>DESERT</v>
      </c>
      <c r="E392" s="75">
        <f>Increment_Pivot!I390</f>
        <v>1.3831100000000001</v>
      </c>
    </row>
    <row r="393" spans="1:5" s="2" customFormat="1" x14ac:dyDescent="0.25">
      <c r="A393" s="17" t="str">
        <f>CHOOSE(IF(Increment_Pivot!A391&gt;=1,Increment_Pivot!A391,13),"JAN","FEB","MAR","APR","MAY","JUN","JLY","AUG","SEP","OCT","NOV","DEC","")</f>
        <v/>
      </c>
      <c r="B393" s="10" t="str">
        <f>VLOOKUP(IF(ISTEXT(Increment_Pivot!B391),Increment_Pivot!B391,""),Title_Lookup!$B$3:$C$27,2,0)</f>
        <v/>
      </c>
      <c r="C393" s="7" t="str">
        <f>VLOOKUP(IF(ISTEXT(Increment_Pivot!C391),Increment_Pivot!C391,""),Title_Lookup!$E$4:$F$6,2,1)</f>
        <v/>
      </c>
      <c r="D393" s="14" t="str">
        <f>MID(Increment_Pivot!D391,3,8)</f>
        <v>INLAND</v>
      </c>
      <c r="E393" s="76">
        <f>Increment_Pivot!I391</f>
        <v>2.4455900000000002</v>
      </c>
    </row>
    <row r="394" spans="1:5" s="2" customFormat="1" x14ac:dyDescent="0.25">
      <c r="A394" s="17" t="str">
        <f>CHOOSE(IF(Increment_Pivot!A392&gt;=1,Increment_Pivot!A392,13),"JAN","FEB","MAR","APR","MAY","JUN","JLY","AUG","SEP","OCT","NOV","DEC","")</f>
        <v/>
      </c>
      <c r="B394" s="10" t="str">
        <f>VLOOKUP(IF(ISTEXT(Increment_Pivot!B392),Increment_Pivot!B392,""),Title_Lookup!$B$3:$C$27,2,0)</f>
        <v/>
      </c>
      <c r="C394" s="6" t="str">
        <f>VLOOKUP(IF(ISTEXT(Increment_Pivot!C392),Increment_Pivot!C392,""),Title_Lookup!$E$4:$F$6,2,1)</f>
        <v>BASIC</v>
      </c>
      <c r="D394" s="13" t="str">
        <f>MID(Increment_Pivot!D392,3,8)</f>
        <v>COASTAL</v>
      </c>
      <c r="E394" s="74">
        <f>Increment_Pivot!I392</f>
        <v>5.2897800000000004</v>
      </c>
    </row>
    <row r="395" spans="1:5" s="2" customFormat="1" x14ac:dyDescent="0.25">
      <c r="A395" s="17" t="str">
        <f>CHOOSE(IF(Increment_Pivot!A393&gt;=1,Increment_Pivot!A393,13),"JAN","FEB","MAR","APR","MAY","JUN","JLY","AUG","SEP","OCT","NOV","DEC","")</f>
        <v/>
      </c>
      <c r="B395" s="10" t="str">
        <f>VLOOKUP(IF(ISTEXT(Increment_Pivot!B393),Increment_Pivot!B393,""),Title_Lookup!$B$3:$C$27,2,0)</f>
        <v/>
      </c>
      <c r="C395" s="6" t="str">
        <f>VLOOKUP(IF(ISTEXT(Increment_Pivot!C393),Increment_Pivot!C393,""),Title_Lookup!$E$4:$F$6,2,1)</f>
        <v/>
      </c>
      <c r="D395" s="13" t="str">
        <f>MID(Increment_Pivot!D393,3,8)</f>
        <v>MOUNTAIN</v>
      </c>
      <c r="E395" s="75">
        <f>Increment_Pivot!I393</f>
        <v>4.6657500000000001</v>
      </c>
    </row>
    <row r="396" spans="1:5" s="2" customFormat="1" x14ac:dyDescent="0.25">
      <c r="A396" s="17" t="str">
        <f>CHOOSE(IF(Increment_Pivot!A394&gt;=1,Increment_Pivot!A394,13),"JAN","FEB","MAR","APR","MAY","JUN","JLY","AUG","SEP","OCT","NOV","DEC","")</f>
        <v/>
      </c>
      <c r="B396" s="10" t="str">
        <f>VLOOKUP(IF(ISTEXT(Increment_Pivot!B394),Increment_Pivot!B394,""),Title_Lookup!$B$3:$C$27,2,0)</f>
        <v/>
      </c>
      <c r="C396" s="6" t="str">
        <f>VLOOKUP(IF(ISTEXT(Increment_Pivot!C394),Increment_Pivot!C394,""),Title_Lookup!$E$4:$F$6,2,1)</f>
        <v/>
      </c>
      <c r="D396" s="13" t="str">
        <f>MID(Increment_Pivot!D394,3,8)</f>
        <v>DESERT</v>
      </c>
      <c r="E396" s="75">
        <f>Increment_Pivot!I394</f>
        <v>3.63849</v>
      </c>
    </row>
    <row r="397" spans="1:5" s="2" customFormat="1" x14ac:dyDescent="0.25">
      <c r="A397" s="17" t="str">
        <f>CHOOSE(IF(Increment_Pivot!A395&gt;=1,Increment_Pivot!A395,13),"JAN","FEB","MAR","APR","MAY","JUN","JLY","AUG","SEP","OCT","NOV","DEC","")</f>
        <v/>
      </c>
      <c r="B397" s="11" t="str">
        <f>VLOOKUP(IF(ISTEXT(Increment_Pivot!B395),Increment_Pivot!B395,""),Title_Lookup!$B$3:$C$27,2,0)</f>
        <v/>
      </c>
      <c r="C397" s="7" t="str">
        <f>VLOOKUP(IF(ISTEXT(Increment_Pivot!C395),Increment_Pivot!C395,""),Title_Lookup!$E$4:$F$6,2,1)</f>
        <v/>
      </c>
      <c r="D397" s="14" t="str">
        <f>MID(Increment_Pivot!D395,3,8)</f>
        <v>INLAND</v>
      </c>
      <c r="E397" s="76">
        <f>Increment_Pivot!I395</f>
        <v>3.6934900000000002</v>
      </c>
    </row>
    <row r="398" spans="1:5" s="2" customFormat="1" x14ac:dyDescent="0.25">
      <c r="A398" s="17" t="str">
        <f>CHOOSE(IF(Increment_Pivot!A396&gt;=1,Increment_Pivot!A396,13),"JAN","FEB","MAR","APR","MAY","JUN","JLY","AUG","SEP","OCT","NOV","DEC","")</f>
        <v/>
      </c>
      <c r="B398" s="9" t="str">
        <f>VLOOKUP(IF(ISTEXT(Increment_Pivot!B396),Increment_Pivot!B396,""),Title_Lookup!$B$3:$C$27,2,0)</f>
        <v>25 to 50 kWh</v>
      </c>
      <c r="C398" s="58" t="str">
        <f>VLOOKUP(IF(ISTEXT(Increment_Pivot!C396),Increment_Pivot!C396,""),Title_Lookup!$E$4:$F$6,2,1)</f>
        <v>ALL ELECT</v>
      </c>
      <c r="D398" s="12" t="str">
        <f>MID(Increment_Pivot!D396,3,8)</f>
        <v>COASTAL</v>
      </c>
      <c r="E398" s="74">
        <f>Increment_Pivot!I396</f>
        <v>7.2000400000000004</v>
      </c>
    </row>
    <row r="399" spans="1:5" s="2" customFormat="1" x14ac:dyDescent="0.25">
      <c r="A399" s="17" t="str">
        <f>CHOOSE(IF(Increment_Pivot!A397&gt;=1,Increment_Pivot!A397,13),"JAN","FEB","MAR","APR","MAY","JUN","JLY","AUG","SEP","OCT","NOV","DEC","")</f>
        <v/>
      </c>
      <c r="B399" s="10" t="str">
        <f>VLOOKUP(IF(ISTEXT(Increment_Pivot!B397),Increment_Pivot!B397,""),Title_Lookup!$B$3:$C$27,2,0)</f>
        <v/>
      </c>
      <c r="C399" s="6" t="str">
        <f>VLOOKUP(IF(ISTEXT(Increment_Pivot!C397),Increment_Pivot!C397,""),Title_Lookup!$E$4:$F$6,2,1)</f>
        <v/>
      </c>
      <c r="D399" s="13" t="str">
        <f>MID(Increment_Pivot!D397,3,8)</f>
        <v>MOUNTAIN</v>
      </c>
      <c r="E399" s="75">
        <f>Increment_Pivot!I397</f>
        <v>6.8814800000000007</v>
      </c>
    </row>
    <row r="400" spans="1:5" s="2" customFormat="1" x14ac:dyDescent="0.25">
      <c r="A400" s="17" t="str">
        <f>CHOOSE(IF(Increment_Pivot!A398&gt;=1,Increment_Pivot!A398,13),"JAN","FEB","MAR","APR","MAY","JUN","JLY","AUG","SEP","OCT","NOV","DEC","")</f>
        <v/>
      </c>
      <c r="B400" s="10" t="str">
        <f>VLOOKUP(IF(ISTEXT(Increment_Pivot!B398),Increment_Pivot!B398,""),Title_Lookup!$B$3:$C$27,2,0)</f>
        <v/>
      </c>
      <c r="C400" s="6" t="str">
        <f>VLOOKUP(IF(ISTEXT(Increment_Pivot!C398),Increment_Pivot!C398,""),Title_Lookup!$E$4:$F$6,2,1)</f>
        <v/>
      </c>
      <c r="D400" s="13" t="str">
        <f>MID(Increment_Pivot!D398,3,8)</f>
        <v>DESERT</v>
      </c>
      <c r="E400" s="75">
        <f>Increment_Pivot!I398</f>
        <v>7.6385699999999996</v>
      </c>
    </row>
    <row r="401" spans="1:5" s="2" customFormat="1" x14ac:dyDescent="0.25">
      <c r="A401" s="17" t="str">
        <f>CHOOSE(IF(Increment_Pivot!A399&gt;=1,Increment_Pivot!A399,13),"JAN","FEB","MAR","APR","MAY","JUN","JLY","AUG","SEP","OCT","NOV","DEC","")</f>
        <v/>
      </c>
      <c r="B401" s="10" t="str">
        <f>VLOOKUP(IF(ISTEXT(Increment_Pivot!B399),Increment_Pivot!B399,""),Title_Lookup!$B$3:$C$27,2,0)</f>
        <v/>
      </c>
      <c r="C401" s="7" t="str">
        <f>VLOOKUP(IF(ISTEXT(Increment_Pivot!C399),Increment_Pivot!C399,""),Title_Lookup!$E$4:$F$6,2,1)</f>
        <v/>
      </c>
      <c r="D401" s="14" t="str">
        <f>MID(Increment_Pivot!D399,3,8)</f>
        <v>INLAND</v>
      </c>
      <c r="E401" s="76">
        <f>Increment_Pivot!I399</f>
        <v>5.7003699999999986</v>
      </c>
    </row>
    <row r="402" spans="1:5" s="2" customFormat="1" x14ac:dyDescent="0.25">
      <c r="A402" s="17" t="str">
        <f>CHOOSE(IF(Increment_Pivot!A400&gt;=1,Increment_Pivot!A400,13),"JAN","FEB","MAR","APR","MAY","JUN","JLY","AUG","SEP","OCT","NOV","DEC","")</f>
        <v/>
      </c>
      <c r="B402" s="10" t="str">
        <f>VLOOKUP(IF(ISTEXT(Increment_Pivot!B400),Increment_Pivot!B400,""),Title_Lookup!$B$3:$C$27,2,0)</f>
        <v/>
      </c>
      <c r="C402" s="6" t="str">
        <f>VLOOKUP(IF(ISTEXT(Increment_Pivot!C400),Increment_Pivot!C400,""),Title_Lookup!$E$4:$F$6,2,1)</f>
        <v>BASIC</v>
      </c>
      <c r="D402" s="13" t="str">
        <f>MID(Increment_Pivot!D400,3,8)</f>
        <v>COASTAL</v>
      </c>
      <c r="E402" s="74">
        <f>Increment_Pivot!I400</f>
        <v>7.3308600000000004</v>
      </c>
    </row>
    <row r="403" spans="1:5" s="2" customFormat="1" x14ac:dyDescent="0.25">
      <c r="A403" s="17" t="str">
        <f>CHOOSE(IF(Increment_Pivot!A401&gt;=1,Increment_Pivot!A401,13),"JAN","FEB","MAR","APR","MAY","JUN","JLY","AUG","SEP","OCT","NOV","DEC","")</f>
        <v/>
      </c>
      <c r="B403" s="10" t="str">
        <f>VLOOKUP(IF(ISTEXT(Increment_Pivot!B401),Increment_Pivot!B401,""),Title_Lookup!$B$3:$C$27,2,0)</f>
        <v/>
      </c>
      <c r="C403" s="6" t="str">
        <f>VLOOKUP(IF(ISTEXT(Increment_Pivot!C401),Increment_Pivot!C401,""),Title_Lookup!$E$4:$F$6,2,1)</f>
        <v/>
      </c>
      <c r="D403" s="13" t="str">
        <f>MID(Increment_Pivot!D401,3,8)</f>
        <v>MOUNTAIN</v>
      </c>
      <c r="E403" s="75">
        <f>Increment_Pivot!I401</f>
        <v>7.5124600000000008</v>
      </c>
    </row>
    <row r="404" spans="1:5" s="2" customFormat="1" x14ac:dyDescent="0.25">
      <c r="A404" s="17" t="str">
        <f>CHOOSE(IF(Increment_Pivot!A402&gt;=1,Increment_Pivot!A402,13),"JAN","FEB","MAR","APR","MAY","JUN","JLY","AUG","SEP","OCT","NOV","DEC","")</f>
        <v/>
      </c>
      <c r="B404" s="10" t="str">
        <f>VLOOKUP(IF(ISTEXT(Increment_Pivot!B402),Increment_Pivot!B402,""),Title_Lookup!$B$3:$C$27,2,0)</f>
        <v/>
      </c>
      <c r="C404" s="6" t="str">
        <f>VLOOKUP(IF(ISTEXT(Increment_Pivot!C402),Increment_Pivot!C402,""),Title_Lookup!$E$4:$F$6,2,1)</f>
        <v/>
      </c>
      <c r="D404" s="13" t="str">
        <f>MID(Increment_Pivot!D402,3,8)</f>
        <v>DESERT</v>
      </c>
      <c r="E404" s="75">
        <f>Increment_Pivot!I402</f>
        <v>7.6350600000000002</v>
      </c>
    </row>
    <row r="405" spans="1:5" s="2" customFormat="1" x14ac:dyDescent="0.25">
      <c r="A405" s="17" t="str">
        <f>CHOOSE(IF(Increment_Pivot!A403&gt;=1,Increment_Pivot!A403,13),"JAN","FEB","MAR","APR","MAY","JUN","JLY","AUG","SEP","OCT","NOV","DEC","")</f>
        <v/>
      </c>
      <c r="B405" s="11" t="str">
        <f>VLOOKUP(IF(ISTEXT(Increment_Pivot!B403),Increment_Pivot!B403,""),Title_Lookup!$B$3:$C$27,2,0)</f>
        <v/>
      </c>
      <c r="C405" s="7" t="str">
        <f>VLOOKUP(IF(ISTEXT(Increment_Pivot!C403),Increment_Pivot!C403,""),Title_Lookup!$E$4:$F$6,2,1)</f>
        <v/>
      </c>
      <c r="D405" s="14" t="str">
        <f>MID(Increment_Pivot!D403,3,8)</f>
        <v>INLAND</v>
      </c>
      <c r="E405" s="76">
        <f>Increment_Pivot!I403</f>
        <v>6.4462999999999999</v>
      </c>
    </row>
    <row r="406" spans="1:5" s="2" customFormat="1" x14ac:dyDescent="0.25">
      <c r="A406" s="17" t="str">
        <f>CHOOSE(IF(Increment_Pivot!A404&gt;=1,Increment_Pivot!A404,13),"JAN","FEB","MAR","APR","MAY","JUN","JLY","AUG","SEP","OCT","NOV","DEC","")</f>
        <v/>
      </c>
      <c r="B406" s="9" t="str">
        <f>VLOOKUP(IF(ISTEXT(Increment_Pivot!B404),Increment_Pivot!B404,""),Title_Lookup!$B$3:$C$27,2,0)</f>
        <v>50 to 75 kWh</v>
      </c>
      <c r="C406" s="58" t="str">
        <f>VLOOKUP(IF(ISTEXT(Increment_Pivot!C404),Increment_Pivot!C404,""),Title_Lookup!$E$4:$F$6,2,1)</f>
        <v>ALL ELECT</v>
      </c>
      <c r="D406" s="12" t="str">
        <f>MID(Increment_Pivot!D404,3,8)</f>
        <v>COASTAL</v>
      </c>
      <c r="E406" s="74">
        <f>Increment_Pivot!I404</f>
        <v>9.9991599999999998</v>
      </c>
    </row>
    <row r="407" spans="1:5" s="2" customFormat="1" x14ac:dyDescent="0.25">
      <c r="A407" s="17" t="str">
        <f>CHOOSE(IF(Increment_Pivot!A405&gt;=1,Increment_Pivot!A405,13),"JAN","FEB","MAR","APR","MAY","JUN","JLY","AUG","SEP","OCT","NOV","DEC","")</f>
        <v/>
      </c>
      <c r="B407" s="10" t="str">
        <f>VLOOKUP(IF(ISTEXT(Increment_Pivot!B405),Increment_Pivot!B405,""),Title_Lookup!$B$3:$C$27,2,0)</f>
        <v/>
      </c>
      <c r="C407" s="6" t="str">
        <f>VLOOKUP(IF(ISTEXT(Increment_Pivot!C405),Increment_Pivot!C405,""),Title_Lookup!$E$4:$F$6,2,1)</f>
        <v/>
      </c>
      <c r="D407" s="13" t="str">
        <f>MID(Increment_Pivot!D405,3,8)</f>
        <v>MOUNTAIN</v>
      </c>
      <c r="E407" s="75">
        <f>Increment_Pivot!I405</f>
        <v>10.197760000000001</v>
      </c>
    </row>
    <row r="408" spans="1:5" s="2" customFormat="1" x14ac:dyDescent="0.25">
      <c r="A408" s="17" t="str">
        <f>CHOOSE(IF(Increment_Pivot!A406&gt;=1,Increment_Pivot!A406,13),"JAN","FEB","MAR","APR","MAY","JUN","JLY","AUG","SEP","OCT","NOV","DEC","")</f>
        <v/>
      </c>
      <c r="B408" s="10" t="str">
        <f>VLOOKUP(IF(ISTEXT(Increment_Pivot!B406),Increment_Pivot!B406,""),Title_Lookup!$B$3:$C$27,2,0)</f>
        <v/>
      </c>
      <c r="C408" s="6" t="str">
        <f>VLOOKUP(IF(ISTEXT(Increment_Pivot!C406),Increment_Pivot!C406,""),Title_Lookup!$E$4:$F$6,2,1)</f>
        <v/>
      </c>
      <c r="D408" s="13" t="str">
        <f>MID(Increment_Pivot!D406,3,8)</f>
        <v>DESERT</v>
      </c>
      <c r="E408" s="75">
        <f>Increment_Pivot!I406</f>
        <v>10.435890000000001</v>
      </c>
    </row>
    <row r="409" spans="1:5" s="2" customFormat="1" x14ac:dyDescent="0.25">
      <c r="A409" s="17" t="str">
        <f>CHOOSE(IF(Increment_Pivot!A407&gt;=1,Increment_Pivot!A407,13),"JAN","FEB","MAR","APR","MAY","JUN","JLY","AUG","SEP","OCT","NOV","DEC","")</f>
        <v/>
      </c>
      <c r="B409" s="10" t="str">
        <f>VLOOKUP(IF(ISTEXT(Increment_Pivot!B407),Increment_Pivot!B407,""),Title_Lookup!$B$3:$C$27,2,0)</f>
        <v/>
      </c>
      <c r="C409" s="7" t="str">
        <f>VLOOKUP(IF(ISTEXT(Increment_Pivot!C407),Increment_Pivot!C407,""),Title_Lookup!$E$4:$F$6,2,1)</f>
        <v/>
      </c>
      <c r="D409" s="14" t="str">
        <f>MID(Increment_Pivot!D407,3,8)</f>
        <v>INLAND</v>
      </c>
      <c r="E409" s="76">
        <f>Increment_Pivot!I407</f>
        <v>7.9809700000000001</v>
      </c>
    </row>
    <row r="410" spans="1:5" s="2" customFormat="1" x14ac:dyDescent="0.25">
      <c r="A410" s="17" t="str">
        <f>CHOOSE(IF(Increment_Pivot!A408&gt;=1,Increment_Pivot!A408,13),"JAN","FEB","MAR","APR","MAY","JUN","JLY","AUG","SEP","OCT","NOV","DEC","")</f>
        <v/>
      </c>
      <c r="B410" s="10" t="str">
        <f>VLOOKUP(IF(ISTEXT(Increment_Pivot!B408),Increment_Pivot!B408,""),Title_Lookup!$B$3:$C$27,2,0)</f>
        <v/>
      </c>
      <c r="C410" s="6" t="str">
        <f>VLOOKUP(IF(ISTEXT(Increment_Pivot!C408),Increment_Pivot!C408,""),Title_Lookup!$E$4:$F$6,2,1)</f>
        <v>BASIC</v>
      </c>
      <c r="D410" s="13" t="str">
        <f>MID(Increment_Pivot!D408,3,8)</f>
        <v>COASTAL</v>
      </c>
      <c r="E410" s="74">
        <f>Increment_Pivot!I408</f>
        <v>9.86252</v>
      </c>
    </row>
    <row r="411" spans="1:5" s="2" customFormat="1" x14ac:dyDescent="0.25">
      <c r="A411" s="17" t="str">
        <f>CHOOSE(IF(Increment_Pivot!A409&gt;=1,Increment_Pivot!A409,13),"JAN","FEB","MAR","APR","MAY","JUN","JLY","AUG","SEP","OCT","NOV","DEC","")</f>
        <v/>
      </c>
      <c r="B411" s="10" t="str">
        <f>VLOOKUP(IF(ISTEXT(Increment_Pivot!B409),Increment_Pivot!B409,""),Title_Lookup!$B$3:$C$27,2,0)</f>
        <v/>
      </c>
      <c r="C411" s="6" t="str">
        <f>VLOOKUP(IF(ISTEXT(Increment_Pivot!C409),Increment_Pivot!C409,""),Title_Lookup!$E$4:$F$6,2,1)</f>
        <v/>
      </c>
      <c r="D411" s="13" t="str">
        <f>MID(Increment_Pivot!D409,3,8)</f>
        <v>MOUNTAIN</v>
      </c>
      <c r="E411" s="75">
        <f>Increment_Pivot!I409</f>
        <v>10.20626</v>
      </c>
    </row>
    <row r="412" spans="1:5" s="2" customFormat="1" x14ac:dyDescent="0.25">
      <c r="A412" s="17" t="str">
        <f>CHOOSE(IF(Increment_Pivot!A410&gt;=1,Increment_Pivot!A410,13),"JAN","FEB","MAR","APR","MAY","JUN","JLY","AUG","SEP","OCT","NOV","DEC","")</f>
        <v/>
      </c>
      <c r="B412" s="10" t="str">
        <f>VLOOKUP(IF(ISTEXT(Increment_Pivot!B410),Increment_Pivot!B410,""),Title_Lookup!$B$3:$C$27,2,0)</f>
        <v/>
      </c>
      <c r="C412" s="6" t="str">
        <f>VLOOKUP(IF(ISTEXT(Increment_Pivot!C410),Increment_Pivot!C410,""),Title_Lookup!$E$4:$F$6,2,1)</f>
        <v/>
      </c>
      <c r="D412" s="13" t="str">
        <f>MID(Increment_Pivot!D410,3,8)</f>
        <v>DESERT</v>
      </c>
      <c r="E412" s="75">
        <f>Increment_Pivot!I410</f>
        <v>10.34703</v>
      </c>
    </row>
    <row r="413" spans="1:5" s="2" customFormat="1" x14ac:dyDescent="0.25">
      <c r="A413" s="17" t="str">
        <f>CHOOSE(IF(Increment_Pivot!A411&gt;=1,Increment_Pivot!A411,13),"JAN","FEB","MAR","APR","MAY","JUN","JLY","AUG","SEP","OCT","NOV","DEC","")</f>
        <v/>
      </c>
      <c r="B413" s="11" t="str">
        <f>VLOOKUP(IF(ISTEXT(Increment_Pivot!B411),Increment_Pivot!B411,""),Title_Lookup!$B$3:$C$27,2,0)</f>
        <v/>
      </c>
      <c r="C413" s="7" t="str">
        <f>VLOOKUP(IF(ISTEXT(Increment_Pivot!C411),Increment_Pivot!C411,""),Title_Lookup!$E$4:$F$6,2,1)</f>
        <v/>
      </c>
      <c r="D413" s="14" t="str">
        <f>MID(Increment_Pivot!D411,3,8)</f>
        <v>INLAND</v>
      </c>
      <c r="E413" s="76">
        <f>Increment_Pivot!I411</f>
        <v>8.7056000000000004</v>
      </c>
    </row>
    <row r="414" spans="1:5" s="2" customFormat="1" x14ac:dyDescent="0.25">
      <c r="A414" s="17" t="str">
        <f>CHOOSE(IF(Increment_Pivot!A412&gt;=1,Increment_Pivot!A412,13),"JAN","FEB","MAR","APR","MAY","JUN","JLY","AUG","SEP","OCT","NOV","DEC","")</f>
        <v/>
      </c>
      <c r="B414" s="9" t="str">
        <f>VLOOKUP(IF(ISTEXT(Increment_Pivot!B412),Increment_Pivot!B412,""),Title_Lookup!$B$3:$C$27,2,0)</f>
        <v>75 to 100 kWh</v>
      </c>
      <c r="C414" s="58" t="str">
        <f>VLOOKUP(IF(ISTEXT(Increment_Pivot!C412),Increment_Pivot!C412,""),Title_Lookup!$E$4:$F$6,2,1)</f>
        <v>ALL ELECT</v>
      </c>
      <c r="D414" s="12" t="str">
        <f>MID(Increment_Pivot!D412,3,8)</f>
        <v>COASTAL</v>
      </c>
      <c r="E414" s="74">
        <f>Increment_Pivot!I412</f>
        <v>13.752129999999999</v>
      </c>
    </row>
    <row r="415" spans="1:5" s="2" customFormat="1" x14ac:dyDescent="0.25">
      <c r="A415" s="17" t="str">
        <f>CHOOSE(IF(Increment_Pivot!A413&gt;=1,Increment_Pivot!A413,13),"JAN","FEB","MAR","APR","MAY","JUN","JLY","AUG","SEP","OCT","NOV","DEC","")</f>
        <v/>
      </c>
      <c r="B415" s="10" t="str">
        <f>VLOOKUP(IF(ISTEXT(Increment_Pivot!B413),Increment_Pivot!B413,""),Title_Lookup!$B$3:$C$27,2,0)</f>
        <v/>
      </c>
      <c r="C415" s="6" t="str">
        <f>VLOOKUP(IF(ISTEXT(Increment_Pivot!C413),Increment_Pivot!C413,""),Title_Lookup!$E$4:$F$6,2,1)</f>
        <v/>
      </c>
      <c r="D415" s="13" t="str">
        <f>MID(Increment_Pivot!D413,3,8)</f>
        <v>MOUNTAIN</v>
      </c>
      <c r="E415" s="75">
        <f>Increment_Pivot!I413</f>
        <v>14.176209999999999</v>
      </c>
    </row>
    <row r="416" spans="1:5" s="2" customFormat="1" x14ac:dyDescent="0.25">
      <c r="A416" s="17" t="str">
        <f>CHOOSE(IF(Increment_Pivot!A414&gt;=1,Increment_Pivot!A414,13),"JAN","FEB","MAR","APR","MAY","JUN","JLY","AUG","SEP","OCT","NOV","DEC","")</f>
        <v/>
      </c>
      <c r="B416" s="10" t="str">
        <f>VLOOKUP(IF(ISTEXT(Increment_Pivot!B414),Increment_Pivot!B414,""),Title_Lookup!$B$3:$C$27,2,0)</f>
        <v/>
      </c>
      <c r="C416" s="6" t="str">
        <f>VLOOKUP(IF(ISTEXT(Increment_Pivot!C414),Increment_Pivot!C414,""),Title_Lookup!$E$4:$F$6,2,1)</f>
        <v/>
      </c>
      <c r="D416" s="13" t="str">
        <f>MID(Increment_Pivot!D414,3,8)</f>
        <v>DESERT</v>
      </c>
      <c r="E416" s="75">
        <f>Increment_Pivot!I414</f>
        <v>13.80184</v>
      </c>
    </row>
    <row r="417" spans="1:5" s="2" customFormat="1" x14ac:dyDescent="0.25">
      <c r="A417" s="17" t="str">
        <f>CHOOSE(IF(Increment_Pivot!A415&gt;=1,Increment_Pivot!A415,13),"JAN","FEB","MAR","APR","MAY","JUN","JLY","AUG","SEP","OCT","NOV","DEC","")</f>
        <v/>
      </c>
      <c r="B417" s="10" t="str">
        <f>VLOOKUP(IF(ISTEXT(Increment_Pivot!B415),Increment_Pivot!B415,""),Title_Lookup!$B$3:$C$27,2,0)</f>
        <v/>
      </c>
      <c r="C417" s="7" t="str">
        <f>VLOOKUP(IF(ISTEXT(Increment_Pivot!C415),Increment_Pivot!C415,""),Title_Lookup!$E$4:$F$6,2,1)</f>
        <v/>
      </c>
      <c r="D417" s="14" t="str">
        <f>MID(Increment_Pivot!D415,3,8)</f>
        <v>INLAND</v>
      </c>
      <c r="E417" s="76">
        <f>Increment_Pivot!I415</f>
        <v>11.1661</v>
      </c>
    </row>
    <row r="418" spans="1:5" s="2" customFormat="1" x14ac:dyDescent="0.25">
      <c r="A418" s="17" t="str">
        <f>CHOOSE(IF(Increment_Pivot!A416&gt;=1,Increment_Pivot!A416,13),"JAN","FEB","MAR","APR","MAY","JUN","JLY","AUG","SEP","OCT","NOV","DEC","")</f>
        <v/>
      </c>
      <c r="B418" s="10" t="str">
        <f>VLOOKUP(IF(ISTEXT(Increment_Pivot!B416),Increment_Pivot!B416,""),Title_Lookup!$B$3:$C$27,2,0)</f>
        <v/>
      </c>
      <c r="C418" s="6" t="str">
        <f>VLOOKUP(IF(ISTEXT(Increment_Pivot!C416),Increment_Pivot!C416,""),Title_Lookup!$E$4:$F$6,2,1)</f>
        <v>BASIC</v>
      </c>
      <c r="D418" s="13" t="str">
        <f>MID(Increment_Pivot!D416,3,8)</f>
        <v>COASTAL</v>
      </c>
      <c r="E418" s="74">
        <f>Increment_Pivot!I416</f>
        <v>13.689170000000001</v>
      </c>
    </row>
    <row r="419" spans="1:5" s="2" customFormat="1" x14ac:dyDescent="0.25">
      <c r="A419" s="17" t="str">
        <f>CHOOSE(IF(Increment_Pivot!A417&gt;=1,Increment_Pivot!A417,13),"JAN","FEB","MAR","APR","MAY","JUN","JLY","AUG","SEP","OCT","NOV","DEC","")</f>
        <v/>
      </c>
      <c r="B419" s="10" t="str">
        <f>VLOOKUP(IF(ISTEXT(Increment_Pivot!B417),Increment_Pivot!B417,""),Title_Lookup!$B$3:$C$27,2,0)</f>
        <v/>
      </c>
      <c r="C419" s="6" t="str">
        <f>VLOOKUP(IF(ISTEXT(Increment_Pivot!C417),Increment_Pivot!C417,""),Title_Lookup!$E$4:$F$6,2,1)</f>
        <v/>
      </c>
      <c r="D419" s="13" t="str">
        <f>MID(Increment_Pivot!D417,3,8)</f>
        <v>MOUNTAIN</v>
      </c>
      <c r="E419" s="75">
        <f>Increment_Pivot!I417</f>
        <v>14.1617</v>
      </c>
    </row>
    <row r="420" spans="1:5" s="2" customFormat="1" x14ac:dyDescent="0.25">
      <c r="A420" s="17" t="str">
        <f>CHOOSE(IF(Increment_Pivot!A418&gt;=1,Increment_Pivot!A418,13),"JAN","FEB","MAR","APR","MAY","JUN","JLY","AUG","SEP","OCT","NOV","DEC","")</f>
        <v/>
      </c>
      <c r="B420" s="10" t="str">
        <f>VLOOKUP(IF(ISTEXT(Increment_Pivot!B418),Increment_Pivot!B418,""),Title_Lookup!$B$3:$C$27,2,0)</f>
        <v/>
      </c>
      <c r="C420" s="6" t="str">
        <f>VLOOKUP(IF(ISTEXT(Increment_Pivot!C418),Increment_Pivot!C418,""),Title_Lookup!$E$4:$F$6,2,1)</f>
        <v/>
      </c>
      <c r="D420" s="13" t="str">
        <f>MID(Increment_Pivot!D418,3,8)</f>
        <v>DESERT</v>
      </c>
      <c r="E420" s="75">
        <f>Increment_Pivot!I418</f>
        <v>14.05987</v>
      </c>
    </row>
    <row r="421" spans="1:5" s="2" customFormat="1" x14ac:dyDescent="0.25">
      <c r="A421" s="17" t="str">
        <f>CHOOSE(IF(Increment_Pivot!A419&gt;=1,Increment_Pivot!A419,13),"JAN","FEB","MAR","APR","MAY","JUN","JLY","AUG","SEP","OCT","NOV","DEC","")</f>
        <v/>
      </c>
      <c r="B421" s="11" t="str">
        <f>VLOOKUP(IF(ISTEXT(Increment_Pivot!B419),Increment_Pivot!B419,""),Title_Lookup!$B$3:$C$27,2,0)</f>
        <v/>
      </c>
      <c r="C421" s="7" t="str">
        <f>VLOOKUP(IF(ISTEXT(Increment_Pivot!C419),Increment_Pivot!C419,""),Title_Lookup!$E$4:$F$6,2,1)</f>
        <v/>
      </c>
      <c r="D421" s="14" t="str">
        <f>MID(Increment_Pivot!D419,3,8)</f>
        <v>INLAND</v>
      </c>
      <c r="E421" s="76">
        <f>Increment_Pivot!I419</f>
        <v>12.41037</v>
      </c>
    </row>
    <row r="422" spans="1:5" s="2" customFormat="1" x14ac:dyDescent="0.25">
      <c r="A422" s="17" t="str">
        <f>CHOOSE(IF(Increment_Pivot!A420&gt;=1,Increment_Pivot!A420,13),"JAN","FEB","MAR","APR","MAY","JUN","JLY","AUG","SEP","OCT","NOV","DEC","")</f>
        <v/>
      </c>
      <c r="B422" s="9" t="str">
        <f>VLOOKUP(IF(ISTEXT(Increment_Pivot!B420),Increment_Pivot!B420,""),Title_Lookup!$B$3:$C$27,2,0)</f>
        <v>100 to 125 kWh</v>
      </c>
      <c r="C422" s="58" t="str">
        <f>VLOOKUP(IF(ISTEXT(Increment_Pivot!C420),Increment_Pivot!C420,""),Title_Lookup!$E$4:$F$6,2,1)</f>
        <v>ALL ELECT</v>
      </c>
      <c r="D422" s="12" t="str">
        <f>MID(Increment_Pivot!D420,3,8)</f>
        <v>COASTAL</v>
      </c>
      <c r="E422" s="74">
        <f>Increment_Pivot!I420</f>
        <v>17.698250000000002</v>
      </c>
    </row>
    <row r="423" spans="1:5" s="2" customFormat="1" x14ac:dyDescent="0.25">
      <c r="A423" s="17" t="str">
        <f>CHOOSE(IF(Increment_Pivot!A421&gt;=1,Increment_Pivot!A421,13),"JAN","FEB","MAR","APR","MAY","JUN","JLY","AUG","SEP","OCT","NOV","DEC","")</f>
        <v/>
      </c>
      <c r="B423" s="10" t="str">
        <f>VLOOKUP(IF(ISTEXT(Increment_Pivot!B421),Increment_Pivot!B421,""),Title_Lookup!$B$3:$C$27,2,0)</f>
        <v/>
      </c>
      <c r="C423" s="6" t="str">
        <f>VLOOKUP(IF(ISTEXT(Increment_Pivot!C421),Increment_Pivot!C421,""),Title_Lookup!$E$4:$F$6,2,1)</f>
        <v/>
      </c>
      <c r="D423" s="13" t="str">
        <f>MID(Increment_Pivot!D421,3,8)</f>
        <v>MOUNTAIN</v>
      </c>
      <c r="E423" s="75">
        <f>Increment_Pivot!I421</f>
        <v>17.663740000000001</v>
      </c>
    </row>
    <row r="424" spans="1:5" s="2" customFormat="1" x14ac:dyDescent="0.25">
      <c r="A424" s="17" t="str">
        <f>CHOOSE(IF(Increment_Pivot!A422&gt;=1,Increment_Pivot!A422,13),"JAN","FEB","MAR","APR","MAY","JUN","JLY","AUG","SEP","OCT","NOV","DEC","")</f>
        <v/>
      </c>
      <c r="B424" s="10" t="str">
        <f>VLOOKUP(IF(ISTEXT(Increment_Pivot!B422),Increment_Pivot!B422,""),Title_Lookup!$B$3:$C$27,2,0)</f>
        <v/>
      </c>
      <c r="C424" s="6" t="str">
        <f>VLOOKUP(IF(ISTEXT(Increment_Pivot!C422),Increment_Pivot!C422,""),Title_Lookup!$E$4:$F$6,2,1)</f>
        <v/>
      </c>
      <c r="D424" s="13" t="str">
        <f>MID(Increment_Pivot!D422,3,8)</f>
        <v>DESERT</v>
      </c>
      <c r="E424" s="75">
        <f>Increment_Pivot!I422</f>
        <v>18.707170000000001</v>
      </c>
    </row>
    <row r="425" spans="1:5" s="2" customFormat="1" x14ac:dyDescent="0.25">
      <c r="A425" s="17" t="str">
        <f>CHOOSE(IF(Increment_Pivot!A423&gt;=1,Increment_Pivot!A423,13),"JAN","FEB","MAR","APR","MAY","JUN","JLY","AUG","SEP","OCT","NOV","DEC","")</f>
        <v/>
      </c>
      <c r="B425" s="10" t="str">
        <f>VLOOKUP(IF(ISTEXT(Increment_Pivot!B423),Increment_Pivot!B423,""),Title_Lookup!$B$3:$C$27,2,0)</f>
        <v/>
      </c>
      <c r="C425" s="7" t="str">
        <f>VLOOKUP(IF(ISTEXT(Increment_Pivot!C423),Increment_Pivot!C423,""),Title_Lookup!$E$4:$F$6,2,1)</f>
        <v/>
      </c>
      <c r="D425" s="14" t="str">
        <f>MID(Increment_Pivot!D423,3,8)</f>
        <v>INLAND</v>
      </c>
      <c r="E425" s="76">
        <f>Increment_Pivot!I423</f>
        <v>14.284079999999999</v>
      </c>
    </row>
    <row r="426" spans="1:5" s="2" customFormat="1" x14ac:dyDescent="0.25">
      <c r="A426" s="17" t="str">
        <f>CHOOSE(IF(Increment_Pivot!A424&gt;=1,Increment_Pivot!A424,13),"JAN","FEB","MAR","APR","MAY","JUN","JLY","AUG","SEP","OCT","NOV","DEC","")</f>
        <v/>
      </c>
      <c r="B426" s="10" t="str">
        <f>VLOOKUP(IF(ISTEXT(Increment_Pivot!B424),Increment_Pivot!B424,""),Title_Lookup!$B$3:$C$27,2,0)</f>
        <v/>
      </c>
      <c r="C426" s="6" t="str">
        <f>VLOOKUP(IF(ISTEXT(Increment_Pivot!C424),Increment_Pivot!C424,""),Title_Lookup!$E$4:$F$6,2,1)</f>
        <v>BASIC</v>
      </c>
      <c r="D426" s="13" t="str">
        <f>MID(Increment_Pivot!D424,3,8)</f>
        <v>COASTAL</v>
      </c>
      <c r="E426" s="74">
        <f>Increment_Pivot!I424</f>
        <v>17.476710000000001</v>
      </c>
    </row>
    <row r="427" spans="1:5" s="2" customFormat="1" x14ac:dyDescent="0.25">
      <c r="A427" s="17" t="str">
        <f>CHOOSE(IF(Increment_Pivot!A425&gt;=1,Increment_Pivot!A425,13),"JAN","FEB","MAR","APR","MAY","JUN","JLY","AUG","SEP","OCT","NOV","DEC","")</f>
        <v/>
      </c>
      <c r="B427" s="10" t="str">
        <f>VLOOKUP(IF(ISTEXT(Increment_Pivot!B425),Increment_Pivot!B425,""),Title_Lookup!$B$3:$C$27,2,0)</f>
        <v/>
      </c>
      <c r="C427" s="6" t="str">
        <f>VLOOKUP(IF(ISTEXT(Increment_Pivot!C425),Increment_Pivot!C425,""),Title_Lookup!$E$4:$F$6,2,1)</f>
        <v/>
      </c>
      <c r="D427" s="13" t="str">
        <f>MID(Increment_Pivot!D425,3,8)</f>
        <v>MOUNTAIN</v>
      </c>
      <c r="E427" s="75">
        <f>Increment_Pivot!I425</f>
        <v>17.29505</v>
      </c>
    </row>
    <row r="428" spans="1:5" s="2" customFormat="1" x14ac:dyDescent="0.25">
      <c r="A428" s="17" t="str">
        <f>CHOOSE(IF(Increment_Pivot!A426&gt;=1,Increment_Pivot!A426,13),"JAN","FEB","MAR","APR","MAY","JUN","JLY","AUG","SEP","OCT","NOV","DEC","")</f>
        <v/>
      </c>
      <c r="B428" s="10" t="str">
        <f>VLOOKUP(IF(ISTEXT(Increment_Pivot!B426),Increment_Pivot!B426,""),Title_Lookup!$B$3:$C$27,2,0)</f>
        <v/>
      </c>
      <c r="C428" s="6" t="str">
        <f>VLOOKUP(IF(ISTEXT(Increment_Pivot!C426),Increment_Pivot!C426,""),Title_Lookup!$E$4:$F$6,2,1)</f>
        <v/>
      </c>
      <c r="D428" s="13" t="str">
        <f>MID(Increment_Pivot!D426,3,8)</f>
        <v>DESERT</v>
      </c>
      <c r="E428" s="75">
        <f>Increment_Pivot!I426</f>
        <v>18.290880000000001</v>
      </c>
    </row>
    <row r="429" spans="1:5" s="2" customFormat="1" x14ac:dyDescent="0.25">
      <c r="A429" s="17" t="str">
        <f>CHOOSE(IF(Increment_Pivot!A427&gt;=1,Increment_Pivot!A427,13),"JAN","FEB","MAR","APR","MAY","JUN","JLY","AUG","SEP","OCT","NOV","DEC","")</f>
        <v/>
      </c>
      <c r="B429" s="11" t="str">
        <f>VLOOKUP(IF(ISTEXT(Increment_Pivot!B427),Increment_Pivot!B427,""),Title_Lookup!$B$3:$C$27,2,0)</f>
        <v/>
      </c>
      <c r="C429" s="7" t="str">
        <f>VLOOKUP(IF(ISTEXT(Increment_Pivot!C427),Increment_Pivot!C427,""),Title_Lookup!$E$4:$F$6,2,1)</f>
        <v/>
      </c>
      <c r="D429" s="14" t="str">
        <f>MID(Increment_Pivot!D427,3,8)</f>
        <v>INLAND</v>
      </c>
      <c r="E429" s="76">
        <f>Increment_Pivot!I427</f>
        <v>16.034849999999999</v>
      </c>
    </row>
    <row r="430" spans="1:5" s="2" customFormat="1" x14ac:dyDescent="0.25">
      <c r="A430" s="17" t="str">
        <f>CHOOSE(IF(Increment_Pivot!A428&gt;=1,Increment_Pivot!A428,13),"JAN","FEB","MAR","APR","MAY","JUN","JLY","AUG","SEP","OCT","NOV","DEC","")</f>
        <v/>
      </c>
      <c r="B430" s="9" t="str">
        <f>VLOOKUP(IF(ISTEXT(Increment_Pivot!B428),Increment_Pivot!B428,""),Title_Lookup!$B$3:$C$27,2,0)</f>
        <v>125 to 150 kWh</v>
      </c>
      <c r="C430" s="58" t="str">
        <f>VLOOKUP(IF(ISTEXT(Increment_Pivot!C428),Increment_Pivot!C428,""),Title_Lookup!$E$4:$F$6,2,1)</f>
        <v>ALL ELECT</v>
      </c>
      <c r="D430" s="12" t="str">
        <f>MID(Increment_Pivot!D428,3,8)</f>
        <v>COASTAL</v>
      </c>
      <c r="E430" s="74">
        <f>Increment_Pivot!I428</f>
        <v>21.447109999999999</v>
      </c>
    </row>
    <row r="431" spans="1:5" s="2" customFormat="1" x14ac:dyDescent="0.25">
      <c r="A431" s="17" t="str">
        <f>CHOOSE(IF(Increment_Pivot!A429&gt;=1,Increment_Pivot!A429,13),"JAN","FEB","MAR","APR","MAY","JUN","JLY","AUG","SEP","OCT","NOV","DEC","")</f>
        <v/>
      </c>
      <c r="B431" s="10" t="str">
        <f>VLOOKUP(IF(ISTEXT(Increment_Pivot!B429),Increment_Pivot!B429,""),Title_Lookup!$B$3:$C$27,2,0)</f>
        <v/>
      </c>
      <c r="C431" s="6" t="str">
        <f>VLOOKUP(IF(ISTEXT(Increment_Pivot!C429),Increment_Pivot!C429,""),Title_Lookup!$E$4:$F$6,2,1)</f>
        <v/>
      </c>
      <c r="D431" s="13" t="str">
        <f>MID(Increment_Pivot!D429,3,8)</f>
        <v>MOUNTAIN</v>
      </c>
      <c r="E431" s="75">
        <f>Increment_Pivot!I429</f>
        <v>22.18197</v>
      </c>
    </row>
    <row r="432" spans="1:5" s="2" customFormat="1" x14ac:dyDescent="0.25">
      <c r="A432" s="17" t="str">
        <f>CHOOSE(IF(Increment_Pivot!A430&gt;=1,Increment_Pivot!A430,13),"JAN","FEB","MAR","APR","MAY","JUN","JLY","AUG","SEP","OCT","NOV","DEC","")</f>
        <v/>
      </c>
      <c r="B432" s="10" t="str">
        <f>VLOOKUP(IF(ISTEXT(Increment_Pivot!B430),Increment_Pivot!B430,""),Title_Lookup!$B$3:$C$27,2,0)</f>
        <v/>
      </c>
      <c r="C432" s="6" t="str">
        <f>VLOOKUP(IF(ISTEXT(Increment_Pivot!C430),Increment_Pivot!C430,""),Title_Lookup!$E$4:$F$6,2,1)</f>
        <v/>
      </c>
      <c r="D432" s="13" t="str">
        <f>MID(Increment_Pivot!D430,3,8)</f>
        <v>DESERT</v>
      </c>
      <c r="E432" s="75">
        <f>Increment_Pivot!I430</f>
        <v>22.258279999999999</v>
      </c>
    </row>
    <row r="433" spans="1:5" s="2" customFormat="1" x14ac:dyDescent="0.25">
      <c r="A433" s="17" t="str">
        <f>CHOOSE(IF(Increment_Pivot!A431&gt;=1,Increment_Pivot!A431,13),"JAN","FEB","MAR","APR","MAY","JUN","JLY","AUG","SEP","OCT","NOV","DEC","")</f>
        <v/>
      </c>
      <c r="B433" s="10" t="str">
        <f>VLOOKUP(IF(ISTEXT(Increment_Pivot!B431),Increment_Pivot!B431,""),Title_Lookup!$B$3:$C$27,2,0)</f>
        <v/>
      </c>
      <c r="C433" s="7" t="str">
        <f>VLOOKUP(IF(ISTEXT(Increment_Pivot!C431),Increment_Pivot!C431,""),Title_Lookup!$E$4:$F$6,2,1)</f>
        <v/>
      </c>
      <c r="D433" s="14" t="str">
        <f>MID(Increment_Pivot!D431,3,8)</f>
        <v>INLAND</v>
      </c>
      <c r="E433" s="76">
        <f>Increment_Pivot!I431</f>
        <v>18.155919999999998</v>
      </c>
    </row>
    <row r="434" spans="1:5" s="2" customFormat="1" x14ac:dyDescent="0.25">
      <c r="A434" s="17" t="str">
        <f>CHOOSE(IF(Increment_Pivot!A432&gt;=1,Increment_Pivot!A432,13),"JAN","FEB","MAR","APR","MAY","JUN","JLY","AUG","SEP","OCT","NOV","DEC","")</f>
        <v/>
      </c>
      <c r="B434" s="10" t="str">
        <f>VLOOKUP(IF(ISTEXT(Increment_Pivot!B432),Increment_Pivot!B432,""),Title_Lookup!$B$3:$C$27,2,0)</f>
        <v/>
      </c>
      <c r="C434" s="6" t="str">
        <f>VLOOKUP(IF(ISTEXT(Increment_Pivot!C432),Increment_Pivot!C432,""),Title_Lookup!$E$4:$F$6,2,1)</f>
        <v>BASIC</v>
      </c>
      <c r="D434" s="13" t="str">
        <f>MID(Increment_Pivot!D432,3,8)</f>
        <v>COASTAL</v>
      </c>
      <c r="E434" s="74">
        <f>Increment_Pivot!I432</f>
        <v>21.314509999999999</v>
      </c>
    </row>
    <row r="435" spans="1:5" s="2" customFormat="1" x14ac:dyDescent="0.25">
      <c r="A435" s="17" t="str">
        <f>CHOOSE(IF(Increment_Pivot!A433&gt;=1,Increment_Pivot!A433,13),"JAN","FEB","MAR","APR","MAY","JUN","JLY","AUG","SEP","OCT","NOV","DEC","")</f>
        <v/>
      </c>
      <c r="B435" s="10" t="str">
        <f>VLOOKUP(IF(ISTEXT(Increment_Pivot!B433),Increment_Pivot!B433,""),Title_Lookup!$B$3:$C$27,2,0)</f>
        <v/>
      </c>
      <c r="C435" s="6" t="str">
        <f>VLOOKUP(IF(ISTEXT(Increment_Pivot!C433),Increment_Pivot!C433,""),Title_Lookup!$E$4:$F$6,2,1)</f>
        <v/>
      </c>
      <c r="D435" s="13" t="str">
        <f>MID(Increment_Pivot!D433,3,8)</f>
        <v>MOUNTAIN</v>
      </c>
      <c r="E435" s="75">
        <f>Increment_Pivot!I433</f>
        <v>22.08445</v>
      </c>
    </row>
    <row r="436" spans="1:5" s="2" customFormat="1" x14ac:dyDescent="0.25">
      <c r="A436" s="17" t="str">
        <f>CHOOSE(IF(Increment_Pivot!A434&gt;=1,Increment_Pivot!A434,13),"JAN","FEB","MAR","APR","MAY","JUN","JLY","AUG","SEP","OCT","NOV","DEC","")</f>
        <v/>
      </c>
      <c r="B436" s="10" t="str">
        <f>VLOOKUP(IF(ISTEXT(Increment_Pivot!B434),Increment_Pivot!B434,""),Title_Lookup!$B$3:$C$27,2,0)</f>
        <v/>
      </c>
      <c r="C436" s="6" t="str">
        <f>VLOOKUP(IF(ISTEXT(Increment_Pivot!C434),Increment_Pivot!C434,""),Title_Lookup!$E$4:$F$6,2,1)</f>
        <v/>
      </c>
      <c r="D436" s="13" t="str">
        <f>MID(Increment_Pivot!D434,3,8)</f>
        <v>DESERT</v>
      </c>
      <c r="E436" s="75">
        <f>Increment_Pivot!I434</f>
        <v>22.093520000000002</v>
      </c>
    </row>
    <row r="437" spans="1:5" s="2" customFormat="1" x14ac:dyDescent="0.25">
      <c r="A437" s="17" t="str">
        <f>CHOOSE(IF(Increment_Pivot!A435&gt;=1,Increment_Pivot!A435,13),"JAN","FEB","MAR","APR","MAY","JUN","JLY","AUG","SEP","OCT","NOV","DEC","")</f>
        <v/>
      </c>
      <c r="B437" s="11" t="str">
        <f>VLOOKUP(IF(ISTEXT(Increment_Pivot!B435),Increment_Pivot!B435,""),Title_Lookup!$B$3:$C$27,2,0)</f>
        <v/>
      </c>
      <c r="C437" s="7" t="str">
        <f>VLOOKUP(IF(ISTEXT(Increment_Pivot!C435),Increment_Pivot!C435,""),Title_Lookup!$E$4:$F$6,2,1)</f>
        <v/>
      </c>
      <c r="D437" s="14" t="str">
        <f>MID(Increment_Pivot!D435,3,8)</f>
        <v>INLAND</v>
      </c>
      <c r="E437" s="76">
        <f>Increment_Pivot!I435</f>
        <v>19.641919999999999</v>
      </c>
    </row>
    <row r="438" spans="1:5" s="2" customFormat="1" x14ac:dyDescent="0.25">
      <c r="A438" s="17" t="str">
        <f>CHOOSE(IF(Increment_Pivot!A436&gt;=1,Increment_Pivot!A436,13),"JAN","FEB","MAR","APR","MAY","JUN","JLY","AUG","SEP","OCT","NOV","DEC","")</f>
        <v/>
      </c>
      <c r="B438" s="9" t="str">
        <f>VLOOKUP(IF(ISTEXT(Increment_Pivot!B436),Increment_Pivot!B436,""),Title_Lookup!$B$3:$C$27,2,0)</f>
        <v>150 to 200 kWh</v>
      </c>
      <c r="C438" s="58" t="str">
        <f>VLOOKUP(IF(ISTEXT(Increment_Pivot!C436),Increment_Pivot!C436,""),Title_Lookup!$E$4:$F$6,2,1)</f>
        <v>ALL ELECT</v>
      </c>
      <c r="D438" s="12" t="str">
        <f>MID(Increment_Pivot!D436,3,8)</f>
        <v>COASTAL</v>
      </c>
      <c r="E438" s="74">
        <f>Increment_Pivot!I436</f>
        <v>27.257909999999999</v>
      </c>
    </row>
    <row r="439" spans="1:5" s="2" customFormat="1" x14ac:dyDescent="0.25">
      <c r="A439" s="17" t="str">
        <f>CHOOSE(IF(Increment_Pivot!A437&gt;=1,Increment_Pivot!A437,13),"JAN","FEB","MAR","APR","MAY","JUN","JLY","AUG","SEP","OCT","NOV","DEC","")</f>
        <v/>
      </c>
      <c r="B439" s="10" t="str">
        <f>VLOOKUP(IF(ISTEXT(Increment_Pivot!B437),Increment_Pivot!B437,""),Title_Lookup!$B$3:$C$27,2,0)</f>
        <v/>
      </c>
      <c r="C439" s="6" t="str">
        <f>VLOOKUP(IF(ISTEXT(Increment_Pivot!C437),Increment_Pivot!C437,""),Title_Lookup!$E$4:$F$6,2,1)</f>
        <v/>
      </c>
      <c r="D439" s="13" t="str">
        <f>MID(Increment_Pivot!D437,3,8)</f>
        <v>MOUNTAIN</v>
      </c>
      <c r="E439" s="75">
        <f>Increment_Pivot!I437</f>
        <v>28.357589999999998</v>
      </c>
    </row>
    <row r="440" spans="1:5" s="2" customFormat="1" x14ac:dyDescent="0.25">
      <c r="A440" s="17" t="str">
        <f>CHOOSE(IF(Increment_Pivot!A438&gt;=1,Increment_Pivot!A438,13),"JAN","FEB","MAR","APR","MAY","JUN","JLY","AUG","SEP","OCT","NOV","DEC","")</f>
        <v/>
      </c>
      <c r="B440" s="10" t="str">
        <f>VLOOKUP(IF(ISTEXT(Increment_Pivot!B438),Increment_Pivot!B438,""),Title_Lookup!$B$3:$C$27,2,0)</f>
        <v/>
      </c>
      <c r="C440" s="6" t="str">
        <f>VLOOKUP(IF(ISTEXT(Increment_Pivot!C438),Increment_Pivot!C438,""),Title_Lookup!$E$4:$F$6,2,1)</f>
        <v/>
      </c>
      <c r="D440" s="13" t="str">
        <f>MID(Increment_Pivot!D438,3,8)</f>
        <v>DESERT</v>
      </c>
      <c r="E440" s="75">
        <f>Increment_Pivot!I438</f>
        <v>28.289709999999999</v>
      </c>
    </row>
    <row r="441" spans="1:5" s="2" customFormat="1" x14ac:dyDescent="0.25">
      <c r="A441" s="17" t="str">
        <f>CHOOSE(IF(Increment_Pivot!A439&gt;=1,Increment_Pivot!A439,13),"JAN","FEB","MAR","APR","MAY","JUN","JLY","AUG","SEP","OCT","NOV","DEC","")</f>
        <v/>
      </c>
      <c r="B441" s="10" t="str">
        <f>VLOOKUP(IF(ISTEXT(Increment_Pivot!B439),Increment_Pivot!B439,""),Title_Lookup!$B$3:$C$27,2,0)</f>
        <v/>
      </c>
      <c r="C441" s="7" t="str">
        <f>VLOOKUP(IF(ISTEXT(Increment_Pivot!C439),Increment_Pivot!C439,""),Title_Lookup!$E$4:$F$6,2,1)</f>
        <v/>
      </c>
      <c r="D441" s="14" t="str">
        <f>MID(Increment_Pivot!D439,3,8)</f>
        <v>INLAND</v>
      </c>
      <c r="E441" s="76">
        <f>Increment_Pivot!I439</f>
        <v>23.582899999999999</v>
      </c>
    </row>
    <row r="442" spans="1:5" s="2" customFormat="1" x14ac:dyDescent="0.25">
      <c r="A442" s="17" t="str">
        <f>CHOOSE(IF(Increment_Pivot!A440&gt;=1,Increment_Pivot!A440,13),"JAN","FEB","MAR","APR","MAY","JUN","JLY","AUG","SEP","OCT","NOV","DEC","")</f>
        <v/>
      </c>
      <c r="B442" s="10" t="str">
        <f>VLOOKUP(IF(ISTEXT(Increment_Pivot!B440),Increment_Pivot!B440,""),Title_Lookup!$B$3:$C$27,2,0)</f>
        <v/>
      </c>
      <c r="C442" s="6" t="str">
        <f>VLOOKUP(IF(ISTEXT(Increment_Pivot!C440),Increment_Pivot!C440,""),Title_Lookup!$E$4:$F$6,2,1)</f>
        <v>BASIC</v>
      </c>
      <c r="D442" s="13" t="str">
        <f>MID(Increment_Pivot!D440,3,8)</f>
        <v>COASTAL</v>
      </c>
      <c r="E442" s="74">
        <f>Increment_Pivot!I440</f>
        <v>27.384519999999998</v>
      </c>
    </row>
    <row r="443" spans="1:5" s="2" customFormat="1" x14ac:dyDescent="0.25">
      <c r="A443" s="17" t="str">
        <f>CHOOSE(IF(Increment_Pivot!A441&gt;=1,Increment_Pivot!A441,13),"JAN","FEB","MAR","APR","MAY","JUN","JLY","AUG","SEP","OCT","NOV","DEC","")</f>
        <v/>
      </c>
      <c r="B443" s="10" t="str">
        <f>VLOOKUP(IF(ISTEXT(Increment_Pivot!B441),Increment_Pivot!B441,""),Title_Lookup!$B$3:$C$27,2,0)</f>
        <v/>
      </c>
      <c r="C443" s="6" t="str">
        <f>VLOOKUP(IF(ISTEXT(Increment_Pivot!C441),Increment_Pivot!C441,""),Title_Lookup!$E$4:$F$6,2,1)</f>
        <v/>
      </c>
      <c r="D443" s="13" t="str">
        <f>MID(Increment_Pivot!D441,3,8)</f>
        <v>MOUNTAIN</v>
      </c>
      <c r="E443" s="75">
        <f>Increment_Pivot!I441</f>
        <v>27.63721</v>
      </c>
    </row>
    <row r="444" spans="1:5" s="2" customFormat="1" x14ac:dyDescent="0.25">
      <c r="A444" s="17" t="str">
        <f>CHOOSE(IF(Increment_Pivot!A442&gt;=1,Increment_Pivot!A442,13),"JAN","FEB","MAR","APR","MAY","JUN","JLY","AUG","SEP","OCT","NOV","DEC","")</f>
        <v/>
      </c>
      <c r="B444" s="10" t="str">
        <f>VLOOKUP(IF(ISTEXT(Increment_Pivot!B442),Increment_Pivot!B442,""),Title_Lookup!$B$3:$C$27,2,0)</f>
        <v/>
      </c>
      <c r="C444" s="6" t="str">
        <f>VLOOKUP(IF(ISTEXT(Increment_Pivot!C442),Increment_Pivot!C442,""),Title_Lookup!$E$4:$F$6,2,1)</f>
        <v/>
      </c>
      <c r="D444" s="13" t="str">
        <f>MID(Increment_Pivot!D442,3,8)</f>
        <v>DESERT</v>
      </c>
      <c r="E444" s="75">
        <f>Increment_Pivot!I442</f>
        <v>27.390180000000001</v>
      </c>
    </row>
    <row r="445" spans="1:5" s="2" customFormat="1" x14ac:dyDescent="0.25">
      <c r="A445" s="17" t="str">
        <f>CHOOSE(IF(Increment_Pivot!A443&gt;=1,Increment_Pivot!A443,13),"JAN","FEB","MAR","APR","MAY","JUN","JLY","AUG","SEP","OCT","NOV","DEC","")</f>
        <v/>
      </c>
      <c r="B445" s="11" t="str">
        <f>VLOOKUP(IF(ISTEXT(Increment_Pivot!B443),Increment_Pivot!B443,""),Title_Lookup!$B$3:$C$27,2,0)</f>
        <v/>
      </c>
      <c r="C445" s="7" t="str">
        <f>VLOOKUP(IF(ISTEXT(Increment_Pivot!C443),Increment_Pivot!C443,""),Title_Lookup!$E$4:$F$6,2,1)</f>
        <v/>
      </c>
      <c r="D445" s="14" t="str">
        <f>MID(Increment_Pivot!D443,3,8)</f>
        <v>INLAND</v>
      </c>
      <c r="E445" s="76">
        <f>Increment_Pivot!I443</f>
        <v>25.585329999999999</v>
      </c>
    </row>
    <row r="446" spans="1:5" s="2" customFormat="1" x14ac:dyDescent="0.25">
      <c r="A446" s="17" t="str">
        <f>CHOOSE(IF(Increment_Pivot!A444&gt;=1,Increment_Pivot!A444,13),"JAN","FEB","MAR","APR","MAY","JUN","JLY","AUG","SEP","OCT","NOV","DEC","")</f>
        <v/>
      </c>
      <c r="B446" s="9" t="str">
        <f>VLOOKUP(IF(ISTEXT(Increment_Pivot!B444),Increment_Pivot!B444,""),Title_Lookup!$B$3:$C$27,2,0)</f>
        <v>200 to 250 kWh</v>
      </c>
      <c r="C446" s="58" t="str">
        <f>VLOOKUP(IF(ISTEXT(Increment_Pivot!C444),Increment_Pivot!C444,""),Title_Lookup!$E$4:$F$6,2,1)</f>
        <v>ALL ELECT</v>
      </c>
      <c r="D446" s="12" t="str">
        <f>MID(Increment_Pivot!D444,3,8)</f>
        <v>COASTAL</v>
      </c>
      <c r="E446" s="74">
        <f>Increment_Pivot!I444</f>
        <v>34.780559999999987</v>
      </c>
    </row>
    <row r="447" spans="1:5" s="2" customFormat="1" x14ac:dyDescent="0.25">
      <c r="A447" s="17" t="str">
        <f>CHOOSE(IF(Increment_Pivot!A445&gt;=1,Increment_Pivot!A445,13),"JAN","FEB","MAR","APR","MAY","JUN","JLY","AUG","SEP","OCT","NOV","DEC","")</f>
        <v/>
      </c>
      <c r="B447" s="10" t="str">
        <f>VLOOKUP(IF(ISTEXT(Increment_Pivot!B445),Increment_Pivot!B445,""),Title_Lookup!$B$3:$C$27,2,0)</f>
        <v/>
      </c>
      <c r="C447" s="6" t="str">
        <f>VLOOKUP(IF(ISTEXT(Increment_Pivot!C445),Increment_Pivot!C445,""),Title_Lookup!$E$4:$F$6,2,1)</f>
        <v/>
      </c>
      <c r="D447" s="13" t="str">
        <f>MID(Increment_Pivot!D445,3,8)</f>
        <v>MOUNTAIN</v>
      </c>
      <c r="E447" s="75">
        <f>Increment_Pivot!I445</f>
        <v>36.21387</v>
      </c>
    </row>
    <row r="448" spans="1:5" s="2" customFormat="1" x14ac:dyDescent="0.25">
      <c r="A448" s="17" t="str">
        <f>CHOOSE(IF(Increment_Pivot!A446&gt;=1,Increment_Pivot!A446,13),"JAN","FEB","MAR","APR","MAY","JUN","JLY","AUG","SEP","OCT","NOV","DEC","")</f>
        <v/>
      </c>
      <c r="B448" s="10" t="str">
        <f>VLOOKUP(IF(ISTEXT(Increment_Pivot!B446),Increment_Pivot!B446,""),Title_Lookup!$B$3:$C$27,2,0)</f>
        <v/>
      </c>
      <c r="C448" s="6" t="str">
        <f>VLOOKUP(IF(ISTEXT(Increment_Pivot!C446),Increment_Pivot!C446,""),Title_Lookup!$E$4:$F$6,2,1)</f>
        <v/>
      </c>
      <c r="D448" s="13" t="str">
        <f>MID(Increment_Pivot!D446,3,8)</f>
        <v>DESERT</v>
      </c>
      <c r="E448" s="75">
        <f>Increment_Pivot!I446</f>
        <v>35.366289999999999</v>
      </c>
    </row>
    <row r="449" spans="1:5" s="2" customFormat="1" x14ac:dyDescent="0.25">
      <c r="A449" s="17" t="str">
        <f>CHOOSE(IF(Increment_Pivot!A447&gt;=1,Increment_Pivot!A447,13),"JAN","FEB","MAR","APR","MAY","JUN","JLY","AUG","SEP","OCT","NOV","DEC","")</f>
        <v/>
      </c>
      <c r="B449" s="10" t="str">
        <f>VLOOKUP(IF(ISTEXT(Increment_Pivot!B447),Increment_Pivot!B447,""),Title_Lookup!$B$3:$C$27,2,0)</f>
        <v/>
      </c>
      <c r="C449" s="7" t="str">
        <f>VLOOKUP(IF(ISTEXT(Increment_Pivot!C447),Increment_Pivot!C447,""),Title_Lookup!$E$4:$F$6,2,1)</f>
        <v/>
      </c>
      <c r="D449" s="14" t="str">
        <f>MID(Increment_Pivot!D447,3,8)</f>
        <v>INLAND</v>
      </c>
      <c r="E449" s="76">
        <f>Increment_Pivot!I447</f>
        <v>30.508700000000001</v>
      </c>
    </row>
    <row r="450" spans="1:5" s="2" customFormat="1" x14ac:dyDescent="0.25">
      <c r="A450" s="17" t="str">
        <f>CHOOSE(IF(Increment_Pivot!A448&gt;=1,Increment_Pivot!A448,13),"JAN","FEB","MAR","APR","MAY","JUN","JLY","AUG","SEP","OCT","NOV","DEC","")</f>
        <v/>
      </c>
      <c r="B450" s="10" t="str">
        <f>VLOOKUP(IF(ISTEXT(Increment_Pivot!B448),Increment_Pivot!B448,""),Title_Lookup!$B$3:$C$27,2,0)</f>
        <v/>
      </c>
      <c r="C450" s="6" t="str">
        <f>VLOOKUP(IF(ISTEXT(Increment_Pivot!C448),Increment_Pivot!C448,""),Title_Lookup!$E$4:$F$6,2,1)</f>
        <v>BASIC</v>
      </c>
      <c r="D450" s="13" t="str">
        <f>MID(Increment_Pivot!D448,3,8)</f>
        <v>COASTAL</v>
      </c>
      <c r="E450" s="74">
        <f>Increment_Pivot!I448</f>
        <v>35.575130000000001</v>
      </c>
    </row>
    <row r="451" spans="1:5" s="2" customFormat="1" x14ac:dyDescent="0.25">
      <c r="A451" s="17" t="str">
        <f>CHOOSE(IF(Increment_Pivot!A449&gt;=1,Increment_Pivot!A449,13),"JAN","FEB","MAR","APR","MAY","JUN","JLY","AUG","SEP","OCT","NOV","DEC","")</f>
        <v/>
      </c>
      <c r="B451" s="10" t="str">
        <f>VLOOKUP(IF(ISTEXT(Increment_Pivot!B449),Increment_Pivot!B449,""),Title_Lookup!$B$3:$C$27,2,0)</f>
        <v/>
      </c>
      <c r="C451" s="6" t="str">
        <f>VLOOKUP(IF(ISTEXT(Increment_Pivot!C449),Increment_Pivot!C449,""),Title_Lookup!$E$4:$F$6,2,1)</f>
        <v/>
      </c>
      <c r="D451" s="13" t="str">
        <f>MID(Increment_Pivot!D449,3,8)</f>
        <v>MOUNTAIN</v>
      </c>
      <c r="E451" s="75">
        <f>Increment_Pivot!I449</f>
        <v>36.129910000000002</v>
      </c>
    </row>
    <row r="452" spans="1:5" s="2" customFormat="1" x14ac:dyDescent="0.25">
      <c r="A452" s="17" t="str">
        <f>CHOOSE(IF(Increment_Pivot!A450&gt;=1,Increment_Pivot!A450,13),"JAN","FEB","MAR","APR","MAY","JUN","JLY","AUG","SEP","OCT","NOV","DEC","")</f>
        <v/>
      </c>
      <c r="B452" s="10" t="str">
        <f>VLOOKUP(IF(ISTEXT(Increment_Pivot!B450),Increment_Pivot!B450,""),Title_Lookup!$B$3:$C$27,2,0)</f>
        <v/>
      </c>
      <c r="C452" s="6" t="str">
        <f>VLOOKUP(IF(ISTEXT(Increment_Pivot!C450),Increment_Pivot!C450,""),Title_Lookup!$E$4:$F$6,2,1)</f>
        <v/>
      </c>
      <c r="D452" s="13" t="str">
        <f>MID(Increment_Pivot!D450,3,8)</f>
        <v>DESERT</v>
      </c>
      <c r="E452" s="75">
        <f>Increment_Pivot!I450</f>
        <v>34.539610000000003</v>
      </c>
    </row>
    <row r="453" spans="1:5" s="2" customFormat="1" x14ac:dyDescent="0.25">
      <c r="A453" s="17" t="str">
        <f>CHOOSE(IF(Increment_Pivot!A451&gt;=1,Increment_Pivot!A451,13),"JAN","FEB","MAR","APR","MAY","JUN","JLY","AUG","SEP","OCT","NOV","DEC","")</f>
        <v/>
      </c>
      <c r="B453" s="11" t="str">
        <f>VLOOKUP(IF(ISTEXT(Increment_Pivot!B451),Increment_Pivot!B451,""),Title_Lookup!$B$3:$C$27,2,0)</f>
        <v/>
      </c>
      <c r="C453" s="7" t="str">
        <f>VLOOKUP(IF(ISTEXT(Increment_Pivot!C451),Increment_Pivot!C451,""),Title_Lookup!$E$4:$F$6,2,1)</f>
        <v/>
      </c>
      <c r="D453" s="14" t="str">
        <f>MID(Increment_Pivot!D451,3,8)</f>
        <v>INLAND</v>
      </c>
      <c r="E453" s="76">
        <f>Increment_Pivot!I451</f>
        <v>33.716169999999998</v>
      </c>
    </row>
    <row r="454" spans="1:5" s="2" customFormat="1" x14ac:dyDescent="0.25">
      <c r="A454" s="17" t="str">
        <f>CHOOSE(IF(Increment_Pivot!A452&gt;=1,Increment_Pivot!A452,13),"JAN","FEB","MAR","APR","MAY","JUN","JLY","AUG","SEP","OCT","NOV","DEC","")</f>
        <v/>
      </c>
      <c r="B454" s="9" t="str">
        <f>VLOOKUP(IF(ISTEXT(Increment_Pivot!B452),Increment_Pivot!B452,""),Title_Lookup!$B$3:$C$27,2,0)</f>
        <v>250 to 300 kWh</v>
      </c>
      <c r="C454" s="58" t="str">
        <f>VLOOKUP(IF(ISTEXT(Increment_Pivot!C452),Increment_Pivot!C452,""),Title_Lookup!$E$4:$F$6,2,1)</f>
        <v>ALL ELECT</v>
      </c>
      <c r="D454" s="12" t="str">
        <f>MID(Increment_Pivot!D452,3,8)</f>
        <v>COASTAL</v>
      </c>
      <c r="E454" s="74">
        <f>Increment_Pivot!I452</f>
        <v>42.6143</v>
      </c>
    </row>
    <row r="455" spans="1:5" s="2" customFormat="1" x14ac:dyDescent="0.25">
      <c r="A455" s="17" t="str">
        <f>CHOOSE(IF(Increment_Pivot!A453&gt;=1,Increment_Pivot!A453,13),"JAN","FEB","MAR","APR","MAY","JUN","JLY","AUG","SEP","OCT","NOV","DEC","")</f>
        <v/>
      </c>
      <c r="B455" s="10" t="str">
        <f>VLOOKUP(IF(ISTEXT(Increment_Pivot!B453),Increment_Pivot!B453,""),Title_Lookup!$B$3:$C$27,2,0)</f>
        <v/>
      </c>
      <c r="C455" s="6" t="str">
        <f>VLOOKUP(IF(ISTEXT(Increment_Pivot!C453),Increment_Pivot!C453,""),Title_Lookup!$E$4:$F$6,2,1)</f>
        <v/>
      </c>
      <c r="D455" s="13" t="str">
        <f>MID(Increment_Pivot!D453,3,8)</f>
        <v>MOUNTAIN</v>
      </c>
      <c r="E455" s="75">
        <f>Increment_Pivot!I453</f>
        <v>43.748559999999998</v>
      </c>
    </row>
    <row r="456" spans="1:5" s="2" customFormat="1" x14ac:dyDescent="0.25">
      <c r="A456" s="17" t="str">
        <f>CHOOSE(IF(Increment_Pivot!A454&gt;=1,Increment_Pivot!A454,13),"JAN","FEB","MAR","APR","MAY","JUN","JLY","AUG","SEP","OCT","NOV","DEC","")</f>
        <v/>
      </c>
      <c r="B456" s="10" t="str">
        <f>VLOOKUP(IF(ISTEXT(Increment_Pivot!B454),Increment_Pivot!B454,""),Title_Lookup!$B$3:$C$27,2,0)</f>
        <v/>
      </c>
      <c r="C456" s="6" t="str">
        <f>VLOOKUP(IF(ISTEXT(Increment_Pivot!C454),Increment_Pivot!C454,""),Title_Lookup!$E$4:$F$6,2,1)</f>
        <v/>
      </c>
      <c r="D456" s="13" t="str">
        <f>MID(Increment_Pivot!D454,3,8)</f>
        <v>DESERT</v>
      </c>
      <c r="E456" s="75">
        <f>Increment_Pivot!I454</f>
        <v>43.068449999999999</v>
      </c>
    </row>
    <row r="457" spans="1:5" s="2" customFormat="1" x14ac:dyDescent="0.25">
      <c r="A457" s="17" t="str">
        <f>CHOOSE(IF(Increment_Pivot!A455&gt;=1,Increment_Pivot!A455,13),"JAN","FEB","MAR","APR","MAY","JUN","JLY","AUG","SEP","OCT","NOV","DEC","")</f>
        <v/>
      </c>
      <c r="B457" s="10" t="str">
        <f>VLOOKUP(IF(ISTEXT(Increment_Pivot!B455),Increment_Pivot!B455,""),Title_Lookup!$B$3:$C$27,2,0)</f>
        <v/>
      </c>
      <c r="C457" s="7" t="str">
        <f>VLOOKUP(IF(ISTEXT(Increment_Pivot!C455),Increment_Pivot!C455,""),Title_Lookup!$E$4:$F$6,2,1)</f>
        <v/>
      </c>
      <c r="D457" s="14" t="str">
        <f>MID(Increment_Pivot!D455,3,8)</f>
        <v>INLAND</v>
      </c>
      <c r="E457" s="76">
        <f>Increment_Pivot!I455</f>
        <v>37.57114</v>
      </c>
    </row>
    <row r="458" spans="1:5" s="2" customFormat="1" x14ac:dyDescent="0.25">
      <c r="A458" s="17" t="str">
        <f>CHOOSE(IF(Increment_Pivot!A456&gt;=1,Increment_Pivot!A456,13),"JAN","FEB","MAR","APR","MAY","JUN","JLY","AUG","SEP","OCT","NOV","DEC","")</f>
        <v/>
      </c>
      <c r="B458" s="10" t="str">
        <f>VLOOKUP(IF(ISTEXT(Increment_Pivot!B456),Increment_Pivot!B456,""),Title_Lookup!$B$3:$C$27,2,0)</f>
        <v/>
      </c>
      <c r="C458" s="6" t="str">
        <f>VLOOKUP(IF(ISTEXT(Increment_Pivot!C456),Increment_Pivot!C456,""),Title_Lookup!$E$4:$F$6,2,1)</f>
        <v>BASIC</v>
      </c>
      <c r="D458" s="13" t="str">
        <f>MID(Increment_Pivot!D456,3,8)</f>
        <v>COASTAL</v>
      </c>
      <c r="E458" s="74">
        <f>Increment_Pivot!I456</f>
        <v>43.793939999999999</v>
      </c>
    </row>
    <row r="459" spans="1:5" s="2" customFormat="1" x14ac:dyDescent="0.25">
      <c r="A459" s="17" t="str">
        <f>CHOOSE(IF(Increment_Pivot!A457&gt;=1,Increment_Pivot!A457,13),"JAN","FEB","MAR","APR","MAY","JUN","JLY","AUG","SEP","OCT","NOV","DEC","")</f>
        <v/>
      </c>
      <c r="B459" s="10" t="str">
        <f>VLOOKUP(IF(ISTEXT(Increment_Pivot!B457),Increment_Pivot!B457,""),Title_Lookup!$B$3:$C$27,2,0)</f>
        <v/>
      </c>
      <c r="C459" s="6" t="str">
        <f>VLOOKUP(IF(ISTEXT(Increment_Pivot!C457),Increment_Pivot!C457,""),Title_Lookup!$E$4:$F$6,2,1)</f>
        <v/>
      </c>
      <c r="D459" s="13" t="str">
        <f>MID(Increment_Pivot!D457,3,8)</f>
        <v>MOUNTAIN</v>
      </c>
      <c r="E459" s="75">
        <f>Increment_Pivot!I457</f>
        <v>43.630540000000003</v>
      </c>
    </row>
    <row r="460" spans="1:5" s="2" customFormat="1" x14ac:dyDescent="0.25">
      <c r="A460" s="17" t="str">
        <f>CHOOSE(IF(Increment_Pivot!A458&gt;=1,Increment_Pivot!A458,13),"JAN","FEB","MAR","APR","MAY","JUN","JLY","AUG","SEP","OCT","NOV","DEC","")</f>
        <v/>
      </c>
      <c r="B460" s="10" t="str">
        <f>VLOOKUP(IF(ISTEXT(Increment_Pivot!B458),Increment_Pivot!B458,""),Title_Lookup!$B$3:$C$27,2,0)</f>
        <v/>
      </c>
      <c r="C460" s="6" t="str">
        <f>VLOOKUP(IF(ISTEXT(Increment_Pivot!C458),Increment_Pivot!C458,""),Title_Lookup!$E$4:$F$6,2,1)</f>
        <v/>
      </c>
      <c r="D460" s="13" t="str">
        <f>MID(Increment_Pivot!D458,3,8)</f>
        <v>DESERT</v>
      </c>
      <c r="E460" s="75">
        <f>Increment_Pivot!I458</f>
        <v>42.640140000000002</v>
      </c>
    </row>
    <row r="461" spans="1:5" s="2" customFormat="1" x14ac:dyDescent="0.25">
      <c r="A461" s="17" t="str">
        <f>CHOOSE(IF(Increment_Pivot!A459&gt;=1,Increment_Pivot!A459,13),"JAN","FEB","MAR","APR","MAY","JUN","JLY","AUG","SEP","OCT","NOV","DEC","")</f>
        <v/>
      </c>
      <c r="B461" s="11" t="str">
        <f>VLOOKUP(IF(ISTEXT(Increment_Pivot!B459),Increment_Pivot!B459,""),Title_Lookup!$B$3:$C$27,2,0)</f>
        <v/>
      </c>
      <c r="C461" s="7" t="str">
        <f>VLOOKUP(IF(ISTEXT(Increment_Pivot!C459),Increment_Pivot!C459,""),Title_Lookup!$E$4:$F$6,2,1)</f>
        <v/>
      </c>
      <c r="D461" s="14" t="str">
        <f>MID(Increment_Pivot!D459,3,8)</f>
        <v>INLAND</v>
      </c>
      <c r="E461" s="76">
        <f>Increment_Pivot!I459</f>
        <v>41.853459999999998</v>
      </c>
    </row>
    <row r="462" spans="1:5" s="2" customFormat="1" x14ac:dyDescent="0.25">
      <c r="A462" s="17" t="str">
        <f>CHOOSE(IF(Increment_Pivot!A460&gt;=1,Increment_Pivot!A460,13),"JAN","FEB","MAR","APR","MAY","JUN","JLY","AUG","SEP","OCT","NOV","DEC","")</f>
        <v/>
      </c>
      <c r="B462" s="9" t="str">
        <f>VLOOKUP(IF(ISTEXT(Increment_Pivot!B460),Increment_Pivot!B460,""),Title_Lookup!$B$3:$C$27,2,0)</f>
        <v>300 to 350 kWh</v>
      </c>
      <c r="C462" s="58" t="str">
        <f>VLOOKUP(IF(ISTEXT(Increment_Pivot!C460),Increment_Pivot!C460,""),Title_Lookup!$E$4:$F$6,2,1)</f>
        <v>ALL ELECT</v>
      </c>
      <c r="D462" s="12" t="str">
        <f>MID(Increment_Pivot!D460,3,8)</f>
        <v>COASTAL</v>
      </c>
      <c r="E462" s="74">
        <f>Increment_Pivot!I460</f>
        <v>50.581940000000003</v>
      </c>
    </row>
    <row r="463" spans="1:5" s="2" customFormat="1" x14ac:dyDescent="0.25">
      <c r="A463" s="17" t="str">
        <f>CHOOSE(IF(Increment_Pivot!A461&gt;=1,Increment_Pivot!A461,13),"JAN","FEB","MAR","APR","MAY","JUN","JLY","AUG","SEP","OCT","NOV","DEC","")</f>
        <v/>
      </c>
      <c r="B463" s="10" t="str">
        <f>VLOOKUP(IF(ISTEXT(Increment_Pivot!B461),Increment_Pivot!B461,""),Title_Lookup!$B$3:$C$27,2,0)</f>
        <v/>
      </c>
      <c r="C463" s="6" t="str">
        <f>VLOOKUP(IF(ISTEXT(Increment_Pivot!C461),Increment_Pivot!C461,""),Title_Lookup!$E$4:$F$6,2,1)</f>
        <v/>
      </c>
      <c r="D463" s="13" t="str">
        <f>MID(Increment_Pivot!D461,3,8)</f>
        <v>MOUNTAIN</v>
      </c>
      <c r="E463" s="75">
        <f>Increment_Pivot!I461</f>
        <v>50.894019999999998</v>
      </c>
    </row>
    <row r="464" spans="1:5" s="2" customFormat="1" x14ac:dyDescent="0.25">
      <c r="A464" s="17" t="str">
        <f>CHOOSE(IF(Increment_Pivot!A462&gt;=1,Increment_Pivot!A462,13),"JAN","FEB","MAR","APR","MAY","JUN","JLY","AUG","SEP","OCT","NOV","DEC","")</f>
        <v/>
      </c>
      <c r="B464" s="10" t="str">
        <f>VLOOKUP(IF(ISTEXT(Increment_Pivot!B462),Increment_Pivot!B462,""),Title_Lookup!$B$3:$C$27,2,0)</f>
        <v/>
      </c>
      <c r="C464" s="6" t="str">
        <f>VLOOKUP(IF(ISTEXT(Increment_Pivot!C462),Increment_Pivot!C462,""),Title_Lookup!$E$4:$F$6,2,1)</f>
        <v/>
      </c>
      <c r="D464" s="13" t="str">
        <f>MID(Increment_Pivot!D462,3,8)</f>
        <v>DESERT</v>
      </c>
      <c r="E464" s="75">
        <f>Increment_Pivot!I462</f>
        <v>50.972859999999997</v>
      </c>
    </row>
    <row r="465" spans="1:5" s="2" customFormat="1" x14ac:dyDescent="0.25">
      <c r="A465" s="17" t="str">
        <f>CHOOSE(IF(Increment_Pivot!A463&gt;=1,Increment_Pivot!A463,13),"JAN","FEB","MAR","APR","MAY","JUN","JLY","AUG","SEP","OCT","NOV","DEC","")</f>
        <v/>
      </c>
      <c r="B465" s="10" t="str">
        <f>VLOOKUP(IF(ISTEXT(Increment_Pivot!B463),Increment_Pivot!B463,""),Title_Lookup!$B$3:$C$27,2,0)</f>
        <v/>
      </c>
      <c r="C465" s="7" t="str">
        <f>VLOOKUP(IF(ISTEXT(Increment_Pivot!C463),Increment_Pivot!C463,""),Title_Lookup!$E$4:$F$6,2,1)</f>
        <v/>
      </c>
      <c r="D465" s="14" t="str">
        <f>MID(Increment_Pivot!D463,3,8)</f>
        <v>INLAND</v>
      </c>
      <c r="E465" s="76">
        <f>Increment_Pivot!I463</f>
        <v>44.620060000000002</v>
      </c>
    </row>
    <row r="466" spans="1:5" s="2" customFormat="1" x14ac:dyDescent="0.25">
      <c r="A466" s="17" t="str">
        <f>CHOOSE(IF(Increment_Pivot!A464&gt;=1,Increment_Pivot!A464,13),"JAN","FEB","MAR","APR","MAY","JUN","JLY","AUG","SEP","OCT","NOV","DEC","")</f>
        <v/>
      </c>
      <c r="B466" s="10" t="str">
        <f>VLOOKUP(IF(ISTEXT(Increment_Pivot!B464),Increment_Pivot!B464,""),Title_Lookup!$B$3:$C$27,2,0)</f>
        <v/>
      </c>
      <c r="C466" s="6" t="str">
        <f>VLOOKUP(IF(ISTEXT(Increment_Pivot!C464),Increment_Pivot!C464,""),Title_Lookup!$E$4:$F$6,2,1)</f>
        <v>BASIC</v>
      </c>
      <c r="D466" s="13" t="str">
        <f>MID(Increment_Pivot!D464,3,8)</f>
        <v>COASTAL</v>
      </c>
      <c r="E466" s="74">
        <f>Increment_Pivot!I464</f>
        <v>52.586390000000002</v>
      </c>
    </row>
    <row r="467" spans="1:5" s="2" customFormat="1" x14ac:dyDescent="0.25">
      <c r="A467" s="17" t="str">
        <f>CHOOSE(IF(Increment_Pivot!A465&gt;=1,Increment_Pivot!A465,13),"JAN","FEB","MAR","APR","MAY","JUN","JLY","AUG","SEP","OCT","NOV","DEC","")</f>
        <v/>
      </c>
      <c r="B467" s="10" t="str">
        <f>VLOOKUP(IF(ISTEXT(Increment_Pivot!B465),Increment_Pivot!B465,""),Title_Lookup!$B$3:$C$27,2,0)</f>
        <v/>
      </c>
      <c r="C467" s="6" t="str">
        <f>VLOOKUP(IF(ISTEXT(Increment_Pivot!C465),Increment_Pivot!C465,""),Title_Lookup!$E$4:$F$6,2,1)</f>
        <v/>
      </c>
      <c r="D467" s="13" t="str">
        <f>MID(Increment_Pivot!D465,3,8)</f>
        <v>MOUNTAIN</v>
      </c>
      <c r="E467" s="75">
        <f>Increment_Pivot!I465</f>
        <v>51.64349</v>
      </c>
    </row>
    <row r="468" spans="1:5" s="2" customFormat="1" x14ac:dyDescent="0.25">
      <c r="A468" s="17" t="str">
        <f>CHOOSE(IF(Increment_Pivot!A466&gt;=1,Increment_Pivot!A466,13),"JAN","FEB","MAR","APR","MAY","JUN","JLY","AUG","SEP","OCT","NOV","DEC","")</f>
        <v/>
      </c>
      <c r="B468" s="10" t="str">
        <f>VLOOKUP(IF(ISTEXT(Increment_Pivot!B466),Increment_Pivot!B466,""),Title_Lookup!$B$3:$C$27,2,0)</f>
        <v/>
      </c>
      <c r="C468" s="6" t="str">
        <f>VLOOKUP(IF(ISTEXT(Increment_Pivot!C466),Increment_Pivot!C466,""),Title_Lookup!$E$4:$F$6,2,1)</f>
        <v/>
      </c>
      <c r="D468" s="13" t="str">
        <f>MID(Increment_Pivot!D466,3,8)</f>
        <v>DESERT</v>
      </c>
      <c r="E468" s="75">
        <f>Increment_Pivot!I466</f>
        <v>50.184840000000001</v>
      </c>
    </row>
    <row r="469" spans="1:5" s="2" customFormat="1" x14ac:dyDescent="0.25">
      <c r="A469" s="17" t="str">
        <f>CHOOSE(IF(Increment_Pivot!A467&gt;=1,Increment_Pivot!A467,13),"JAN","FEB","MAR","APR","MAY","JUN","JLY","AUG","SEP","OCT","NOV","DEC","")</f>
        <v/>
      </c>
      <c r="B469" s="11" t="str">
        <f>VLOOKUP(IF(ISTEXT(Increment_Pivot!B467),Increment_Pivot!B467,""),Title_Lookup!$B$3:$C$27,2,0)</f>
        <v/>
      </c>
      <c r="C469" s="7" t="str">
        <f>VLOOKUP(IF(ISTEXT(Increment_Pivot!C467),Increment_Pivot!C467,""),Title_Lookup!$E$4:$F$6,2,1)</f>
        <v/>
      </c>
      <c r="D469" s="14" t="str">
        <f>MID(Increment_Pivot!D467,3,8)</f>
        <v>INLAND</v>
      </c>
      <c r="E469" s="76">
        <f>Increment_Pivot!I467</f>
        <v>50.238250000000001</v>
      </c>
    </row>
    <row r="470" spans="1:5" s="2" customFormat="1" x14ac:dyDescent="0.25">
      <c r="A470" s="17" t="str">
        <f>CHOOSE(IF(Increment_Pivot!A468&gt;=1,Increment_Pivot!A468,13),"JAN","FEB","MAR","APR","MAY","JUN","JLY","AUG","SEP","OCT","NOV","DEC","")</f>
        <v/>
      </c>
      <c r="B470" s="9" t="str">
        <f>VLOOKUP(IF(ISTEXT(Increment_Pivot!B468),Increment_Pivot!B468,""),Title_Lookup!$B$3:$C$27,2,0)</f>
        <v>350 to 400 kWh</v>
      </c>
      <c r="C470" s="58" t="str">
        <f>VLOOKUP(IF(ISTEXT(Increment_Pivot!C468),Increment_Pivot!C468,""),Title_Lookup!$E$4:$F$6,2,1)</f>
        <v>ALL ELECT</v>
      </c>
      <c r="D470" s="12" t="str">
        <f>MID(Increment_Pivot!D468,3,8)</f>
        <v>COASTAL</v>
      </c>
      <c r="E470" s="74">
        <f>Increment_Pivot!I468</f>
        <v>58.584380000000003</v>
      </c>
    </row>
    <row r="471" spans="1:5" s="2" customFormat="1" x14ac:dyDescent="0.25">
      <c r="A471" s="17" t="str">
        <f>CHOOSE(IF(Increment_Pivot!A469&gt;=1,Increment_Pivot!A469,13),"JAN","FEB","MAR","APR","MAY","JUN","JLY","AUG","SEP","OCT","NOV","DEC","")</f>
        <v/>
      </c>
      <c r="B471" s="10" t="str">
        <f>VLOOKUP(IF(ISTEXT(Increment_Pivot!B469),Increment_Pivot!B469,""),Title_Lookup!$B$3:$C$27,2,0)</f>
        <v/>
      </c>
      <c r="C471" s="6" t="str">
        <f>VLOOKUP(IF(ISTEXT(Increment_Pivot!C469),Increment_Pivot!C469,""),Title_Lookup!$E$4:$F$6,2,1)</f>
        <v/>
      </c>
      <c r="D471" s="13" t="str">
        <f>MID(Increment_Pivot!D469,3,8)</f>
        <v>MOUNTAIN</v>
      </c>
      <c r="E471" s="75">
        <f>Increment_Pivot!I469</f>
        <v>59.340400000000002</v>
      </c>
    </row>
    <row r="472" spans="1:5" s="2" customFormat="1" x14ac:dyDescent="0.25">
      <c r="A472" s="17" t="str">
        <f>CHOOSE(IF(Increment_Pivot!A470&gt;=1,Increment_Pivot!A470,13),"JAN","FEB","MAR","APR","MAY","JUN","JLY","AUG","SEP","OCT","NOV","DEC","")</f>
        <v/>
      </c>
      <c r="B472" s="10" t="str">
        <f>VLOOKUP(IF(ISTEXT(Increment_Pivot!B470),Increment_Pivot!B470,""),Title_Lookup!$B$3:$C$27,2,0)</f>
        <v/>
      </c>
      <c r="C472" s="6" t="str">
        <f>VLOOKUP(IF(ISTEXT(Increment_Pivot!C470),Increment_Pivot!C470,""),Title_Lookup!$E$4:$F$6,2,1)</f>
        <v/>
      </c>
      <c r="D472" s="13" t="str">
        <f>MID(Increment_Pivot!D470,3,8)</f>
        <v>DESERT</v>
      </c>
      <c r="E472" s="75">
        <f>Increment_Pivot!I470</f>
        <v>58.439590000000003</v>
      </c>
    </row>
    <row r="473" spans="1:5" s="2" customFormat="1" x14ac:dyDescent="0.25">
      <c r="A473" s="17" t="str">
        <f>CHOOSE(IF(Increment_Pivot!A471&gt;=1,Increment_Pivot!A471,13),"JAN","FEB","MAR","APR","MAY","JUN","JLY","AUG","SEP","OCT","NOV","DEC","")</f>
        <v/>
      </c>
      <c r="B473" s="10" t="str">
        <f>VLOOKUP(IF(ISTEXT(Increment_Pivot!B471),Increment_Pivot!B471,""),Title_Lookup!$B$3:$C$27,2,0)</f>
        <v/>
      </c>
      <c r="C473" s="7" t="str">
        <f>VLOOKUP(IF(ISTEXT(Increment_Pivot!C471),Increment_Pivot!C471,""),Title_Lookup!$E$4:$F$6,2,1)</f>
        <v/>
      </c>
      <c r="D473" s="14" t="str">
        <f>MID(Increment_Pivot!D471,3,8)</f>
        <v>INLAND</v>
      </c>
      <c r="E473" s="76">
        <f>Increment_Pivot!I471</f>
        <v>52.687849999999997</v>
      </c>
    </row>
    <row r="474" spans="1:5" s="2" customFormat="1" x14ac:dyDescent="0.25">
      <c r="A474" s="17" t="str">
        <f>CHOOSE(IF(Increment_Pivot!A472&gt;=1,Increment_Pivot!A472,13),"JAN","FEB","MAR","APR","MAY","JUN","JLY","AUG","SEP","OCT","NOV","DEC","")</f>
        <v/>
      </c>
      <c r="B474" s="10" t="str">
        <f>VLOOKUP(IF(ISTEXT(Increment_Pivot!B472),Increment_Pivot!B472,""),Title_Lookup!$B$3:$C$27,2,0)</f>
        <v/>
      </c>
      <c r="C474" s="6" t="str">
        <f>VLOOKUP(IF(ISTEXT(Increment_Pivot!C472),Increment_Pivot!C472,""),Title_Lookup!$E$4:$F$6,2,1)</f>
        <v>BASIC</v>
      </c>
      <c r="D474" s="13" t="str">
        <f>MID(Increment_Pivot!D472,3,8)</f>
        <v>COASTAL</v>
      </c>
      <c r="E474" s="74">
        <f>Increment_Pivot!I472</f>
        <v>62.672169999999987</v>
      </c>
    </row>
    <row r="475" spans="1:5" s="2" customFormat="1" x14ac:dyDescent="0.25">
      <c r="A475" s="17" t="str">
        <f>CHOOSE(IF(Increment_Pivot!A473&gt;=1,Increment_Pivot!A473,13),"JAN","FEB","MAR","APR","MAY","JUN","JLY","AUG","SEP","OCT","NOV","DEC","")</f>
        <v/>
      </c>
      <c r="B475" s="10" t="str">
        <f>VLOOKUP(IF(ISTEXT(Increment_Pivot!B473),Increment_Pivot!B473,""),Title_Lookup!$B$3:$C$27,2,0)</f>
        <v/>
      </c>
      <c r="C475" s="6" t="str">
        <f>VLOOKUP(IF(ISTEXT(Increment_Pivot!C473),Increment_Pivot!C473,""),Title_Lookup!$E$4:$F$6,2,1)</f>
        <v/>
      </c>
      <c r="D475" s="13" t="str">
        <f>MID(Increment_Pivot!D473,3,8)</f>
        <v>MOUNTAIN</v>
      </c>
      <c r="E475" s="75">
        <f>Increment_Pivot!I473</f>
        <v>59.657150000000001</v>
      </c>
    </row>
    <row r="476" spans="1:5" s="2" customFormat="1" x14ac:dyDescent="0.25">
      <c r="A476" s="17" t="str">
        <f>CHOOSE(IF(Increment_Pivot!A474&gt;=1,Increment_Pivot!A474,13),"JAN","FEB","MAR","APR","MAY","JUN","JLY","AUG","SEP","OCT","NOV","DEC","")</f>
        <v/>
      </c>
      <c r="B476" s="10" t="str">
        <f>VLOOKUP(IF(ISTEXT(Increment_Pivot!B474),Increment_Pivot!B474,""),Title_Lookup!$B$3:$C$27,2,0)</f>
        <v/>
      </c>
      <c r="C476" s="6" t="str">
        <f>VLOOKUP(IF(ISTEXT(Increment_Pivot!C474),Increment_Pivot!C474,""),Title_Lookup!$E$4:$F$6,2,1)</f>
        <v/>
      </c>
      <c r="D476" s="13" t="str">
        <f>MID(Increment_Pivot!D474,3,8)</f>
        <v>DESERT</v>
      </c>
      <c r="E476" s="75">
        <f>Increment_Pivot!I474</f>
        <v>58.901629999999997</v>
      </c>
    </row>
    <row r="477" spans="1:5" s="2" customFormat="1" x14ac:dyDescent="0.25">
      <c r="A477" s="17" t="str">
        <f>CHOOSE(IF(Increment_Pivot!A475&gt;=1,Increment_Pivot!A475,13),"JAN","FEB","MAR","APR","MAY","JUN","JLY","AUG","SEP","OCT","NOV","DEC","")</f>
        <v/>
      </c>
      <c r="B477" s="11" t="str">
        <f>VLOOKUP(IF(ISTEXT(Increment_Pivot!B475),Increment_Pivot!B475,""),Title_Lookup!$B$3:$C$27,2,0)</f>
        <v/>
      </c>
      <c r="C477" s="7" t="str">
        <f>VLOOKUP(IF(ISTEXT(Increment_Pivot!C475),Increment_Pivot!C475,""),Title_Lookup!$E$4:$F$6,2,1)</f>
        <v/>
      </c>
      <c r="D477" s="14" t="str">
        <f>MID(Increment_Pivot!D475,3,8)</f>
        <v>INLAND</v>
      </c>
      <c r="E477" s="76">
        <f>Increment_Pivot!I475</f>
        <v>59.415230000000008</v>
      </c>
    </row>
    <row r="478" spans="1:5" s="2" customFormat="1" x14ac:dyDescent="0.25">
      <c r="A478" s="17" t="str">
        <f>CHOOSE(IF(Increment_Pivot!A476&gt;=1,Increment_Pivot!A476,13),"JAN","FEB","MAR","APR","MAY","JUN","JLY","AUG","SEP","OCT","NOV","DEC","")</f>
        <v/>
      </c>
      <c r="B478" s="9" t="str">
        <f>VLOOKUP(IF(ISTEXT(Increment_Pivot!B476),Increment_Pivot!B476,""),Title_Lookup!$B$3:$C$27,2,0)</f>
        <v>400 to 450 kWh</v>
      </c>
      <c r="C478" s="58" t="str">
        <f>VLOOKUP(IF(ISTEXT(Increment_Pivot!C476),Increment_Pivot!C476,""),Title_Lookup!$E$4:$F$6,2,1)</f>
        <v>ALL ELECT</v>
      </c>
      <c r="D478" s="12" t="str">
        <f>MID(Increment_Pivot!D476,3,8)</f>
        <v>COASTAL</v>
      </c>
      <c r="E478" s="74">
        <f>Increment_Pivot!I476</f>
        <v>66.966790000000003</v>
      </c>
    </row>
    <row r="479" spans="1:5" s="2" customFormat="1" x14ac:dyDescent="0.25">
      <c r="A479" s="17" t="str">
        <f>CHOOSE(IF(Increment_Pivot!A477&gt;=1,Increment_Pivot!A477,13),"JAN","FEB","MAR","APR","MAY","JUN","JLY","AUG","SEP","OCT","NOV","DEC","")</f>
        <v/>
      </c>
      <c r="B479" s="10" t="str">
        <f>VLOOKUP(IF(ISTEXT(Increment_Pivot!B477),Increment_Pivot!B477,""),Title_Lookup!$B$3:$C$27,2,0)</f>
        <v/>
      </c>
      <c r="C479" s="6" t="str">
        <f>VLOOKUP(IF(ISTEXT(Increment_Pivot!C477),Increment_Pivot!C477,""),Title_Lookup!$E$4:$F$6,2,1)</f>
        <v/>
      </c>
      <c r="D479" s="13" t="str">
        <f>MID(Increment_Pivot!D477,3,8)</f>
        <v>MOUNTAIN</v>
      </c>
      <c r="E479" s="75">
        <f>Increment_Pivot!I477</f>
        <v>67.92313</v>
      </c>
    </row>
    <row r="480" spans="1:5" s="2" customFormat="1" x14ac:dyDescent="0.25">
      <c r="A480" s="17" t="str">
        <f>CHOOSE(IF(Increment_Pivot!A478&gt;=1,Increment_Pivot!A478,13),"JAN","FEB","MAR","APR","MAY","JUN","JLY","AUG","SEP","OCT","NOV","DEC","")</f>
        <v/>
      </c>
      <c r="B480" s="10" t="str">
        <f>VLOOKUP(IF(ISTEXT(Increment_Pivot!B478),Increment_Pivot!B478,""),Title_Lookup!$B$3:$C$27,2,0)</f>
        <v/>
      </c>
      <c r="C480" s="6" t="str">
        <f>VLOOKUP(IF(ISTEXT(Increment_Pivot!C478),Increment_Pivot!C478,""),Title_Lookup!$E$4:$F$6,2,1)</f>
        <v/>
      </c>
      <c r="D480" s="13" t="str">
        <f>MID(Increment_Pivot!D478,3,8)</f>
        <v>DESERT</v>
      </c>
      <c r="E480" s="75">
        <f>Increment_Pivot!I478</f>
        <v>66.469769999999997</v>
      </c>
    </row>
    <row r="481" spans="1:5" s="2" customFormat="1" x14ac:dyDescent="0.25">
      <c r="A481" s="17" t="str">
        <f>CHOOSE(IF(Increment_Pivot!A479&gt;=1,Increment_Pivot!A479,13),"JAN","FEB","MAR","APR","MAY","JUN","JLY","AUG","SEP","OCT","NOV","DEC","")</f>
        <v/>
      </c>
      <c r="B481" s="10" t="str">
        <f>VLOOKUP(IF(ISTEXT(Increment_Pivot!B479),Increment_Pivot!B479,""),Title_Lookup!$B$3:$C$27,2,0)</f>
        <v/>
      </c>
      <c r="C481" s="7" t="str">
        <f>VLOOKUP(IF(ISTEXT(Increment_Pivot!C479),Increment_Pivot!C479,""),Title_Lookup!$E$4:$F$6,2,1)</f>
        <v/>
      </c>
      <c r="D481" s="14" t="str">
        <f>MID(Increment_Pivot!D479,3,8)</f>
        <v>INLAND</v>
      </c>
      <c r="E481" s="76">
        <f>Increment_Pivot!I479</f>
        <v>60.488810000000001</v>
      </c>
    </row>
    <row r="482" spans="1:5" s="2" customFormat="1" x14ac:dyDescent="0.25">
      <c r="A482" s="17" t="str">
        <f>CHOOSE(IF(Increment_Pivot!A480&gt;=1,Increment_Pivot!A480,13),"JAN","FEB","MAR","APR","MAY","JUN","JLY","AUG","SEP","OCT","NOV","DEC","")</f>
        <v/>
      </c>
      <c r="B482" s="10" t="str">
        <f>VLOOKUP(IF(ISTEXT(Increment_Pivot!B480),Increment_Pivot!B480,""),Title_Lookup!$B$3:$C$27,2,0)</f>
        <v/>
      </c>
      <c r="C482" s="6" t="str">
        <f>VLOOKUP(IF(ISTEXT(Increment_Pivot!C480),Increment_Pivot!C480,""),Title_Lookup!$E$4:$F$6,2,1)</f>
        <v>BASIC</v>
      </c>
      <c r="D482" s="13" t="str">
        <f>MID(Increment_Pivot!D480,3,8)</f>
        <v>COASTAL</v>
      </c>
      <c r="E482" s="74">
        <f>Increment_Pivot!I480</f>
        <v>77.15643</v>
      </c>
    </row>
    <row r="483" spans="1:5" s="2" customFormat="1" x14ac:dyDescent="0.25">
      <c r="A483" s="17" t="str">
        <f>CHOOSE(IF(Increment_Pivot!A481&gt;=1,Increment_Pivot!A481,13),"JAN","FEB","MAR","APR","MAY","JUN","JLY","AUG","SEP","OCT","NOV","DEC","")</f>
        <v/>
      </c>
      <c r="B483" s="10" t="str">
        <f>VLOOKUP(IF(ISTEXT(Increment_Pivot!B481),Increment_Pivot!B481,""),Title_Lookup!$B$3:$C$27,2,0)</f>
        <v/>
      </c>
      <c r="C483" s="6" t="str">
        <f>VLOOKUP(IF(ISTEXT(Increment_Pivot!C481),Increment_Pivot!C481,""),Title_Lookup!$E$4:$F$6,2,1)</f>
        <v/>
      </c>
      <c r="D483" s="13" t="str">
        <f>MID(Increment_Pivot!D481,3,8)</f>
        <v>MOUNTAIN</v>
      </c>
      <c r="E483" s="75">
        <f>Increment_Pivot!I481</f>
        <v>67.699030000000008</v>
      </c>
    </row>
    <row r="484" spans="1:5" s="2" customFormat="1" x14ac:dyDescent="0.25">
      <c r="A484" s="17" t="str">
        <f>CHOOSE(IF(Increment_Pivot!A482&gt;=1,Increment_Pivot!A482,13),"JAN","FEB","MAR","APR","MAY","JUN","JLY","AUG","SEP","OCT","NOV","DEC","")</f>
        <v/>
      </c>
      <c r="B484" s="10" t="str">
        <f>VLOOKUP(IF(ISTEXT(Increment_Pivot!B482),Increment_Pivot!B482,""),Title_Lookup!$B$3:$C$27,2,0)</f>
        <v/>
      </c>
      <c r="C484" s="6" t="str">
        <f>VLOOKUP(IF(ISTEXT(Increment_Pivot!C482),Increment_Pivot!C482,""),Title_Lookup!$E$4:$F$6,2,1)</f>
        <v/>
      </c>
      <c r="D484" s="13" t="str">
        <f>MID(Increment_Pivot!D482,3,8)</f>
        <v>DESERT</v>
      </c>
      <c r="E484" s="75">
        <f>Increment_Pivot!I482</f>
        <v>67.528310000000005</v>
      </c>
    </row>
    <row r="485" spans="1:5" s="2" customFormat="1" x14ac:dyDescent="0.25">
      <c r="A485" s="17" t="str">
        <f>CHOOSE(IF(Increment_Pivot!A483&gt;=1,Increment_Pivot!A483,13),"JAN","FEB","MAR","APR","MAY","JUN","JLY","AUG","SEP","OCT","NOV","DEC","")</f>
        <v/>
      </c>
      <c r="B485" s="11" t="str">
        <f>VLOOKUP(IF(ISTEXT(Increment_Pivot!B483),Increment_Pivot!B483,""),Title_Lookup!$B$3:$C$27,2,0)</f>
        <v/>
      </c>
      <c r="C485" s="7" t="str">
        <f>VLOOKUP(IF(ISTEXT(Increment_Pivot!C483),Increment_Pivot!C483,""),Title_Lookup!$E$4:$F$6,2,1)</f>
        <v/>
      </c>
      <c r="D485" s="14" t="str">
        <f>MID(Increment_Pivot!D483,3,8)</f>
        <v>INLAND</v>
      </c>
      <c r="E485" s="76">
        <f>Increment_Pivot!I483</f>
        <v>70.933949999999996</v>
      </c>
    </row>
    <row r="486" spans="1:5" s="2" customFormat="1" x14ac:dyDescent="0.25">
      <c r="A486" s="17" t="str">
        <f>CHOOSE(IF(Increment_Pivot!A484&gt;=1,Increment_Pivot!A484,13),"JAN","FEB","MAR","APR","MAY","JUN","JLY","AUG","SEP","OCT","NOV","DEC","")</f>
        <v/>
      </c>
      <c r="B486" s="9" t="str">
        <f>VLOOKUP(IF(ISTEXT(Increment_Pivot!B484),Increment_Pivot!B484,""),Title_Lookup!$B$3:$C$27,2,0)</f>
        <v>450 to 500 kWh</v>
      </c>
      <c r="C486" s="58" t="str">
        <f>VLOOKUP(IF(ISTEXT(Increment_Pivot!C484),Increment_Pivot!C484,""),Title_Lookup!$E$4:$F$6,2,1)</f>
        <v>ALL ELECT</v>
      </c>
      <c r="D486" s="12" t="str">
        <f>MID(Increment_Pivot!D484,3,8)</f>
        <v>COASTAL</v>
      </c>
      <c r="E486" s="74">
        <f>Increment_Pivot!I484</f>
        <v>75.134969999999996</v>
      </c>
    </row>
    <row r="487" spans="1:5" s="2" customFormat="1" x14ac:dyDescent="0.25">
      <c r="A487" s="17" t="str">
        <f>CHOOSE(IF(Increment_Pivot!A485&gt;=1,Increment_Pivot!A485,13),"JAN","FEB","MAR","APR","MAY","JUN","JLY","AUG","SEP","OCT","NOV","DEC","")</f>
        <v/>
      </c>
      <c r="B487" s="10" t="str">
        <f>VLOOKUP(IF(ISTEXT(Increment_Pivot!B485),Increment_Pivot!B485,""),Title_Lookup!$B$3:$C$27,2,0)</f>
        <v/>
      </c>
      <c r="C487" s="6" t="str">
        <f>VLOOKUP(IF(ISTEXT(Increment_Pivot!C485),Increment_Pivot!C485,""),Title_Lookup!$E$4:$F$6,2,1)</f>
        <v/>
      </c>
      <c r="D487" s="13" t="str">
        <f>MID(Increment_Pivot!D485,3,8)</f>
        <v>MOUNTAIN</v>
      </c>
      <c r="E487" s="75">
        <f>Increment_Pivot!I485</f>
        <v>75.52552</v>
      </c>
    </row>
    <row r="488" spans="1:5" s="2" customFormat="1" x14ac:dyDescent="0.25">
      <c r="A488" s="17" t="str">
        <f>CHOOSE(IF(Increment_Pivot!A486&gt;=1,Increment_Pivot!A486,13),"JAN","FEB","MAR","APR","MAY","JUN","JLY","AUG","SEP","OCT","NOV","DEC","")</f>
        <v/>
      </c>
      <c r="B488" s="10" t="str">
        <f>VLOOKUP(IF(ISTEXT(Increment_Pivot!B486),Increment_Pivot!B486,""),Title_Lookup!$B$3:$C$27,2,0)</f>
        <v/>
      </c>
      <c r="C488" s="6" t="str">
        <f>VLOOKUP(IF(ISTEXT(Increment_Pivot!C486),Increment_Pivot!C486,""),Title_Lookup!$E$4:$F$6,2,1)</f>
        <v/>
      </c>
      <c r="D488" s="13" t="str">
        <f>MID(Increment_Pivot!D486,3,8)</f>
        <v>DESERT</v>
      </c>
      <c r="E488" s="75">
        <f>Increment_Pivot!I486</f>
        <v>74.374679999999998</v>
      </c>
    </row>
    <row r="489" spans="1:5" s="2" customFormat="1" x14ac:dyDescent="0.25">
      <c r="A489" s="17" t="str">
        <f>CHOOSE(IF(Increment_Pivot!A487&gt;=1,Increment_Pivot!A487,13),"JAN","FEB","MAR","APR","MAY","JUN","JLY","AUG","SEP","OCT","NOV","DEC","")</f>
        <v/>
      </c>
      <c r="B489" s="10" t="str">
        <f>VLOOKUP(IF(ISTEXT(Increment_Pivot!B487),Increment_Pivot!B487,""),Title_Lookup!$B$3:$C$27,2,0)</f>
        <v/>
      </c>
      <c r="C489" s="7" t="str">
        <f>VLOOKUP(IF(ISTEXT(Increment_Pivot!C487),Increment_Pivot!C487,""),Title_Lookup!$E$4:$F$6,2,1)</f>
        <v/>
      </c>
      <c r="D489" s="14" t="str">
        <f>MID(Increment_Pivot!D487,3,8)</f>
        <v>INLAND</v>
      </c>
      <c r="E489" s="76">
        <f>Increment_Pivot!I487</f>
        <v>68.718230000000005</v>
      </c>
    </row>
    <row r="490" spans="1:5" s="2" customFormat="1" x14ac:dyDescent="0.25">
      <c r="A490" s="17" t="str">
        <f>CHOOSE(IF(Increment_Pivot!A488&gt;=1,Increment_Pivot!A488,13),"JAN","FEB","MAR","APR","MAY","JUN","JLY","AUG","SEP","OCT","NOV","DEC","")</f>
        <v/>
      </c>
      <c r="B490" s="10" t="str">
        <f>VLOOKUP(IF(ISTEXT(Increment_Pivot!B488),Increment_Pivot!B488,""),Title_Lookup!$B$3:$C$27,2,0)</f>
        <v/>
      </c>
      <c r="C490" s="6" t="str">
        <f>VLOOKUP(IF(ISTEXT(Increment_Pivot!C488),Increment_Pivot!C488,""),Title_Lookup!$E$4:$F$6,2,1)</f>
        <v>BASIC</v>
      </c>
      <c r="D490" s="13" t="str">
        <f>MID(Increment_Pivot!D488,3,8)</f>
        <v>COASTAL</v>
      </c>
      <c r="E490" s="74">
        <f>Increment_Pivot!I488</f>
        <v>93.585250000000002</v>
      </c>
    </row>
    <row r="491" spans="1:5" s="2" customFormat="1" x14ac:dyDescent="0.25">
      <c r="A491" s="17" t="str">
        <f>CHOOSE(IF(Increment_Pivot!A489&gt;=1,Increment_Pivot!A489,13),"JAN","FEB","MAR","APR","MAY","JUN","JLY","AUG","SEP","OCT","NOV","DEC","")</f>
        <v/>
      </c>
      <c r="B491" s="10" t="str">
        <f>VLOOKUP(IF(ISTEXT(Increment_Pivot!B489),Increment_Pivot!B489,""),Title_Lookup!$B$3:$C$27,2,0)</f>
        <v/>
      </c>
      <c r="C491" s="6" t="str">
        <f>VLOOKUP(IF(ISTEXT(Increment_Pivot!C489),Increment_Pivot!C489,""),Title_Lookup!$E$4:$F$6,2,1)</f>
        <v/>
      </c>
      <c r="D491" s="13" t="str">
        <f>MID(Increment_Pivot!D489,3,8)</f>
        <v>MOUNTAIN</v>
      </c>
      <c r="E491" s="75">
        <f>Increment_Pivot!I489</f>
        <v>75.811700000000002</v>
      </c>
    </row>
    <row r="492" spans="1:5" s="2" customFormat="1" x14ac:dyDescent="0.25">
      <c r="A492" s="17" t="str">
        <f>CHOOSE(IF(Increment_Pivot!A490&gt;=1,Increment_Pivot!A490,13),"JAN","FEB","MAR","APR","MAY","JUN","JLY","AUG","SEP","OCT","NOV","DEC","")</f>
        <v/>
      </c>
      <c r="B492" s="10" t="str">
        <f>VLOOKUP(IF(ISTEXT(Increment_Pivot!B490),Increment_Pivot!B490,""),Title_Lookup!$B$3:$C$27,2,0)</f>
        <v/>
      </c>
      <c r="C492" s="6" t="str">
        <f>VLOOKUP(IF(ISTEXT(Increment_Pivot!C490),Increment_Pivot!C490,""),Title_Lookup!$E$4:$F$6,2,1)</f>
        <v/>
      </c>
      <c r="D492" s="13" t="str">
        <f>MID(Increment_Pivot!D490,3,8)</f>
        <v>DESERT</v>
      </c>
      <c r="E492" s="75">
        <f>Increment_Pivot!I490</f>
        <v>80.78121999999999</v>
      </c>
    </row>
    <row r="493" spans="1:5" s="2" customFormat="1" x14ac:dyDescent="0.25">
      <c r="A493" s="17" t="str">
        <f>CHOOSE(IF(Increment_Pivot!A491&gt;=1,Increment_Pivot!A491,13),"JAN","FEB","MAR","APR","MAY","JUN","JLY","AUG","SEP","OCT","NOV","DEC","")</f>
        <v/>
      </c>
      <c r="B493" s="11" t="str">
        <f>VLOOKUP(IF(ISTEXT(Increment_Pivot!B491),Increment_Pivot!B491,""),Title_Lookup!$B$3:$C$27,2,0)</f>
        <v/>
      </c>
      <c r="C493" s="7" t="str">
        <f>VLOOKUP(IF(ISTEXT(Increment_Pivot!C491),Increment_Pivot!C491,""),Title_Lookup!$E$4:$F$6,2,1)</f>
        <v/>
      </c>
      <c r="D493" s="14" t="str">
        <f>MID(Increment_Pivot!D491,3,8)</f>
        <v>INLAND</v>
      </c>
      <c r="E493" s="76">
        <f>Increment_Pivot!I491</f>
        <v>85.941410000000005</v>
      </c>
    </row>
    <row r="494" spans="1:5" s="2" customFormat="1" x14ac:dyDescent="0.25">
      <c r="A494" s="17" t="str">
        <f>CHOOSE(IF(Increment_Pivot!A492&gt;=1,Increment_Pivot!A492,13),"JAN","FEB","MAR","APR","MAY","JUN","JLY","AUG","SEP","OCT","NOV","DEC","")</f>
        <v/>
      </c>
      <c r="B494" s="9" t="str">
        <f>VLOOKUP(IF(ISTEXT(Increment_Pivot!B492),Increment_Pivot!B492,""),Title_Lookup!$B$3:$C$27,2,0)</f>
        <v>500 to 550 kWh</v>
      </c>
      <c r="C494" s="58" t="str">
        <f>VLOOKUP(IF(ISTEXT(Increment_Pivot!C492),Increment_Pivot!C492,""),Title_Lookup!$E$4:$F$6,2,1)</f>
        <v>ALL ELECT</v>
      </c>
      <c r="D494" s="12" t="str">
        <f>MID(Increment_Pivot!D492,3,8)</f>
        <v>COASTAL</v>
      </c>
      <c r="E494" s="74">
        <f>Increment_Pivot!I492</f>
        <v>83.621759999999995</v>
      </c>
    </row>
    <row r="495" spans="1:5" s="2" customFormat="1" x14ac:dyDescent="0.25">
      <c r="A495" s="17" t="str">
        <f>CHOOSE(IF(Increment_Pivot!A493&gt;=1,Increment_Pivot!A493,13),"JAN","FEB","MAR","APR","MAY","JUN","JLY","AUG","SEP","OCT","NOV","DEC","")</f>
        <v/>
      </c>
      <c r="B495" s="10" t="str">
        <f>VLOOKUP(IF(ISTEXT(Increment_Pivot!B493),Increment_Pivot!B493,""),Title_Lookup!$B$3:$C$27,2,0)</f>
        <v/>
      </c>
      <c r="C495" s="6" t="str">
        <f>VLOOKUP(IF(ISTEXT(Increment_Pivot!C493),Increment_Pivot!C493,""),Title_Lookup!$E$4:$F$6,2,1)</f>
        <v/>
      </c>
      <c r="D495" s="13" t="str">
        <f>MID(Increment_Pivot!D493,3,8)</f>
        <v>MOUNTAIN</v>
      </c>
      <c r="E495" s="75">
        <f>Increment_Pivot!I493</f>
        <v>83.06353</v>
      </c>
    </row>
    <row r="496" spans="1:5" s="2" customFormat="1" x14ac:dyDescent="0.25">
      <c r="A496" s="17" t="str">
        <f>CHOOSE(IF(Increment_Pivot!A494&gt;=1,Increment_Pivot!A494,13),"JAN","FEB","MAR","APR","MAY","JUN","JLY","AUG","SEP","OCT","NOV","DEC","")</f>
        <v/>
      </c>
      <c r="B496" s="10" t="str">
        <f>VLOOKUP(IF(ISTEXT(Increment_Pivot!B494),Increment_Pivot!B494,""),Title_Lookup!$B$3:$C$27,2,0)</f>
        <v/>
      </c>
      <c r="C496" s="6" t="str">
        <f>VLOOKUP(IF(ISTEXT(Increment_Pivot!C494),Increment_Pivot!C494,""),Title_Lookup!$E$4:$F$6,2,1)</f>
        <v/>
      </c>
      <c r="D496" s="13" t="str">
        <f>MID(Increment_Pivot!D494,3,8)</f>
        <v>DESERT</v>
      </c>
      <c r="E496" s="75">
        <f>Increment_Pivot!I494</f>
        <v>81.71454</v>
      </c>
    </row>
    <row r="497" spans="1:5" s="2" customFormat="1" x14ac:dyDescent="0.25">
      <c r="A497" s="17" t="str">
        <f>CHOOSE(IF(Increment_Pivot!A495&gt;=1,Increment_Pivot!A495,13),"JAN","FEB","MAR","APR","MAY","JUN","JLY","AUG","SEP","OCT","NOV","DEC","")</f>
        <v/>
      </c>
      <c r="B497" s="10" t="str">
        <f>VLOOKUP(IF(ISTEXT(Increment_Pivot!B495),Increment_Pivot!B495,""),Title_Lookup!$B$3:$C$27,2,0)</f>
        <v/>
      </c>
      <c r="C497" s="7" t="str">
        <f>VLOOKUP(IF(ISTEXT(Increment_Pivot!C495),Increment_Pivot!C495,""),Title_Lookup!$E$4:$F$6,2,1)</f>
        <v/>
      </c>
      <c r="D497" s="14" t="str">
        <f>MID(Increment_Pivot!D495,3,8)</f>
        <v>INLAND</v>
      </c>
      <c r="E497" s="76">
        <f>Increment_Pivot!I495</f>
        <v>77.402749999999997</v>
      </c>
    </row>
    <row r="498" spans="1:5" s="2" customFormat="1" x14ac:dyDescent="0.25">
      <c r="A498" s="17" t="str">
        <f>CHOOSE(IF(Increment_Pivot!A496&gt;=1,Increment_Pivot!A496,13),"JAN","FEB","MAR","APR","MAY","JUN","JLY","AUG","SEP","OCT","NOV","DEC","")</f>
        <v/>
      </c>
      <c r="B498" s="10" t="str">
        <f>VLOOKUP(IF(ISTEXT(Increment_Pivot!B496),Increment_Pivot!B496,""),Title_Lookup!$B$3:$C$27,2,0)</f>
        <v/>
      </c>
      <c r="C498" s="6" t="str">
        <f>VLOOKUP(IF(ISTEXT(Increment_Pivot!C496),Increment_Pivot!C496,""),Title_Lookup!$E$4:$F$6,2,1)</f>
        <v>BASIC</v>
      </c>
      <c r="D498" s="13" t="str">
        <f>MID(Increment_Pivot!D496,3,8)</f>
        <v>COASTAL</v>
      </c>
      <c r="E498" s="74">
        <f>Increment_Pivot!I496</f>
        <v>110.05396</v>
      </c>
    </row>
    <row r="499" spans="1:5" s="2" customFormat="1" x14ac:dyDescent="0.25">
      <c r="A499" s="17" t="str">
        <f>CHOOSE(IF(Increment_Pivot!A497&gt;=1,Increment_Pivot!A497,13),"JAN","FEB","MAR","APR","MAY","JUN","JLY","AUG","SEP","OCT","NOV","DEC","")</f>
        <v/>
      </c>
      <c r="B499" s="10" t="str">
        <f>VLOOKUP(IF(ISTEXT(Increment_Pivot!B497),Increment_Pivot!B497,""),Title_Lookup!$B$3:$C$27,2,0)</f>
        <v/>
      </c>
      <c r="C499" s="6" t="str">
        <f>VLOOKUP(IF(ISTEXT(Increment_Pivot!C497),Increment_Pivot!C497,""),Title_Lookup!$E$4:$F$6,2,1)</f>
        <v/>
      </c>
      <c r="D499" s="13" t="str">
        <f>MID(Increment_Pivot!D497,3,8)</f>
        <v>MOUNTAIN</v>
      </c>
      <c r="E499" s="75">
        <f>Increment_Pivot!I497</f>
        <v>85.923310000000001</v>
      </c>
    </row>
    <row r="500" spans="1:5" s="2" customFormat="1" x14ac:dyDescent="0.25">
      <c r="A500" s="17" t="str">
        <f>CHOOSE(IF(Increment_Pivot!A498&gt;=1,Increment_Pivot!A498,13),"JAN","FEB","MAR","APR","MAY","JUN","JLY","AUG","SEP","OCT","NOV","DEC","")</f>
        <v/>
      </c>
      <c r="B500" s="10" t="str">
        <f>VLOOKUP(IF(ISTEXT(Increment_Pivot!B498),Increment_Pivot!B498,""),Title_Lookup!$B$3:$C$27,2,0)</f>
        <v/>
      </c>
      <c r="C500" s="6" t="str">
        <f>VLOOKUP(IF(ISTEXT(Increment_Pivot!C498),Increment_Pivot!C498,""),Title_Lookup!$E$4:$F$6,2,1)</f>
        <v/>
      </c>
      <c r="D500" s="13" t="str">
        <f>MID(Increment_Pivot!D498,3,8)</f>
        <v>DESERT</v>
      </c>
      <c r="E500" s="75">
        <f>Increment_Pivot!I498</f>
        <v>96.162499999999994</v>
      </c>
    </row>
    <row r="501" spans="1:5" s="2" customFormat="1" x14ac:dyDescent="0.25">
      <c r="A501" s="17" t="str">
        <f>CHOOSE(IF(Increment_Pivot!A499&gt;=1,Increment_Pivot!A499,13),"JAN","FEB","MAR","APR","MAY","JUN","JLY","AUG","SEP","OCT","NOV","DEC","")</f>
        <v/>
      </c>
      <c r="B501" s="11" t="str">
        <f>VLOOKUP(IF(ISTEXT(Increment_Pivot!B499),Increment_Pivot!B499,""),Title_Lookup!$B$3:$C$27,2,0)</f>
        <v/>
      </c>
      <c r="C501" s="7" t="str">
        <f>VLOOKUP(IF(ISTEXT(Increment_Pivot!C499),Increment_Pivot!C499,""),Title_Lookup!$E$4:$F$6,2,1)</f>
        <v/>
      </c>
      <c r="D501" s="14" t="str">
        <f>MID(Increment_Pivot!D499,3,8)</f>
        <v>INLAND</v>
      </c>
      <c r="E501" s="76">
        <f>Increment_Pivot!I499</f>
        <v>102.0085</v>
      </c>
    </row>
    <row r="502" spans="1:5" s="2" customFormat="1" x14ac:dyDescent="0.25">
      <c r="A502" s="17" t="str">
        <f>CHOOSE(IF(Increment_Pivot!A500&gt;=1,Increment_Pivot!A500,13),"JAN","FEB","MAR","APR","MAY","JUN","JLY","AUG","SEP","OCT","NOV","DEC","")</f>
        <v/>
      </c>
      <c r="B502" s="9" t="str">
        <f>VLOOKUP(IF(ISTEXT(Increment_Pivot!B500),Increment_Pivot!B500,""),Title_Lookup!$B$3:$C$27,2,0)</f>
        <v>550 to 600 kWh</v>
      </c>
      <c r="C502" s="58" t="str">
        <f>VLOOKUP(IF(ISTEXT(Increment_Pivot!C500),Increment_Pivot!C500,""),Title_Lookup!$E$4:$F$6,2,1)</f>
        <v>ALL ELECT</v>
      </c>
      <c r="D502" s="12" t="str">
        <f>MID(Increment_Pivot!D500,3,8)</f>
        <v>COASTAL</v>
      </c>
      <c r="E502" s="74">
        <f>Increment_Pivot!I500</f>
        <v>92.719340000000003</v>
      </c>
    </row>
    <row r="503" spans="1:5" s="2" customFormat="1" x14ac:dyDescent="0.25">
      <c r="A503" s="17" t="str">
        <f>CHOOSE(IF(Increment_Pivot!A501&gt;=1,Increment_Pivot!A501,13),"JAN","FEB","MAR","APR","MAY","JUN","JLY","AUG","SEP","OCT","NOV","DEC","")</f>
        <v/>
      </c>
      <c r="B503" s="10" t="str">
        <f>VLOOKUP(IF(ISTEXT(Increment_Pivot!B501),Increment_Pivot!B501,""),Title_Lookup!$B$3:$C$27,2,0)</f>
        <v/>
      </c>
      <c r="C503" s="6" t="str">
        <f>VLOOKUP(IF(ISTEXT(Increment_Pivot!C501),Increment_Pivot!C501,""),Title_Lookup!$E$4:$F$6,2,1)</f>
        <v/>
      </c>
      <c r="D503" s="13" t="str">
        <f>MID(Increment_Pivot!D501,3,8)</f>
        <v>MOUNTAIN</v>
      </c>
      <c r="E503" s="75">
        <f>Increment_Pivot!I501</f>
        <v>91.109560000000002</v>
      </c>
    </row>
    <row r="504" spans="1:5" s="2" customFormat="1" x14ac:dyDescent="0.25">
      <c r="A504" s="17" t="str">
        <f>CHOOSE(IF(Increment_Pivot!A502&gt;=1,Increment_Pivot!A502,13),"JAN","FEB","MAR","APR","MAY","JUN","JLY","AUG","SEP","OCT","NOV","DEC","")</f>
        <v/>
      </c>
      <c r="B504" s="10" t="str">
        <f>VLOOKUP(IF(ISTEXT(Increment_Pivot!B502),Increment_Pivot!B502,""),Title_Lookup!$B$3:$C$27,2,0)</f>
        <v/>
      </c>
      <c r="C504" s="6" t="str">
        <f>VLOOKUP(IF(ISTEXT(Increment_Pivot!C502),Increment_Pivot!C502,""),Title_Lookup!$E$4:$F$6,2,1)</f>
        <v/>
      </c>
      <c r="D504" s="13" t="str">
        <f>MID(Increment_Pivot!D502,3,8)</f>
        <v>DESERT</v>
      </c>
      <c r="E504" s="75">
        <f>Increment_Pivot!I502</f>
        <v>91.004739999999998</v>
      </c>
    </row>
    <row r="505" spans="1:5" s="2" customFormat="1" x14ac:dyDescent="0.25">
      <c r="A505" s="17" t="str">
        <f>CHOOSE(IF(Increment_Pivot!A503&gt;=1,Increment_Pivot!A503,13),"JAN","FEB","MAR","APR","MAY","JUN","JLY","AUG","SEP","OCT","NOV","DEC","")</f>
        <v/>
      </c>
      <c r="B505" s="10" t="str">
        <f>VLOOKUP(IF(ISTEXT(Increment_Pivot!B503),Increment_Pivot!B503,""),Title_Lookup!$B$3:$C$27,2,0)</f>
        <v/>
      </c>
      <c r="C505" s="7" t="str">
        <f>VLOOKUP(IF(ISTEXT(Increment_Pivot!C503),Increment_Pivot!C503,""),Title_Lookup!$E$4:$F$6,2,1)</f>
        <v/>
      </c>
      <c r="D505" s="14" t="str">
        <f>MID(Increment_Pivot!D503,3,8)</f>
        <v>INLAND</v>
      </c>
      <c r="E505" s="76">
        <f>Increment_Pivot!I503</f>
        <v>86.195210000000003</v>
      </c>
    </row>
    <row r="506" spans="1:5" s="2" customFormat="1" x14ac:dyDescent="0.25">
      <c r="A506" s="17" t="str">
        <f>CHOOSE(IF(Increment_Pivot!A504&gt;=1,Increment_Pivot!A504,13),"JAN","FEB","MAR","APR","MAY","JUN","JLY","AUG","SEP","OCT","NOV","DEC","")</f>
        <v/>
      </c>
      <c r="B506" s="10" t="str">
        <f>VLOOKUP(IF(ISTEXT(Increment_Pivot!B504),Increment_Pivot!B504,""),Title_Lookup!$B$3:$C$27,2,0)</f>
        <v/>
      </c>
      <c r="C506" s="6" t="str">
        <f>VLOOKUP(IF(ISTEXT(Increment_Pivot!C504),Increment_Pivot!C504,""),Title_Lookup!$E$4:$F$6,2,1)</f>
        <v>BASIC</v>
      </c>
      <c r="D506" s="13" t="str">
        <f>MID(Increment_Pivot!D504,3,8)</f>
        <v>COASTAL</v>
      </c>
      <c r="E506" s="74">
        <f>Increment_Pivot!I504</f>
        <v>126.62836</v>
      </c>
    </row>
    <row r="507" spans="1:5" s="2" customFormat="1" x14ac:dyDescent="0.25">
      <c r="A507" s="17" t="str">
        <f>CHOOSE(IF(Increment_Pivot!A505&gt;=1,Increment_Pivot!A505,13),"JAN","FEB","MAR","APR","MAY","JUN","JLY","AUG","SEP","OCT","NOV","DEC","")</f>
        <v/>
      </c>
      <c r="B507" s="10" t="str">
        <f>VLOOKUP(IF(ISTEXT(Increment_Pivot!B505),Increment_Pivot!B505,""),Title_Lookup!$B$3:$C$27,2,0)</f>
        <v/>
      </c>
      <c r="C507" s="6" t="str">
        <f>VLOOKUP(IF(ISTEXT(Increment_Pivot!C505),Increment_Pivot!C505,""),Title_Lookup!$E$4:$F$6,2,1)</f>
        <v/>
      </c>
      <c r="D507" s="13" t="str">
        <f>MID(Increment_Pivot!D505,3,8)</f>
        <v>MOUNTAIN</v>
      </c>
      <c r="E507" s="75">
        <f>Increment_Pivot!I505</f>
        <v>99.750309999999999</v>
      </c>
    </row>
    <row r="508" spans="1:5" s="2" customFormat="1" x14ac:dyDescent="0.25">
      <c r="A508" s="17" t="str">
        <f>CHOOSE(IF(Increment_Pivot!A506&gt;=1,Increment_Pivot!A506,13),"JAN","FEB","MAR","APR","MAY","JUN","JLY","AUG","SEP","OCT","NOV","DEC","")</f>
        <v/>
      </c>
      <c r="B508" s="10" t="str">
        <f>VLOOKUP(IF(ISTEXT(Increment_Pivot!B506),Increment_Pivot!B506,""),Title_Lookup!$B$3:$C$27,2,0)</f>
        <v/>
      </c>
      <c r="C508" s="6" t="str">
        <f>VLOOKUP(IF(ISTEXT(Increment_Pivot!C506),Increment_Pivot!C506,""),Title_Lookup!$E$4:$F$6,2,1)</f>
        <v/>
      </c>
      <c r="D508" s="13" t="str">
        <f>MID(Increment_Pivot!D506,3,8)</f>
        <v>DESERT</v>
      </c>
      <c r="E508" s="75">
        <f>Increment_Pivot!I506</f>
        <v>110.05081</v>
      </c>
    </row>
    <row r="509" spans="1:5" s="2" customFormat="1" x14ac:dyDescent="0.25">
      <c r="A509" s="17" t="str">
        <f>CHOOSE(IF(Increment_Pivot!A507&gt;=1,Increment_Pivot!A507,13),"JAN","FEB","MAR","APR","MAY","JUN","JLY","AUG","SEP","OCT","NOV","DEC","")</f>
        <v/>
      </c>
      <c r="B509" s="11" t="str">
        <f>VLOOKUP(IF(ISTEXT(Increment_Pivot!B507),Increment_Pivot!B507,""),Title_Lookup!$B$3:$C$27,2,0)</f>
        <v/>
      </c>
      <c r="C509" s="7" t="str">
        <f>VLOOKUP(IF(ISTEXT(Increment_Pivot!C507),Increment_Pivot!C507,""),Title_Lookup!$E$4:$F$6,2,1)</f>
        <v/>
      </c>
      <c r="D509" s="14" t="str">
        <f>MID(Increment_Pivot!D507,3,8)</f>
        <v>INLAND</v>
      </c>
      <c r="E509" s="76">
        <f>Increment_Pivot!I507</f>
        <v>117.68917999999999</v>
      </c>
    </row>
    <row r="510" spans="1:5" s="2" customFormat="1" x14ac:dyDescent="0.25">
      <c r="A510" s="17" t="str">
        <f>CHOOSE(IF(Increment_Pivot!A508&gt;=1,Increment_Pivot!A508,13),"JAN","FEB","MAR","APR","MAY","JUN","JLY","AUG","SEP","OCT","NOV","DEC","")</f>
        <v/>
      </c>
      <c r="B510" s="9" t="str">
        <f>VLOOKUP(IF(ISTEXT(Increment_Pivot!B508),Increment_Pivot!B508,""),Title_Lookup!$B$3:$C$27,2,0)</f>
        <v>600 to 650 kWh</v>
      </c>
      <c r="C510" s="58" t="str">
        <f>VLOOKUP(IF(ISTEXT(Increment_Pivot!C508),Increment_Pivot!C508,""),Title_Lookup!$E$4:$F$6,2,1)</f>
        <v>ALL ELECT</v>
      </c>
      <c r="D510" s="12" t="str">
        <f>MID(Increment_Pivot!D508,3,8)</f>
        <v>COASTAL</v>
      </c>
      <c r="E510" s="74">
        <f>Increment_Pivot!I508</f>
        <v>103.7038</v>
      </c>
    </row>
    <row r="511" spans="1:5" s="2" customFormat="1" x14ac:dyDescent="0.25">
      <c r="A511" s="17" t="str">
        <f>CHOOSE(IF(Increment_Pivot!A509&gt;=1,Increment_Pivot!A509,13),"JAN","FEB","MAR","APR","MAY","JUN","JLY","AUG","SEP","OCT","NOV","DEC","")</f>
        <v/>
      </c>
      <c r="B511" s="10" t="str">
        <f>VLOOKUP(IF(ISTEXT(Increment_Pivot!B509),Increment_Pivot!B509,""),Title_Lookup!$B$3:$C$27,2,0)</f>
        <v/>
      </c>
      <c r="C511" s="6" t="str">
        <f>VLOOKUP(IF(ISTEXT(Increment_Pivot!C509),Increment_Pivot!C509,""),Title_Lookup!$E$4:$F$6,2,1)</f>
        <v/>
      </c>
      <c r="D511" s="13" t="str">
        <f>MID(Increment_Pivot!D509,3,8)</f>
        <v>MOUNTAIN</v>
      </c>
      <c r="E511" s="75">
        <f>Increment_Pivot!I509</f>
        <v>99.360159999999993</v>
      </c>
    </row>
    <row r="512" spans="1:5" s="2" customFormat="1" x14ac:dyDescent="0.25">
      <c r="A512" s="17" t="str">
        <f>CHOOSE(IF(Increment_Pivot!A510&gt;=1,Increment_Pivot!A510,13),"JAN","FEB","MAR","APR","MAY","JUN","JLY","AUG","SEP","OCT","NOV","DEC","")</f>
        <v/>
      </c>
      <c r="B512" s="10" t="str">
        <f>VLOOKUP(IF(ISTEXT(Increment_Pivot!B510),Increment_Pivot!B510,""),Title_Lookup!$B$3:$C$27,2,0)</f>
        <v/>
      </c>
      <c r="C512" s="6" t="str">
        <f>VLOOKUP(IF(ISTEXT(Increment_Pivot!C510),Increment_Pivot!C510,""),Title_Lookup!$E$4:$F$6,2,1)</f>
        <v/>
      </c>
      <c r="D512" s="13" t="str">
        <f>MID(Increment_Pivot!D510,3,8)</f>
        <v>DESERT</v>
      </c>
      <c r="E512" s="75">
        <f>Increment_Pivot!I510</f>
        <v>94.315569999999994</v>
      </c>
    </row>
    <row r="513" spans="1:5" s="2" customFormat="1" x14ac:dyDescent="0.25">
      <c r="A513" s="17" t="str">
        <f>CHOOSE(IF(Increment_Pivot!A511&gt;=1,Increment_Pivot!A511,13),"JAN","FEB","MAR","APR","MAY","JUN","JLY","AUG","SEP","OCT","NOV","DEC","")</f>
        <v/>
      </c>
      <c r="B513" s="10" t="str">
        <f>VLOOKUP(IF(ISTEXT(Increment_Pivot!B511),Increment_Pivot!B511,""),Title_Lookup!$B$3:$C$27,2,0)</f>
        <v/>
      </c>
      <c r="C513" s="7" t="str">
        <f>VLOOKUP(IF(ISTEXT(Increment_Pivot!C511),Increment_Pivot!C511,""),Title_Lookup!$E$4:$F$6,2,1)</f>
        <v/>
      </c>
      <c r="D513" s="14" t="str">
        <f>MID(Increment_Pivot!D511,3,8)</f>
        <v>INLAND</v>
      </c>
      <c r="E513" s="76">
        <f>Increment_Pivot!I511</f>
        <v>95.672089999999997</v>
      </c>
    </row>
    <row r="514" spans="1:5" s="2" customFormat="1" x14ac:dyDescent="0.25">
      <c r="A514" s="17" t="str">
        <f>CHOOSE(IF(Increment_Pivot!A512&gt;=1,Increment_Pivot!A512,13),"JAN","FEB","MAR","APR","MAY","JUN","JLY","AUG","SEP","OCT","NOV","DEC","")</f>
        <v/>
      </c>
      <c r="B514" s="10" t="str">
        <f>VLOOKUP(IF(ISTEXT(Increment_Pivot!B512),Increment_Pivot!B512,""),Title_Lookup!$B$3:$C$27,2,0)</f>
        <v/>
      </c>
      <c r="C514" s="6" t="str">
        <f>VLOOKUP(IF(ISTEXT(Increment_Pivot!C512),Increment_Pivot!C512,""),Title_Lookup!$E$4:$F$6,2,1)</f>
        <v>BASIC</v>
      </c>
      <c r="D514" s="13" t="str">
        <f>MID(Increment_Pivot!D512,3,8)</f>
        <v>COASTAL</v>
      </c>
      <c r="E514" s="74">
        <f>Increment_Pivot!I512</f>
        <v>143.20143999999999</v>
      </c>
    </row>
    <row r="515" spans="1:5" s="2" customFormat="1" x14ac:dyDescent="0.25">
      <c r="A515" s="17" t="str">
        <f>CHOOSE(IF(Increment_Pivot!A513&gt;=1,Increment_Pivot!A513,13),"JAN","FEB","MAR","APR","MAY","JUN","JLY","AUG","SEP","OCT","NOV","DEC","")</f>
        <v/>
      </c>
      <c r="B515" s="10" t="str">
        <f>VLOOKUP(IF(ISTEXT(Increment_Pivot!B513),Increment_Pivot!B513,""),Title_Lookup!$B$3:$C$27,2,0)</f>
        <v/>
      </c>
      <c r="C515" s="6" t="str">
        <f>VLOOKUP(IF(ISTEXT(Increment_Pivot!C513),Increment_Pivot!C513,""),Title_Lookup!$E$4:$F$6,2,1)</f>
        <v/>
      </c>
      <c r="D515" s="13" t="str">
        <f>MID(Increment_Pivot!D513,3,8)</f>
        <v>MOUNTAIN</v>
      </c>
      <c r="E515" s="75">
        <f>Increment_Pivot!I513</f>
        <v>114.67576</v>
      </c>
    </row>
    <row r="516" spans="1:5" s="2" customFormat="1" x14ac:dyDescent="0.25">
      <c r="A516" s="17" t="str">
        <f>CHOOSE(IF(Increment_Pivot!A514&gt;=1,Increment_Pivot!A514,13),"JAN","FEB","MAR","APR","MAY","JUN","JLY","AUG","SEP","OCT","NOV","DEC","")</f>
        <v/>
      </c>
      <c r="B516" s="10" t="str">
        <f>VLOOKUP(IF(ISTEXT(Increment_Pivot!B514),Increment_Pivot!B514,""),Title_Lookup!$B$3:$C$27,2,0)</f>
        <v/>
      </c>
      <c r="C516" s="6" t="str">
        <f>VLOOKUP(IF(ISTEXT(Increment_Pivot!C514),Increment_Pivot!C514,""),Title_Lookup!$E$4:$F$6,2,1)</f>
        <v/>
      </c>
      <c r="D516" s="13" t="str">
        <f>MID(Increment_Pivot!D514,3,8)</f>
        <v>DESERT</v>
      </c>
      <c r="E516" s="75">
        <f>Increment_Pivot!I514</f>
        <v>126.44468999999999</v>
      </c>
    </row>
    <row r="517" spans="1:5" s="2" customFormat="1" x14ac:dyDescent="0.25">
      <c r="A517" s="17" t="str">
        <f>CHOOSE(IF(Increment_Pivot!A515&gt;=1,Increment_Pivot!A515,13),"JAN","FEB","MAR","APR","MAY","JUN","JLY","AUG","SEP","OCT","NOV","DEC","")</f>
        <v/>
      </c>
      <c r="B517" s="11" t="str">
        <f>VLOOKUP(IF(ISTEXT(Increment_Pivot!B515),Increment_Pivot!B515,""),Title_Lookup!$B$3:$C$27,2,0)</f>
        <v/>
      </c>
      <c r="C517" s="7" t="str">
        <f>VLOOKUP(IF(ISTEXT(Increment_Pivot!C515),Increment_Pivot!C515,""),Title_Lookup!$E$4:$F$6,2,1)</f>
        <v/>
      </c>
      <c r="D517" s="14" t="str">
        <f>MID(Increment_Pivot!D515,3,8)</f>
        <v>INLAND</v>
      </c>
      <c r="E517" s="76">
        <f>Increment_Pivot!I515</f>
        <v>133.61658</v>
      </c>
    </row>
    <row r="518" spans="1:5" s="2" customFormat="1" x14ac:dyDescent="0.25">
      <c r="A518" s="17" t="str">
        <f>CHOOSE(IF(Increment_Pivot!A516&gt;=1,Increment_Pivot!A516,13),"JAN","FEB","MAR","APR","MAY","JUN","JLY","AUG","SEP","OCT","NOV","DEC","")</f>
        <v/>
      </c>
      <c r="B518" s="9" t="str">
        <f>VLOOKUP(IF(ISTEXT(Increment_Pivot!B516),Increment_Pivot!B516,""),Title_Lookup!$B$3:$C$27,2,0)</f>
        <v>650 to 700 kWh</v>
      </c>
      <c r="C518" s="58" t="str">
        <f>VLOOKUP(IF(ISTEXT(Increment_Pivot!C516),Increment_Pivot!C516,""),Title_Lookup!$E$4:$F$6,2,1)</f>
        <v>ALL ELECT</v>
      </c>
      <c r="D518" s="12" t="str">
        <f>MID(Increment_Pivot!D516,3,8)</f>
        <v>COASTAL</v>
      </c>
      <c r="E518" s="74">
        <f>Increment_Pivot!I516</f>
        <v>117.09398</v>
      </c>
    </row>
    <row r="519" spans="1:5" s="2" customFormat="1" x14ac:dyDescent="0.25">
      <c r="A519" s="17" t="str">
        <f>CHOOSE(IF(Increment_Pivot!A517&gt;=1,Increment_Pivot!A517,13),"JAN","FEB","MAR","APR","MAY","JUN","JLY","AUG","SEP","OCT","NOV","DEC","")</f>
        <v/>
      </c>
      <c r="B519" s="10" t="str">
        <f>VLOOKUP(IF(ISTEXT(Increment_Pivot!B517),Increment_Pivot!B517,""),Title_Lookup!$B$3:$C$27,2,0)</f>
        <v/>
      </c>
      <c r="C519" s="6" t="str">
        <f>VLOOKUP(IF(ISTEXT(Increment_Pivot!C517),Increment_Pivot!C517,""),Title_Lookup!$E$4:$F$6,2,1)</f>
        <v/>
      </c>
      <c r="D519" s="13" t="str">
        <f>MID(Increment_Pivot!D517,3,8)</f>
        <v>MOUNTAIN</v>
      </c>
      <c r="E519" s="75">
        <f>Increment_Pivot!I517</f>
        <v>108.15604</v>
      </c>
    </row>
    <row r="520" spans="1:5" s="2" customFormat="1" x14ac:dyDescent="0.25">
      <c r="A520" s="17" t="str">
        <f>CHOOSE(IF(Increment_Pivot!A518&gt;=1,Increment_Pivot!A518,13),"JAN","FEB","MAR","APR","MAY","JUN","JLY","AUG","SEP","OCT","NOV","DEC","")</f>
        <v/>
      </c>
      <c r="B520" s="10" t="str">
        <f>VLOOKUP(IF(ISTEXT(Increment_Pivot!B518),Increment_Pivot!B518,""),Title_Lookup!$B$3:$C$27,2,0)</f>
        <v/>
      </c>
      <c r="C520" s="6" t="str">
        <f>VLOOKUP(IF(ISTEXT(Increment_Pivot!C518),Increment_Pivot!C518,""),Title_Lookup!$E$4:$F$6,2,1)</f>
        <v/>
      </c>
      <c r="D520" s="13" t="str">
        <f>MID(Increment_Pivot!D518,3,8)</f>
        <v>DESERT</v>
      </c>
      <c r="E520" s="75">
        <f>Increment_Pivot!I518</f>
        <v>102.14794999999999</v>
      </c>
    </row>
    <row r="521" spans="1:5" s="2" customFormat="1" x14ac:dyDescent="0.25">
      <c r="A521" s="17" t="str">
        <f>CHOOSE(IF(Increment_Pivot!A519&gt;=1,Increment_Pivot!A519,13),"JAN","FEB","MAR","APR","MAY","JUN","JLY","AUG","SEP","OCT","NOV","DEC","")</f>
        <v/>
      </c>
      <c r="B521" s="10" t="str">
        <f>VLOOKUP(IF(ISTEXT(Increment_Pivot!B519),Increment_Pivot!B519,""),Title_Lookup!$B$3:$C$27,2,0)</f>
        <v/>
      </c>
      <c r="C521" s="7" t="str">
        <f>VLOOKUP(IF(ISTEXT(Increment_Pivot!C519),Increment_Pivot!C519,""),Title_Lookup!$E$4:$F$6,2,1)</f>
        <v/>
      </c>
      <c r="D521" s="14" t="str">
        <f>MID(Increment_Pivot!D519,3,8)</f>
        <v>INLAND</v>
      </c>
      <c r="E521" s="76">
        <f>Increment_Pivot!I519</f>
        <v>105.29253</v>
      </c>
    </row>
    <row r="522" spans="1:5" s="2" customFormat="1" x14ac:dyDescent="0.25">
      <c r="A522" s="17" t="str">
        <f>CHOOSE(IF(Increment_Pivot!A520&gt;=1,Increment_Pivot!A520,13),"JAN","FEB","MAR","APR","MAY","JUN","JLY","AUG","SEP","OCT","NOV","DEC","")</f>
        <v/>
      </c>
      <c r="B522" s="10" t="str">
        <f>VLOOKUP(IF(ISTEXT(Increment_Pivot!B520),Increment_Pivot!B520,""),Title_Lookup!$B$3:$C$27,2,0)</f>
        <v/>
      </c>
      <c r="C522" s="6" t="str">
        <f>VLOOKUP(IF(ISTEXT(Increment_Pivot!C520),Increment_Pivot!C520,""),Title_Lookup!$E$4:$F$6,2,1)</f>
        <v>BASIC</v>
      </c>
      <c r="D522" s="13" t="str">
        <f>MID(Increment_Pivot!D520,3,8)</f>
        <v>COASTAL</v>
      </c>
      <c r="E522" s="74">
        <f>Increment_Pivot!I520</f>
        <v>160.28174999999999</v>
      </c>
    </row>
    <row r="523" spans="1:5" s="2" customFormat="1" x14ac:dyDescent="0.25">
      <c r="A523" s="17" t="str">
        <f>CHOOSE(IF(Increment_Pivot!A521&gt;=1,Increment_Pivot!A521,13),"JAN","FEB","MAR","APR","MAY","JUN","JLY","AUG","SEP","OCT","NOV","DEC","")</f>
        <v/>
      </c>
      <c r="B523" s="10" t="str">
        <f>VLOOKUP(IF(ISTEXT(Increment_Pivot!B521),Increment_Pivot!B521,""),Title_Lookup!$B$3:$C$27,2,0)</f>
        <v/>
      </c>
      <c r="C523" s="6" t="str">
        <f>VLOOKUP(IF(ISTEXT(Increment_Pivot!C521),Increment_Pivot!C521,""),Title_Lookup!$E$4:$F$6,2,1)</f>
        <v/>
      </c>
      <c r="D523" s="13" t="str">
        <f>MID(Increment_Pivot!D521,3,8)</f>
        <v>MOUNTAIN</v>
      </c>
      <c r="E523" s="75">
        <f>Increment_Pivot!I521</f>
        <v>129.02816999999999</v>
      </c>
    </row>
    <row r="524" spans="1:5" s="2" customFormat="1" x14ac:dyDescent="0.25">
      <c r="A524" s="17" t="str">
        <f>CHOOSE(IF(Increment_Pivot!A522&gt;=1,Increment_Pivot!A522,13),"JAN","FEB","MAR","APR","MAY","JUN","JLY","AUG","SEP","OCT","NOV","DEC","")</f>
        <v/>
      </c>
      <c r="B524" s="10" t="str">
        <f>VLOOKUP(IF(ISTEXT(Increment_Pivot!B522),Increment_Pivot!B522,""),Title_Lookup!$B$3:$C$27,2,0)</f>
        <v/>
      </c>
      <c r="C524" s="6" t="str">
        <f>VLOOKUP(IF(ISTEXT(Increment_Pivot!C522),Increment_Pivot!C522,""),Title_Lookup!$E$4:$F$6,2,1)</f>
        <v/>
      </c>
      <c r="D524" s="13" t="str">
        <f>MID(Increment_Pivot!D522,3,8)</f>
        <v>DESERT</v>
      </c>
      <c r="E524" s="75">
        <f>Increment_Pivot!I522</f>
        <v>143.29718</v>
      </c>
    </row>
    <row r="525" spans="1:5" s="2" customFormat="1" x14ac:dyDescent="0.25">
      <c r="A525" s="17" t="str">
        <f>CHOOSE(IF(Increment_Pivot!A523&gt;=1,Increment_Pivot!A523,13),"JAN","FEB","MAR","APR","MAY","JUN","JLY","AUG","SEP","OCT","NOV","DEC","")</f>
        <v/>
      </c>
      <c r="B525" s="11" t="str">
        <f>VLOOKUP(IF(ISTEXT(Increment_Pivot!B523),Increment_Pivot!B523,""),Title_Lookup!$B$3:$C$27,2,0)</f>
        <v/>
      </c>
      <c r="C525" s="7" t="str">
        <f>VLOOKUP(IF(ISTEXT(Increment_Pivot!C523),Increment_Pivot!C523,""),Title_Lookup!$E$4:$F$6,2,1)</f>
        <v/>
      </c>
      <c r="D525" s="14" t="str">
        <f>MID(Increment_Pivot!D523,3,8)</f>
        <v>INLAND</v>
      </c>
      <c r="E525" s="76">
        <f>Increment_Pivot!I523</f>
        <v>149.78720000000001</v>
      </c>
    </row>
    <row r="526" spans="1:5" s="2" customFormat="1" x14ac:dyDescent="0.25">
      <c r="A526" s="17" t="str">
        <f>CHOOSE(IF(Increment_Pivot!A524&gt;=1,Increment_Pivot!A524,13),"JAN","FEB","MAR","APR","MAY","JUN","JLY","AUG","SEP","OCT","NOV","DEC","")</f>
        <v/>
      </c>
      <c r="B526" s="9" t="str">
        <f>VLOOKUP(IF(ISTEXT(Increment_Pivot!B524),Increment_Pivot!B524,""),Title_Lookup!$B$3:$C$27,2,0)</f>
        <v>700 to 800 kWh</v>
      </c>
      <c r="C526" s="58" t="str">
        <f>VLOOKUP(IF(ISTEXT(Increment_Pivot!C524),Increment_Pivot!C524,""),Title_Lookup!$E$4:$F$6,2,1)</f>
        <v>ALL ELECT</v>
      </c>
      <c r="D526" s="12" t="str">
        <f>MID(Increment_Pivot!D524,3,8)</f>
        <v>COASTAL</v>
      </c>
      <c r="E526" s="74">
        <f>Increment_Pivot!I524</f>
        <v>139.26476</v>
      </c>
    </row>
    <row r="527" spans="1:5" s="2" customFormat="1" x14ac:dyDescent="0.25">
      <c r="A527" s="17" t="str">
        <f>CHOOSE(IF(Increment_Pivot!A525&gt;=1,Increment_Pivot!A525,13),"JAN","FEB","MAR","APR","MAY","JUN","JLY","AUG","SEP","OCT","NOV","DEC","")</f>
        <v/>
      </c>
      <c r="B527" s="10" t="str">
        <f>VLOOKUP(IF(ISTEXT(Increment_Pivot!B525),Increment_Pivot!B525,""),Title_Lookup!$B$3:$C$27,2,0)</f>
        <v/>
      </c>
      <c r="C527" s="6" t="str">
        <f>VLOOKUP(IF(ISTEXT(Increment_Pivot!C525),Increment_Pivot!C525,""),Title_Lookup!$E$4:$F$6,2,1)</f>
        <v/>
      </c>
      <c r="D527" s="13" t="str">
        <f>MID(Increment_Pivot!D525,3,8)</f>
        <v>MOUNTAIN</v>
      </c>
      <c r="E527" s="75">
        <f>Increment_Pivot!I525</f>
        <v>118.89927</v>
      </c>
    </row>
    <row r="528" spans="1:5" s="2" customFormat="1" x14ac:dyDescent="0.25">
      <c r="A528" s="17" t="str">
        <f>CHOOSE(IF(Increment_Pivot!A526&gt;=1,Increment_Pivot!A526,13),"JAN","FEB","MAR","APR","MAY","JUN","JLY","AUG","SEP","OCT","NOV","DEC","")</f>
        <v/>
      </c>
      <c r="B528" s="10" t="str">
        <f>VLOOKUP(IF(ISTEXT(Increment_Pivot!B526),Increment_Pivot!B526,""),Title_Lookup!$B$3:$C$27,2,0)</f>
        <v/>
      </c>
      <c r="C528" s="6" t="str">
        <f>VLOOKUP(IF(ISTEXT(Increment_Pivot!C526),Increment_Pivot!C526,""),Title_Lookup!$E$4:$F$6,2,1)</f>
        <v/>
      </c>
      <c r="D528" s="13" t="str">
        <f>MID(Increment_Pivot!D526,3,8)</f>
        <v>DESERT</v>
      </c>
      <c r="E528" s="75">
        <f>Increment_Pivot!I526</f>
        <v>118.91864</v>
      </c>
    </row>
    <row r="529" spans="1:5" s="2" customFormat="1" x14ac:dyDescent="0.25">
      <c r="A529" s="17" t="str">
        <f>CHOOSE(IF(Increment_Pivot!A527&gt;=1,Increment_Pivot!A527,13),"JAN","FEB","MAR","APR","MAY","JUN","JLY","AUG","SEP","OCT","NOV","DEC","")</f>
        <v/>
      </c>
      <c r="B529" s="10" t="str">
        <f>VLOOKUP(IF(ISTEXT(Increment_Pivot!B527),Increment_Pivot!B527,""),Title_Lookup!$B$3:$C$27,2,0)</f>
        <v/>
      </c>
      <c r="C529" s="7" t="str">
        <f>VLOOKUP(IF(ISTEXT(Increment_Pivot!C527),Increment_Pivot!C527,""),Title_Lookup!$E$4:$F$6,2,1)</f>
        <v/>
      </c>
      <c r="D529" s="14" t="str">
        <f>MID(Increment_Pivot!D527,3,8)</f>
        <v>INLAND</v>
      </c>
      <c r="E529" s="76">
        <f>Increment_Pivot!I527</f>
        <v>124.55356</v>
      </c>
    </row>
    <row r="530" spans="1:5" s="2" customFormat="1" x14ac:dyDescent="0.25">
      <c r="A530" s="17" t="str">
        <f>CHOOSE(IF(Increment_Pivot!A528&gt;=1,Increment_Pivot!A528,13),"JAN","FEB","MAR","APR","MAY","JUN","JLY","AUG","SEP","OCT","NOV","DEC","")</f>
        <v/>
      </c>
      <c r="B530" s="10" t="str">
        <f>VLOOKUP(IF(ISTEXT(Increment_Pivot!B528),Increment_Pivot!B528,""),Title_Lookup!$B$3:$C$27,2,0)</f>
        <v/>
      </c>
      <c r="C530" s="6" t="str">
        <f>VLOOKUP(IF(ISTEXT(Increment_Pivot!C528),Increment_Pivot!C528,""),Title_Lookup!$E$4:$F$6,2,1)</f>
        <v>BASIC</v>
      </c>
      <c r="D530" s="13" t="str">
        <f>MID(Increment_Pivot!D528,3,8)</f>
        <v>COASTAL</v>
      </c>
      <c r="E530" s="74">
        <f>Increment_Pivot!I528</f>
        <v>185.07284999999999</v>
      </c>
    </row>
    <row r="531" spans="1:5" s="2" customFormat="1" x14ac:dyDescent="0.25">
      <c r="A531" s="17" t="str">
        <f>CHOOSE(IF(Increment_Pivot!A529&gt;=1,Increment_Pivot!A529,13),"JAN","FEB","MAR","APR","MAY","JUN","JLY","AUG","SEP","OCT","NOV","DEC","")</f>
        <v/>
      </c>
      <c r="B531" s="10" t="str">
        <f>VLOOKUP(IF(ISTEXT(Increment_Pivot!B529),Increment_Pivot!B529,""),Title_Lookup!$B$3:$C$27,2,0)</f>
        <v/>
      </c>
      <c r="C531" s="6" t="str">
        <f>VLOOKUP(IF(ISTEXT(Increment_Pivot!C529),Increment_Pivot!C529,""),Title_Lookup!$E$4:$F$6,2,1)</f>
        <v/>
      </c>
      <c r="D531" s="13" t="str">
        <f>MID(Increment_Pivot!D529,3,8)</f>
        <v>MOUNTAIN</v>
      </c>
      <c r="E531" s="75">
        <f>Increment_Pivot!I529</f>
        <v>153.69628</v>
      </c>
    </row>
    <row r="532" spans="1:5" s="2" customFormat="1" x14ac:dyDescent="0.25">
      <c r="A532" s="17" t="str">
        <f>CHOOSE(IF(Increment_Pivot!A530&gt;=1,Increment_Pivot!A530,13),"JAN","FEB","MAR","APR","MAY","JUN","JLY","AUG","SEP","OCT","NOV","DEC","")</f>
        <v/>
      </c>
      <c r="B532" s="10" t="str">
        <f>VLOOKUP(IF(ISTEXT(Increment_Pivot!B530),Increment_Pivot!B530,""),Title_Lookup!$B$3:$C$27,2,0)</f>
        <v/>
      </c>
      <c r="C532" s="6" t="str">
        <f>VLOOKUP(IF(ISTEXT(Increment_Pivot!C530),Increment_Pivot!C530,""),Title_Lookup!$E$4:$F$6,2,1)</f>
        <v/>
      </c>
      <c r="D532" s="13" t="str">
        <f>MID(Increment_Pivot!D530,3,8)</f>
        <v>DESERT</v>
      </c>
      <c r="E532" s="75">
        <f>Increment_Pivot!I530</f>
        <v>162.54934</v>
      </c>
    </row>
    <row r="533" spans="1:5" s="2" customFormat="1" x14ac:dyDescent="0.25">
      <c r="A533" s="17" t="str">
        <f>CHOOSE(IF(Increment_Pivot!A531&gt;=1,Increment_Pivot!A531,13),"JAN","FEB","MAR","APR","MAY","JUN","JLY","AUG","SEP","OCT","NOV","DEC","")</f>
        <v/>
      </c>
      <c r="B533" s="11" t="str">
        <f>VLOOKUP(IF(ISTEXT(Increment_Pivot!B531),Increment_Pivot!B531,""),Title_Lookup!$B$3:$C$27,2,0)</f>
        <v/>
      </c>
      <c r="C533" s="7" t="str">
        <f>VLOOKUP(IF(ISTEXT(Increment_Pivot!C531),Increment_Pivot!C531,""),Title_Lookup!$E$4:$F$6,2,1)</f>
        <v/>
      </c>
      <c r="D533" s="14" t="str">
        <f>MID(Increment_Pivot!D531,3,8)</f>
        <v>INLAND</v>
      </c>
      <c r="E533" s="76">
        <f>Increment_Pivot!I531</f>
        <v>173.22178</v>
      </c>
    </row>
    <row r="534" spans="1:5" s="2" customFormat="1" x14ac:dyDescent="0.25">
      <c r="A534" s="17" t="str">
        <f>CHOOSE(IF(Increment_Pivot!A532&gt;=1,Increment_Pivot!A532,13),"JAN","FEB","MAR","APR","MAY","JUN","JLY","AUG","SEP","OCT","NOV","DEC","")</f>
        <v/>
      </c>
      <c r="B534" s="9" t="str">
        <f>VLOOKUP(IF(ISTEXT(Increment_Pivot!B532),Increment_Pivot!B532,""),Title_Lookup!$B$3:$C$27,2,0)</f>
        <v>800 to 900 kWh</v>
      </c>
      <c r="C534" s="58" t="str">
        <f>VLOOKUP(IF(ISTEXT(Increment_Pivot!C532),Increment_Pivot!C532,""),Title_Lookup!$E$4:$F$6,2,1)</f>
        <v>ALL ELECT</v>
      </c>
      <c r="D534" s="12" t="str">
        <f>MID(Increment_Pivot!D532,3,8)</f>
        <v>COASTAL</v>
      </c>
      <c r="E534" s="74">
        <f>Increment_Pivot!I532</f>
        <v>171.62550999999999</v>
      </c>
    </row>
    <row r="535" spans="1:5" s="2" customFormat="1" x14ac:dyDescent="0.25">
      <c r="A535" s="17" t="str">
        <f>CHOOSE(IF(Increment_Pivot!A533&gt;=1,Increment_Pivot!A533,13),"JAN","FEB","MAR","APR","MAY","JUN","JLY","AUG","SEP","OCT","NOV","DEC","")</f>
        <v/>
      </c>
      <c r="B535" s="10" t="str">
        <f>VLOOKUP(IF(ISTEXT(Increment_Pivot!B533),Increment_Pivot!B533,""),Title_Lookup!$B$3:$C$27,2,0)</f>
        <v/>
      </c>
      <c r="C535" s="6" t="str">
        <f>VLOOKUP(IF(ISTEXT(Increment_Pivot!C533),Increment_Pivot!C533,""),Title_Lookup!$E$4:$F$6,2,1)</f>
        <v/>
      </c>
      <c r="D535" s="13" t="str">
        <f>MID(Increment_Pivot!D533,3,8)</f>
        <v>MOUNTAIN</v>
      </c>
      <c r="E535" s="75">
        <f>Increment_Pivot!I533</f>
        <v>134.51436000000001</v>
      </c>
    </row>
    <row r="536" spans="1:5" s="2" customFormat="1" x14ac:dyDescent="0.25">
      <c r="A536" s="17" t="str">
        <f>CHOOSE(IF(Increment_Pivot!A534&gt;=1,Increment_Pivot!A534,13),"JAN","FEB","MAR","APR","MAY","JUN","JLY","AUG","SEP","OCT","NOV","DEC","")</f>
        <v/>
      </c>
      <c r="B536" s="10" t="str">
        <f>VLOOKUP(IF(ISTEXT(Increment_Pivot!B534),Increment_Pivot!B534,""),Title_Lookup!$B$3:$C$27,2,0)</f>
        <v/>
      </c>
      <c r="C536" s="6" t="str">
        <f>VLOOKUP(IF(ISTEXT(Increment_Pivot!C534),Increment_Pivot!C534,""),Title_Lookup!$E$4:$F$6,2,1)</f>
        <v/>
      </c>
      <c r="D536" s="13" t="str">
        <f>MID(Increment_Pivot!D534,3,8)</f>
        <v>DESERT</v>
      </c>
      <c r="E536" s="75">
        <f>Increment_Pivot!I534</f>
        <v>136.85516999999999</v>
      </c>
    </row>
    <row r="537" spans="1:5" s="2" customFormat="1" x14ac:dyDescent="0.25">
      <c r="A537" s="17" t="str">
        <f>CHOOSE(IF(Increment_Pivot!A535&gt;=1,Increment_Pivot!A535,13),"JAN","FEB","MAR","APR","MAY","JUN","JLY","AUG","SEP","OCT","NOV","DEC","")</f>
        <v/>
      </c>
      <c r="B537" s="10" t="str">
        <f>VLOOKUP(IF(ISTEXT(Increment_Pivot!B535),Increment_Pivot!B535,""),Title_Lookup!$B$3:$C$27,2,0)</f>
        <v/>
      </c>
      <c r="C537" s="7" t="str">
        <f>VLOOKUP(IF(ISTEXT(Increment_Pivot!C535),Increment_Pivot!C535,""),Title_Lookup!$E$4:$F$6,2,1)</f>
        <v/>
      </c>
      <c r="D537" s="14" t="str">
        <f>MID(Increment_Pivot!D535,3,8)</f>
        <v>INLAND</v>
      </c>
      <c r="E537" s="76">
        <f>Increment_Pivot!I535</f>
        <v>155.49447000000001</v>
      </c>
    </row>
    <row r="538" spans="1:5" s="2" customFormat="1" x14ac:dyDescent="0.25">
      <c r="A538" s="17" t="str">
        <f>CHOOSE(IF(Increment_Pivot!A536&gt;=1,Increment_Pivot!A536,13),"JAN","FEB","MAR","APR","MAY","JUN","JLY","AUG","SEP","OCT","NOV","DEC","")</f>
        <v/>
      </c>
      <c r="B538" s="10" t="str">
        <f>VLOOKUP(IF(ISTEXT(Increment_Pivot!B536),Increment_Pivot!B536,""),Title_Lookup!$B$3:$C$27,2,0)</f>
        <v/>
      </c>
      <c r="C538" s="6" t="str">
        <f>VLOOKUP(IF(ISTEXT(Increment_Pivot!C536),Increment_Pivot!C536,""),Title_Lookup!$E$4:$F$6,2,1)</f>
        <v>BASIC</v>
      </c>
      <c r="D538" s="13" t="str">
        <f>MID(Increment_Pivot!D536,3,8)</f>
        <v>COASTAL</v>
      </c>
      <c r="E538" s="74">
        <f>Increment_Pivot!I536</f>
        <v>219.31488999999999</v>
      </c>
    </row>
    <row r="539" spans="1:5" s="2" customFormat="1" x14ac:dyDescent="0.25">
      <c r="A539" s="17" t="str">
        <f>CHOOSE(IF(Increment_Pivot!A537&gt;=1,Increment_Pivot!A537,13),"JAN","FEB","MAR","APR","MAY","JUN","JLY","AUG","SEP","OCT","NOV","DEC","")</f>
        <v/>
      </c>
      <c r="B539" s="10" t="str">
        <f>VLOOKUP(IF(ISTEXT(Increment_Pivot!B537),Increment_Pivot!B537,""),Title_Lookup!$B$3:$C$27,2,0)</f>
        <v/>
      </c>
      <c r="C539" s="6" t="str">
        <f>VLOOKUP(IF(ISTEXT(Increment_Pivot!C537),Increment_Pivot!C537,""),Title_Lookup!$E$4:$F$6,2,1)</f>
        <v/>
      </c>
      <c r="D539" s="13" t="str">
        <f>MID(Increment_Pivot!D537,3,8)</f>
        <v>MOUNTAIN</v>
      </c>
      <c r="E539" s="75">
        <f>Increment_Pivot!I537</f>
        <v>182.81077999999999</v>
      </c>
    </row>
    <row r="540" spans="1:5" s="2" customFormat="1" x14ac:dyDescent="0.25">
      <c r="A540" s="17" t="str">
        <f>CHOOSE(IF(Increment_Pivot!A538&gt;=1,Increment_Pivot!A538,13),"JAN","FEB","MAR","APR","MAY","JUN","JLY","AUG","SEP","OCT","NOV","DEC","")</f>
        <v/>
      </c>
      <c r="B540" s="10" t="str">
        <f>VLOOKUP(IF(ISTEXT(Increment_Pivot!B538),Increment_Pivot!B538,""),Title_Lookup!$B$3:$C$27,2,0)</f>
        <v/>
      </c>
      <c r="C540" s="6" t="str">
        <f>VLOOKUP(IF(ISTEXT(Increment_Pivot!C538),Increment_Pivot!C538,""),Title_Lookup!$E$4:$F$6,2,1)</f>
        <v/>
      </c>
      <c r="D540" s="13" t="str">
        <f>MID(Increment_Pivot!D538,3,8)</f>
        <v>DESERT</v>
      </c>
      <c r="E540" s="75">
        <f>Increment_Pivot!I538</f>
        <v>186.16624999999999</v>
      </c>
    </row>
    <row r="541" spans="1:5" s="2" customFormat="1" x14ac:dyDescent="0.25">
      <c r="A541" s="17" t="str">
        <f>CHOOSE(IF(Increment_Pivot!A539&gt;=1,Increment_Pivot!A539,13),"JAN","FEB","MAR","APR","MAY","JUN","JLY","AUG","SEP","OCT","NOV","DEC","")</f>
        <v/>
      </c>
      <c r="B541" s="11" t="str">
        <f>VLOOKUP(IF(ISTEXT(Increment_Pivot!B539),Increment_Pivot!B539,""),Title_Lookup!$B$3:$C$27,2,0)</f>
        <v/>
      </c>
      <c r="C541" s="7" t="str">
        <f>VLOOKUP(IF(ISTEXT(Increment_Pivot!C539),Increment_Pivot!C539,""),Title_Lookup!$E$4:$F$6,2,1)</f>
        <v/>
      </c>
      <c r="D541" s="14" t="str">
        <f>MID(Increment_Pivot!D539,3,8)</f>
        <v>INLAND</v>
      </c>
      <c r="E541" s="76">
        <f>Increment_Pivot!I539</f>
        <v>206.07003</v>
      </c>
    </row>
    <row r="542" spans="1:5" s="2" customFormat="1" x14ac:dyDescent="0.25">
      <c r="A542" s="17" t="str">
        <f>CHOOSE(IF(Increment_Pivot!A540&gt;=1,Increment_Pivot!A540,13),"JAN","FEB","MAR","APR","MAY","JUN","JLY","AUG","SEP","OCT","NOV","DEC","")</f>
        <v/>
      </c>
      <c r="B542" s="9" t="str">
        <f>VLOOKUP(IF(ISTEXT(Increment_Pivot!B540),Increment_Pivot!B540,""),Title_Lookup!$B$3:$C$27,2,0)</f>
        <v>900 to 1000 kWh</v>
      </c>
      <c r="C542" s="58" t="str">
        <f>VLOOKUP(IF(ISTEXT(Increment_Pivot!C540),Increment_Pivot!C540,""),Title_Lookup!$E$4:$F$6,2,1)</f>
        <v>ALL ELECT</v>
      </c>
      <c r="D542" s="12" t="str">
        <f>MID(Increment_Pivot!D540,3,8)</f>
        <v>COASTAL</v>
      </c>
      <c r="E542" s="74">
        <f>Increment_Pivot!I540</f>
        <v>203.14013</v>
      </c>
    </row>
    <row r="543" spans="1:5" s="2" customFormat="1" x14ac:dyDescent="0.25">
      <c r="A543" s="17" t="str">
        <f>CHOOSE(IF(Increment_Pivot!A541&gt;=1,Increment_Pivot!A541,13),"JAN","FEB","MAR","APR","MAY","JUN","JLY","AUG","SEP","OCT","NOV","DEC","")</f>
        <v/>
      </c>
      <c r="B543" s="10" t="str">
        <f>VLOOKUP(IF(ISTEXT(Increment_Pivot!B541),Increment_Pivot!B541,""),Title_Lookup!$B$3:$C$27,2,0)</f>
        <v/>
      </c>
      <c r="C543" s="6" t="str">
        <f>VLOOKUP(IF(ISTEXT(Increment_Pivot!C541),Increment_Pivot!C541,""),Title_Lookup!$E$4:$F$6,2,1)</f>
        <v/>
      </c>
      <c r="D543" s="13" t="str">
        <f>MID(Increment_Pivot!D541,3,8)</f>
        <v>MOUNTAIN</v>
      </c>
      <c r="E543" s="75">
        <f>Increment_Pivot!I541</f>
        <v>150.76070999999999</v>
      </c>
    </row>
    <row r="544" spans="1:5" s="2" customFormat="1" x14ac:dyDescent="0.25">
      <c r="A544" s="17" t="str">
        <f>CHOOSE(IF(Increment_Pivot!A542&gt;=1,Increment_Pivot!A542,13),"JAN","FEB","MAR","APR","MAY","JUN","JLY","AUG","SEP","OCT","NOV","DEC","")</f>
        <v/>
      </c>
      <c r="B544" s="10" t="str">
        <f>VLOOKUP(IF(ISTEXT(Increment_Pivot!B542),Increment_Pivot!B542,""),Title_Lookup!$B$3:$C$27,2,0)</f>
        <v/>
      </c>
      <c r="C544" s="6" t="str">
        <f>VLOOKUP(IF(ISTEXT(Increment_Pivot!C542),Increment_Pivot!C542,""),Title_Lookup!$E$4:$F$6,2,1)</f>
        <v/>
      </c>
      <c r="D544" s="13" t="str">
        <f>MID(Increment_Pivot!D542,3,8)</f>
        <v>DESERT</v>
      </c>
      <c r="E544" s="75">
        <f>Increment_Pivot!I542</f>
        <v>166.15279000000001</v>
      </c>
    </row>
    <row r="545" spans="1:5" s="2" customFormat="1" x14ac:dyDescent="0.25">
      <c r="A545" s="17" t="str">
        <f>CHOOSE(IF(Increment_Pivot!A543&gt;=1,Increment_Pivot!A543,13),"JAN","FEB","MAR","APR","MAY","JUN","JLY","AUG","SEP","OCT","NOV","DEC","")</f>
        <v/>
      </c>
      <c r="B545" s="10" t="str">
        <f>VLOOKUP(IF(ISTEXT(Increment_Pivot!B543),Increment_Pivot!B543,""),Title_Lookup!$B$3:$C$27,2,0)</f>
        <v/>
      </c>
      <c r="C545" s="7" t="str">
        <f>VLOOKUP(IF(ISTEXT(Increment_Pivot!C543),Increment_Pivot!C543,""),Title_Lookup!$E$4:$F$6,2,1)</f>
        <v/>
      </c>
      <c r="D545" s="14" t="str">
        <f>MID(Increment_Pivot!D543,3,8)</f>
        <v>INLAND</v>
      </c>
      <c r="E545" s="76">
        <f>Increment_Pivot!I543</f>
        <v>186.89922999999999</v>
      </c>
    </row>
    <row r="546" spans="1:5" s="2" customFormat="1" x14ac:dyDescent="0.25">
      <c r="A546" s="17" t="str">
        <f>CHOOSE(IF(Increment_Pivot!A544&gt;=1,Increment_Pivot!A544,13),"JAN","FEB","MAR","APR","MAY","JUN","JLY","AUG","SEP","OCT","NOV","DEC","")</f>
        <v/>
      </c>
      <c r="B546" s="10" t="str">
        <f>VLOOKUP(IF(ISTEXT(Increment_Pivot!B544),Increment_Pivot!B544,""),Title_Lookup!$B$3:$C$27,2,0)</f>
        <v/>
      </c>
      <c r="C546" s="6" t="str">
        <f>VLOOKUP(IF(ISTEXT(Increment_Pivot!C544),Increment_Pivot!C544,""),Title_Lookup!$E$4:$F$6,2,1)</f>
        <v>BASIC</v>
      </c>
      <c r="D546" s="13" t="str">
        <f>MID(Increment_Pivot!D544,3,8)</f>
        <v>COASTAL</v>
      </c>
      <c r="E546" s="74">
        <f>Increment_Pivot!I544</f>
        <v>253.35715999999999</v>
      </c>
    </row>
    <row r="547" spans="1:5" s="2" customFormat="1" x14ac:dyDescent="0.25">
      <c r="A547" s="17" t="str">
        <f>CHOOSE(IF(Increment_Pivot!A545&gt;=1,Increment_Pivot!A545,13),"JAN","FEB","MAR","APR","MAY","JUN","JLY","AUG","SEP","OCT","NOV","DEC","")</f>
        <v/>
      </c>
      <c r="B547" s="10" t="str">
        <f>VLOOKUP(IF(ISTEXT(Increment_Pivot!B545),Increment_Pivot!B545,""),Title_Lookup!$B$3:$C$27,2,0)</f>
        <v/>
      </c>
      <c r="C547" s="6" t="str">
        <f>VLOOKUP(IF(ISTEXT(Increment_Pivot!C545),Increment_Pivot!C545,""),Title_Lookup!$E$4:$F$6,2,1)</f>
        <v/>
      </c>
      <c r="D547" s="13" t="str">
        <f>MID(Increment_Pivot!D545,3,8)</f>
        <v>MOUNTAIN</v>
      </c>
      <c r="E547" s="75">
        <f>Increment_Pivot!I545</f>
        <v>213.85923</v>
      </c>
    </row>
    <row r="548" spans="1:5" s="2" customFormat="1" x14ac:dyDescent="0.25">
      <c r="A548" s="17" t="str">
        <f>CHOOSE(IF(Increment_Pivot!A546&gt;=1,Increment_Pivot!A546,13),"JAN","FEB","MAR","APR","MAY","JUN","JLY","AUG","SEP","OCT","NOV","DEC","")</f>
        <v/>
      </c>
      <c r="B548" s="10" t="str">
        <f>VLOOKUP(IF(ISTEXT(Increment_Pivot!B546),Increment_Pivot!B546,""),Title_Lookup!$B$3:$C$27,2,0)</f>
        <v/>
      </c>
      <c r="C548" s="6" t="str">
        <f>VLOOKUP(IF(ISTEXT(Increment_Pivot!C546),Increment_Pivot!C546,""),Title_Lookup!$E$4:$F$6,2,1)</f>
        <v/>
      </c>
      <c r="D548" s="13" t="str">
        <f>MID(Increment_Pivot!D546,3,8)</f>
        <v>DESERT</v>
      </c>
      <c r="E548" s="75">
        <f>Increment_Pivot!I546</f>
        <v>228.76116999999999</v>
      </c>
    </row>
    <row r="549" spans="1:5" s="2" customFormat="1" x14ac:dyDescent="0.25">
      <c r="A549" s="17" t="str">
        <f>CHOOSE(IF(Increment_Pivot!A547&gt;=1,Increment_Pivot!A547,13),"JAN","FEB","MAR","APR","MAY","JUN","JLY","AUG","SEP","OCT","NOV","DEC","")</f>
        <v/>
      </c>
      <c r="B549" s="11" t="str">
        <f>VLOOKUP(IF(ISTEXT(Increment_Pivot!B547),Increment_Pivot!B547,""),Title_Lookup!$B$3:$C$27,2,0)</f>
        <v/>
      </c>
      <c r="C549" s="7" t="str">
        <f>VLOOKUP(IF(ISTEXT(Increment_Pivot!C547),Increment_Pivot!C547,""),Title_Lookup!$E$4:$F$6,2,1)</f>
        <v/>
      </c>
      <c r="D549" s="14" t="str">
        <f>MID(Increment_Pivot!D547,3,8)</f>
        <v>INLAND</v>
      </c>
      <c r="E549" s="76">
        <f>Increment_Pivot!I547</f>
        <v>238.04813999999999</v>
      </c>
    </row>
    <row r="550" spans="1:5" s="2" customFormat="1" x14ac:dyDescent="0.25">
      <c r="A550" s="17" t="str">
        <f>CHOOSE(IF(Increment_Pivot!A548&gt;=1,Increment_Pivot!A548,13),"JAN","FEB","MAR","APR","MAY","JUN","JLY","AUG","SEP","OCT","NOV","DEC","")</f>
        <v/>
      </c>
      <c r="B550" s="9" t="str">
        <f>VLOOKUP(IF(ISTEXT(Increment_Pivot!B548),Increment_Pivot!B548,""),Title_Lookup!$B$3:$C$27,2,0)</f>
        <v>1000 to 1500 kWh</v>
      </c>
      <c r="C550" s="58" t="str">
        <f>VLOOKUP(IF(ISTEXT(Increment_Pivot!C548),Increment_Pivot!C548,""),Title_Lookup!$E$4:$F$6,2,1)</f>
        <v>ALL ELECT</v>
      </c>
      <c r="D550" s="12" t="str">
        <f>MID(Increment_Pivot!D548,3,8)</f>
        <v>COASTAL</v>
      </c>
      <c r="E550" s="74">
        <f>Increment_Pivot!I548</f>
        <v>285.44945999999999</v>
      </c>
    </row>
    <row r="551" spans="1:5" s="2" customFormat="1" x14ac:dyDescent="0.25">
      <c r="A551" s="17" t="str">
        <f>CHOOSE(IF(Increment_Pivot!A549&gt;=1,Increment_Pivot!A549,13),"JAN","FEB","MAR","APR","MAY","JUN","JLY","AUG","SEP","OCT","NOV","DEC","")</f>
        <v/>
      </c>
      <c r="B551" s="10" t="str">
        <f>VLOOKUP(IF(ISTEXT(Increment_Pivot!B549),Increment_Pivot!B549,""),Title_Lookup!$B$3:$C$27,2,0)</f>
        <v/>
      </c>
      <c r="C551" s="6" t="str">
        <f>VLOOKUP(IF(ISTEXT(Increment_Pivot!C549),Increment_Pivot!C549,""),Title_Lookup!$E$4:$F$6,2,1)</f>
        <v/>
      </c>
      <c r="D551" s="13" t="str">
        <f>MID(Increment_Pivot!D549,3,8)</f>
        <v>MOUNTAIN</v>
      </c>
      <c r="E551" s="75">
        <f>Increment_Pivot!I549</f>
        <v>207.03198</v>
      </c>
    </row>
    <row r="552" spans="1:5" s="2" customFormat="1" x14ac:dyDescent="0.25">
      <c r="A552" s="17" t="str">
        <f>CHOOSE(IF(Increment_Pivot!A550&gt;=1,Increment_Pivot!A550,13),"JAN","FEB","MAR","APR","MAY","JUN","JLY","AUG","SEP","OCT","NOV","DEC","")</f>
        <v/>
      </c>
      <c r="B552" s="10" t="str">
        <f>VLOOKUP(IF(ISTEXT(Increment_Pivot!B550),Increment_Pivot!B550,""),Title_Lookup!$B$3:$C$27,2,0)</f>
        <v/>
      </c>
      <c r="C552" s="6" t="str">
        <f>VLOOKUP(IF(ISTEXT(Increment_Pivot!C550),Increment_Pivot!C550,""),Title_Lookup!$E$4:$F$6,2,1)</f>
        <v/>
      </c>
      <c r="D552" s="13" t="str">
        <f>MID(Increment_Pivot!D550,3,8)</f>
        <v>DESERT</v>
      </c>
      <c r="E552" s="75">
        <f>Increment_Pivot!I550</f>
        <v>244.46607</v>
      </c>
    </row>
    <row r="553" spans="1:5" s="2" customFormat="1" x14ac:dyDescent="0.25">
      <c r="A553" s="17" t="str">
        <f>CHOOSE(IF(Increment_Pivot!A551&gt;=1,Increment_Pivot!A551,13),"JAN","FEB","MAR","APR","MAY","JUN","JLY","AUG","SEP","OCT","NOV","DEC","")</f>
        <v/>
      </c>
      <c r="B553" s="10" t="str">
        <f>VLOOKUP(IF(ISTEXT(Increment_Pivot!B551),Increment_Pivot!B551,""),Title_Lookup!$B$3:$C$27,2,0)</f>
        <v/>
      </c>
      <c r="C553" s="7" t="str">
        <f>VLOOKUP(IF(ISTEXT(Increment_Pivot!C551),Increment_Pivot!C551,""),Title_Lookup!$E$4:$F$6,2,1)</f>
        <v/>
      </c>
      <c r="D553" s="14" t="str">
        <f>MID(Increment_Pivot!D551,3,8)</f>
        <v>INLAND</v>
      </c>
      <c r="E553" s="76">
        <f>Increment_Pivot!I551</f>
        <v>264.60986000000003</v>
      </c>
    </row>
    <row r="554" spans="1:5" s="2" customFormat="1" x14ac:dyDescent="0.25">
      <c r="A554" s="17" t="str">
        <f>CHOOSE(IF(Increment_Pivot!A552&gt;=1,Increment_Pivot!A552,13),"JAN","FEB","MAR","APR","MAY","JUN","JLY","AUG","SEP","OCT","NOV","DEC","")</f>
        <v/>
      </c>
      <c r="B554" s="10" t="str">
        <f>VLOOKUP(IF(ISTEXT(Increment_Pivot!B552),Increment_Pivot!B552,""),Title_Lookup!$B$3:$C$27,2,0)</f>
        <v/>
      </c>
      <c r="C554" s="6" t="str">
        <f>VLOOKUP(IF(ISTEXT(Increment_Pivot!C552),Increment_Pivot!C552,""),Title_Lookup!$E$4:$F$6,2,1)</f>
        <v>BASIC</v>
      </c>
      <c r="D554" s="13" t="str">
        <f>MID(Increment_Pivot!D552,3,8)</f>
        <v>COASTAL</v>
      </c>
      <c r="E554" s="74">
        <f>Increment_Pivot!I552</f>
        <v>334.41354999999999</v>
      </c>
    </row>
    <row r="555" spans="1:5" s="2" customFormat="1" x14ac:dyDescent="0.25">
      <c r="A555" s="17" t="str">
        <f>CHOOSE(IF(Increment_Pivot!A553&gt;=1,Increment_Pivot!A553,13),"JAN","FEB","MAR","APR","MAY","JUN","JLY","AUG","SEP","OCT","NOV","DEC","")</f>
        <v/>
      </c>
      <c r="B555" s="10" t="str">
        <f>VLOOKUP(IF(ISTEXT(Increment_Pivot!B553),Increment_Pivot!B553,""),Title_Lookup!$B$3:$C$27,2,0)</f>
        <v/>
      </c>
      <c r="C555" s="6" t="str">
        <f>VLOOKUP(IF(ISTEXT(Increment_Pivot!C553),Increment_Pivot!C553,""),Title_Lookup!$E$4:$F$6,2,1)</f>
        <v/>
      </c>
      <c r="D555" s="13" t="str">
        <f>MID(Increment_Pivot!D553,3,8)</f>
        <v>MOUNTAIN</v>
      </c>
      <c r="E555" s="75">
        <f>Increment_Pivot!I553</f>
        <v>289.06457999999998</v>
      </c>
    </row>
    <row r="556" spans="1:5" s="2" customFormat="1" x14ac:dyDescent="0.25">
      <c r="A556" s="17" t="str">
        <f>CHOOSE(IF(Increment_Pivot!A554&gt;=1,Increment_Pivot!A554,13),"JAN","FEB","MAR","APR","MAY","JUN","JLY","AUG","SEP","OCT","NOV","DEC","")</f>
        <v/>
      </c>
      <c r="B556" s="10" t="str">
        <f>VLOOKUP(IF(ISTEXT(Increment_Pivot!B554),Increment_Pivot!B554,""),Title_Lookup!$B$3:$C$27,2,0)</f>
        <v/>
      </c>
      <c r="C556" s="6" t="str">
        <f>VLOOKUP(IF(ISTEXT(Increment_Pivot!C554),Increment_Pivot!C554,""),Title_Lookup!$E$4:$F$6,2,1)</f>
        <v/>
      </c>
      <c r="D556" s="13" t="str">
        <f>MID(Increment_Pivot!D554,3,8)</f>
        <v>DESERT</v>
      </c>
      <c r="E556" s="75">
        <f>Increment_Pivot!I554</f>
        <v>306.65829000000002</v>
      </c>
    </row>
    <row r="557" spans="1:5" s="2" customFormat="1" x14ac:dyDescent="0.25">
      <c r="A557" s="17" t="str">
        <f>CHOOSE(IF(Increment_Pivot!A555&gt;=1,Increment_Pivot!A555,13),"JAN","FEB","MAR","APR","MAY","JUN","JLY","AUG","SEP","OCT","NOV","DEC","")</f>
        <v/>
      </c>
      <c r="B557" s="11" t="str">
        <f>VLOOKUP(IF(ISTEXT(Increment_Pivot!B555),Increment_Pivot!B555,""),Title_Lookup!$B$3:$C$27,2,0)</f>
        <v/>
      </c>
      <c r="C557" s="7" t="str">
        <f>VLOOKUP(IF(ISTEXT(Increment_Pivot!C555),Increment_Pivot!C555,""),Title_Lookup!$E$4:$F$6,2,1)</f>
        <v/>
      </c>
      <c r="D557" s="14" t="str">
        <f>MID(Increment_Pivot!D555,3,8)</f>
        <v>INLAND</v>
      </c>
      <c r="E557" s="76">
        <f>Increment_Pivot!I555</f>
        <v>312.39749</v>
      </c>
    </row>
    <row r="558" spans="1:5" s="2" customFormat="1" x14ac:dyDescent="0.25">
      <c r="A558" s="17" t="str">
        <f>CHOOSE(IF(Increment_Pivot!A556&gt;=1,Increment_Pivot!A556,13),"JAN","FEB","MAR","APR","MAY","JUN","JLY","AUG","SEP","OCT","NOV","DEC","")</f>
        <v/>
      </c>
      <c r="B558" s="9" t="str">
        <f>VLOOKUP(IF(ISTEXT(Increment_Pivot!B556),Increment_Pivot!B556,""),Title_Lookup!$B$3:$C$27,2,0)</f>
        <v>1500 to 2000 kWh</v>
      </c>
      <c r="C558" s="58" t="str">
        <f>VLOOKUP(IF(ISTEXT(Increment_Pivot!C556),Increment_Pivot!C556,""),Title_Lookup!$E$4:$F$6,2,1)</f>
        <v>ALL ELECT</v>
      </c>
      <c r="D558" s="12" t="str">
        <f>MID(Increment_Pivot!D556,3,8)</f>
        <v>COASTAL</v>
      </c>
      <c r="E558" s="74">
        <f>Increment_Pivot!I556</f>
        <v>460.47746000000001</v>
      </c>
    </row>
    <row r="559" spans="1:5" s="2" customFormat="1" x14ac:dyDescent="0.25">
      <c r="A559" s="17" t="str">
        <f>CHOOSE(IF(Increment_Pivot!A557&gt;=1,Increment_Pivot!A557,13),"JAN","FEB","MAR","APR","MAY","JUN","JLY","AUG","SEP","OCT","NOV","DEC","")</f>
        <v/>
      </c>
      <c r="B559" s="10" t="str">
        <f>VLOOKUP(IF(ISTEXT(Increment_Pivot!B557),Increment_Pivot!B557,""),Title_Lookup!$B$3:$C$27,2,0)</f>
        <v/>
      </c>
      <c r="C559" s="6" t="str">
        <f>VLOOKUP(IF(ISTEXT(Increment_Pivot!C557),Increment_Pivot!C557,""),Title_Lookup!$E$4:$F$6,2,1)</f>
        <v/>
      </c>
      <c r="D559" s="13" t="str">
        <f>MID(Increment_Pivot!D557,3,8)</f>
        <v>MOUNTAIN</v>
      </c>
      <c r="E559" s="75">
        <f>Increment_Pivot!I557</f>
        <v>347.91766999999999</v>
      </c>
    </row>
    <row r="560" spans="1:5" s="2" customFormat="1" x14ac:dyDescent="0.25">
      <c r="A560" s="17" t="str">
        <f>CHOOSE(IF(Increment_Pivot!A558&gt;=1,Increment_Pivot!A558,13),"JAN","FEB","MAR","APR","MAY","JUN","JLY","AUG","SEP","OCT","NOV","DEC","")</f>
        <v/>
      </c>
      <c r="B560" s="10" t="str">
        <f>VLOOKUP(IF(ISTEXT(Increment_Pivot!B558),Increment_Pivot!B558,""),Title_Lookup!$B$3:$C$27,2,0)</f>
        <v/>
      </c>
      <c r="C560" s="6" t="str">
        <f>VLOOKUP(IF(ISTEXT(Increment_Pivot!C558),Increment_Pivot!C558,""),Title_Lookup!$E$4:$F$6,2,1)</f>
        <v/>
      </c>
      <c r="D560" s="13" t="str">
        <f>MID(Increment_Pivot!D558,3,8)</f>
        <v>DESERT</v>
      </c>
      <c r="E560" s="75">
        <f>Increment_Pivot!I558</f>
        <v>398.86479000000003</v>
      </c>
    </row>
    <row r="561" spans="1:5" s="2" customFormat="1" x14ac:dyDescent="0.25">
      <c r="A561" s="17" t="str">
        <f>CHOOSE(IF(Increment_Pivot!A559&gt;=1,Increment_Pivot!A559,13),"JAN","FEB","MAR","APR","MAY","JUN","JLY","AUG","SEP","OCT","NOV","DEC","")</f>
        <v/>
      </c>
      <c r="B561" s="10" t="str">
        <f>VLOOKUP(IF(ISTEXT(Increment_Pivot!B559),Increment_Pivot!B559,""),Title_Lookup!$B$3:$C$27,2,0)</f>
        <v/>
      </c>
      <c r="C561" s="7" t="str">
        <f>VLOOKUP(IF(ISTEXT(Increment_Pivot!C559),Increment_Pivot!C559,""),Title_Lookup!$E$4:$F$6,2,1)</f>
        <v/>
      </c>
      <c r="D561" s="14" t="str">
        <f>MID(Increment_Pivot!D559,3,8)</f>
        <v>INLAND</v>
      </c>
      <c r="E561" s="76">
        <f>Increment_Pivot!I559</f>
        <v>419.44145999999989</v>
      </c>
    </row>
    <row r="562" spans="1:5" s="2" customFormat="1" x14ac:dyDescent="0.25">
      <c r="A562" s="17" t="str">
        <f>CHOOSE(IF(Increment_Pivot!A560&gt;=1,Increment_Pivot!A560,13),"JAN","FEB","MAR","APR","MAY","JUN","JLY","AUG","SEP","OCT","NOV","DEC","")</f>
        <v/>
      </c>
      <c r="B562" s="10" t="str">
        <f>VLOOKUP(IF(ISTEXT(Increment_Pivot!B560),Increment_Pivot!B560,""),Title_Lookup!$B$3:$C$27,2,0)</f>
        <v/>
      </c>
      <c r="C562" s="6" t="str">
        <f>VLOOKUP(IF(ISTEXT(Increment_Pivot!C560),Increment_Pivot!C560,""),Title_Lookup!$E$4:$F$6,2,1)</f>
        <v>BASIC</v>
      </c>
      <c r="D562" s="13" t="str">
        <f>MID(Increment_Pivot!D560,3,8)</f>
        <v>COASTAL</v>
      </c>
      <c r="E562" s="74">
        <f>Increment_Pivot!I560</f>
        <v>514.40110000000004</v>
      </c>
    </row>
    <row r="563" spans="1:5" s="2" customFormat="1" x14ac:dyDescent="0.25">
      <c r="A563" s="17" t="str">
        <f>CHOOSE(IF(Increment_Pivot!A561&gt;=1,Increment_Pivot!A561,13),"JAN","FEB","MAR","APR","MAY","JUN","JLY","AUG","SEP","OCT","NOV","DEC","")</f>
        <v/>
      </c>
      <c r="B563" s="10" t="str">
        <f>VLOOKUP(IF(ISTEXT(Increment_Pivot!B561),Increment_Pivot!B561,""),Title_Lookup!$B$3:$C$27,2,0)</f>
        <v/>
      </c>
      <c r="C563" s="6" t="str">
        <f>VLOOKUP(IF(ISTEXT(Increment_Pivot!C561),Increment_Pivot!C561,""),Title_Lookup!$E$4:$F$6,2,1)</f>
        <v/>
      </c>
      <c r="D563" s="13" t="str">
        <f>MID(Increment_Pivot!D561,3,8)</f>
        <v>MOUNTAIN</v>
      </c>
      <c r="E563" s="75">
        <f>Increment_Pivot!I561</f>
        <v>457.41032999999999</v>
      </c>
    </row>
    <row r="564" spans="1:5" s="2" customFormat="1" x14ac:dyDescent="0.25">
      <c r="A564" s="17" t="str">
        <f>CHOOSE(IF(Increment_Pivot!A562&gt;=1,Increment_Pivot!A562,13),"JAN","FEB","MAR","APR","MAY","JUN","JLY","AUG","SEP","OCT","NOV","DEC","")</f>
        <v/>
      </c>
      <c r="B564" s="10" t="str">
        <f>VLOOKUP(IF(ISTEXT(Increment_Pivot!B562),Increment_Pivot!B562,""),Title_Lookup!$B$3:$C$27,2,0)</f>
        <v/>
      </c>
      <c r="C564" s="6" t="str">
        <f>VLOOKUP(IF(ISTEXT(Increment_Pivot!C562),Increment_Pivot!C562,""),Title_Lookup!$E$4:$F$6,2,1)</f>
        <v/>
      </c>
      <c r="D564" s="13" t="str">
        <f>MID(Increment_Pivot!D562,3,8)</f>
        <v>DESERT</v>
      </c>
      <c r="E564" s="75">
        <f>Increment_Pivot!I562</f>
        <v>502.61959000000002</v>
      </c>
    </row>
    <row r="565" spans="1:5" s="2" customFormat="1" x14ac:dyDescent="0.25">
      <c r="A565" s="17" t="str">
        <f>CHOOSE(IF(Increment_Pivot!A563&gt;=1,Increment_Pivot!A563,13),"JAN","FEB","MAR","APR","MAY","JUN","JLY","AUG","SEP","OCT","NOV","DEC","")</f>
        <v/>
      </c>
      <c r="B565" s="11" t="str">
        <f>VLOOKUP(IF(ISTEXT(Increment_Pivot!B563),Increment_Pivot!B563,""),Title_Lookup!$B$3:$C$27,2,0)</f>
        <v/>
      </c>
      <c r="C565" s="7" t="str">
        <f>VLOOKUP(IF(ISTEXT(Increment_Pivot!C563),Increment_Pivot!C563,""),Title_Lookup!$E$4:$F$6,2,1)</f>
        <v/>
      </c>
      <c r="D565" s="14" t="str">
        <f>MID(Increment_Pivot!D563,3,8)</f>
        <v>INLAND</v>
      </c>
      <c r="E565" s="76">
        <f>Increment_Pivot!I563</f>
        <v>489.70533</v>
      </c>
    </row>
    <row r="566" spans="1:5" s="2" customFormat="1" x14ac:dyDescent="0.25">
      <c r="A566" s="17" t="str">
        <f>CHOOSE(IF(Increment_Pivot!A564&gt;=1,Increment_Pivot!A564,13),"JAN","FEB","MAR","APR","MAY","JUN","JLY","AUG","SEP","OCT","NOV","DEC","")</f>
        <v/>
      </c>
      <c r="B566" s="9" t="str">
        <f>VLOOKUP(IF(ISTEXT(Increment_Pivot!B564),Increment_Pivot!B564,""),Title_Lookup!$B$3:$C$27,2,0)</f>
        <v>2000 to 3000 kWh</v>
      </c>
      <c r="C566" s="58" t="str">
        <f>VLOOKUP(IF(ISTEXT(Increment_Pivot!C564),Increment_Pivot!C564,""),Title_Lookup!$E$4:$F$6,2,1)</f>
        <v>ALL ELECT</v>
      </c>
      <c r="D566" s="12" t="str">
        <f>MID(Increment_Pivot!D564,3,8)</f>
        <v>COASTAL</v>
      </c>
      <c r="E566" s="74">
        <f>Increment_Pivot!I564</f>
        <v>695.32400999999993</v>
      </c>
    </row>
    <row r="567" spans="1:5" s="2" customFormat="1" x14ac:dyDescent="0.25">
      <c r="A567" s="17" t="str">
        <f>CHOOSE(IF(Increment_Pivot!A565&gt;=1,Increment_Pivot!A565,13),"JAN","FEB","MAR","APR","MAY","JUN","JLY","AUG","SEP","OCT","NOV","DEC","")</f>
        <v/>
      </c>
      <c r="B567" s="10" t="str">
        <f>VLOOKUP(IF(ISTEXT(Increment_Pivot!B565),Increment_Pivot!B565,""),Title_Lookup!$B$3:$C$27,2,0)</f>
        <v/>
      </c>
      <c r="C567" s="6" t="str">
        <f>VLOOKUP(IF(ISTEXT(Increment_Pivot!C565),Increment_Pivot!C565,""),Title_Lookup!$E$4:$F$6,2,1)</f>
        <v/>
      </c>
      <c r="D567" s="13" t="str">
        <f>MID(Increment_Pivot!D565,3,8)</f>
        <v>MOUNTAIN</v>
      </c>
      <c r="E567" s="75">
        <f>Increment_Pivot!I565</f>
        <v>562.78764999999999</v>
      </c>
    </row>
    <row r="568" spans="1:5" s="2" customFormat="1" x14ac:dyDescent="0.25">
      <c r="A568" s="17" t="str">
        <f>CHOOSE(IF(Increment_Pivot!A566&gt;=1,Increment_Pivot!A566,13),"JAN","FEB","MAR","APR","MAY","JUN","JLY","AUG","SEP","OCT","NOV","DEC","")</f>
        <v/>
      </c>
      <c r="B568" s="10" t="str">
        <f>VLOOKUP(IF(ISTEXT(Increment_Pivot!B566),Increment_Pivot!B566,""),Title_Lookup!$B$3:$C$27,2,0)</f>
        <v/>
      </c>
      <c r="C568" s="6" t="str">
        <f>VLOOKUP(IF(ISTEXT(Increment_Pivot!C566),Increment_Pivot!C566,""),Title_Lookup!$E$4:$F$6,2,1)</f>
        <v/>
      </c>
      <c r="D568" s="13" t="str">
        <f>MID(Increment_Pivot!D566,3,8)</f>
        <v>DESERT</v>
      </c>
      <c r="E568" s="75">
        <f>Increment_Pivot!I566</f>
        <v>670.54533000000004</v>
      </c>
    </row>
    <row r="569" spans="1:5" s="2" customFormat="1" x14ac:dyDescent="0.25">
      <c r="A569" s="17" t="str">
        <f>CHOOSE(IF(Increment_Pivot!A567&gt;=1,Increment_Pivot!A567,13),"JAN","FEB","MAR","APR","MAY","JUN","JLY","AUG","SEP","OCT","NOV","DEC","")</f>
        <v/>
      </c>
      <c r="B569" s="10" t="str">
        <f>VLOOKUP(IF(ISTEXT(Increment_Pivot!B567),Increment_Pivot!B567,""),Title_Lookup!$B$3:$C$27,2,0)</f>
        <v/>
      </c>
      <c r="C569" s="7" t="str">
        <f>VLOOKUP(IF(ISTEXT(Increment_Pivot!C567),Increment_Pivot!C567,""),Title_Lookup!$E$4:$F$6,2,1)</f>
        <v/>
      </c>
      <c r="D569" s="14" t="str">
        <f>MID(Increment_Pivot!D567,3,8)</f>
        <v>INLAND</v>
      </c>
      <c r="E569" s="76">
        <f>Increment_Pivot!I567</f>
        <v>616.01976999999999</v>
      </c>
    </row>
    <row r="570" spans="1:5" s="2" customFormat="1" x14ac:dyDescent="0.25">
      <c r="A570" s="17" t="str">
        <f>CHOOSE(IF(Increment_Pivot!A568&gt;=1,Increment_Pivot!A568,13),"JAN","FEB","MAR","APR","MAY","JUN","JLY","AUG","SEP","OCT","NOV","DEC","")</f>
        <v/>
      </c>
      <c r="B570" s="10" t="str">
        <f>VLOOKUP(IF(ISTEXT(Increment_Pivot!B568),Increment_Pivot!B568,""),Title_Lookup!$B$3:$C$27,2,0)</f>
        <v/>
      </c>
      <c r="C570" s="6" t="str">
        <f>VLOOKUP(IF(ISTEXT(Increment_Pivot!C568),Increment_Pivot!C568,""),Title_Lookup!$E$4:$F$6,2,1)</f>
        <v>BASIC</v>
      </c>
      <c r="D570" s="13" t="str">
        <f>MID(Increment_Pivot!D568,3,8)</f>
        <v>COASTAL</v>
      </c>
      <c r="E570" s="74">
        <f>Increment_Pivot!I568</f>
        <v>751.33292000000006</v>
      </c>
    </row>
    <row r="571" spans="1:5" s="2" customFormat="1" x14ac:dyDescent="0.25">
      <c r="A571" s="17" t="str">
        <f>CHOOSE(IF(Increment_Pivot!A569&gt;=1,Increment_Pivot!A569,13),"JAN","FEB","MAR","APR","MAY","JUN","JLY","AUG","SEP","OCT","NOV","DEC","")</f>
        <v/>
      </c>
      <c r="B571" s="10" t="str">
        <f>VLOOKUP(IF(ISTEXT(Increment_Pivot!B569),Increment_Pivot!B569,""),Title_Lookup!$B$3:$C$27,2,0)</f>
        <v/>
      </c>
      <c r="C571" s="6" t="str">
        <f>VLOOKUP(IF(ISTEXT(Increment_Pivot!C569),Increment_Pivot!C569,""),Title_Lookup!$E$4:$F$6,2,1)</f>
        <v/>
      </c>
      <c r="D571" s="13" t="str">
        <f>MID(Increment_Pivot!D569,3,8)</f>
        <v>MOUNTAIN</v>
      </c>
      <c r="E571" s="75">
        <f>Increment_Pivot!I569</f>
        <v>680.18595000000005</v>
      </c>
    </row>
    <row r="572" spans="1:5" s="2" customFormat="1" x14ac:dyDescent="0.25">
      <c r="A572" s="17" t="str">
        <f>CHOOSE(IF(Increment_Pivot!A570&gt;=1,Increment_Pivot!A570,13),"JAN","FEB","MAR","APR","MAY","JUN","JLY","AUG","SEP","OCT","NOV","DEC","")</f>
        <v/>
      </c>
      <c r="B572" s="10" t="str">
        <f>VLOOKUP(IF(ISTEXT(Increment_Pivot!B570),Increment_Pivot!B570,""),Title_Lookup!$B$3:$C$27,2,0)</f>
        <v/>
      </c>
      <c r="C572" s="6" t="str">
        <f>VLOOKUP(IF(ISTEXT(Increment_Pivot!C570),Increment_Pivot!C570,""),Title_Lookup!$E$4:$F$6,2,1)</f>
        <v/>
      </c>
      <c r="D572" s="13" t="str">
        <f>MID(Increment_Pivot!D570,3,8)</f>
        <v>DESERT</v>
      </c>
      <c r="E572" s="75">
        <f>Increment_Pivot!I570</f>
        <v>745.78899999999999</v>
      </c>
    </row>
    <row r="573" spans="1:5" s="2" customFormat="1" x14ac:dyDescent="0.25">
      <c r="A573" s="17" t="str">
        <f>CHOOSE(IF(Increment_Pivot!A571&gt;=1,Increment_Pivot!A571,13),"JAN","FEB","MAR","APR","MAY","JUN","JLY","AUG","SEP","OCT","NOV","DEC","")</f>
        <v/>
      </c>
      <c r="B573" s="11" t="str">
        <f>VLOOKUP(IF(ISTEXT(Increment_Pivot!B571),Increment_Pivot!B571,""),Title_Lookup!$B$3:$C$27,2,0)</f>
        <v/>
      </c>
      <c r="C573" s="7" t="str">
        <f>VLOOKUP(IF(ISTEXT(Increment_Pivot!C571),Increment_Pivot!C571,""),Title_Lookup!$E$4:$F$6,2,1)</f>
        <v/>
      </c>
      <c r="D573" s="14" t="str">
        <f>MID(Increment_Pivot!D571,3,8)</f>
        <v>INLAND</v>
      </c>
      <c r="E573" s="76">
        <f>Increment_Pivot!I571</f>
        <v>732.36946999999998</v>
      </c>
    </row>
    <row r="574" spans="1:5" s="2" customFormat="1" x14ac:dyDescent="0.25">
      <c r="A574" s="17" t="str">
        <f>CHOOSE(IF(Increment_Pivot!A572&gt;=1,Increment_Pivot!A572,13),"JAN","FEB","MAR","APR","MAY","JUN","JLY","AUG","SEP","OCT","NOV","DEC","")</f>
        <v/>
      </c>
      <c r="B574" s="9" t="str">
        <f>VLOOKUP(IF(ISTEXT(Increment_Pivot!B572),Increment_Pivot!B572,""),Title_Lookup!$B$3:$C$27,2,0)</f>
        <v>&gt; 3000 kWh</v>
      </c>
      <c r="C574" s="58" t="str">
        <f>VLOOKUP(IF(ISTEXT(Increment_Pivot!C572),Increment_Pivot!C572,""),Title_Lookup!$E$4:$F$6,2,1)</f>
        <v>ALL ELECT</v>
      </c>
      <c r="D574" s="12" t="str">
        <f>MID(Increment_Pivot!D572,3,8)</f>
        <v>COASTAL</v>
      </c>
      <c r="E574" s="74">
        <f>Increment_Pivot!I572</f>
        <v>1512.3489400000001</v>
      </c>
    </row>
    <row r="575" spans="1:5" s="2" customFormat="1" x14ac:dyDescent="0.25">
      <c r="A575" s="17" t="str">
        <f>CHOOSE(IF(Increment_Pivot!A573&gt;=1,Increment_Pivot!A573,13),"JAN","FEB","MAR","APR","MAY","JUN","JLY","AUG","SEP","OCT","NOV","DEC","")</f>
        <v/>
      </c>
      <c r="B575" s="10" t="str">
        <f>VLOOKUP(IF(ISTEXT(Increment_Pivot!B573),Increment_Pivot!B573,""),Title_Lookup!$B$3:$C$27,2,0)</f>
        <v/>
      </c>
      <c r="C575" s="6" t="str">
        <f>VLOOKUP(IF(ISTEXT(Increment_Pivot!C573),Increment_Pivot!C573,""),Title_Lookup!$E$4:$F$6,2,1)</f>
        <v/>
      </c>
      <c r="D575" s="13" t="str">
        <f>MID(Increment_Pivot!D573,3,8)</f>
        <v>MOUNTAIN</v>
      </c>
      <c r="E575" s="75">
        <f>Increment_Pivot!I573</f>
        <v>1243.0905299999999</v>
      </c>
    </row>
    <row r="576" spans="1:5" s="2" customFormat="1" x14ac:dyDescent="0.25">
      <c r="A576" s="17" t="str">
        <f>CHOOSE(IF(Increment_Pivot!A574&gt;=1,Increment_Pivot!A574,13),"JAN","FEB","MAR","APR","MAY","JUN","JLY","AUG","SEP","OCT","NOV","DEC","")</f>
        <v/>
      </c>
      <c r="B576" s="10" t="str">
        <f>VLOOKUP(IF(ISTEXT(Increment_Pivot!B574),Increment_Pivot!B574,""),Title_Lookup!$B$3:$C$27,2,0)</f>
        <v/>
      </c>
      <c r="C576" s="6" t="str">
        <f>VLOOKUP(IF(ISTEXT(Increment_Pivot!C574),Increment_Pivot!C574,""),Title_Lookup!$E$4:$F$6,2,1)</f>
        <v/>
      </c>
      <c r="D576" s="13" t="str">
        <f>MID(Increment_Pivot!D574,3,8)</f>
        <v>DESERT</v>
      </c>
      <c r="E576" s="75">
        <f>Increment_Pivot!I574</f>
        <v>0</v>
      </c>
    </row>
    <row r="577" spans="1:5" s="2" customFormat="1" x14ac:dyDescent="0.25">
      <c r="A577" s="17" t="str">
        <f>CHOOSE(IF(Increment_Pivot!A575&gt;=1,Increment_Pivot!A575,13),"JAN","FEB","MAR","APR","MAY","JUN","JLY","AUG","SEP","OCT","NOV","DEC","")</f>
        <v/>
      </c>
      <c r="B577" s="10" t="str">
        <f>VLOOKUP(IF(ISTEXT(Increment_Pivot!B575),Increment_Pivot!B575,""),Title_Lookup!$B$3:$C$27,2,0)</f>
        <v/>
      </c>
      <c r="C577" s="7" t="str">
        <f>VLOOKUP(IF(ISTEXT(Increment_Pivot!C575),Increment_Pivot!C575,""),Title_Lookup!$E$4:$F$6,2,1)</f>
        <v/>
      </c>
      <c r="D577" s="14" t="str">
        <f>MID(Increment_Pivot!D575,3,8)</f>
        <v>INLAND</v>
      </c>
      <c r="E577" s="76">
        <f>Increment_Pivot!I575</f>
        <v>1217.53325</v>
      </c>
    </row>
    <row r="578" spans="1:5" s="2" customFormat="1" x14ac:dyDescent="0.25">
      <c r="A578" s="17" t="str">
        <f>CHOOSE(IF(Increment_Pivot!A576&gt;=1,Increment_Pivot!A576,13),"JAN","FEB","MAR","APR","MAY","JUN","JLY","AUG","SEP","OCT","NOV","DEC","")</f>
        <v/>
      </c>
      <c r="B578" s="10" t="str">
        <f>VLOOKUP(IF(ISTEXT(Increment_Pivot!B576),Increment_Pivot!B576,""),Title_Lookup!$B$3:$C$27,2,0)</f>
        <v/>
      </c>
      <c r="C578" s="6" t="str">
        <f>VLOOKUP(IF(ISTEXT(Increment_Pivot!C576),Increment_Pivot!C576,""),Title_Lookup!$E$4:$F$6,2,1)</f>
        <v>BASIC</v>
      </c>
      <c r="D578" s="13" t="str">
        <f>MID(Increment_Pivot!D576,3,8)</f>
        <v>COASTAL</v>
      </c>
      <c r="E578" s="74">
        <f>Increment_Pivot!I576</f>
        <v>1461.40165</v>
      </c>
    </row>
    <row r="579" spans="1:5" s="2" customFormat="1" x14ac:dyDescent="0.25">
      <c r="A579" s="17" t="str">
        <f>CHOOSE(IF(Increment_Pivot!A577&gt;=1,Increment_Pivot!A577,13),"JAN","FEB","MAR","APR","MAY","JUN","JLY","AUG","SEP","OCT","NOV","DEC","")</f>
        <v/>
      </c>
      <c r="B579" s="10" t="str">
        <f>VLOOKUP(IF(ISTEXT(Increment_Pivot!B577),Increment_Pivot!B577,""),Title_Lookup!$B$3:$C$27,2,0)</f>
        <v/>
      </c>
      <c r="C579" s="6" t="str">
        <f>VLOOKUP(IF(ISTEXT(Increment_Pivot!C577),Increment_Pivot!C577,""),Title_Lookup!$E$4:$F$6,2,1)</f>
        <v/>
      </c>
      <c r="D579" s="13" t="str">
        <f>MID(Increment_Pivot!D577,3,8)</f>
        <v>MOUNTAIN</v>
      </c>
      <c r="E579" s="75">
        <f>Increment_Pivot!I577</f>
        <v>1359.9248500000001</v>
      </c>
    </row>
    <row r="580" spans="1:5" s="2" customFormat="1" x14ac:dyDescent="0.25">
      <c r="A580" s="17" t="str">
        <f>CHOOSE(IF(Increment_Pivot!A578&gt;=1,Increment_Pivot!A578,13),"JAN","FEB","MAR","APR","MAY","JUN","JLY","AUG","SEP","OCT","NOV","DEC","")</f>
        <v/>
      </c>
      <c r="B580" s="10" t="str">
        <f>VLOOKUP(IF(ISTEXT(Increment_Pivot!B578),Increment_Pivot!B578,""),Title_Lookup!$B$3:$C$27,2,0)</f>
        <v/>
      </c>
      <c r="C580" s="6" t="str">
        <f>VLOOKUP(IF(ISTEXT(Increment_Pivot!C578),Increment_Pivot!C578,""),Title_Lookup!$E$4:$F$6,2,1)</f>
        <v/>
      </c>
      <c r="D580" s="13" t="str">
        <f>MID(Increment_Pivot!D578,3,8)</f>
        <v>DESERT</v>
      </c>
      <c r="E580" s="75">
        <f>Increment_Pivot!I578</f>
        <v>3908.4450000000002</v>
      </c>
    </row>
    <row r="581" spans="1:5" s="2" customFormat="1" x14ac:dyDescent="0.25">
      <c r="A581" s="18" t="str">
        <f>CHOOSE(IF(Increment_Pivot!A579&gt;=1,Increment_Pivot!A579,13),"JAN","FEB","MAR","APR","MAY","JUN","JLY","AUG","SEP","OCT","NOV","DEC","")</f>
        <v/>
      </c>
      <c r="B581" s="11" t="str">
        <f>VLOOKUP(IF(ISTEXT(Increment_Pivot!B579),Increment_Pivot!B579,""),Title_Lookup!$B$3:$C$27,2,0)</f>
        <v/>
      </c>
      <c r="C581" s="7" t="str">
        <f>VLOOKUP(IF(ISTEXT(Increment_Pivot!C579),Increment_Pivot!C579,""),Title_Lookup!$E$4:$F$6,2,1)</f>
        <v/>
      </c>
      <c r="D581" s="14" t="str">
        <f>MID(Increment_Pivot!D579,3,8)</f>
        <v>INLAND</v>
      </c>
      <c r="E581" s="76">
        <f>Increment_Pivot!I579</f>
        <v>1390.77377</v>
      </c>
    </row>
    <row r="582" spans="1:5" s="2" customFormat="1" x14ac:dyDescent="0.25">
      <c r="A582" s="19" t="str">
        <f>CHOOSE(IF(Increment_Pivot!A580&gt;=1,Increment_Pivot!A580,13),"JAN","FEB","MAR","APR","MAY","JUN","JLY","AUG","SEP","OCT","NOV","DEC","")</f>
        <v>APR</v>
      </c>
      <c r="B582" s="9" t="str">
        <f>VLOOKUP(IF(ISTEXT(Increment_Pivot!B580),Increment_Pivot!B580,""),Title_Lookup!$B$3:$C$27,2,0)</f>
        <v>0 to 25 kWh</v>
      </c>
      <c r="C582" s="58" t="str">
        <f>VLOOKUP(IF(ISTEXT(Increment_Pivot!C580),Increment_Pivot!C580,""),Title_Lookup!$E$4:$F$6,2,1)</f>
        <v>ALL ELECT</v>
      </c>
      <c r="D582" s="12" t="str">
        <f>MID(Increment_Pivot!D580,3,8)</f>
        <v>COASTAL</v>
      </c>
      <c r="E582" s="74">
        <f>Increment_Pivot!I580</f>
        <v>-21.37865</v>
      </c>
    </row>
    <row r="583" spans="1:5" s="2" customFormat="1" x14ac:dyDescent="0.25">
      <c r="A583" s="17" t="str">
        <f>CHOOSE(IF(Increment_Pivot!A581&gt;=1,Increment_Pivot!A581,13),"JAN","FEB","MAR","APR","MAY","JUN","JLY","AUG","SEP","OCT","NOV","DEC","")</f>
        <v/>
      </c>
      <c r="B583" s="10" t="str">
        <f>VLOOKUP(IF(ISTEXT(Increment_Pivot!B581),Increment_Pivot!B581,""),Title_Lookup!$B$3:$C$27,2,0)</f>
        <v/>
      </c>
      <c r="C583" s="6" t="str">
        <f>VLOOKUP(IF(ISTEXT(Increment_Pivot!C581),Increment_Pivot!C581,""),Title_Lookup!$E$4:$F$6,2,1)</f>
        <v/>
      </c>
      <c r="D583" s="13" t="str">
        <f>MID(Increment_Pivot!D581,3,8)</f>
        <v>MOUNTAIN</v>
      </c>
      <c r="E583" s="75">
        <f>Increment_Pivot!I581</f>
        <v>-21.091449999999998</v>
      </c>
    </row>
    <row r="584" spans="1:5" s="2" customFormat="1" x14ac:dyDescent="0.25">
      <c r="A584" s="17" t="str">
        <f>CHOOSE(IF(Increment_Pivot!A582&gt;=1,Increment_Pivot!A582,13),"JAN","FEB","MAR","APR","MAY","JUN","JLY","AUG","SEP","OCT","NOV","DEC","")</f>
        <v/>
      </c>
      <c r="B584" s="10" t="str">
        <f>VLOOKUP(IF(ISTEXT(Increment_Pivot!B582),Increment_Pivot!B582,""),Title_Lookup!$B$3:$C$27,2,0)</f>
        <v/>
      </c>
      <c r="C584" s="6" t="str">
        <f>VLOOKUP(IF(ISTEXT(Increment_Pivot!C582),Increment_Pivot!C582,""),Title_Lookup!$E$4:$F$6,2,1)</f>
        <v/>
      </c>
      <c r="D584" s="13" t="str">
        <f>MID(Increment_Pivot!D582,3,8)</f>
        <v>DESERT</v>
      </c>
      <c r="E584" s="75">
        <f>Increment_Pivot!I582</f>
        <v>-23.706019999999999</v>
      </c>
    </row>
    <row r="585" spans="1:5" s="2" customFormat="1" x14ac:dyDescent="0.25">
      <c r="A585" s="17" t="str">
        <f>CHOOSE(IF(Increment_Pivot!A583&gt;=1,Increment_Pivot!A583,13),"JAN","FEB","MAR","APR","MAY","JUN","JLY","AUG","SEP","OCT","NOV","DEC","")</f>
        <v/>
      </c>
      <c r="B585" s="10" t="str">
        <f>VLOOKUP(IF(ISTEXT(Increment_Pivot!B583),Increment_Pivot!B583,""),Title_Lookup!$B$3:$C$27,2,0)</f>
        <v/>
      </c>
      <c r="C585" s="7" t="str">
        <f>VLOOKUP(IF(ISTEXT(Increment_Pivot!C583),Increment_Pivot!C583,""),Title_Lookup!$E$4:$F$6,2,1)</f>
        <v/>
      </c>
      <c r="D585" s="14" t="str">
        <f>MID(Increment_Pivot!D583,3,8)</f>
        <v>INLAND</v>
      </c>
      <c r="E585" s="76">
        <f>Increment_Pivot!I583</f>
        <v>-24.214030000000001</v>
      </c>
    </row>
    <row r="586" spans="1:5" s="2" customFormat="1" x14ac:dyDescent="0.25">
      <c r="A586" s="17" t="str">
        <f>CHOOSE(IF(Increment_Pivot!A584&gt;=1,Increment_Pivot!A584,13),"JAN","FEB","MAR","APR","MAY","JUN","JLY","AUG","SEP","OCT","NOV","DEC","")</f>
        <v/>
      </c>
      <c r="B586" s="10" t="str">
        <f>VLOOKUP(IF(ISTEXT(Increment_Pivot!B584),Increment_Pivot!B584,""),Title_Lookup!$B$3:$C$27,2,0)</f>
        <v/>
      </c>
      <c r="C586" s="6" t="str">
        <f>VLOOKUP(IF(ISTEXT(Increment_Pivot!C584),Increment_Pivot!C584,""),Title_Lookup!$E$4:$F$6,2,1)</f>
        <v>BASIC</v>
      </c>
      <c r="D586" s="13" t="str">
        <f>MID(Increment_Pivot!D584,3,8)</f>
        <v>COASTAL</v>
      </c>
      <c r="E586" s="74">
        <f>Increment_Pivot!I584</f>
        <v>-21.279910000000001</v>
      </c>
    </row>
    <row r="587" spans="1:5" s="2" customFormat="1" x14ac:dyDescent="0.25">
      <c r="A587" s="17" t="str">
        <f>CHOOSE(IF(Increment_Pivot!A585&gt;=1,Increment_Pivot!A585,13),"JAN","FEB","MAR","APR","MAY","JUN","JLY","AUG","SEP","OCT","NOV","DEC","")</f>
        <v/>
      </c>
      <c r="B587" s="10" t="str">
        <f>VLOOKUP(IF(ISTEXT(Increment_Pivot!B585),Increment_Pivot!B585,""),Title_Lookup!$B$3:$C$27,2,0)</f>
        <v/>
      </c>
      <c r="C587" s="6" t="str">
        <f>VLOOKUP(IF(ISTEXT(Increment_Pivot!C585),Increment_Pivot!C585,""),Title_Lookup!$E$4:$F$6,2,1)</f>
        <v/>
      </c>
      <c r="D587" s="13" t="str">
        <f>MID(Increment_Pivot!D585,3,8)</f>
        <v>MOUNTAIN</v>
      </c>
      <c r="E587" s="75">
        <f>Increment_Pivot!I585</f>
        <v>-21.0579</v>
      </c>
    </row>
    <row r="588" spans="1:5" s="2" customFormat="1" x14ac:dyDescent="0.25">
      <c r="A588" s="17" t="str">
        <f>CHOOSE(IF(Increment_Pivot!A586&gt;=1,Increment_Pivot!A586,13),"JAN","FEB","MAR","APR","MAY","JUN","JLY","AUG","SEP","OCT","NOV","DEC","")</f>
        <v/>
      </c>
      <c r="B588" s="10" t="str">
        <f>VLOOKUP(IF(ISTEXT(Increment_Pivot!B586),Increment_Pivot!B586,""),Title_Lookup!$B$3:$C$27,2,0)</f>
        <v/>
      </c>
      <c r="C588" s="6" t="str">
        <f>VLOOKUP(IF(ISTEXT(Increment_Pivot!C586),Increment_Pivot!C586,""),Title_Lookup!$E$4:$F$6,2,1)</f>
        <v/>
      </c>
      <c r="D588" s="13" t="str">
        <f>MID(Increment_Pivot!D586,3,8)</f>
        <v>DESERT</v>
      </c>
      <c r="E588" s="75">
        <f>Increment_Pivot!I586</f>
        <v>-31.020040000000002</v>
      </c>
    </row>
    <row r="589" spans="1:5" s="2" customFormat="1" x14ac:dyDescent="0.25">
      <c r="A589" s="17" t="str">
        <f>CHOOSE(IF(Increment_Pivot!A587&gt;=1,Increment_Pivot!A587,13),"JAN","FEB","MAR","APR","MAY","JUN","JLY","AUG","SEP","OCT","NOV","DEC","")</f>
        <v/>
      </c>
      <c r="B589" s="11" t="str">
        <f>VLOOKUP(IF(ISTEXT(Increment_Pivot!B587),Increment_Pivot!B587,""),Title_Lookup!$B$3:$C$27,2,0)</f>
        <v/>
      </c>
      <c r="C589" s="7" t="str">
        <f>VLOOKUP(IF(ISTEXT(Increment_Pivot!C587),Increment_Pivot!C587,""),Title_Lookup!$E$4:$F$6,2,1)</f>
        <v/>
      </c>
      <c r="D589" s="14" t="str">
        <f>MID(Increment_Pivot!D587,3,8)</f>
        <v>INLAND</v>
      </c>
      <c r="E589" s="76">
        <f>Increment_Pivot!I587</f>
        <v>-21.77983</v>
      </c>
    </row>
    <row r="590" spans="1:5" s="2" customFormat="1" x14ac:dyDescent="0.25">
      <c r="A590" s="17" t="str">
        <f>CHOOSE(IF(Increment_Pivot!A588&gt;=1,Increment_Pivot!A588,13),"JAN","FEB","MAR","APR","MAY","JUN","JLY","AUG","SEP","OCT","NOV","DEC","")</f>
        <v/>
      </c>
      <c r="B590" s="9" t="str">
        <f>VLOOKUP(IF(ISTEXT(Increment_Pivot!B588),Increment_Pivot!B588,""),Title_Lookup!$B$3:$C$27,2,0)</f>
        <v>25 to 50 kWh</v>
      </c>
      <c r="C590" s="58" t="str">
        <f>VLOOKUP(IF(ISTEXT(Increment_Pivot!C588),Increment_Pivot!C588,""),Title_Lookup!$E$4:$F$6,2,1)</f>
        <v>ALL ELECT</v>
      </c>
      <c r="D590" s="12" t="str">
        <f>MID(Increment_Pivot!D588,3,8)</f>
        <v>COASTAL</v>
      </c>
      <c r="E590" s="74">
        <f>Increment_Pivot!I588</f>
        <v>-17.21932</v>
      </c>
    </row>
    <row r="591" spans="1:5" s="2" customFormat="1" x14ac:dyDescent="0.25">
      <c r="A591" s="17" t="str">
        <f>CHOOSE(IF(Increment_Pivot!A589&gt;=1,Increment_Pivot!A589,13),"JAN","FEB","MAR","APR","MAY","JUN","JLY","AUG","SEP","OCT","NOV","DEC","")</f>
        <v/>
      </c>
      <c r="B591" s="10" t="str">
        <f>VLOOKUP(IF(ISTEXT(Increment_Pivot!B589),Increment_Pivot!B589,""),Title_Lookup!$B$3:$C$27,2,0)</f>
        <v/>
      </c>
      <c r="C591" s="6" t="str">
        <f>VLOOKUP(IF(ISTEXT(Increment_Pivot!C589),Increment_Pivot!C589,""),Title_Lookup!$E$4:$F$6,2,1)</f>
        <v/>
      </c>
      <c r="D591" s="13" t="str">
        <f>MID(Increment_Pivot!D589,3,8)</f>
        <v>MOUNTAIN</v>
      </c>
      <c r="E591" s="75">
        <f>Increment_Pivot!I589</f>
        <v>-15.80725</v>
      </c>
    </row>
    <row r="592" spans="1:5" s="2" customFormat="1" x14ac:dyDescent="0.25">
      <c r="A592" s="17" t="str">
        <f>CHOOSE(IF(Increment_Pivot!A590&gt;=1,Increment_Pivot!A590,13),"JAN","FEB","MAR","APR","MAY","JUN","JLY","AUG","SEP","OCT","NOV","DEC","")</f>
        <v/>
      </c>
      <c r="B592" s="10" t="str">
        <f>VLOOKUP(IF(ISTEXT(Increment_Pivot!B590),Increment_Pivot!B590,""),Title_Lookup!$B$3:$C$27,2,0)</f>
        <v/>
      </c>
      <c r="C592" s="6" t="str">
        <f>VLOOKUP(IF(ISTEXT(Increment_Pivot!C590),Increment_Pivot!C590,""),Title_Lookup!$E$4:$F$6,2,1)</f>
        <v/>
      </c>
      <c r="D592" s="13" t="str">
        <f>MID(Increment_Pivot!D590,3,8)</f>
        <v>DESERT</v>
      </c>
      <c r="E592" s="75">
        <f>Increment_Pivot!I590</f>
        <v>-15.63167</v>
      </c>
    </row>
    <row r="593" spans="1:5" s="2" customFormat="1" x14ac:dyDescent="0.25">
      <c r="A593" s="17" t="str">
        <f>CHOOSE(IF(Increment_Pivot!A591&gt;=1,Increment_Pivot!A591,13),"JAN","FEB","MAR","APR","MAY","JUN","JLY","AUG","SEP","OCT","NOV","DEC","")</f>
        <v/>
      </c>
      <c r="B593" s="10" t="str">
        <f>VLOOKUP(IF(ISTEXT(Increment_Pivot!B591),Increment_Pivot!B591,""),Title_Lookup!$B$3:$C$27,2,0)</f>
        <v/>
      </c>
      <c r="C593" s="7" t="str">
        <f>VLOOKUP(IF(ISTEXT(Increment_Pivot!C591),Increment_Pivot!C591,""),Title_Lookup!$E$4:$F$6,2,1)</f>
        <v/>
      </c>
      <c r="D593" s="14" t="str">
        <f>MID(Increment_Pivot!D591,3,8)</f>
        <v>INLAND</v>
      </c>
      <c r="E593" s="76">
        <f>Increment_Pivot!I591</f>
        <v>-16.91253</v>
      </c>
    </row>
    <row r="594" spans="1:5" s="2" customFormat="1" x14ac:dyDescent="0.25">
      <c r="A594" s="17" t="str">
        <f>CHOOSE(IF(Increment_Pivot!A592&gt;=1,Increment_Pivot!A592,13),"JAN","FEB","MAR","APR","MAY","JUN","JLY","AUG","SEP","OCT","NOV","DEC","")</f>
        <v/>
      </c>
      <c r="B594" s="10" t="str">
        <f>VLOOKUP(IF(ISTEXT(Increment_Pivot!B592),Increment_Pivot!B592,""),Title_Lookup!$B$3:$C$27,2,0)</f>
        <v/>
      </c>
      <c r="C594" s="6" t="str">
        <f>VLOOKUP(IF(ISTEXT(Increment_Pivot!C592),Increment_Pivot!C592,""),Title_Lookup!$E$4:$F$6,2,1)</f>
        <v>BASIC</v>
      </c>
      <c r="D594" s="13" t="str">
        <f>MID(Increment_Pivot!D592,3,8)</f>
        <v>COASTAL</v>
      </c>
      <c r="E594" s="74">
        <f>Increment_Pivot!I592</f>
        <v>-16.630369999999999</v>
      </c>
    </row>
    <row r="595" spans="1:5" s="2" customFormat="1" x14ac:dyDescent="0.25">
      <c r="A595" s="17" t="str">
        <f>CHOOSE(IF(Increment_Pivot!A593&gt;=1,Increment_Pivot!A593,13),"JAN","FEB","MAR","APR","MAY","JUN","JLY","AUG","SEP","OCT","NOV","DEC","")</f>
        <v/>
      </c>
      <c r="B595" s="10" t="str">
        <f>VLOOKUP(IF(ISTEXT(Increment_Pivot!B593),Increment_Pivot!B593,""),Title_Lookup!$B$3:$C$27,2,0)</f>
        <v/>
      </c>
      <c r="C595" s="6" t="str">
        <f>VLOOKUP(IF(ISTEXT(Increment_Pivot!C593),Increment_Pivot!C593,""),Title_Lookup!$E$4:$F$6,2,1)</f>
        <v/>
      </c>
      <c r="D595" s="13" t="str">
        <f>MID(Increment_Pivot!D593,3,8)</f>
        <v>MOUNTAIN</v>
      </c>
      <c r="E595" s="75">
        <f>Increment_Pivot!I593</f>
        <v>-14.2584</v>
      </c>
    </row>
    <row r="596" spans="1:5" s="2" customFormat="1" x14ac:dyDescent="0.25">
      <c r="A596" s="17" t="str">
        <f>CHOOSE(IF(Increment_Pivot!A594&gt;=1,Increment_Pivot!A594,13),"JAN","FEB","MAR","APR","MAY","JUN","JLY","AUG","SEP","OCT","NOV","DEC","")</f>
        <v/>
      </c>
      <c r="B596" s="10" t="str">
        <f>VLOOKUP(IF(ISTEXT(Increment_Pivot!B594),Increment_Pivot!B594,""),Title_Lookup!$B$3:$C$27,2,0)</f>
        <v/>
      </c>
      <c r="C596" s="6" t="str">
        <f>VLOOKUP(IF(ISTEXT(Increment_Pivot!C594),Increment_Pivot!C594,""),Title_Lookup!$E$4:$F$6,2,1)</f>
        <v/>
      </c>
      <c r="D596" s="13" t="str">
        <f>MID(Increment_Pivot!D594,3,8)</f>
        <v>DESERT</v>
      </c>
      <c r="E596" s="75">
        <f>Increment_Pivot!I594</f>
        <v>-15.264419999999999</v>
      </c>
    </row>
    <row r="597" spans="1:5" s="2" customFormat="1" x14ac:dyDescent="0.25">
      <c r="A597" s="17" t="str">
        <f>CHOOSE(IF(Increment_Pivot!A595&gt;=1,Increment_Pivot!A595,13),"JAN","FEB","MAR","APR","MAY","JUN","JLY","AUG","SEP","OCT","NOV","DEC","")</f>
        <v/>
      </c>
      <c r="B597" s="11" t="str">
        <f>VLOOKUP(IF(ISTEXT(Increment_Pivot!B595),Increment_Pivot!B595,""),Title_Lookup!$B$3:$C$27,2,0)</f>
        <v/>
      </c>
      <c r="C597" s="7" t="str">
        <f>VLOOKUP(IF(ISTEXT(Increment_Pivot!C595),Increment_Pivot!C595,""),Title_Lookup!$E$4:$F$6,2,1)</f>
        <v/>
      </c>
      <c r="D597" s="14" t="str">
        <f>MID(Increment_Pivot!D595,3,8)</f>
        <v>INLAND</v>
      </c>
      <c r="E597" s="76">
        <f>Increment_Pivot!I595</f>
        <v>-15.428990000000001</v>
      </c>
    </row>
    <row r="598" spans="1:5" s="2" customFormat="1" x14ac:dyDescent="0.25">
      <c r="A598" s="17" t="str">
        <f>CHOOSE(IF(Increment_Pivot!A596&gt;=1,Increment_Pivot!A596,13),"JAN","FEB","MAR","APR","MAY","JUN","JLY","AUG","SEP","OCT","NOV","DEC","")</f>
        <v/>
      </c>
      <c r="B598" s="9" t="str">
        <f>VLOOKUP(IF(ISTEXT(Increment_Pivot!B596),Increment_Pivot!B596,""),Title_Lookup!$B$3:$C$27,2,0)</f>
        <v>50 to 75 kWh</v>
      </c>
      <c r="C598" s="58" t="str">
        <f>VLOOKUP(IF(ISTEXT(Increment_Pivot!C596),Increment_Pivot!C596,""),Title_Lookup!$E$4:$F$6,2,1)</f>
        <v>ALL ELECT</v>
      </c>
      <c r="D598" s="12" t="str">
        <f>MID(Increment_Pivot!D596,3,8)</f>
        <v>COASTAL</v>
      </c>
      <c r="E598" s="74">
        <f>Increment_Pivot!I596</f>
        <v>-15.15696</v>
      </c>
    </row>
    <row r="599" spans="1:5" s="2" customFormat="1" x14ac:dyDescent="0.25">
      <c r="A599" s="17" t="str">
        <f>CHOOSE(IF(Increment_Pivot!A597&gt;=1,Increment_Pivot!A597,13),"JAN","FEB","MAR","APR","MAY","JUN","JLY","AUG","SEP","OCT","NOV","DEC","")</f>
        <v/>
      </c>
      <c r="B599" s="10" t="str">
        <f>VLOOKUP(IF(ISTEXT(Increment_Pivot!B597),Increment_Pivot!B597,""),Title_Lookup!$B$3:$C$27,2,0)</f>
        <v/>
      </c>
      <c r="C599" s="6" t="str">
        <f>VLOOKUP(IF(ISTEXT(Increment_Pivot!C597),Increment_Pivot!C597,""),Title_Lookup!$E$4:$F$6,2,1)</f>
        <v/>
      </c>
      <c r="D599" s="13" t="str">
        <f>MID(Increment_Pivot!D597,3,8)</f>
        <v>MOUNTAIN</v>
      </c>
      <c r="E599" s="75">
        <f>Increment_Pivot!I597</f>
        <v>-12.70318</v>
      </c>
    </row>
    <row r="600" spans="1:5" s="2" customFormat="1" x14ac:dyDescent="0.25">
      <c r="A600" s="17" t="str">
        <f>CHOOSE(IF(Increment_Pivot!A598&gt;=1,Increment_Pivot!A598,13),"JAN","FEB","MAR","APR","MAY","JUN","JLY","AUG","SEP","OCT","NOV","DEC","")</f>
        <v/>
      </c>
      <c r="B600" s="10" t="str">
        <f>VLOOKUP(IF(ISTEXT(Increment_Pivot!B598),Increment_Pivot!B598,""),Title_Lookup!$B$3:$C$27,2,0)</f>
        <v/>
      </c>
      <c r="C600" s="6" t="str">
        <f>VLOOKUP(IF(ISTEXT(Increment_Pivot!C598),Increment_Pivot!C598,""),Title_Lookup!$E$4:$F$6,2,1)</f>
        <v/>
      </c>
      <c r="D600" s="13" t="str">
        <f>MID(Increment_Pivot!D598,3,8)</f>
        <v>DESERT</v>
      </c>
      <c r="E600" s="75">
        <f>Increment_Pivot!I598</f>
        <v>-13.96374</v>
      </c>
    </row>
    <row r="601" spans="1:5" s="2" customFormat="1" x14ac:dyDescent="0.25">
      <c r="A601" s="17" t="str">
        <f>CHOOSE(IF(Increment_Pivot!A599&gt;=1,Increment_Pivot!A599,13),"JAN","FEB","MAR","APR","MAY","JUN","JLY","AUG","SEP","OCT","NOV","DEC","")</f>
        <v/>
      </c>
      <c r="B601" s="10" t="str">
        <f>VLOOKUP(IF(ISTEXT(Increment_Pivot!B599),Increment_Pivot!B599,""),Title_Lookup!$B$3:$C$27,2,0)</f>
        <v/>
      </c>
      <c r="C601" s="7" t="str">
        <f>VLOOKUP(IF(ISTEXT(Increment_Pivot!C599),Increment_Pivot!C599,""),Title_Lookup!$E$4:$F$6,2,1)</f>
        <v/>
      </c>
      <c r="D601" s="14" t="str">
        <f>MID(Increment_Pivot!D599,3,8)</f>
        <v>INLAND</v>
      </c>
      <c r="E601" s="76">
        <f>Increment_Pivot!I599</f>
        <v>-14.435829999999999</v>
      </c>
    </row>
    <row r="602" spans="1:5" s="2" customFormat="1" x14ac:dyDescent="0.25">
      <c r="A602" s="17" t="str">
        <f>CHOOSE(IF(Increment_Pivot!A600&gt;=1,Increment_Pivot!A600,13),"JAN","FEB","MAR","APR","MAY","JUN","JLY","AUG","SEP","OCT","NOV","DEC","")</f>
        <v/>
      </c>
      <c r="B602" s="10" t="str">
        <f>VLOOKUP(IF(ISTEXT(Increment_Pivot!B600),Increment_Pivot!B600,""),Title_Lookup!$B$3:$C$27,2,0)</f>
        <v/>
      </c>
      <c r="C602" s="6" t="str">
        <f>VLOOKUP(IF(ISTEXT(Increment_Pivot!C600),Increment_Pivot!C600,""),Title_Lookup!$E$4:$F$6,2,1)</f>
        <v>BASIC</v>
      </c>
      <c r="D602" s="13" t="str">
        <f>MID(Increment_Pivot!D600,3,8)</f>
        <v>COASTAL</v>
      </c>
      <c r="E602" s="74">
        <f>Increment_Pivot!I600</f>
        <v>-14.44195</v>
      </c>
    </row>
    <row r="603" spans="1:5" s="2" customFormat="1" x14ac:dyDescent="0.25">
      <c r="A603" s="17" t="str">
        <f>CHOOSE(IF(Increment_Pivot!A601&gt;=1,Increment_Pivot!A601,13),"JAN","FEB","MAR","APR","MAY","JUN","JLY","AUG","SEP","OCT","NOV","DEC","")</f>
        <v/>
      </c>
      <c r="B603" s="10" t="str">
        <f>VLOOKUP(IF(ISTEXT(Increment_Pivot!B601),Increment_Pivot!B601,""),Title_Lookup!$B$3:$C$27,2,0)</f>
        <v/>
      </c>
      <c r="C603" s="6" t="str">
        <f>VLOOKUP(IF(ISTEXT(Increment_Pivot!C601),Increment_Pivot!C601,""),Title_Lookup!$E$4:$F$6,2,1)</f>
        <v/>
      </c>
      <c r="D603" s="13" t="str">
        <f>MID(Increment_Pivot!D601,3,8)</f>
        <v>MOUNTAIN</v>
      </c>
      <c r="E603" s="75">
        <f>Increment_Pivot!I601</f>
        <v>-12.81406</v>
      </c>
    </row>
    <row r="604" spans="1:5" s="2" customFormat="1" x14ac:dyDescent="0.25">
      <c r="A604" s="17" t="str">
        <f>CHOOSE(IF(Increment_Pivot!A602&gt;=1,Increment_Pivot!A602,13),"JAN","FEB","MAR","APR","MAY","JUN","JLY","AUG","SEP","OCT","NOV","DEC","")</f>
        <v/>
      </c>
      <c r="B604" s="10" t="str">
        <f>VLOOKUP(IF(ISTEXT(Increment_Pivot!B602),Increment_Pivot!B602,""),Title_Lookup!$B$3:$C$27,2,0)</f>
        <v/>
      </c>
      <c r="C604" s="6" t="str">
        <f>VLOOKUP(IF(ISTEXT(Increment_Pivot!C602),Increment_Pivot!C602,""),Title_Lookup!$E$4:$F$6,2,1)</f>
        <v/>
      </c>
      <c r="D604" s="13" t="str">
        <f>MID(Increment_Pivot!D602,3,8)</f>
        <v>DESERT</v>
      </c>
      <c r="E604" s="75">
        <f>Increment_Pivot!I602</f>
        <v>-16.094580000000001</v>
      </c>
    </row>
    <row r="605" spans="1:5" s="2" customFormat="1" x14ac:dyDescent="0.25">
      <c r="A605" s="17" t="str">
        <f>CHOOSE(IF(Increment_Pivot!A603&gt;=1,Increment_Pivot!A603,13),"JAN","FEB","MAR","APR","MAY","JUN","JLY","AUG","SEP","OCT","NOV","DEC","")</f>
        <v/>
      </c>
      <c r="B605" s="11" t="str">
        <f>VLOOKUP(IF(ISTEXT(Increment_Pivot!B603),Increment_Pivot!B603,""),Title_Lookup!$B$3:$C$27,2,0)</f>
        <v/>
      </c>
      <c r="C605" s="7" t="str">
        <f>VLOOKUP(IF(ISTEXT(Increment_Pivot!C603),Increment_Pivot!C603,""),Title_Lookup!$E$4:$F$6,2,1)</f>
        <v/>
      </c>
      <c r="D605" s="14" t="str">
        <f>MID(Increment_Pivot!D603,3,8)</f>
        <v>INLAND</v>
      </c>
      <c r="E605" s="76">
        <f>Increment_Pivot!I603</f>
        <v>-13.20697</v>
      </c>
    </row>
    <row r="606" spans="1:5" s="2" customFormat="1" x14ac:dyDescent="0.25">
      <c r="A606" s="17" t="str">
        <f>CHOOSE(IF(Increment_Pivot!A604&gt;=1,Increment_Pivot!A604,13),"JAN","FEB","MAR","APR","MAY","JUN","JLY","AUG","SEP","OCT","NOV","DEC","")</f>
        <v/>
      </c>
      <c r="B606" s="9" t="str">
        <f>VLOOKUP(IF(ISTEXT(Increment_Pivot!B604),Increment_Pivot!B604,""),Title_Lookup!$B$3:$C$27,2,0)</f>
        <v>75 to 100 kWh</v>
      </c>
      <c r="C606" s="58" t="str">
        <f>VLOOKUP(IF(ISTEXT(Increment_Pivot!C604),Increment_Pivot!C604,""),Title_Lookup!$E$4:$F$6,2,1)</f>
        <v>ALL ELECT</v>
      </c>
      <c r="D606" s="12" t="str">
        <f>MID(Increment_Pivot!D604,3,8)</f>
        <v>COASTAL</v>
      </c>
      <c r="E606" s="74">
        <f>Increment_Pivot!I604</f>
        <v>-11.42224</v>
      </c>
    </row>
    <row r="607" spans="1:5" s="2" customFormat="1" x14ac:dyDescent="0.25">
      <c r="A607" s="17" t="str">
        <f>CHOOSE(IF(Increment_Pivot!A605&gt;=1,Increment_Pivot!A605,13),"JAN","FEB","MAR","APR","MAY","JUN","JLY","AUG","SEP","OCT","NOV","DEC","")</f>
        <v/>
      </c>
      <c r="B607" s="10" t="str">
        <f>VLOOKUP(IF(ISTEXT(Increment_Pivot!B605),Increment_Pivot!B605,""),Title_Lookup!$B$3:$C$27,2,0)</f>
        <v/>
      </c>
      <c r="C607" s="6" t="str">
        <f>VLOOKUP(IF(ISTEXT(Increment_Pivot!C605),Increment_Pivot!C605,""),Title_Lookup!$E$4:$F$6,2,1)</f>
        <v/>
      </c>
      <c r="D607" s="13" t="str">
        <f>MID(Increment_Pivot!D605,3,8)</f>
        <v>MOUNTAIN</v>
      </c>
      <c r="E607" s="75">
        <f>Increment_Pivot!I605</f>
        <v>-8.2230100000000004</v>
      </c>
    </row>
    <row r="608" spans="1:5" s="2" customFormat="1" x14ac:dyDescent="0.25">
      <c r="A608" s="17" t="str">
        <f>CHOOSE(IF(Increment_Pivot!A606&gt;=1,Increment_Pivot!A606,13),"JAN","FEB","MAR","APR","MAY","JUN","JLY","AUG","SEP","OCT","NOV","DEC","")</f>
        <v/>
      </c>
      <c r="B608" s="10" t="str">
        <f>VLOOKUP(IF(ISTEXT(Increment_Pivot!B606),Increment_Pivot!B606,""),Title_Lookup!$B$3:$C$27,2,0)</f>
        <v/>
      </c>
      <c r="C608" s="6" t="str">
        <f>VLOOKUP(IF(ISTEXT(Increment_Pivot!C606),Increment_Pivot!C606,""),Title_Lookup!$E$4:$F$6,2,1)</f>
        <v/>
      </c>
      <c r="D608" s="13" t="str">
        <f>MID(Increment_Pivot!D606,3,8)</f>
        <v>DESERT</v>
      </c>
      <c r="E608" s="75">
        <f>Increment_Pivot!I606</f>
        <v>-9.7407399999999988</v>
      </c>
    </row>
    <row r="609" spans="1:5" s="2" customFormat="1" x14ac:dyDescent="0.25">
      <c r="A609" s="17" t="str">
        <f>CHOOSE(IF(Increment_Pivot!A607&gt;=1,Increment_Pivot!A607,13),"JAN","FEB","MAR","APR","MAY","JUN","JLY","AUG","SEP","OCT","NOV","DEC","")</f>
        <v/>
      </c>
      <c r="B609" s="10" t="str">
        <f>VLOOKUP(IF(ISTEXT(Increment_Pivot!B607),Increment_Pivot!B607,""),Title_Lookup!$B$3:$C$27,2,0)</f>
        <v/>
      </c>
      <c r="C609" s="7" t="str">
        <f>VLOOKUP(IF(ISTEXT(Increment_Pivot!C607),Increment_Pivot!C607,""),Title_Lookup!$E$4:$F$6,2,1)</f>
        <v/>
      </c>
      <c r="D609" s="14" t="str">
        <f>MID(Increment_Pivot!D607,3,8)</f>
        <v>INLAND</v>
      </c>
      <c r="E609" s="76">
        <f>Increment_Pivot!I607</f>
        <v>-10.838279999999999</v>
      </c>
    </row>
    <row r="610" spans="1:5" s="2" customFormat="1" x14ac:dyDescent="0.25">
      <c r="A610" s="17" t="str">
        <f>CHOOSE(IF(Increment_Pivot!A608&gt;=1,Increment_Pivot!A608,13),"JAN","FEB","MAR","APR","MAY","JUN","JLY","AUG","SEP","OCT","NOV","DEC","")</f>
        <v/>
      </c>
      <c r="B610" s="10" t="str">
        <f>VLOOKUP(IF(ISTEXT(Increment_Pivot!B608),Increment_Pivot!B608,""),Title_Lookup!$B$3:$C$27,2,0)</f>
        <v/>
      </c>
      <c r="C610" s="6" t="str">
        <f>VLOOKUP(IF(ISTEXT(Increment_Pivot!C608),Increment_Pivot!C608,""),Title_Lookup!$E$4:$F$6,2,1)</f>
        <v>BASIC</v>
      </c>
      <c r="D610" s="13" t="str">
        <f>MID(Increment_Pivot!D608,3,8)</f>
        <v>COASTAL</v>
      </c>
      <c r="E610" s="74">
        <f>Increment_Pivot!I608</f>
        <v>-10.863099999999999</v>
      </c>
    </row>
    <row r="611" spans="1:5" s="2" customFormat="1" x14ac:dyDescent="0.25">
      <c r="A611" s="17" t="str">
        <f>CHOOSE(IF(Increment_Pivot!A609&gt;=1,Increment_Pivot!A609,13),"JAN","FEB","MAR","APR","MAY","JUN","JLY","AUG","SEP","OCT","NOV","DEC","")</f>
        <v/>
      </c>
      <c r="B611" s="10" t="str">
        <f>VLOOKUP(IF(ISTEXT(Increment_Pivot!B609),Increment_Pivot!B609,""),Title_Lookup!$B$3:$C$27,2,0)</f>
        <v/>
      </c>
      <c r="C611" s="6" t="str">
        <f>VLOOKUP(IF(ISTEXT(Increment_Pivot!C609),Increment_Pivot!C609,""),Title_Lookup!$E$4:$F$6,2,1)</f>
        <v/>
      </c>
      <c r="D611" s="13" t="str">
        <f>MID(Increment_Pivot!D609,3,8)</f>
        <v>MOUNTAIN</v>
      </c>
      <c r="E611" s="75">
        <f>Increment_Pivot!I609</f>
        <v>-8.4509600000000002</v>
      </c>
    </row>
    <row r="612" spans="1:5" s="2" customFormat="1" x14ac:dyDescent="0.25">
      <c r="A612" s="17" t="str">
        <f>CHOOSE(IF(Increment_Pivot!A610&gt;=1,Increment_Pivot!A610,13),"JAN","FEB","MAR","APR","MAY","JUN","JLY","AUG","SEP","OCT","NOV","DEC","")</f>
        <v/>
      </c>
      <c r="B612" s="10" t="str">
        <f>VLOOKUP(IF(ISTEXT(Increment_Pivot!B610),Increment_Pivot!B610,""),Title_Lookup!$B$3:$C$27,2,0)</f>
        <v/>
      </c>
      <c r="C612" s="6" t="str">
        <f>VLOOKUP(IF(ISTEXT(Increment_Pivot!C610),Increment_Pivot!C610,""),Title_Lookup!$E$4:$F$6,2,1)</f>
        <v/>
      </c>
      <c r="D612" s="13" t="str">
        <f>MID(Increment_Pivot!D610,3,8)</f>
        <v>DESERT</v>
      </c>
      <c r="E612" s="75">
        <f>Increment_Pivot!I610</f>
        <v>-9.4157499999999992</v>
      </c>
    </row>
    <row r="613" spans="1:5" s="2" customFormat="1" x14ac:dyDescent="0.25">
      <c r="A613" s="17" t="str">
        <f>CHOOSE(IF(Increment_Pivot!A611&gt;=1,Increment_Pivot!A611,13),"JAN","FEB","MAR","APR","MAY","JUN","JLY","AUG","SEP","OCT","NOV","DEC","")</f>
        <v/>
      </c>
      <c r="B613" s="11" t="str">
        <f>VLOOKUP(IF(ISTEXT(Increment_Pivot!B611),Increment_Pivot!B611,""),Title_Lookup!$B$3:$C$27,2,0)</f>
        <v/>
      </c>
      <c r="C613" s="7" t="str">
        <f>VLOOKUP(IF(ISTEXT(Increment_Pivot!C611),Increment_Pivot!C611,""),Title_Lookup!$E$4:$F$6,2,1)</f>
        <v/>
      </c>
      <c r="D613" s="14" t="str">
        <f>MID(Increment_Pivot!D611,3,8)</f>
        <v>INLAND</v>
      </c>
      <c r="E613" s="76">
        <f>Increment_Pivot!I611</f>
        <v>-9.6216799999999996</v>
      </c>
    </row>
    <row r="614" spans="1:5" s="2" customFormat="1" x14ac:dyDescent="0.25">
      <c r="A614" s="17" t="str">
        <f>CHOOSE(IF(Increment_Pivot!A612&gt;=1,Increment_Pivot!A612,13),"JAN","FEB","MAR","APR","MAY","JUN","JLY","AUG","SEP","OCT","NOV","DEC","")</f>
        <v/>
      </c>
      <c r="B614" s="9" t="str">
        <f>VLOOKUP(IF(ISTEXT(Increment_Pivot!B612),Increment_Pivot!B612,""),Title_Lookup!$B$3:$C$27,2,0)</f>
        <v>100 to 125 kWh</v>
      </c>
      <c r="C614" s="58" t="str">
        <f>VLOOKUP(IF(ISTEXT(Increment_Pivot!C612),Increment_Pivot!C612,""),Title_Lookup!$E$4:$F$6,2,1)</f>
        <v>ALL ELECT</v>
      </c>
      <c r="D614" s="12" t="str">
        <f>MID(Increment_Pivot!D612,3,8)</f>
        <v>COASTAL</v>
      </c>
      <c r="E614" s="74">
        <f>Increment_Pivot!I612</f>
        <v>-7.7476600000000007</v>
      </c>
    </row>
    <row r="615" spans="1:5" s="2" customFormat="1" x14ac:dyDescent="0.25">
      <c r="A615" s="17" t="str">
        <f>CHOOSE(IF(Increment_Pivot!A613&gt;=1,Increment_Pivot!A613,13),"JAN","FEB","MAR","APR","MAY","JUN","JLY","AUG","SEP","OCT","NOV","DEC","")</f>
        <v/>
      </c>
      <c r="B615" s="10" t="str">
        <f>VLOOKUP(IF(ISTEXT(Increment_Pivot!B613),Increment_Pivot!B613,""),Title_Lookup!$B$3:$C$27,2,0)</f>
        <v/>
      </c>
      <c r="C615" s="6" t="str">
        <f>VLOOKUP(IF(ISTEXT(Increment_Pivot!C613),Increment_Pivot!C613,""),Title_Lookup!$E$4:$F$6,2,1)</f>
        <v/>
      </c>
      <c r="D615" s="13" t="str">
        <f>MID(Increment_Pivot!D613,3,8)</f>
        <v>MOUNTAIN</v>
      </c>
      <c r="E615" s="75">
        <f>Increment_Pivot!I613</f>
        <v>-5.1702899999999996</v>
      </c>
    </row>
    <row r="616" spans="1:5" s="2" customFormat="1" x14ac:dyDescent="0.25">
      <c r="A616" s="17" t="str">
        <f>CHOOSE(IF(Increment_Pivot!A614&gt;=1,Increment_Pivot!A614,13),"JAN","FEB","MAR","APR","MAY","JUN","JLY","AUG","SEP","OCT","NOV","DEC","")</f>
        <v/>
      </c>
      <c r="B616" s="10" t="str">
        <f>VLOOKUP(IF(ISTEXT(Increment_Pivot!B614),Increment_Pivot!B614,""),Title_Lookup!$B$3:$C$27,2,0)</f>
        <v/>
      </c>
      <c r="C616" s="6" t="str">
        <f>VLOOKUP(IF(ISTEXT(Increment_Pivot!C614),Increment_Pivot!C614,""),Title_Lookup!$E$4:$F$6,2,1)</f>
        <v/>
      </c>
      <c r="D616" s="13" t="str">
        <f>MID(Increment_Pivot!D614,3,8)</f>
        <v>DESERT</v>
      </c>
      <c r="E616" s="75">
        <f>Increment_Pivot!I614</f>
        <v>-5.3948999999999998</v>
      </c>
    </row>
    <row r="617" spans="1:5" s="2" customFormat="1" x14ac:dyDescent="0.25">
      <c r="A617" s="17" t="str">
        <f>CHOOSE(IF(Increment_Pivot!A615&gt;=1,Increment_Pivot!A615,13),"JAN","FEB","MAR","APR","MAY","JUN","JLY","AUG","SEP","OCT","NOV","DEC","")</f>
        <v/>
      </c>
      <c r="B617" s="10" t="str">
        <f>VLOOKUP(IF(ISTEXT(Increment_Pivot!B615),Increment_Pivot!B615,""),Title_Lookup!$B$3:$C$27,2,0)</f>
        <v/>
      </c>
      <c r="C617" s="7" t="str">
        <f>VLOOKUP(IF(ISTEXT(Increment_Pivot!C615),Increment_Pivot!C615,""),Title_Lookup!$E$4:$F$6,2,1)</f>
        <v/>
      </c>
      <c r="D617" s="14" t="str">
        <f>MID(Increment_Pivot!D615,3,8)</f>
        <v>INLAND</v>
      </c>
      <c r="E617" s="76">
        <f>Increment_Pivot!I615</f>
        <v>-7.2706899999999992</v>
      </c>
    </row>
    <row r="618" spans="1:5" s="2" customFormat="1" x14ac:dyDescent="0.25">
      <c r="A618" s="17" t="str">
        <f>CHOOSE(IF(Increment_Pivot!A616&gt;=1,Increment_Pivot!A616,13),"JAN","FEB","MAR","APR","MAY","JUN","JLY","AUG","SEP","OCT","NOV","DEC","")</f>
        <v/>
      </c>
      <c r="B618" s="10" t="str">
        <f>VLOOKUP(IF(ISTEXT(Increment_Pivot!B616),Increment_Pivot!B616,""),Title_Lookup!$B$3:$C$27,2,0)</f>
        <v/>
      </c>
      <c r="C618" s="6" t="str">
        <f>VLOOKUP(IF(ISTEXT(Increment_Pivot!C616),Increment_Pivot!C616,""),Title_Lookup!$E$4:$F$6,2,1)</f>
        <v>BASIC</v>
      </c>
      <c r="D618" s="13" t="str">
        <f>MID(Increment_Pivot!D616,3,8)</f>
        <v>COASTAL</v>
      </c>
      <c r="E618" s="74">
        <f>Increment_Pivot!I616</f>
        <v>-7.3310300000000002</v>
      </c>
    </row>
    <row r="619" spans="1:5" s="2" customFormat="1" x14ac:dyDescent="0.25">
      <c r="A619" s="17" t="str">
        <f>CHOOSE(IF(Increment_Pivot!A617&gt;=1,Increment_Pivot!A617,13),"JAN","FEB","MAR","APR","MAY","JUN","JLY","AUG","SEP","OCT","NOV","DEC","")</f>
        <v/>
      </c>
      <c r="B619" s="10" t="str">
        <f>VLOOKUP(IF(ISTEXT(Increment_Pivot!B617),Increment_Pivot!B617,""),Title_Lookup!$B$3:$C$27,2,0)</f>
        <v/>
      </c>
      <c r="C619" s="6" t="str">
        <f>VLOOKUP(IF(ISTEXT(Increment_Pivot!C617),Increment_Pivot!C617,""),Title_Lookup!$E$4:$F$6,2,1)</f>
        <v/>
      </c>
      <c r="D619" s="13" t="str">
        <f>MID(Increment_Pivot!D617,3,8)</f>
        <v>MOUNTAIN</v>
      </c>
      <c r="E619" s="75">
        <f>Increment_Pivot!I617</f>
        <v>-6.0965600000000002</v>
      </c>
    </row>
    <row r="620" spans="1:5" s="2" customFormat="1" x14ac:dyDescent="0.25">
      <c r="A620" s="17" t="str">
        <f>CHOOSE(IF(Increment_Pivot!A618&gt;=1,Increment_Pivot!A618,13),"JAN","FEB","MAR","APR","MAY","JUN","JLY","AUG","SEP","OCT","NOV","DEC","")</f>
        <v/>
      </c>
      <c r="B620" s="10" t="str">
        <f>VLOOKUP(IF(ISTEXT(Increment_Pivot!B618),Increment_Pivot!B618,""),Title_Lookup!$B$3:$C$27,2,0)</f>
        <v/>
      </c>
      <c r="C620" s="6" t="str">
        <f>VLOOKUP(IF(ISTEXT(Increment_Pivot!C618),Increment_Pivot!C618,""),Title_Lookup!$E$4:$F$6,2,1)</f>
        <v/>
      </c>
      <c r="D620" s="13" t="str">
        <f>MID(Increment_Pivot!D618,3,8)</f>
        <v>DESERT</v>
      </c>
      <c r="E620" s="75">
        <f>Increment_Pivot!I618</f>
        <v>-7.3120000000000003</v>
      </c>
    </row>
    <row r="621" spans="1:5" s="2" customFormat="1" x14ac:dyDescent="0.25">
      <c r="A621" s="17" t="str">
        <f>CHOOSE(IF(Increment_Pivot!A619&gt;=1,Increment_Pivot!A619,13),"JAN","FEB","MAR","APR","MAY","JUN","JLY","AUG","SEP","OCT","NOV","DEC","")</f>
        <v/>
      </c>
      <c r="B621" s="11" t="str">
        <f>VLOOKUP(IF(ISTEXT(Increment_Pivot!B619),Increment_Pivot!B619,""),Title_Lookup!$B$3:$C$27,2,0)</f>
        <v/>
      </c>
      <c r="C621" s="7" t="str">
        <f>VLOOKUP(IF(ISTEXT(Increment_Pivot!C619),Increment_Pivot!C619,""),Title_Lookup!$E$4:$F$6,2,1)</f>
        <v/>
      </c>
      <c r="D621" s="14" t="str">
        <f>MID(Increment_Pivot!D619,3,8)</f>
        <v>INLAND</v>
      </c>
      <c r="E621" s="76">
        <f>Increment_Pivot!I619</f>
        <v>-6.3773099999999996</v>
      </c>
    </row>
    <row r="622" spans="1:5" s="2" customFormat="1" x14ac:dyDescent="0.25">
      <c r="A622" s="17" t="str">
        <f>CHOOSE(IF(Increment_Pivot!A620&gt;=1,Increment_Pivot!A620,13),"JAN","FEB","MAR","APR","MAY","JUN","JLY","AUG","SEP","OCT","NOV","DEC","")</f>
        <v/>
      </c>
      <c r="B622" s="9" t="str">
        <f>VLOOKUP(IF(ISTEXT(Increment_Pivot!B620),Increment_Pivot!B620,""),Title_Lookup!$B$3:$C$27,2,0)</f>
        <v>125 to 150 kWh</v>
      </c>
      <c r="C622" s="58" t="str">
        <f>VLOOKUP(IF(ISTEXT(Increment_Pivot!C620),Increment_Pivot!C620,""),Title_Lookup!$E$4:$F$6,2,1)</f>
        <v>ALL ELECT</v>
      </c>
      <c r="D622" s="12" t="str">
        <f>MID(Increment_Pivot!D620,3,8)</f>
        <v>COASTAL</v>
      </c>
      <c r="E622" s="74">
        <f>Increment_Pivot!I620</f>
        <v>-4.0545300000000006</v>
      </c>
    </row>
    <row r="623" spans="1:5" s="2" customFormat="1" x14ac:dyDescent="0.25">
      <c r="A623" s="17" t="str">
        <f>CHOOSE(IF(Increment_Pivot!A621&gt;=1,Increment_Pivot!A621,13),"JAN","FEB","MAR","APR","MAY","JUN","JLY","AUG","SEP","OCT","NOV","DEC","")</f>
        <v/>
      </c>
      <c r="B623" s="10" t="str">
        <f>VLOOKUP(IF(ISTEXT(Increment_Pivot!B621),Increment_Pivot!B621,""),Title_Lookup!$B$3:$C$27,2,0)</f>
        <v/>
      </c>
      <c r="C623" s="6" t="str">
        <f>VLOOKUP(IF(ISTEXT(Increment_Pivot!C621),Increment_Pivot!C621,""),Title_Lookup!$E$4:$F$6,2,1)</f>
        <v/>
      </c>
      <c r="D623" s="13" t="str">
        <f>MID(Increment_Pivot!D621,3,8)</f>
        <v>MOUNTAIN</v>
      </c>
      <c r="E623" s="75">
        <f>Increment_Pivot!I621</f>
        <v>-2.1168900000000002</v>
      </c>
    </row>
    <row r="624" spans="1:5" s="2" customFormat="1" x14ac:dyDescent="0.25">
      <c r="A624" s="17" t="str">
        <f>CHOOSE(IF(Increment_Pivot!A622&gt;=1,Increment_Pivot!A622,13),"JAN","FEB","MAR","APR","MAY","JUN","JLY","AUG","SEP","OCT","NOV","DEC","")</f>
        <v/>
      </c>
      <c r="B624" s="10" t="str">
        <f>VLOOKUP(IF(ISTEXT(Increment_Pivot!B622),Increment_Pivot!B622,""),Title_Lookup!$B$3:$C$27,2,0)</f>
        <v/>
      </c>
      <c r="C624" s="6" t="str">
        <f>VLOOKUP(IF(ISTEXT(Increment_Pivot!C622),Increment_Pivot!C622,""),Title_Lookup!$E$4:$F$6,2,1)</f>
        <v/>
      </c>
      <c r="D624" s="13" t="str">
        <f>MID(Increment_Pivot!D622,3,8)</f>
        <v>DESERT</v>
      </c>
      <c r="E624" s="75">
        <f>Increment_Pivot!I622</f>
        <v>-3.5118399999999999</v>
      </c>
    </row>
    <row r="625" spans="1:5" s="2" customFormat="1" x14ac:dyDescent="0.25">
      <c r="A625" s="17" t="str">
        <f>CHOOSE(IF(Increment_Pivot!A623&gt;=1,Increment_Pivot!A623,13),"JAN","FEB","MAR","APR","MAY","JUN","JLY","AUG","SEP","OCT","NOV","DEC","")</f>
        <v/>
      </c>
      <c r="B625" s="10" t="str">
        <f>VLOOKUP(IF(ISTEXT(Increment_Pivot!B623),Increment_Pivot!B623,""),Title_Lookup!$B$3:$C$27,2,0)</f>
        <v/>
      </c>
      <c r="C625" s="7" t="str">
        <f>VLOOKUP(IF(ISTEXT(Increment_Pivot!C623),Increment_Pivot!C623,""),Title_Lookup!$E$4:$F$6,2,1)</f>
        <v/>
      </c>
      <c r="D625" s="14" t="str">
        <f>MID(Increment_Pivot!D623,3,8)</f>
        <v>INLAND</v>
      </c>
      <c r="E625" s="76">
        <f>Increment_Pivot!I623</f>
        <v>-3.5030100000000002</v>
      </c>
    </row>
    <row r="626" spans="1:5" s="2" customFormat="1" x14ac:dyDescent="0.25">
      <c r="A626" s="17" t="str">
        <f>CHOOSE(IF(Increment_Pivot!A624&gt;=1,Increment_Pivot!A624,13),"JAN","FEB","MAR","APR","MAY","JUN","JLY","AUG","SEP","OCT","NOV","DEC","")</f>
        <v/>
      </c>
      <c r="B626" s="10" t="str">
        <f>VLOOKUP(IF(ISTEXT(Increment_Pivot!B624),Increment_Pivot!B624,""),Title_Lookup!$B$3:$C$27,2,0)</f>
        <v/>
      </c>
      <c r="C626" s="6" t="str">
        <f>VLOOKUP(IF(ISTEXT(Increment_Pivot!C624),Increment_Pivot!C624,""),Title_Lookup!$E$4:$F$6,2,1)</f>
        <v>BASIC</v>
      </c>
      <c r="D626" s="13" t="str">
        <f>MID(Increment_Pivot!D624,3,8)</f>
        <v>COASTAL</v>
      </c>
      <c r="E626" s="74">
        <f>Increment_Pivot!I624</f>
        <v>-3.5592800000000002</v>
      </c>
    </row>
    <row r="627" spans="1:5" s="2" customFormat="1" x14ac:dyDescent="0.25">
      <c r="A627" s="17" t="str">
        <f>CHOOSE(IF(Increment_Pivot!A625&gt;=1,Increment_Pivot!A625,13),"JAN","FEB","MAR","APR","MAY","JUN","JLY","AUG","SEP","OCT","NOV","DEC","")</f>
        <v/>
      </c>
      <c r="B627" s="10" t="str">
        <f>VLOOKUP(IF(ISTEXT(Increment_Pivot!B625),Increment_Pivot!B625,""),Title_Lookup!$B$3:$C$27,2,0)</f>
        <v/>
      </c>
      <c r="C627" s="6" t="str">
        <f>VLOOKUP(IF(ISTEXT(Increment_Pivot!C625),Increment_Pivot!C625,""),Title_Lookup!$E$4:$F$6,2,1)</f>
        <v/>
      </c>
      <c r="D627" s="13" t="str">
        <f>MID(Increment_Pivot!D625,3,8)</f>
        <v>MOUNTAIN</v>
      </c>
      <c r="E627" s="75">
        <f>Increment_Pivot!I625</f>
        <v>-0.74990000000000001</v>
      </c>
    </row>
    <row r="628" spans="1:5" s="2" customFormat="1" x14ac:dyDescent="0.25">
      <c r="A628" s="17" t="str">
        <f>CHOOSE(IF(Increment_Pivot!A626&gt;=1,Increment_Pivot!A626,13),"JAN","FEB","MAR","APR","MAY","JUN","JLY","AUG","SEP","OCT","NOV","DEC","")</f>
        <v/>
      </c>
      <c r="B628" s="10" t="str">
        <f>VLOOKUP(IF(ISTEXT(Increment_Pivot!B626),Increment_Pivot!B626,""),Title_Lookup!$B$3:$C$27,2,0)</f>
        <v/>
      </c>
      <c r="C628" s="6" t="str">
        <f>VLOOKUP(IF(ISTEXT(Increment_Pivot!C626),Increment_Pivot!C626,""),Title_Lookup!$E$4:$F$6,2,1)</f>
        <v/>
      </c>
      <c r="D628" s="13" t="str">
        <f>MID(Increment_Pivot!D626,3,8)</f>
        <v>DESERT</v>
      </c>
      <c r="E628" s="75">
        <f>Increment_Pivot!I626</f>
        <v>-2.2816900000000002</v>
      </c>
    </row>
    <row r="629" spans="1:5" s="2" customFormat="1" x14ac:dyDescent="0.25">
      <c r="A629" s="17" t="str">
        <f>CHOOSE(IF(Increment_Pivot!A627&gt;=1,Increment_Pivot!A627,13),"JAN","FEB","MAR","APR","MAY","JUN","JLY","AUG","SEP","OCT","NOV","DEC","")</f>
        <v/>
      </c>
      <c r="B629" s="11" t="str">
        <f>VLOOKUP(IF(ISTEXT(Increment_Pivot!B627),Increment_Pivot!B627,""),Title_Lookup!$B$3:$C$27,2,0)</f>
        <v/>
      </c>
      <c r="C629" s="7" t="str">
        <f>VLOOKUP(IF(ISTEXT(Increment_Pivot!C627),Increment_Pivot!C627,""),Title_Lookup!$E$4:$F$6,2,1)</f>
        <v/>
      </c>
      <c r="D629" s="14" t="str">
        <f>MID(Increment_Pivot!D627,3,8)</f>
        <v>INLAND</v>
      </c>
      <c r="E629" s="76">
        <f>Increment_Pivot!I627</f>
        <v>-2.6083400000000001</v>
      </c>
    </row>
    <row r="630" spans="1:5" s="2" customFormat="1" x14ac:dyDescent="0.25">
      <c r="A630" s="17" t="str">
        <f>CHOOSE(IF(Increment_Pivot!A628&gt;=1,Increment_Pivot!A628,13),"JAN","FEB","MAR","APR","MAY","JUN","JLY","AUG","SEP","OCT","NOV","DEC","")</f>
        <v/>
      </c>
      <c r="B630" s="9" t="str">
        <f>VLOOKUP(IF(ISTEXT(Increment_Pivot!B628),Increment_Pivot!B628,""),Title_Lookup!$B$3:$C$27,2,0)</f>
        <v>150 to 200 kWh</v>
      </c>
      <c r="C630" s="58" t="str">
        <f>VLOOKUP(IF(ISTEXT(Increment_Pivot!C628),Increment_Pivot!C628,""),Title_Lookup!$E$4:$F$6,2,1)</f>
        <v>ALL ELECT</v>
      </c>
      <c r="D630" s="12" t="str">
        <f>MID(Increment_Pivot!D628,3,8)</f>
        <v>COASTAL</v>
      </c>
      <c r="E630" s="74">
        <f>Increment_Pivot!I628</f>
        <v>2.10704</v>
      </c>
    </row>
    <row r="631" spans="1:5" s="2" customFormat="1" x14ac:dyDescent="0.25">
      <c r="A631" s="17" t="str">
        <f>CHOOSE(IF(Increment_Pivot!A629&gt;=1,Increment_Pivot!A629,13),"JAN","FEB","MAR","APR","MAY","JUN","JLY","AUG","SEP","OCT","NOV","DEC","")</f>
        <v/>
      </c>
      <c r="B631" s="10" t="str">
        <f>VLOOKUP(IF(ISTEXT(Increment_Pivot!B629),Increment_Pivot!B629,""),Title_Lookup!$B$3:$C$27,2,0)</f>
        <v/>
      </c>
      <c r="C631" s="6" t="str">
        <f>VLOOKUP(IF(ISTEXT(Increment_Pivot!C629),Increment_Pivot!C629,""),Title_Lookup!$E$4:$F$6,2,1)</f>
        <v/>
      </c>
      <c r="D631" s="13" t="str">
        <f>MID(Increment_Pivot!D629,3,8)</f>
        <v>MOUNTAIN</v>
      </c>
      <c r="E631" s="75">
        <f>Increment_Pivot!I629</f>
        <v>4.1157699999999986</v>
      </c>
    </row>
    <row r="632" spans="1:5" s="2" customFormat="1" x14ac:dyDescent="0.25">
      <c r="A632" s="17" t="str">
        <f>CHOOSE(IF(Increment_Pivot!A630&gt;=1,Increment_Pivot!A630,13),"JAN","FEB","MAR","APR","MAY","JUN","JLY","AUG","SEP","OCT","NOV","DEC","")</f>
        <v/>
      </c>
      <c r="B632" s="10" t="str">
        <f>VLOOKUP(IF(ISTEXT(Increment_Pivot!B630),Increment_Pivot!B630,""),Title_Lookup!$B$3:$C$27,2,0)</f>
        <v/>
      </c>
      <c r="C632" s="6" t="str">
        <f>VLOOKUP(IF(ISTEXT(Increment_Pivot!C630),Increment_Pivot!C630,""),Title_Lookup!$E$4:$F$6,2,1)</f>
        <v/>
      </c>
      <c r="D632" s="13" t="str">
        <f>MID(Increment_Pivot!D630,3,8)</f>
        <v>DESERT</v>
      </c>
      <c r="E632" s="75">
        <f>Increment_Pivot!I630</f>
        <v>3.6384099999999999</v>
      </c>
    </row>
    <row r="633" spans="1:5" s="2" customFormat="1" x14ac:dyDescent="0.25">
      <c r="A633" s="17" t="str">
        <f>CHOOSE(IF(Increment_Pivot!A631&gt;=1,Increment_Pivot!A631,13),"JAN","FEB","MAR","APR","MAY","JUN","JLY","AUG","SEP","OCT","NOV","DEC","")</f>
        <v/>
      </c>
      <c r="B633" s="10" t="str">
        <f>VLOOKUP(IF(ISTEXT(Increment_Pivot!B631),Increment_Pivot!B631,""),Title_Lookup!$B$3:$C$27,2,0)</f>
        <v/>
      </c>
      <c r="C633" s="7" t="str">
        <f>VLOOKUP(IF(ISTEXT(Increment_Pivot!C631),Increment_Pivot!C631,""),Title_Lookup!$E$4:$F$6,2,1)</f>
        <v/>
      </c>
      <c r="D633" s="14" t="str">
        <f>MID(Increment_Pivot!D631,3,8)</f>
        <v>INLAND</v>
      </c>
      <c r="E633" s="76">
        <f>Increment_Pivot!I631</f>
        <v>1.6753100000000001</v>
      </c>
    </row>
    <row r="634" spans="1:5" s="2" customFormat="1" x14ac:dyDescent="0.25">
      <c r="A634" s="17" t="str">
        <f>CHOOSE(IF(Increment_Pivot!A632&gt;=1,Increment_Pivot!A632,13),"JAN","FEB","MAR","APR","MAY","JUN","JLY","AUG","SEP","OCT","NOV","DEC","")</f>
        <v/>
      </c>
      <c r="B634" s="10" t="str">
        <f>VLOOKUP(IF(ISTEXT(Increment_Pivot!B632),Increment_Pivot!B632,""),Title_Lookup!$B$3:$C$27,2,0)</f>
        <v/>
      </c>
      <c r="C634" s="6" t="str">
        <f>VLOOKUP(IF(ISTEXT(Increment_Pivot!C632),Increment_Pivot!C632,""),Title_Lookup!$E$4:$F$6,2,1)</f>
        <v>BASIC</v>
      </c>
      <c r="D634" s="13" t="str">
        <f>MID(Increment_Pivot!D632,3,8)</f>
        <v>COASTAL</v>
      </c>
      <c r="E634" s="74">
        <f>Increment_Pivot!I632</f>
        <v>2.6154700000000002</v>
      </c>
    </row>
    <row r="635" spans="1:5" s="2" customFormat="1" x14ac:dyDescent="0.25">
      <c r="A635" s="17" t="str">
        <f>CHOOSE(IF(Increment_Pivot!A633&gt;=1,Increment_Pivot!A633,13),"JAN","FEB","MAR","APR","MAY","JUN","JLY","AUG","SEP","OCT","NOV","DEC","")</f>
        <v/>
      </c>
      <c r="B635" s="10" t="str">
        <f>VLOOKUP(IF(ISTEXT(Increment_Pivot!B633),Increment_Pivot!B633,""),Title_Lookup!$B$3:$C$27,2,0)</f>
        <v/>
      </c>
      <c r="C635" s="6" t="str">
        <f>VLOOKUP(IF(ISTEXT(Increment_Pivot!C633),Increment_Pivot!C633,""),Title_Lookup!$E$4:$F$6,2,1)</f>
        <v/>
      </c>
      <c r="D635" s="13" t="str">
        <f>MID(Increment_Pivot!D633,3,8)</f>
        <v>MOUNTAIN</v>
      </c>
      <c r="E635" s="75">
        <f>Increment_Pivot!I633</f>
        <v>4.5204900000000006</v>
      </c>
    </row>
    <row r="636" spans="1:5" s="2" customFormat="1" x14ac:dyDescent="0.25">
      <c r="A636" s="17" t="str">
        <f>CHOOSE(IF(Increment_Pivot!A634&gt;=1,Increment_Pivot!A634,13),"JAN","FEB","MAR","APR","MAY","JUN","JLY","AUG","SEP","OCT","NOV","DEC","")</f>
        <v/>
      </c>
      <c r="B636" s="10" t="str">
        <f>VLOOKUP(IF(ISTEXT(Increment_Pivot!B634),Increment_Pivot!B634,""),Title_Lookup!$B$3:$C$27,2,0)</f>
        <v/>
      </c>
      <c r="C636" s="6" t="str">
        <f>VLOOKUP(IF(ISTEXT(Increment_Pivot!C634),Increment_Pivot!C634,""),Title_Lookup!$E$4:$F$6,2,1)</f>
        <v/>
      </c>
      <c r="D636" s="13" t="str">
        <f>MID(Increment_Pivot!D634,3,8)</f>
        <v>DESERT</v>
      </c>
      <c r="E636" s="75">
        <f>Increment_Pivot!I634</f>
        <v>4.1822999999999997</v>
      </c>
    </row>
    <row r="637" spans="1:5" s="2" customFormat="1" x14ac:dyDescent="0.25">
      <c r="A637" s="17" t="str">
        <f>CHOOSE(IF(Increment_Pivot!A635&gt;=1,Increment_Pivot!A635,13),"JAN","FEB","MAR","APR","MAY","JUN","JLY","AUG","SEP","OCT","NOV","DEC","")</f>
        <v/>
      </c>
      <c r="B637" s="11" t="str">
        <f>VLOOKUP(IF(ISTEXT(Increment_Pivot!B635),Increment_Pivot!B635,""),Title_Lookup!$B$3:$C$27,2,0)</f>
        <v/>
      </c>
      <c r="C637" s="7" t="str">
        <f>VLOOKUP(IF(ISTEXT(Increment_Pivot!C635),Increment_Pivot!C635,""),Title_Lookup!$E$4:$F$6,2,1)</f>
        <v/>
      </c>
      <c r="D637" s="14" t="str">
        <f>MID(Increment_Pivot!D635,3,8)</f>
        <v>INLAND</v>
      </c>
      <c r="E637" s="76">
        <f>Increment_Pivot!I635</f>
        <v>3.5612499999999998</v>
      </c>
    </row>
    <row r="638" spans="1:5" s="2" customFormat="1" x14ac:dyDescent="0.25">
      <c r="A638" s="17" t="str">
        <f>CHOOSE(IF(Increment_Pivot!A636&gt;=1,Increment_Pivot!A636,13),"JAN","FEB","MAR","APR","MAY","JUN","JLY","AUG","SEP","OCT","NOV","DEC","")</f>
        <v/>
      </c>
      <c r="B638" s="9" t="str">
        <f>VLOOKUP(IF(ISTEXT(Increment_Pivot!B636),Increment_Pivot!B636,""),Title_Lookup!$B$3:$C$27,2,0)</f>
        <v>200 to 250 kWh</v>
      </c>
      <c r="C638" s="58" t="str">
        <f>VLOOKUP(IF(ISTEXT(Increment_Pivot!C636),Increment_Pivot!C636,""),Title_Lookup!$E$4:$F$6,2,1)</f>
        <v>ALL ELECT</v>
      </c>
      <c r="D638" s="12" t="str">
        <f>MID(Increment_Pivot!D636,3,8)</f>
        <v>COASTAL</v>
      </c>
      <c r="E638" s="74">
        <f>Increment_Pivot!I636</f>
        <v>9.9321699999999993</v>
      </c>
    </row>
    <row r="639" spans="1:5" s="2" customFormat="1" x14ac:dyDescent="0.25">
      <c r="A639" s="17" t="str">
        <f>CHOOSE(IF(Increment_Pivot!A637&gt;=1,Increment_Pivot!A637,13),"JAN","FEB","MAR","APR","MAY","JUN","JLY","AUG","SEP","OCT","NOV","DEC","")</f>
        <v/>
      </c>
      <c r="B639" s="10" t="str">
        <f>VLOOKUP(IF(ISTEXT(Increment_Pivot!B637),Increment_Pivot!B637,""),Title_Lookup!$B$3:$C$27,2,0)</f>
        <v/>
      </c>
      <c r="C639" s="6" t="str">
        <f>VLOOKUP(IF(ISTEXT(Increment_Pivot!C637),Increment_Pivot!C637,""),Title_Lookup!$E$4:$F$6,2,1)</f>
        <v/>
      </c>
      <c r="D639" s="13" t="str">
        <f>MID(Increment_Pivot!D637,3,8)</f>
        <v>MOUNTAIN</v>
      </c>
      <c r="E639" s="75">
        <f>Increment_Pivot!I637</f>
        <v>13.04862</v>
      </c>
    </row>
    <row r="640" spans="1:5" s="2" customFormat="1" x14ac:dyDescent="0.25">
      <c r="A640" s="17" t="str">
        <f>CHOOSE(IF(Increment_Pivot!A638&gt;=1,Increment_Pivot!A638,13),"JAN","FEB","MAR","APR","MAY","JUN","JLY","AUG","SEP","OCT","NOV","DEC","")</f>
        <v/>
      </c>
      <c r="B640" s="10" t="str">
        <f>VLOOKUP(IF(ISTEXT(Increment_Pivot!B638),Increment_Pivot!B638,""),Title_Lookup!$B$3:$C$27,2,0)</f>
        <v/>
      </c>
      <c r="C640" s="6" t="str">
        <f>VLOOKUP(IF(ISTEXT(Increment_Pivot!C638),Increment_Pivot!C638,""),Title_Lookup!$E$4:$F$6,2,1)</f>
        <v/>
      </c>
      <c r="D640" s="13" t="str">
        <f>MID(Increment_Pivot!D638,3,8)</f>
        <v>DESERT</v>
      </c>
      <c r="E640" s="75">
        <f>Increment_Pivot!I638</f>
        <v>12.15962</v>
      </c>
    </row>
    <row r="641" spans="1:5" s="2" customFormat="1" x14ac:dyDescent="0.25">
      <c r="A641" s="17" t="str">
        <f>CHOOSE(IF(Increment_Pivot!A639&gt;=1,Increment_Pivot!A639,13),"JAN","FEB","MAR","APR","MAY","JUN","JLY","AUG","SEP","OCT","NOV","DEC","")</f>
        <v/>
      </c>
      <c r="B641" s="10" t="str">
        <f>VLOOKUP(IF(ISTEXT(Increment_Pivot!B639),Increment_Pivot!B639,""),Title_Lookup!$B$3:$C$27,2,0)</f>
        <v/>
      </c>
      <c r="C641" s="7" t="str">
        <f>VLOOKUP(IF(ISTEXT(Increment_Pivot!C639),Increment_Pivot!C639,""),Title_Lookup!$E$4:$F$6,2,1)</f>
        <v/>
      </c>
      <c r="D641" s="14" t="str">
        <f>MID(Increment_Pivot!D639,3,8)</f>
        <v>INLAND</v>
      </c>
      <c r="E641" s="76">
        <f>Increment_Pivot!I639</f>
        <v>8.7183499999999992</v>
      </c>
    </row>
    <row r="642" spans="1:5" s="2" customFormat="1" x14ac:dyDescent="0.25">
      <c r="A642" s="17" t="str">
        <f>CHOOSE(IF(Increment_Pivot!A640&gt;=1,Increment_Pivot!A640,13),"JAN","FEB","MAR","APR","MAY","JUN","JLY","AUG","SEP","OCT","NOV","DEC","")</f>
        <v/>
      </c>
      <c r="B642" s="10" t="str">
        <f>VLOOKUP(IF(ISTEXT(Increment_Pivot!B640),Increment_Pivot!B640,""),Title_Lookup!$B$3:$C$27,2,0)</f>
        <v/>
      </c>
      <c r="C642" s="6" t="str">
        <f>VLOOKUP(IF(ISTEXT(Increment_Pivot!C640),Increment_Pivot!C640,""),Title_Lookup!$E$4:$F$6,2,1)</f>
        <v>BASIC</v>
      </c>
      <c r="D642" s="13" t="str">
        <f>MID(Increment_Pivot!D640,3,8)</f>
        <v>COASTAL</v>
      </c>
      <c r="E642" s="74">
        <f>Increment_Pivot!I640</f>
        <v>10.943239999999999</v>
      </c>
    </row>
    <row r="643" spans="1:5" s="2" customFormat="1" x14ac:dyDescent="0.25">
      <c r="A643" s="17" t="str">
        <f>CHOOSE(IF(Increment_Pivot!A641&gt;=1,Increment_Pivot!A641,13),"JAN","FEB","MAR","APR","MAY","JUN","JLY","AUG","SEP","OCT","NOV","DEC","")</f>
        <v/>
      </c>
      <c r="B643" s="10" t="str">
        <f>VLOOKUP(IF(ISTEXT(Increment_Pivot!B641),Increment_Pivot!B641,""),Title_Lookup!$B$3:$C$27,2,0)</f>
        <v/>
      </c>
      <c r="C643" s="6" t="str">
        <f>VLOOKUP(IF(ISTEXT(Increment_Pivot!C641),Increment_Pivot!C641,""),Title_Lookup!$E$4:$F$6,2,1)</f>
        <v/>
      </c>
      <c r="D643" s="13" t="str">
        <f>MID(Increment_Pivot!D641,3,8)</f>
        <v>MOUNTAIN</v>
      </c>
      <c r="E643" s="75">
        <f>Increment_Pivot!I641</f>
        <v>12.24884</v>
      </c>
    </row>
    <row r="644" spans="1:5" s="2" customFormat="1" x14ac:dyDescent="0.25">
      <c r="A644" s="17" t="str">
        <f>CHOOSE(IF(Increment_Pivot!A642&gt;=1,Increment_Pivot!A642,13),"JAN","FEB","MAR","APR","MAY","JUN","JLY","AUG","SEP","OCT","NOV","DEC","")</f>
        <v/>
      </c>
      <c r="B644" s="10" t="str">
        <f>VLOOKUP(IF(ISTEXT(Increment_Pivot!B642),Increment_Pivot!B642,""),Title_Lookup!$B$3:$C$27,2,0)</f>
        <v/>
      </c>
      <c r="C644" s="6" t="str">
        <f>VLOOKUP(IF(ISTEXT(Increment_Pivot!C642),Increment_Pivot!C642,""),Title_Lookup!$E$4:$F$6,2,1)</f>
        <v/>
      </c>
      <c r="D644" s="13" t="str">
        <f>MID(Increment_Pivot!D642,3,8)</f>
        <v>DESERT</v>
      </c>
      <c r="E644" s="75">
        <f>Increment_Pivot!I642</f>
        <v>10.06438</v>
      </c>
    </row>
    <row r="645" spans="1:5" s="2" customFormat="1" x14ac:dyDescent="0.25">
      <c r="A645" s="17" t="str">
        <f>CHOOSE(IF(Increment_Pivot!A643&gt;=1,Increment_Pivot!A643,13),"JAN","FEB","MAR","APR","MAY","JUN","JLY","AUG","SEP","OCT","NOV","DEC","")</f>
        <v/>
      </c>
      <c r="B645" s="11" t="str">
        <f>VLOOKUP(IF(ISTEXT(Increment_Pivot!B643),Increment_Pivot!B643,""),Title_Lookup!$B$3:$C$27,2,0)</f>
        <v/>
      </c>
      <c r="C645" s="7" t="str">
        <f>VLOOKUP(IF(ISTEXT(Increment_Pivot!C643),Increment_Pivot!C643,""),Title_Lookup!$E$4:$F$6,2,1)</f>
        <v/>
      </c>
      <c r="D645" s="14" t="str">
        <f>MID(Increment_Pivot!D643,3,8)</f>
        <v>INLAND</v>
      </c>
      <c r="E645" s="76">
        <f>Increment_Pivot!I643</f>
        <v>11.67356</v>
      </c>
    </row>
    <row r="646" spans="1:5" s="2" customFormat="1" x14ac:dyDescent="0.25">
      <c r="A646" s="17" t="str">
        <f>CHOOSE(IF(Increment_Pivot!A644&gt;=1,Increment_Pivot!A644,13),"JAN","FEB","MAR","APR","MAY","JUN","JLY","AUG","SEP","OCT","NOV","DEC","")</f>
        <v/>
      </c>
      <c r="B646" s="9" t="str">
        <f>VLOOKUP(IF(ISTEXT(Increment_Pivot!B644),Increment_Pivot!B644,""),Title_Lookup!$B$3:$C$27,2,0)</f>
        <v>250 to 300 kWh</v>
      </c>
      <c r="C646" s="58" t="str">
        <f>VLOOKUP(IF(ISTEXT(Increment_Pivot!C644),Increment_Pivot!C644,""),Title_Lookup!$E$4:$F$6,2,1)</f>
        <v>ALL ELECT</v>
      </c>
      <c r="D646" s="12" t="str">
        <f>MID(Increment_Pivot!D644,3,8)</f>
        <v>COASTAL</v>
      </c>
      <c r="E646" s="74">
        <f>Increment_Pivot!I644</f>
        <v>17.844539999999999</v>
      </c>
    </row>
    <row r="647" spans="1:5" s="2" customFormat="1" x14ac:dyDescent="0.25">
      <c r="A647" s="17" t="str">
        <f>CHOOSE(IF(Increment_Pivot!A645&gt;=1,Increment_Pivot!A645,13),"JAN","FEB","MAR","APR","MAY","JUN","JLY","AUG","SEP","OCT","NOV","DEC","")</f>
        <v/>
      </c>
      <c r="B647" s="10" t="str">
        <f>VLOOKUP(IF(ISTEXT(Increment_Pivot!B645),Increment_Pivot!B645,""),Title_Lookup!$B$3:$C$27,2,0)</f>
        <v/>
      </c>
      <c r="C647" s="6" t="str">
        <f>VLOOKUP(IF(ISTEXT(Increment_Pivot!C645),Increment_Pivot!C645,""),Title_Lookup!$E$4:$F$6,2,1)</f>
        <v/>
      </c>
      <c r="D647" s="13" t="str">
        <f>MID(Increment_Pivot!D645,3,8)</f>
        <v>MOUNTAIN</v>
      </c>
      <c r="E647" s="75">
        <f>Increment_Pivot!I645</f>
        <v>18.871220000000001</v>
      </c>
    </row>
    <row r="648" spans="1:5" s="2" customFormat="1" x14ac:dyDescent="0.25">
      <c r="A648" s="17" t="str">
        <f>CHOOSE(IF(Increment_Pivot!A646&gt;=1,Increment_Pivot!A646,13),"JAN","FEB","MAR","APR","MAY","JUN","JLY","AUG","SEP","OCT","NOV","DEC","")</f>
        <v/>
      </c>
      <c r="B648" s="10" t="str">
        <f>VLOOKUP(IF(ISTEXT(Increment_Pivot!B646),Increment_Pivot!B646,""),Title_Lookup!$B$3:$C$27,2,0)</f>
        <v/>
      </c>
      <c r="C648" s="6" t="str">
        <f>VLOOKUP(IF(ISTEXT(Increment_Pivot!C646),Increment_Pivot!C646,""),Title_Lookup!$E$4:$F$6,2,1)</f>
        <v/>
      </c>
      <c r="D648" s="13" t="str">
        <f>MID(Increment_Pivot!D646,3,8)</f>
        <v>DESERT</v>
      </c>
      <c r="E648" s="75">
        <f>Increment_Pivot!I646</f>
        <v>19.70806</v>
      </c>
    </row>
    <row r="649" spans="1:5" s="2" customFormat="1" x14ac:dyDescent="0.25">
      <c r="A649" s="17" t="str">
        <f>CHOOSE(IF(Increment_Pivot!A647&gt;=1,Increment_Pivot!A647,13),"JAN","FEB","MAR","APR","MAY","JUN","JLY","AUG","SEP","OCT","NOV","DEC","")</f>
        <v/>
      </c>
      <c r="B649" s="10" t="str">
        <f>VLOOKUP(IF(ISTEXT(Increment_Pivot!B647),Increment_Pivot!B647,""),Title_Lookup!$B$3:$C$27,2,0)</f>
        <v/>
      </c>
      <c r="C649" s="7" t="str">
        <f>VLOOKUP(IF(ISTEXT(Increment_Pivot!C647),Increment_Pivot!C647,""),Title_Lookup!$E$4:$F$6,2,1)</f>
        <v/>
      </c>
      <c r="D649" s="14" t="str">
        <f>MID(Increment_Pivot!D647,3,8)</f>
        <v>INLAND</v>
      </c>
      <c r="E649" s="76">
        <f>Increment_Pivot!I647</f>
        <v>15.79284</v>
      </c>
    </row>
    <row r="650" spans="1:5" s="2" customFormat="1" x14ac:dyDescent="0.25">
      <c r="A650" s="17" t="str">
        <f>CHOOSE(IF(Increment_Pivot!A648&gt;=1,Increment_Pivot!A648,13),"JAN","FEB","MAR","APR","MAY","JUN","JLY","AUG","SEP","OCT","NOV","DEC","")</f>
        <v/>
      </c>
      <c r="B650" s="10" t="str">
        <f>VLOOKUP(IF(ISTEXT(Increment_Pivot!B648),Increment_Pivot!B648,""),Title_Lookup!$B$3:$C$27,2,0)</f>
        <v/>
      </c>
      <c r="C650" s="6" t="str">
        <f>VLOOKUP(IF(ISTEXT(Increment_Pivot!C648),Increment_Pivot!C648,""),Title_Lookup!$E$4:$F$6,2,1)</f>
        <v>BASIC</v>
      </c>
      <c r="D650" s="13" t="str">
        <f>MID(Increment_Pivot!D648,3,8)</f>
        <v>COASTAL</v>
      </c>
      <c r="E650" s="74">
        <f>Increment_Pivot!I648</f>
        <v>19.247969999999999</v>
      </c>
    </row>
    <row r="651" spans="1:5" s="2" customFormat="1" x14ac:dyDescent="0.25">
      <c r="A651" s="17" t="str">
        <f>CHOOSE(IF(Increment_Pivot!A649&gt;=1,Increment_Pivot!A649,13),"JAN","FEB","MAR","APR","MAY","JUN","JLY","AUG","SEP","OCT","NOV","DEC","")</f>
        <v/>
      </c>
      <c r="B651" s="10" t="str">
        <f>VLOOKUP(IF(ISTEXT(Increment_Pivot!B649),Increment_Pivot!B649,""),Title_Lookup!$B$3:$C$27,2,0)</f>
        <v/>
      </c>
      <c r="C651" s="6" t="str">
        <f>VLOOKUP(IF(ISTEXT(Increment_Pivot!C649),Increment_Pivot!C649,""),Title_Lookup!$E$4:$F$6,2,1)</f>
        <v/>
      </c>
      <c r="D651" s="13" t="str">
        <f>MID(Increment_Pivot!D649,3,8)</f>
        <v>MOUNTAIN</v>
      </c>
      <c r="E651" s="75">
        <f>Increment_Pivot!I649</f>
        <v>19.197649999999999</v>
      </c>
    </row>
    <row r="652" spans="1:5" s="2" customFormat="1" x14ac:dyDescent="0.25">
      <c r="A652" s="17" t="str">
        <f>CHOOSE(IF(Increment_Pivot!A650&gt;=1,Increment_Pivot!A650,13),"JAN","FEB","MAR","APR","MAY","JUN","JLY","AUG","SEP","OCT","NOV","DEC","")</f>
        <v/>
      </c>
      <c r="B652" s="10" t="str">
        <f>VLOOKUP(IF(ISTEXT(Increment_Pivot!B650),Increment_Pivot!B650,""),Title_Lookup!$B$3:$C$27,2,0)</f>
        <v/>
      </c>
      <c r="C652" s="6" t="str">
        <f>VLOOKUP(IF(ISTEXT(Increment_Pivot!C650),Increment_Pivot!C650,""),Title_Lookup!$E$4:$F$6,2,1)</f>
        <v/>
      </c>
      <c r="D652" s="13" t="str">
        <f>MID(Increment_Pivot!D650,3,8)</f>
        <v>DESERT</v>
      </c>
      <c r="E652" s="75">
        <f>Increment_Pivot!I650</f>
        <v>16.727239999999998</v>
      </c>
    </row>
    <row r="653" spans="1:5" s="2" customFormat="1" x14ac:dyDescent="0.25">
      <c r="A653" s="17" t="str">
        <f>CHOOSE(IF(Increment_Pivot!A651&gt;=1,Increment_Pivot!A651,13),"JAN","FEB","MAR","APR","MAY","JUN","JLY","AUG","SEP","OCT","NOV","DEC","")</f>
        <v/>
      </c>
      <c r="B653" s="11" t="str">
        <f>VLOOKUP(IF(ISTEXT(Increment_Pivot!B651),Increment_Pivot!B651,""),Title_Lookup!$B$3:$C$27,2,0)</f>
        <v/>
      </c>
      <c r="C653" s="7" t="str">
        <f>VLOOKUP(IF(ISTEXT(Increment_Pivot!C651),Increment_Pivot!C651,""),Title_Lookup!$E$4:$F$6,2,1)</f>
        <v/>
      </c>
      <c r="D653" s="14" t="str">
        <f>MID(Increment_Pivot!D651,3,8)</f>
        <v>INLAND</v>
      </c>
      <c r="E653" s="76">
        <f>Increment_Pivot!I651</f>
        <v>19.692869999999999</v>
      </c>
    </row>
    <row r="654" spans="1:5" s="2" customFormat="1" x14ac:dyDescent="0.25">
      <c r="A654" s="17" t="str">
        <f>CHOOSE(IF(Increment_Pivot!A652&gt;=1,Increment_Pivot!A652,13),"JAN","FEB","MAR","APR","MAY","JUN","JLY","AUG","SEP","OCT","NOV","DEC","")</f>
        <v/>
      </c>
      <c r="B654" s="9" t="str">
        <f>VLOOKUP(IF(ISTEXT(Increment_Pivot!B652),Increment_Pivot!B652,""),Title_Lookup!$B$3:$C$27,2,0)</f>
        <v>300 to 350 kWh</v>
      </c>
      <c r="C654" s="58" t="str">
        <f>VLOOKUP(IF(ISTEXT(Increment_Pivot!C652),Increment_Pivot!C652,""),Title_Lookup!$E$4:$F$6,2,1)</f>
        <v>ALL ELECT</v>
      </c>
      <c r="D654" s="12" t="str">
        <f>MID(Increment_Pivot!D652,3,8)</f>
        <v>COASTAL</v>
      </c>
      <c r="E654" s="74">
        <f>Increment_Pivot!I652</f>
        <v>25.878789999999999</v>
      </c>
    </row>
    <row r="655" spans="1:5" s="2" customFormat="1" x14ac:dyDescent="0.25">
      <c r="A655" s="17" t="str">
        <f>CHOOSE(IF(Increment_Pivot!A653&gt;=1,Increment_Pivot!A653,13),"JAN","FEB","MAR","APR","MAY","JUN","JLY","AUG","SEP","OCT","NOV","DEC","")</f>
        <v/>
      </c>
      <c r="B655" s="10" t="str">
        <f>VLOOKUP(IF(ISTEXT(Increment_Pivot!B653),Increment_Pivot!B653,""),Title_Lookup!$B$3:$C$27,2,0)</f>
        <v/>
      </c>
      <c r="C655" s="6" t="str">
        <f>VLOOKUP(IF(ISTEXT(Increment_Pivot!C653),Increment_Pivot!C653,""),Title_Lookup!$E$4:$F$6,2,1)</f>
        <v/>
      </c>
      <c r="D655" s="13" t="str">
        <f>MID(Increment_Pivot!D653,3,8)</f>
        <v>MOUNTAIN</v>
      </c>
      <c r="E655" s="75">
        <f>Increment_Pivot!I653</f>
        <v>26.953749999999999</v>
      </c>
    </row>
    <row r="656" spans="1:5" s="2" customFormat="1" x14ac:dyDescent="0.25">
      <c r="A656" s="17" t="str">
        <f>CHOOSE(IF(Increment_Pivot!A654&gt;=1,Increment_Pivot!A654,13),"JAN","FEB","MAR","APR","MAY","JUN","JLY","AUG","SEP","OCT","NOV","DEC","")</f>
        <v/>
      </c>
      <c r="B656" s="10" t="str">
        <f>VLOOKUP(IF(ISTEXT(Increment_Pivot!B654),Increment_Pivot!B654,""),Title_Lookup!$B$3:$C$27,2,0)</f>
        <v/>
      </c>
      <c r="C656" s="6" t="str">
        <f>VLOOKUP(IF(ISTEXT(Increment_Pivot!C654),Increment_Pivot!C654,""),Title_Lookup!$E$4:$F$6,2,1)</f>
        <v/>
      </c>
      <c r="D656" s="13" t="str">
        <f>MID(Increment_Pivot!D654,3,8)</f>
        <v>DESERT</v>
      </c>
      <c r="E656" s="75">
        <f>Increment_Pivot!I654</f>
        <v>26.270330000000001</v>
      </c>
    </row>
    <row r="657" spans="1:5" s="2" customFormat="1" x14ac:dyDescent="0.25">
      <c r="A657" s="17" t="str">
        <f>CHOOSE(IF(Increment_Pivot!A655&gt;=1,Increment_Pivot!A655,13),"JAN","FEB","MAR","APR","MAY","JUN","JLY","AUG","SEP","OCT","NOV","DEC","")</f>
        <v/>
      </c>
      <c r="B657" s="10" t="str">
        <f>VLOOKUP(IF(ISTEXT(Increment_Pivot!B655),Increment_Pivot!B655,""),Title_Lookup!$B$3:$C$27,2,0)</f>
        <v/>
      </c>
      <c r="C657" s="7" t="str">
        <f>VLOOKUP(IF(ISTEXT(Increment_Pivot!C655),Increment_Pivot!C655,""),Title_Lookup!$E$4:$F$6,2,1)</f>
        <v/>
      </c>
      <c r="D657" s="14" t="str">
        <f>MID(Increment_Pivot!D655,3,8)</f>
        <v>INLAND</v>
      </c>
      <c r="E657" s="76">
        <f>Increment_Pivot!I655</f>
        <v>22.82893</v>
      </c>
    </row>
    <row r="658" spans="1:5" s="2" customFormat="1" x14ac:dyDescent="0.25">
      <c r="A658" s="17" t="str">
        <f>CHOOSE(IF(Increment_Pivot!A656&gt;=1,Increment_Pivot!A656,13),"JAN","FEB","MAR","APR","MAY","JUN","JLY","AUG","SEP","OCT","NOV","DEC","")</f>
        <v/>
      </c>
      <c r="B658" s="10" t="str">
        <f>VLOOKUP(IF(ISTEXT(Increment_Pivot!B656),Increment_Pivot!B656,""),Title_Lookup!$B$3:$C$27,2,0)</f>
        <v/>
      </c>
      <c r="C658" s="6" t="str">
        <f>VLOOKUP(IF(ISTEXT(Increment_Pivot!C656),Increment_Pivot!C656,""),Title_Lookup!$E$4:$F$6,2,1)</f>
        <v>BASIC</v>
      </c>
      <c r="D658" s="13" t="str">
        <f>MID(Increment_Pivot!D656,3,8)</f>
        <v>COASTAL</v>
      </c>
      <c r="E658" s="74">
        <f>Increment_Pivot!I656</f>
        <v>28.177479999999999</v>
      </c>
    </row>
    <row r="659" spans="1:5" s="2" customFormat="1" x14ac:dyDescent="0.25">
      <c r="A659" s="17" t="str">
        <f>CHOOSE(IF(Increment_Pivot!A657&gt;=1,Increment_Pivot!A657,13),"JAN","FEB","MAR","APR","MAY","JUN","JLY","AUG","SEP","OCT","NOV","DEC","")</f>
        <v/>
      </c>
      <c r="B659" s="10" t="str">
        <f>VLOOKUP(IF(ISTEXT(Increment_Pivot!B657),Increment_Pivot!B657,""),Title_Lookup!$B$3:$C$27,2,0)</f>
        <v/>
      </c>
      <c r="C659" s="6" t="str">
        <f>VLOOKUP(IF(ISTEXT(Increment_Pivot!C657),Increment_Pivot!C657,""),Title_Lookup!$E$4:$F$6,2,1)</f>
        <v/>
      </c>
      <c r="D659" s="13" t="str">
        <f>MID(Increment_Pivot!D657,3,8)</f>
        <v>MOUNTAIN</v>
      </c>
      <c r="E659" s="75">
        <f>Increment_Pivot!I657</f>
        <v>27.124490000000002</v>
      </c>
    </row>
    <row r="660" spans="1:5" s="2" customFormat="1" x14ac:dyDescent="0.25">
      <c r="A660" s="17" t="str">
        <f>CHOOSE(IF(Increment_Pivot!A658&gt;=1,Increment_Pivot!A658,13),"JAN","FEB","MAR","APR","MAY","JUN","JLY","AUG","SEP","OCT","NOV","DEC","")</f>
        <v/>
      </c>
      <c r="B660" s="10" t="str">
        <f>VLOOKUP(IF(ISTEXT(Increment_Pivot!B658),Increment_Pivot!B658,""),Title_Lookup!$B$3:$C$27,2,0)</f>
        <v/>
      </c>
      <c r="C660" s="6" t="str">
        <f>VLOOKUP(IF(ISTEXT(Increment_Pivot!C658),Increment_Pivot!C658,""),Title_Lookup!$E$4:$F$6,2,1)</f>
        <v/>
      </c>
      <c r="D660" s="13" t="str">
        <f>MID(Increment_Pivot!D658,3,8)</f>
        <v>DESERT</v>
      </c>
      <c r="E660" s="75">
        <f>Increment_Pivot!I658</f>
        <v>25.996980000000001</v>
      </c>
    </row>
    <row r="661" spans="1:5" s="2" customFormat="1" x14ac:dyDescent="0.25">
      <c r="A661" s="17" t="str">
        <f>CHOOSE(IF(Increment_Pivot!A659&gt;=1,Increment_Pivot!A659,13),"JAN","FEB","MAR","APR","MAY","JUN","JLY","AUG","SEP","OCT","NOV","DEC","")</f>
        <v/>
      </c>
      <c r="B661" s="11" t="str">
        <f>VLOOKUP(IF(ISTEXT(Increment_Pivot!B659),Increment_Pivot!B659,""),Title_Lookup!$B$3:$C$27,2,0)</f>
        <v/>
      </c>
      <c r="C661" s="7" t="str">
        <f>VLOOKUP(IF(ISTEXT(Increment_Pivot!C659),Increment_Pivot!C659,""),Title_Lookup!$E$4:$F$6,2,1)</f>
        <v/>
      </c>
      <c r="D661" s="14" t="str">
        <f>MID(Increment_Pivot!D659,3,8)</f>
        <v>INLAND</v>
      </c>
      <c r="E661" s="76">
        <f>Increment_Pivot!I659</f>
        <v>27.867149999999999</v>
      </c>
    </row>
    <row r="662" spans="1:5" s="2" customFormat="1" x14ac:dyDescent="0.25">
      <c r="A662" s="17" t="str">
        <f>CHOOSE(IF(Increment_Pivot!A660&gt;=1,Increment_Pivot!A660,13),"JAN","FEB","MAR","APR","MAY","JUN","JLY","AUG","SEP","OCT","NOV","DEC","")</f>
        <v/>
      </c>
      <c r="B662" s="9" t="str">
        <f>VLOOKUP(IF(ISTEXT(Increment_Pivot!B660),Increment_Pivot!B660,""),Title_Lookup!$B$3:$C$27,2,0)</f>
        <v>350 to 400 kWh</v>
      </c>
      <c r="C662" s="58" t="str">
        <f>VLOOKUP(IF(ISTEXT(Increment_Pivot!C660),Increment_Pivot!C660,""),Title_Lookup!$E$4:$F$6,2,1)</f>
        <v>ALL ELECT</v>
      </c>
      <c r="D662" s="12" t="str">
        <f>MID(Increment_Pivot!D660,3,8)</f>
        <v>COASTAL</v>
      </c>
      <c r="E662" s="74">
        <f>Increment_Pivot!I660</f>
        <v>34.248980000000003</v>
      </c>
    </row>
    <row r="663" spans="1:5" s="2" customFormat="1" x14ac:dyDescent="0.25">
      <c r="A663" s="17" t="str">
        <f>CHOOSE(IF(Increment_Pivot!A661&gt;=1,Increment_Pivot!A661,13),"JAN","FEB","MAR","APR","MAY","JUN","JLY","AUG","SEP","OCT","NOV","DEC","")</f>
        <v/>
      </c>
      <c r="B663" s="10" t="str">
        <f>VLOOKUP(IF(ISTEXT(Increment_Pivot!B661),Increment_Pivot!B661,""),Title_Lookup!$B$3:$C$27,2,0)</f>
        <v/>
      </c>
      <c r="C663" s="6" t="str">
        <f>VLOOKUP(IF(ISTEXT(Increment_Pivot!C661),Increment_Pivot!C661,""),Title_Lookup!$E$4:$F$6,2,1)</f>
        <v/>
      </c>
      <c r="D663" s="13" t="str">
        <f>MID(Increment_Pivot!D661,3,8)</f>
        <v>MOUNTAIN</v>
      </c>
      <c r="E663" s="75">
        <f>Increment_Pivot!I661</f>
        <v>35.645309999999988</v>
      </c>
    </row>
    <row r="664" spans="1:5" s="2" customFormat="1" x14ac:dyDescent="0.25">
      <c r="A664" s="17" t="str">
        <f>CHOOSE(IF(Increment_Pivot!A662&gt;=1,Increment_Pivot!A662,13),"JAN","FEB","MAR","APR","MAY","JUN","JLY","AUG","SEP","OCT","NOV","DEC","")</f>
        <v/>
      </c>
      <c r="B664" s="10" t="str">
        <f>VLOOKUP(IF(ISTEXT(Increment_Pivot!B662),Increment_Pivot!B662,""),Title_Lookup!$B$3:$C$27,2,0)</f>
        <v/>
      </c>
      <c r="C664" s="6" t="str">
        <f>VLOOKUP(IF(ISTEXT(Increment_Pivot!C662),Increment_Pivot!C662,""),Title_Lookup!$E$4:$F$6,2,1)</f>
        <v/>
      </c>
      <c r="D664" s="13" t="str">
        <f>MID(Increment_Pivot!D662,3,8)</f>
        <v>DESERT</v>
      </c>
      <c r="E664" s="75">
        <f>Increment_Pivot!I662</f>
        <v>33.55659</v>
      </c>
    </row>
    <row r="665" spans="1:5" s="2" customFormat="1" x14ac:dyDescent="0.25">
      <c r="A665" s="17" t="str">
        <f>CHOOSE(IF(Increment_Pivot!A663&gt;=1,Increment_Pivot!A663,13),"JAN","FEB","MAR","APR","MAY","JUN","JLY","AUG","SEP","OCT","NOV","DEC","")</f>
        <v/>
      </c>
      <c r="B665" s="10" t="str">
        <f>VLOOKUP(IF(ISTEXT(Increment_Pivot!B663),Increment_Pivot!B663,""),Title_Lookup!$B$3:$C$27,2,0)</f>
        <v/>
      </c>
      <c r="C665" s="7" t="str">
        <f>VLOOKUP(IF(ISTEXT(Increment_Pivot!C663),Increment_Pivot!C663,""),Title_Lookup!$E$4:$F$6,2,1)</f>
        <v/>
      </c>
      <c r="D665" s="14" t="str">
        <f>MID(Increment_Pivot!D663,3,8)</f>
        <v>INLAND</v>
      </c>
      <c r="E665" s="76">
        <f>Increment_Pivot!I663</f>
        <v>30.285900000000002</v>
      </c>
    </row>
    <row r="666" spans="1:5" s="2" customFormat="1" x14ac:dyDescent="0.25">
      <c r="A666" s="17" t="str">
        <f>CHOOSE(IF(Increment_Pivot!A664&gt;=1,Increment_Pivot!A664,13),"JAN","FEB","MAR","APR","MAY","JUN","JLY","AUG","SEP","OCT","NOV","DEC","")</f>
        <v/>
      </c>
      <c r="B666" s="10" t="str">
        <f>VLOOKUP(IF(ISTEXT(Increment_Pivot!B664),Increment_Pivot!B664,""),Title_Lookup!$B$3:$C$27,2,0)</f>
        <v/>
      </c>
      <c r="C666" s="6" t="str">
        <f>VLOOKUP(IF(ISTEXT(Increment_Pivot!C664),Increment_Pivot!C664,""),Title_Lookup!$E$4:$F$6,2,1)</f>
        <v>BASIC</v>
      </c>
      <c r="D666" s="13" t="str">
        <f>MID(Increment_Pivot!D664,3,8)</f>
        <v>COASTAL</v>
      </c>
      <c r="E666" s="74">
        <f>Increment_Pivot!I664</f>
        <v>38.308409999999988</v>
      </c>
    </row>
    <row r="667" spans="1:5" s="2" customFormat="1" x14ac:dyDescent="0.25">
      <c r="A667" s="17" t="str">
        <f>CHOOSE(IF(Increment_Pivot!A665&gt;=1,Increment_Pivot!A665,13),"JAN","FEB","MAR","APR","MAY","JUN","JLY","AUG","SEP","OCT","NOV","DEC","")</f>
        <v/>
      </c>
      <c r="B667" s="10" t="str">
        <f>VLOOKUP(IF(ISTEXT(Increment_Pivot!B665),Increment_Pivot!B665,""),Title_Lookup!$B$3:$C$27,2,0)</f>
        <v/>
      </c>
      <c r="C667" s="6" t="str">
        <f>VLOOKUP(IF(ISTEXT(Increment_Pivot!C665),Increment_Pivot!C665,""),Title_Lookup!$E$4:$F$6,2,1)</f>
        <v/>
      </c>
      <c r="D667" s="13" t="str">
        <f>MID(Increment_Pivot!D665,3,8)</f>
        <v>MOUNTAIN</v>
      </c>
      <c r="E667" s="75">
        <f>Increment_Pivot!I665</f>
        <v>35.097149999999999</v>
      </c>
    </row>
    <row r="668" spans="1:5" s="2" customFormat="1" x14ac:dyDescent="0.25">
      <c r="A668" s="17" t="str">
        <f>CHOOSE(IF(Increment_Pivot!A666&gt;=1,Increment_Pivot!A666,13),"JAN","FEB","MAR","APR","MAY","JUN","JLY","AUG","SEP","OCT","NOV","DEC","")</f>
        <v/>
      </c>
      <c r="B668" s="10" t="str">
        <f>VLOOKUP(IF(ISTEXT(Increment_Pivot!B666),Increment_Pivot!B666,""),Title_Lookup!$B$3:$C$27,2,0)</f>
        <v/>
      </c>
      <c r="C668" s="6" t="str">
        <f>VLOOKUP(IF(ISTEXT(Increment_Pivot!C666),Increment_Pivot!C666,""),Title_Lookup!$E$4:$F$6,2,1)</f>
        <v/>
      </c>
      <c r="D668" s="13" t="str">
        <f>MID(Increment_Pivot!D666,3,8)</f>
        <v>DESERT</v>
      </c>
      <c r="E668" s="75">
        <f>Increment_Pivot!I666</f>
        <v>33.837980000000002</v>
      </c>
    </row>
    <row r="669" spans="1:5" s="2" customFormat="1" x14ac:dyDescent="0.25">
      <c r="A669" s="17" t="str">
        <f>CHOOSE(IF(Increment_Pivot!A667&gt;=1,Increment_Pivot!A667,13),"JAN","FEB","MAR","APR","MAY","JUN","JLY","AUG","SEP","OCT","NOV","DEC","")</f>
        <v/>
      </c>
      <c r="B669" s="11" t="str">
        <f>VLOOKUP(IF(ISTEXT(Increment_Pivot!B667),Increment_Pivot!B667,""),Title_Lookup!$B$3:$C$27,2,0)</f>
        <v/>
      </c>
      <c r="C669" s="7" t="str">
        <f>VLOOKUP(IF(ISTEXT(Increment_Pivot!C667),Increment_Pivot!C667,""),Title_Lookup!$E$4:$F$6,2,1)</f>
        <v/>
      </c>
      <c r="D669" s="14" t="str">
        <f>MID(Increment_Pivot!D667,3,8)</f>
        <v>INLAND</v>
      </c>
      <c r="E669" s="76">
        <f>Increment_Pivot!I667</f>
        <v>37.120559999999998</v>
      </c>
    </row>
    <row r="670" spans="1:5" s="2" customFormat="1" x14ac:dyDescent="0.25">
      <c r="A670" s="17" t="str">
        <f>CHOOSE(IF(Increment_Pivot!A668&gt;=1,Increment_Pivot!A668,13),"JAN","FEB","MAR","APR","MAY","JUN","JLY","AUG","SEP","OCT","NOV","DEC","")</f>
        <v/>
      </c>
      <c r="B670" s="9" t="str">
        <f>VLOOKUP(IF(ISTEXT(Increment_Pivot!B668),Increment_Pivot!B668,""),Title_Lookup!$B$3:$C$27,2,0)</f>
        <v>400 to 450 kWh</v>
      </c>
      <c r="C670" s="58" t="str">
        <f>VLOOKUP(IF(ISTEXT(Increment_Pivot!C668),Increment_Pivot!C668,""),Title_Lookup!$E$4:$F$6,2,1)</f>
        <v>ALL ELECT</v>
      </c>
      <c r="D670" s="12" t="str">
        <f>MID(Increment_Pivot!D668,3,8)</f>
        <v>COASTAL</v>
      </c>
      <c r="E670" s="74">
        <f>Increment_Pivot!I668</f>
        <v>42.4788</v>
      </c>
    </row>
    <row r="671" spans="1:5" s="2" customFormat="1" x14ac:dyDescent="0.25">
      <c r="A671" s="17" t="str">
        <f>CHOOSE(IF(Increment_Pivot!A669&gt;=1,Increment_Pivot!A669,13),"JAN","FEB","MAR","APR","MAY","JUN","JLY","AUG","SEP","OCT","NOV","DEC","")</f>
        <v/>
      </c>
      <c r="B671" s="10" t="str">
        <f>VLOOKUP(IF(ISTEXT(Increment_Pivot!B669),Increment_Pivot!B669,""),Title_Lookup!$B$3:$C$27,2,0)</f>
        <v/>
      </c>
      <c r="C671" s="6" t="str">
        <f>VLOOKUP(IF(ISTEXT(Increment_Pivot!C669),Increment_Pivot!C669,""),Title_Lookup!$E$4:$F$6,2,1)</f>
        <v/>
      </c>
      <c r="D671" s="13" t="str">
        <f>MID(Increment_Pivot!D669,3,8)</f>
        <v>MOUNTAIN</v>
      </c>
      <c r="E671" s="75">
        <f>Increment_Pivot!I669</f>
        <v>43.398130000000002</v>
      </c>
    </row>
    <row r="672" spans="1:5" s="2" customFormat="1" x14ac:dyDescent="0.25">
      <c r="A672" s="17" t="str">
        <f>CHOOSE(IF(Increment_Pivot!A670&gt;=1,Increment_Pivot!A670,13),"JAN","FEB","MAR","APR","MAY","JUN","JLY","AUG","SEP","OCT","NOV","DEC","")</f>
        <v/>
      </c>
      <c r="B672" s="10" t="str">
        <f>VLOOKUP(IF(ISTEXT(Increment_Pivot!B670),Increment_Pivot!B670,""),Title_Lookup!$B$3:$C$27,2,0)</f>
        <v/>
      </c>
      <c r="C672" s="6" t="str">
        <f>VLOOKUP(IF(ISTEXT(Increment_Pivot!C670),Increment_Pivot!C670,""),Title_Lookup!$E$4:$F$6,2,1)</f>
        <v/>
      </c>
      <c r="D672" s="13" t="str">
        <f>MID(Increment_Pivot!D670,3,8)</f>
        <v>DESERT</v>
      </c>
      <c r="E672" s="75">
        <f>Increment_Pivot!I670</f>
        <v>40.931840000000001</v>
      </c>
    </row>
    <row r="673" spans="1:5" s="2" customFormat="1" x14ac:dyDescent="0.25">
      <c r="A673" s="17" t="str">
        <f>CHOOSE(IF(Increment_Pivot!A671&gt;=1,Increment_Pivot!A671,13),"JAN","FEB","MAR","APR","MAY","JUN","JLY","AUG","SEP","OCT","NOV","DEC","")</f>
        <v/>
      </c>
      <c r="B673" s="10" t="str">
        <f>VLOOKUP(IF(ISTEXT(Increment_Pivot!B671),Increment_Pivot!B671,""),Title_Lookup!$B$3:$C$27,2,0)</f>
        <v/>
      </c>
      <c r="C673" s="7" t="str">
        <f>VLOOKUP(IF(ISTEXT(Increment_Pivot!C671),Increment_Pivot!C671,""),Title_Lookup!$E$4:$F$6,2,1)</f>
        <v/>
      </c>
      <c r="D673" s="14" t="str">
        <f>MID(Increment_Pivot!D671,3,8)</f>
        <v>INLAND</v>
      </c>
      <c r="E673" s="76">
        <f>Increment_Pivot!I671</f>
        <v>38.078150000000001</v>
      </c>
    </row>
    <row r="674" spans="1:5" s="2" customFormat="1" x14ac:dyDescent="0.25">
      <c r="A674" s="17" t="str">
        <f>CHOOSE(IF(Increment_Pivot!A672&gt;=1,Increment_Pivot!A672,13),"JAN","FEB","MAR","APR","MAY","JUN","JLY","AUG","SEP","OCT","NOV","DEC","")</f>
        <v/>
      </c>
      <c r="B674" s="10" t="str">
        <f>VLOOKUP(IF(ISTEXT(Increment_Pivot!B672),Increment_Pivot!B672,""),Title_Lookup!$B$3:$C$27,2,0)</f>
        <v/>
      </c>
      <c r="C674" s="6" t="str">
        <f>VLOOKUP(IF(ISTEXT(Increment_Pivot!C672),Increment_Pivot!C672,""),Title_Lookup!$E$4:$F$6,2,1)</f>
        <v>BASIC</v>
      </c>
      <c r="D674" s="13" t="str">
        <f>MID(Increment_Pivot!D672,3,8)</f>
        <v>COASTAL</v>
      </c>
      <c r="E674" s="74">
        <f>Increment_Pivot!I672</f>
        <v>52.870220000000003</v>
      </c>
    </row>
    <row r="675" spans="1:5" s="2" customFormat="1" x14ac:dyDescent="0.25">
      <c r="A675" s="17" t="str">
        <f>CHOOSE(IF(Increment_Pivot!A673&gt;=1,Increment_Pivot!A673,13),"JAN","FEB","MAR","APR","MAY","JUN","JLY","AUG","SEP","OCT","NOV","DEC","")</f>
        <v/>
      </c>
      <c r="B675" s="10" t="str">
        <f>VLOOKUP(IF(ISTEXT(Increment_Pivot!B673),Increment_Pivot!B673,""),Title_Lookup!$B$3:$C$27,2,0)</f>
        <v/>
      </c>
      <c r="C675" s="6" t="str">
        <f>VLOOKUP(IF(ISTEXT(Increment_Pivot!C673),Increment_Pivot!C673,""),Title_Lookup!$E$4:$F$6,2,1)</f>
        <v/>
      </c>
      <c r="D675" s="13" t="str">
        <f>MID(Increment_Pivot!D673,3,8)</f>
        <v>MOUNTAIN</v>
      </c>
      <c r="E675" s="75">
        <f>Increment_Pivot!I673</f>
        <v>43.546320000000001</v>
      </c>
    </row>
    <row r="676" spans="1:5" s="2" customFormat="1" x14ac:dyDescent="0.25">
      <c r="A676" s="17" t="str">
        <f>CHOOSE(IF(Increment_Pivot!A674&gt;=1,Increment_Pivot!A674,13),"JAN","FEB","MAR","APR","MAY","JUN","JLY","AUG","SEP","OCT","NOV","DEC","")</f>
        <v/>
      </c>
      <c r="B676" s="10" t="str">
        <f>VLOOKUP(IF(ISTEXT(Increment_Pivot!B674),Increment_Pivot!B674,""),Title_Lookup!$B$3:$C$27,2,0)</f>
        <v/>
      </c>
      <c r="C676" s="6" t="str">
        <f>VLOOKUP(IF(ISTEXT(Increment_Pivot!C674),Increment_Pivot!C674,""),Title_Lookup!$E$4:$F$6,2,1)</f>
        <v/>
      </c>
      <c r="D676" s="13" t="str">
        <f>MID(Increment_Pivot!D674,3,8)</f>
        <v>DESERT</v>
      </c>
      <c r="E676" s="75">
        <f>Increment_Pivot!I674</f>
        <v>41.828240000000001</v>
      </c>
    </row>
    <row r="677" spans="1:5" s="2" customFormat="1" x14ac:dyDescent="0.25">
      <c r="A677" s="17" t="str">
        <f>CHOOSE(IF(Increment_Pivot!A675&gt;=1,Increment_Pivot!A675,13),"JAN","FEB","MAR","APR","MAY","JUN","JLY","AUG","SEP","OCT","NOV","DEC","")</f>
        <v/>
      </c>
      <c r="B677" s="11" t="str">
        <f>VLOOKUP(IF(ISTEXT(Increment_Pivot!B675),Increment_Pivot!B675,""),Title_Lookup!$B$3:$C$27,2,0)</f>
        <v/>
      </c>
      <c r="C677" s="7" t="str">
        <f>VLOOKUP(IF(ISTEXT(Increment_Pivot!C675),Increment_Pivot!C675,""),Title_Lookup!$E$4:$F$6,2,1)</f>
        <v/>
      </c>
      <c r="D677" s="14" t="str">
        <f>MID(Increment_Pivot!D675,3,8)</f>
        <v>INLAND</v>
      </c>
      <c r="E677" s="76">
        <f>Increment_Pivot!I675</f>
        <v>49.068289999999998</v>
      </c>
    </row>
    <row r="678" spans="1:5" s="2" customFormat="1" x14ac:dyDescent="0.25">
      <c r="A678" s="17" t="str">
        <f>CHOOSE(IF(Increment_Pivot!A676&gt;=1,Increment_Pivot!A676,13),"JAN","FEB","MAR","APR","MAY","JUN","JLY","AUG","SEP","OCT","NOV","DEC","")</f>
        <v/>
      </c>
      <c r="B678" s="9" t="str">
        <f>VLOOKUP(IF(ISTEXT(Increment_Pivot!B676),Increment_Pivot!B676,""),Title_Lookup!$B$3:$C$27,2,0)</f>
        <v>450 to 500 kWh</v>
      </c>
      <c r="C678" s="58" t="str">
        <f>VLOOKUP(IF(ISTEXT(Increment_Pivot!C676),Increment_Pivot!C676,""),Title_Lookup!$E$4:$F$6,2,1)</f>
        <v>ALL ELECT</v>
      </c>
      <c r="D678" s="12" t="str">
        <f>MID(Increment_Pivot!D676,3,8)</f>
        <v>COASTAL</v>
      </c>
      <c r="E678" s="74">
        <f>Increment_Pivot!I676</f>
        <v>50.378340000000001</v>
      </c>
    </row>
    <row r="679" spans="1:5" s="2" customFormat="1" x14ac:dyDescent="0.25">
      <c r="A679" s="17" t="str">
        <f>CHOOSE(IF(Increment_Pivot!A677&gt;=1,Increment_Pivot!A677,13),"JAN","FEB","MAR","APR","MAY","JUN","JLY","AUG","SEP","OCT","NOV","DEC","")</f>
        <v/>
      </c>
      <c r="B679" s="10" t="str">
        <f>VLOOKUP(IF(ISTEXT(Increment_Pivot!B677),Increment_Pivot!B677,""),Title_Lookup!$B$3:$C$27,2,0)</f>
        <v/>
      </c>
      <c r="C679" s="6" t="str">
        <f>VLOOKUP(IF(ISTEXT(Increment_Pivot!C677),Increment_Pivot!C677,""),Title_Lookup!$E$4:$F$6,2,1)</f>
        <v/>
      </c>
      <c r="D679" s="13" t="str">
        <f>MID(Increment_Pivot!D677,3,8)</f>
        <v>MOUNTAIN</v>
      </c>
      <c r="E679" s="75">
        <f>Increment_Pivot!I677</f>
        <v>50.786059999999999</v>
      </c>
    </row>
    <row r="680" spans="1:5" s="2" customFormat="1" x14ac:dyDescent="0.25">
      <c r="A680" s="17" t="str">
        <f>CHOOSE(IF(Increment_Pivot!A678&gt;=1,Increment_Pivot!A678,13),"JAN","FEB","MAR","APR","MAY","JUN","JLY","AUG","SEP","OCT","NOV","DEC","")</f>
        <v/>
      </c>
      <c r="B680" s="10" t="str">
        <f>VLOOKUP(IF(ISTEXT(Increment_Pivot!B678),Increment_Pivot!B678,""),Title_Lookup!$B$3:$C$27,2,0)</f>
        <v/>
      </c>
      <c r="C680" s="6" t="str">
        <f>VLOOKUP(IF(ISTEXT(Increment_Pivot!C678),Increment_Pivot!C678,""),Title_Lookup!$E$4:$F$6,2,1)</f>
        <v/>
      </c>
      <c r="D680" s="13" t="str">
        <f>MID(Increment_Pivot!D678,3,8)</f>
        <v>DESERT</v>
      </c>
      <c r="E680" s="75">
        <f>Increment_Pivot!I678</f>
        <v>48.472740000000002</v>
      </c>
    </row>
    <row r="681" spans="1:5" s="2" customFormat="1" x14ac:dyDescent="0.25">
      <c r="A681" s="17" t="str">
        <f>CHOOSE(IF(Increment_Pivot!A679&gt;=1,Increment_Pivot!A679,13),"JAN","FEB","MAR","APR","MAY","JUN","JLY","AUG","SEP","OCT","NOV","DEC","")</f>
        <v/>
      </c>
      <c r="B681" s="10" t="str">
        <f>VLOOKUP(IF(ISTEXT(Increment_Pivot!B679),Increment_Pivot!B679,""),Title_Lookup!$B$3:$C$27,2,0)</f>
        <v/>
      </c>
      <c r="C681" s="7" t="str">
        <f>VLOOKUP(IF(ISTEXT(Increment_Pivot!C679),Increment_Pivot!C679,""),Title_Lookup!$E$4:$F$6,2,1)</f>
        <v/>
      </c>
      <c r="D681" s="14" t="str">
        <f>MID(Increment_Pivot!D679,3,8)</f>
        <v>INLAND</v>
      </c>
      <c r="E681" s="76">
        <f>Increment_Pivot!I679</f>
        <v>46.119070000000001</v>
      </c>
    </row>
    <row r="682" spans="1:5" s="2" customFormat="1" x14ac:dyDescent="0.25">
      <c r="A682" s="17" t="str">
        <f>CHOOSE(IF(Increment_Pivot!A680&gt;=1,Increment_Pivot!A680,13),"JAN","FEB","MAR","APR","MAY","JUN","JLY","AUG","SEP","OCT","NOV","DEC","")</f>
        <v/>
      </c>
      <c r="B682" s="10" t="str">
        <f>VLOOKUP(IF(ISTEXT(Increment_Pivot!B680),Increment_Pivot!B680,""),Title_Lookup!$B$3:$C$27,2,0)</f>
        <v/>
      </c>
      <c r="C682" s="6" t="str">
        <f>VLOOKUP(IF(ISTEXT(Increment_Pivot!C680),Increment_Pivot!C680,""),Title_Lookup!$E$4:$F$6,2,1)</f>
        <v>BASIC</v>
      </c>
      <c r="D682" s="13" t="str">
        <f>MID(Increment_Pivot!D680,3,8)</f>
        <v>COASTAL</v>
      </c>
      <c r="E682" s="74">
        <f>Increment_Pivot!I680</f>
        <v>69.844920000000002</v>
      </c>
    </row>
    <row r="683" spans="1:5" s="2" customFormat="1" x14ac:dyDescent="0.25">
      <c r="A683" s="17" t="str">
        <f>CHOOSE(IF(Increment_Pivot!A681&gt;=1,Increment_Pivot!A681,13),"JAN","FEB","MAR","APR","MAY","JUN","JLY","AUG","SEP","OCT","NOV","DEC","")</f>
        <v/>
      </c>
      <c r="B683" s="10" t="str">
        <f>VLOOKUP(IF(ISTEXT(Increment_Pivot!B681),Increment_Pivot!B681,""),Title_Lookup!$B$3:$C$27,2,0)</f>
        <v/>
      </c>
      <c r="C683" s="6" t="str">
        <f>VLOOKUP(IF(ISTEXT(Increment_Pivot!C681),Increment_Pivot!C681,""),Title_Lookup!$E$4:$F$6,2,1)</f>
        <v/>
      </c>
      <c r="D683" s="13" t="str">
        <f>MID(Increment_Pivot!D681,3,8)</f>
        <v>MOUNTAIN</v>
      </c>
      <c r="E683" s="75">
        <f>Increment_Pivot!I681</f>
        <v>51.87144</v>
      </c>
    </row>
    <row r="684" spans="1:5" s="2" customFormat="1" x14ac:dyDescent="0.25">
      <c r="A684" s="17" t="str">
        <f>CHOOSE(IF(Increment_Pivot!A682&gt;=1,Increment_Pivot!A682,13),"JAN","FEB","MAR","APR","MAY","JUN","JLY","AUG","SEP","OCT","NOV","DEC","")</f>
        <v/>
      </c>
      <c r="B684" s="10" t="str">
        <f>VLOOKUP(IF(ISTEXT(Increment_Pivot!B682),Increment_Pivot!B682,""),Title_Lookup!$B$3:$C$27,2,0)</f>
        <v/>
      </c>
      <c r="C684" s="6" t="str">
        <f>VLOOKUP(IF(ISTEXT(Increment_Pivot!C682),Increment_Pivot!C682,""),Title_Lookup!$E$4:$F$6,2,1)</f>
        <v/>
      </c>
      <c r="D684" s="13" t="str">
        <f>MID(Increment_Pivot!D682,3,8)</f>
        <v>DESERT</v>
      </c>
      <c r="E684" s="75">
        <f>Increment_Pivot!I682</f>
        <v>56.263390000000001</v>
      </c>
    </row>
    <row r="685" spans="1:5" s="2" customFormat="1" x14ac:dyDescent="0.25">
      <c r="A685" s="17" t="str">
        <f>CHOOSE(IF(Increment_Pivot!A683&gt;=1,Increment_Pivot!A683,13),"JAN","FEB","MAR","APR","MAY","JUN","JLY","AUG","SEP","OCT","NOV","DEC","")</f>
        <v/>
      </c>
      <c r="B685" s="11" t="str">
        <f>VLOOKUP(IF(ISTEXT(Increment_Pivot!B683),Increment_Pivot!B683,""),Title_Lookup!$B$3:$C$27,2,0)</f>
        <v/>
      </c>
      <c r="C685" s="7" t="str">
        <f>VLOOKUP(IF(ISTEXT(Increment_Pivot!C683),Increment_Pivot!C683,""),Title_Lookup!$E$4:$F$6,2,1)</f>
        <v/>
      </c>
      <c r="D685" s="14" t="str">
        <f>MID(Increment_Pivot!D683,3,8)</f>
        <v>INLAND</v>
      </c>
      <c r="E685" s="76">
        <f>Increment_Pivot!I683</f>
        <v>64.557240000000007</v>
      </c>
    </row>
    <row r="686" spans="1:5" s="2" customFormat="1" x14ac:dyDescent="0.25">
      <c r="A686" s="17" t="str">
        <f>CHOOSE(IF(Increment_Pivot!A684&gt;=1,Increment_Pivot!A684,13),"JAN","FEB","MAR","APR","MAY","JUN","JLY","AUG","SEP","OCT","NOV","DEC","")</f>
        <v/>
      </c>
      <c r="B686" s="9" t="str">
        <f>VLOOKUP(IF(ISTEXT(Increment_Pivot!B684),Increment_Pivot!B684,""),Title_Lookup!$B$3:$C$27,2,0)</f>
        <v>500 to 550 kWh</v>
      </c>
      <c r="C686" s="58" t="str">
        <f>VLOOKUP(IF(ISTEXT(Increment_Pivot!C684),Increment_Pivot!C684,""),Title_Lookup!$E$4:$F$6,2,1)</f>
        <v>ALL ELECT</v>
      </c>
      <c r="D686" s="12" t="str">
        <f>MID(Increment_Pivot!D684,3,8)</f>
        <v>COASTAL</v>
      </c>
      <c r="E686" s="74">
        <f>Increment_Pivot!I684</f>
        <v>59.372059999999998</v>
      </c>
    </row>
    <row r="687" spans="1:5" s="2" customFormat="1" x14ac:dyDescent="0.25">
      <c r="A687" s="17" t="str">
        <f>CHOOSE(IF(Increment_Pivot!A685&gt;=1,Increment_Pivot!A685,13),"JAN","FEB","MAR","APR","MAY","JUN","JLY","AUG","SEP","OCT","NOV","DEC","")</f>
        <v/>
      </c>
      <c r="B687" s="10" t="str">
        <f>VLOOKUP(IF(ISTEXT(Increment_Pivot!B685),Increment_Pivot!B685,""),Title_Lookup!$B$3:$C$27,2,0)</f>
        <v/>
      </c>
      <c r="C687" s="6" t="str">
        <f>VLOOKUP(IF(ISTEXT(Increment_Pivot!C685),Increment_Pivot!C685,""),Title_Lookup!$E$4:$F$6,2,1)</f>
        <v/>
      </c>
      <c r="D687" s="13" t="str">
        <f>MID(Increment_Pivot!D685,3,8)</f>
        <v>MOUNTAIN</v>
      </c>
      <c r="E687" s="75">
        <f>Increment_Pivot!I685</f>
        <v>59.377130000000008</v>
      </c>
    </row>
    <row r="688" spans="1:5" s="2" customFormat="1" x14ac:dyDescent="0.25">
      <c r="A688" s="17" t="str">
        <f>CHOOSE(IF(Increment_Pivot!A686&gt;=1,Increment_Pivot!A686,13),"JAN","FEB","MAR","APR","MAY","JUN","JLY","AUG","SEP","OCT","NOV","DEC","")</f>
        <v/>
      </c>
      <c r="B688" s="10" t="str">
        <f>VLOOKUP(IF(ISTEXT(Increment_Pivot!B686),Increment_Pivot!B686,""),Title_Lookup!$B$3:$C$27,2,0)</f>
        <v/>
      </c>
      <c r="C688" s="6" t="str">
        <f>VLOOKUP(IF(ISTEXT(Increment_Pivot!C686),Increment_Pivot!C686,""),Title_Lookup!$E$4:$F$6,2,1)</f>
        <v/>
      </c>
      <c r="D688" s="13" t="str">
        <f>MID(Increment_Pivot!D686,3,8)</f>
        <v>DESERT</v>
      </c>
      <c r="E688" s="75">
        <f>Increment_Pivot!I686</f>
        <v>56.523980000000002</v>
      </c>
    </row>
    <row r="689" spans="1:5" s="2" customFormat="1" x14ac:dyDescent="0.25">
      <c r="A689" s="17" t="str">
        <f>CHOOSE(IF(Increment_Pivot!A687&gt;=1,Increment_Pivot!A687,13),"JAN","FEB","MAR","APR","MAY","JUN","JLY","AUG","SEP","OCT","NOV","DEC","")</f>
        <v/>
      </c>
      <c r="B689" s="10" t="str">
        <f>VLOOKUP(IF(ISTEXT(Increment_Pivot!B687),Increment_Pivot!B687,""),Title_Lookup!$B$3:$C$27,2,0)</f>
        <v/>
      </c>
      <c r="C689" s="7" t="str">
        <f>VLOOKUP(IF(ISTEXT(Increment_Pivot!C687),Increment_Pivot!C687,""),Title_Lookup!$E$4:$F$6,2,1)</f>
        <v/>
      </c>
      <c r="D689" s="14" t="str">
        <f>MID(Increment_Pivot!D687,3,8)</f>
        <v>INLAND</v>
      </c>
      <c r="E689" s="76">
        <f>Increment_Pivot!I687</f>
        <v>55.200699999999998</v>
      </c>
    </row>
    <row r="690" spans="1:5" s="2" customFormat="1" x14ac:dyDescent="0.25">
      <c r="A690" s="17" t="str">
        <f>CHOOSE(IF(Increment_Pivot!A688&gt;=1,Increment_Pivot!A688,13),"JAN","FEB","MAR","APR","MAY","JUN","JLY","AUG","SEP","OCT","NOV","DEC","")</f>
        <v/>
      </c>
      <c r="B690" s="10" t="str">
        <f>VLOOKUP(IF(ISTEXT(Increment_Pivot!B688),Increment_Pivot!B688,""),Title_Lookup!$B$3:$C$27,2,0)</f>
        <v/>
      </c>
      <c r="C690" s="6" t="str">
        <f>VLOOKUP(IF(ISTEXT(Increment_Pivot!C688),Increment_Pivot!C688,""),Title_Lookup!$E$4:$F$6,2,1)</f>
        <v>BASIC</v>
      </c>
      <c r="D690" s="13" t="str">
        <f>MID(Increment_Pivot!D688,3,8)</f>
        <v>COASTAL</v>
      </c>
      <c r="E690" s="74">
        <f>Increment_Pivot!I688</f>
        <v>86.905590000000004</v>
      </c>
    </row>
    <row r="691" spans="1:5" s="2" customFormat="1" x14ac:dyDescent="0.25">
      <c r="A691" s="17" t="str">
        <f>CHOOSE(IF(Increment_Pivot!A689&gt;=1,Increment_Pivot!A689,13),"JAN","FEB","MAR","APR","MAY","JUN","JLY","AUG","SEP","OCT","NOV","DEC","")</f>
        <v/>
      </c>
      <c r="B691" s="10" t="str">
        <f>VLOOKUP(IF(ISTEXT(Increment_Pivot!B689),Increment_Pivot!B689,""),Title_Lookup!$B$3:$C$27,2,0)</f>
        <v/>
      </c>
      <c r="C691" s="6" t="str">
        <f>VLOOKUP(IF(ISTEXT(Increment_Pivot!C689),Increment_Pivot!C689,""),Title_Lookup!$E$4:$F$6,2,1)</f>
        <v/>
      </c>
      <c r="D691" s="13" t="str">
        <f>MID(Increment_Pivot!D689,3,8)</f>
        <v>MOUNTAIN</v>
      </c>
      <c r="E691" s="75">
        <f>Increment_Pivot!I689</f>
        <v>62.002330000000008</v>
      </c>
    </row>
    <row r="692" spans="1:5" s="2" customFormat="1" x14ac:dyDescent="0.25">
      <c r="A692" s="17" t="str">
        <f>CHOOSE(IF(Increment_Pivot!A690&gt;=1,Increment_Pivot!A690,13),"JAN","FEB","MAR","APR","MAY","JUN","JLY","AUG","SEP","OCT","NOV","DEC","")</f>
        <v/>
      </c>
      <c r="B692" s="10" t="str">
        <f>VLOOKUP(IF(ISTEXT(Increment_Pivot!B690),Increment_Pivot!B690,""),Title_Lookup!$B$3:$C$27,2,0)</f>
        <v/>
      </c>
      <c r="C692" s="6" t="str">
        <f>VLOOKUP(IF(ISTEXT(Increment_Pivot!C690),Increment_Pivot!C690,""),Title_Lookup!$E$4:$F$6,2,1)</f>
        <v/>
      </c>
      <c r="D692" s="13" t="str">
        <f>MID(Increment_Pivot!D690,3,8)</f>
        <v>DESERT</v>
      </c>
      <c r="E692" s="75">
        <f>Increment_Pivot!I690</f>
        <v>74.419480000000007</v>
      </c>
    </row>
    <row r="693" spans="1:5" s="2" customFormat="1" x14ac:dyDescent="0.25">
      <c r="A693" s="17" t="str">
        <f>CHOOSE(IF(Increment_Pivot!A691&gt;=1,Increment_Pivot!A691,13),"JAN","FEB","MAR","APR","MAY","JUN","JLY","AUG","SEP","OCT","NOV","DEC","")</f>
        <v/>
      </c>
      <c r="B693" s="11" t="str">
        <f>VLOOKUP(IF(ISTEXT(Increment_Pivot!B691),Increment_Pivot!B691,""),Title_Lookup!$B$3:$C$27,2,0)</f>
        <v/>
      </c>
      <c r="C693" s="7" t="str">
        <f>VLOOKUP(IF(ISTEXT(Increment_Pivot!C691),Increment_Pivot!C691,""),Title_Lookup!$E$4:$F$6,2,1)</f>
        <v/>
      </c>
      <c r="D693" s="14" t="str">
        <f>MID(Increment_Pivot!D691,3,8)</f>
        <v>INLAND</v>
      </c>
      <c r="E693" s="76">
        <f>Increment_Pivot!I691</f>
        <v>80.925560000000004</v>
      </c>
    </row>
    <row r="694" spans="1:5" s="2" customFormat="1" x14ac:dyDescent="0.25">
      <c r="A694" s="17" t="str">
        <f>CHOOSE(IF(Increment_Pivot!A692&gt;=1,Increment_Pivot!A692,13),"JAN","FEB","MAR","APR","MAY","JUN","JLY","AUG","SEP","OCT","NOV","DEC","")</f>
        <v/>
      </c>
      <c r="B694" s="9" t="str">
        <f>VLOOKUP(IF(ISTEXT(Increment_Pivot!B692),Increment_Pivot!B692,""),Title_Lookup!$B$3:$C$27,2,0)</f>
        <v>550 to 600 kWh</v>
      </c>
      <c r="C694" s="58" t="str">
        <f>VLOOKUP(IF(ISTEXT(Increment_Pivot!C692),Increment_Pivot!C692,""),Title_Lookup!$E$4:$F$6,2,1)</f>
        <v>ALL ELECT</v>
      </c>
      <c r="D694" s="12" t="str">
        <f>MID(Increment_Pivot!D692,3,8)</f>
        <v>COASTAL</v>
      </c>
      <c r="E694" s="74">
        <f>Increment_Pivot!I692</f>
        <v>68.670780000000008</v>
      </c>
    </row>
    <row r="695" spans="1:5" s="2" customFormat="1" x14ac:dyDescent="0.25">
      <c r="A695" s="17" t="str">
        <f>CHOOSE(IF(Increment_Pivot!A693&gt;=1,Increment_Pivot!A693,13),"JAN","FEB","MAR","APR","MAY","JUN","JLY","AUG","SEP","OCT","NOV","DEC","")</f>
        <v/>
      </c>
      <c r="B695" s="10" t="str">
        <f>VLOOKUP(IF(ISTEXT(Increment_Pivot!B693),Increment_Pivot!B693,""),Title_Lookup!$B$3:$C$27,2,0)</f>
        <v/>
      </c>
      <c r="C695" s="6" t="str">
        <f>VLOOKUP(IF(ISTEXT(Increment_Pivot!C693),Increment_Pivot!C693,""),Title_Lookup!$E$4:$F$6,2,1)</f>
        <v/>
      </c>
      <c r="D695" s="13" t="str">
        <f>MID(Increment_Pivot!D693,3,8)</f>
        <v>MOUNTAIN</v>
      </c>
      <c r="E695" s="75">
        <f>Increment_Pivot!I693</f>
        <v>68.2654</v>
      </c>
    </row>
    <row r="696" spans="1:5" s="2" customFormat="1" x14ac:dyDescent="0.25">
      <c r="A696" s="17" t="str">
        <f>CHOOSE(IF(Increment_Pivot!A694&gt;=1,Increment_Pivot!A694,13),"JAN","FEB","MAR","APR","MAY","JUN","JLY","AUG","SEP","OCT","NOV","DEC","")</f>
        <v/>
      </c>
      <c r="B696" s="10" t="str">
        <f>VLOOKUP(IF(ISTEXT(Increment_Pivot!B694),Increment_Pivot!B694,""),Title_Lookup!$B$3:$C$27,2,0)</f>
        <v/>
      </c>
      <c r="C696" s="6" t="str">
        <f>VLOOKUP(IF(ISTEXT(Increment_Pivot!C694),Increment_Pivot!C694,""),Title_Lookup!$E$4:$F$6,2,1)</f>
        <v/>
      </c>
      <c r="D696" s="13" t="str">
        <f>MID(Increment_Pivot!D694,3,8)</f>
        <v>DESERT</v>
      </c>
      <c r="E696" s="75">
        <f>Increment_Pivot!I694</f>
        <v>65.444100000000006</v>
      </c>
    </row>
    <row r="697" spans="1:5" s="2" customFormat="1" x14ac:dyDescent="0.25">
      <c r="A697" s="17" t="str">
        <f>CHOOSE(IF(Increment_Pivot!A695&gt;=1,Increment_Pivot!A695,13),"JAN","FEB","MAR","APR","MAY","JUN","JLY","AUG","SEP","OCT","NOV","DEC","")</f>
        <v/>
      </c>
      <c r="B697" s="10" t="str">
        <f>VLOOKUP(IF(ISTEXT(Increment_Pivot!B695),Increment_Pivot!B695,""),Title_Lookup!$B$3:$C$27,2,0)</f>
        <v/>
      </c>
      <c r="C697" s="7" t="str">
        <f>VLOOKUP(IF(ISTEXT(Increment_Pivot!C695),Increment_Pivot!C695,""),Title_Lookup!$E$4:$F$6,2,1)</f>
        <v/>
      </c>
      <c r="D697" s="14" t="str">
        <f>MID(Increment_Pivot!D695,3,8)</f>
        <v>INLAND</v>
      </c>
      <c r="E697" s="76">
        <f>Increment_Pivot!I695</f>
        <v>63.791559999999997</v>
      </c>
    </row>
    <row r="698" spans="1:5" s="2" customFormat="1" x14ac:dyDescent="0.25">
      <c r="A698" s="17" t="str">
        <f>CHOOSE(IF(Increment_Pivot!A696&gt;=1,Increment_Pivot!A696,13),"JAN","FEB","MAR","APR","MAY","JUN","JLY","AUG","SEP","OCT","NOV","DEC","")</f>
        <v/>
      </c>
      <c r="B698" s="10" t="str">
        <f>VLOOKUP(IF(ISTEXT(Increment_Pivot!B696),Increment_Pivot!B696,""),Title_Lookup!$B$3:$C$27,2,0)</f>
        <v/>
      </c>
      <c r="C698" s="6" t="str">
        <f>VLOOKUP(IF(ISTEXT(Increment_Pivot!C696),Increment_Pivot!C696,""),Title_Lookup!$E$4:$F$6,2,1)</f>
        <v>BASIC</v>
      </c>
      <c r="D698" s="13" t="str">
        <f>MID(Increment_Pivot!D696,3,8)</f>
        <v>COASTAL</v>
      </c>
      <c r="E698" s="74">
        <f>Increment_Pivot!I696</f>
        <v>103.76699000000001</v>
      </c>
    </row>
    <row r="699" spans="1:5" s="2" customFormat="1" x14ac:dyDescent="0.25">
      <c r="A699" s="17" t="str">
        <f>CHOOSE(IF(Increment_Pivot!A697&gt;=1,Increment_Pivot!A697,13),"JAN","FEB","MAR","APR","MAY","JUN","JLY","AUG","SEP","OCT","NOV","DEC","")</f>
        <v/>
      </c>
      <c r="B699" s="10" t="str">
        <f>VLOOKUP(IF(ISTEXT(Increment_Pivot!B697),Increment_Pivot!B697,""),Title_Lookup!$B$3:$C$27,2,0)</f>
        <v/>
      </c>
      <c r="C699" s="6" t="str">
        <f>VLOOKUP(IF(ISTEXT(Increment_Pivot!C697),Increment_Pivot!C697,""),Title_Lookup!$E$4:$F$6,2,1)</f>
        <v/>
      </c>
      <c r="D699" s="13" t="str">
        <f>MID(Increment_Pivot!D697,3,8)</f>
        <v>MOUNTAIN</v>
      </c>
      <c r="E699" s="75">
        <f>Increment_Pivot!I697</f>
        <v>76.256270000000001</v>
      </c>
    </row>
    <row r="700" spans="1:5" s="2" customFormat="1" x14ac:dyDescent="0.25">
      <c r="A700" s="17" t="str">
        <f>CHOOSE(IF(Increment_Pivot!A698&gt;=1,Increment_Pivot!A698,13),"JAN","FEB","MAR","APR","MAY","JUN","JLY","AUG","SEP","OCT","NOV","DEC","")</f>
        <v/>
      </c>
      <c r="B700" s="10" t="str">
        <f>VLOOKUP(IF(ISTEXT(Increment_Pivot!B698),Increment_Pivot!B698,""),Title_Lookup!$B$3:$C$27,2,0)</f>
        <v/>
      </c>
      <c r="C700" s="6" t="str">
        <f>VLOOKUP(IF(ISTEXT(Increment_Pivot!C698),Increment_Pivot!C698,""),Title_Lookup!$E$4:$F$6,2,1)</f>
        <v/>
      </c>
      <c r="D700" s="13" t="str">
        <f>MID(Increment_Pivot!D698,3,8)</f>
        <v>DESERT</v>
      </c>
      <c r="E700" s="75">
        <f>Increment_Pivot!I698</f>
        <v>84.459559999999996</v>
      </c>
    </row>
    <row r="701" spans="1:5" s="2" customFormat="1" x14ac:dyDescent="0.25">
      <c r="A701" s="17" t="str">
        <f>CHOOSE(IF(Increment_Pivot!A699&gt;=1,Increment_Pivot!A699,13),"JAN","FEB","MAR","APR","MAY","JUN","JLY","AUG","SEP","OCT","NOV","DEC","")</f>
        <v/>
      </c>
      <c r="B701" s="11" t="str">
        <f>VLOOKUP(IF(ISTEXT(Increment_Pivot!B699),Increment_Pivot!B699,""),Title_Lookup!$B$3:$C$27,2,0)</f>
        <v/>
      </c>
      <c r="C701" s="7" t="str">
        <f>VLOOKUP(IF(ISTEXT(Increment_Pivot!C699),Increment_Pivot!C699,""),Title_Lookup!$E$4:$F$6,2,1)</f>
        <v/>
      </c>
      <c r="D701" s="14" t="str">
        <f>MID(Increment_Pivot!D699,3,8)</f>
        <v>INLAND</v>
      </c>
      <c r="E701" s="76">
        <f>Increment_Pivot!I699</f>
        <v>96.978149999999999</v>
      </c>
    </row>
    <row r="702" spans="1:5" s="2" customFormat="1" x14ac:dyDescent="0.25">
      <c r="A702" s="17" t="str">
        <f>CHOOSE(IF(Increment_Pivot!A700&gt;=1,Increment_Pivot!A700,13),"JAN","FEB","MAR","APR","MAY","JUN","JLY","AUG","SEP","OCT","NOV","DEC","")</f>
        <v/>
      </c>
      <c r="B702" s="9" t="str">
        <f>VLOOKUP(IF(ISTEXT(Increment_Pivot!B700),Increment_Pivot!B700,""),Title_Lookup!$B$3:$C$27,2,0)</f>
        <v>600 to 650 kWh</v>
      </c>
      <c r="C702" s="58" t="str">
        <f>VLOOKUP(IF(ISTEXT(Increment_Pivot!C700),Increment_Pivot!C700,""),Title_Lookup!$E$4:$F$6,2,1)</f>
        <v>ALL ELECT</v>
      </c>
      <c r="D702" s="12" t="str">
        <f>MID(Increment_Pivot!D700,3,8)</f>
        <v>COASTAL</v>
      </c>
      <c r="E702" s="74">
        <f>Increment_Pivot!I700</f>
        <v>78.680790000000002</v>
      </c>
    </row>
    <row r="703" spans="1:5" s="2" customFormat="1" x14ac:dyDescent="0.25">
      <c r="A703" s="17" t="str">
        <f>CHOOSE(IF(Increment_Pivot!A701&gt;=1,Increment_Pivot!A701,13),"JAN","FEB","MAR","APR","MAY","JUN","JLY","AUG","SEP","OCT","NOV","DEC","")</f>
        <v/>
      </c>
      <c r="B703" s="10" t="str">
        <f>VLOOKUP(IF(ISTEXT(Increment_Pivot!B701),Increment_Pivot!B701,""),Title_Lookup!$B$3:$C$27,2,0)</f>
        <v/>
      </c>
      <c r="C703" s="6" t="str">
        <f>VLOOKUP(IF(ISTEXT(Increment_Pivot!C701),Increment_Pivot!C701,""),Title_Lookup!$E$4:$F$6,2,1)</f>
        <v/>
      </c>
      <c r="D703" s="13" t="str">
        <f>MID(Increment_Pivot!D701,3,8)</f>
        <v>MOUNTAIN</v>
      </c>
      <c r="E703" s="75">
        <f>Increment_Pivot!I701</f>
        <v>75.127330000000001</v>
      </c>
    </row>
    <row r="704" spans="1:5" s="2" customFormat="1" x14ac:dyDescent="0.25">
      <c r="A704" s="17" t="str">
        <f>CHOOSE(IF(Increment_Pivot!A702&gt;=1,Increment_Pivot!A702,13),"JAN","FEB","MAR","APR","MAY","JUN","JLY","AUG","SEP","OCT","NOV","DEC","")</f>
        <v/>
      </c>
      <c r="B704" s="10" t="str">
        <f>VLOOKUP(IF(ISTEXT(Increment_Pivot!B702),Increment_Pivot!B702,""),Title_Lookup!$B$3:$C$27,2,0)</f>
        <v/>
      </c>
      <c r="C704" s="6" t="str">
        <f>VLOOKUP(IF(ISTEXT(Increment_Pivot!C702),Increment_Pivot!C702,""),Title_Lookup!$E$4:$F$6,2,1)</f>
        <v/>
      </c>
      <c r="D704" s="13" t="str">
        <f>MID(Increment_Pivot!D702,3,8)</f>
        <v>DESERT</v>
      </c>
      <c r="E704" s="75">
        <f>Increment_Pivot!I702</f>
        <v>71.756259999999997</v>
      </c>
    </row>
    <row r="705" spans="1:5" s="2" customFormat="1" x14ac:dyDescent="0.25">
      <c r="A705" s="17" t="str">
        <f>CHOOSE(IF(Increment_Pivot!A703&gt;=1,Increment_Pivot!A703,13),"JAN","FEB","MAR","APR","MAY","JUN","JLY","AUG","SEP","OCT","NOV","DEC","")</f>
        <v/>
      </c>
      <c r="B705" s="10" t="str">
        <f>VLOOKUP(IF(ISTEXT(Increment_Pivot!B703),Increment_Pivot!B703,""),Title_Lookup!$B$3:$C$27,2,0)</f>
        <v/>
      </c>
      <c r="C705" s="7" t="str">
        <f>VLOOKUP(IF(ISTEXT(Increment_Pivot!C703),Increment_Pivot!C703,""),Title_Lookup!$E$4:$F$6,2,1)</f>
        <v/>
      </c>
      <c r="D705" s="14" t="str">
        <f>MID(Increment_Pivot!D703,3,8)</f>
        <v>INLAND</v>
      </c>
      <c r="E705" s="76">
        <f>Increment_Pivot!I703</f>
        <v>73.306179999999998</v>
      </c>
    </row>
    <row r="706" spans="1:5" s="2" customFormat="1" x14ac:dyDescent="0.25">
      <c r="A706" s="17" t="str">
        <f>CHOOSE(IF(Increment_Pivot!A704&gt;=1,Increment_Pivot!A704,13),"JAN","FEB","MAR","APR","MAY","JUN","JLY","AUG","SEP","OCT","NOV","DEC","")</f>
        <v/>
      </c>
      <c r="B706" s="10" t="str">
        <f>VLOOKUP(IF(ISTEXT(Increment_Pivot!B704),Increment_Pivot!B704,""),Title_Lookup!$B$3:$C$27,2,0)</f>
        <v/>
      </c>
      <c r="C706" s="6" t="str">
        <f>VLOOKUP(IF(ISTEXT(Increment_Pivot!C704),Increment_Pivot!C704,""),Title_Lookup!$E$4:$F$6,2,1)</f>
        <v>BASIC</v>
      </c>
      <c r="D706" s="13" t="str">
        <f>MID(Increment_Pivot!D704,3,8)</f>
        <v>COASTAL</v>
      </c>
      <c r="E706" s="74">
        <f>Increment_Pivot!I704</f>
        <v>120.94835</v>
      </c>
    </row>
    <row r="707" spans="1:5" s="2" customFormat="1" x14ac:dyDescent="0.25">
      <c r="A707" s="17" t="str">
        <f>CHOOSE(IF(Increment_Pivot!A705&gt;=1,Increment_Pivot!A705,13),"JAN","FEB","MAR","APR","MAY","JUN","JLY","AUG","SEP","OCT","NOV","DEC","")</f>
        <v/>
      </c>
      <c r="B707" s="10" t="str">
        <f>VLOOKUP(IF(ISTEXT(Increment_Pivot!B705),Increment_Pivot!B705,""),Title_Lookup!$B$3:$C$27,2,0)</f>
        <v/>
      </c>
      <c r="C707" s="6" t="str">
        <f>VLOOKUP(IF(ISTEXT(Increment_Pivot!C705),Increment_Pivot!C705,""),Title_Lookup!$E$4:$F$6,2,1)</f>
        <v/>
      </c>
      <c r="D707" s="13" t="str">
        <f>MID(Increment_Pivot!D705,3,8)</f>
        <v>MOUNTAIN</v>
      </c>
      <c r="E707" s="75">
        <f>Increment_Pivot!I705</f>
        <v>92.269149999999996</v>
      </c>
    </row>
    <row r="708" spans="1:5" s="2" customFormat="1" x14ac:dyDescent="0.25">
      <c r="A708" s="17" t="str">
        <f>CHOOSE(IF(Increment_Pivot!A706&gt;=1,Increment_Pivot!A706,13),"JAN","FEB","MAR","APR","MAY","JUN","JLY","AUG","SEP","OCT","NOV","DEC","")</f>
        <v/>
      </c>
      <c r="B708" s="10" t="str">
        <f>VLOOKUP(IF(ISTEXT(Increment_Pivot!B706),Increment_Pivot!B706,""),Title_Lookup!$B$3:$C$27,2,0)</f>
        <v/>
      </c>
      <c r="C708" s="6" t="str">
        <f>VLOOKUP(IF(ISTEXT(Increment_Pivot!C706),Increment_Pivot!C706,""),Title_Lookup!$E$4:$F$6,2,1)</f>
        <v/>
      </c>
      <c r="D708" s="13" t="str">
        <f>MID(Increment_Pivot!D706,3,8)</f>
        <v>DESERT</v>
      </c>
      <c r="E708" s="75">
        <f>Increment_Pivot!I706</f>
        <v>102.63858</v>
      </c>
    </row>
    <row r="709" spans="1:5" s="2" customFormat="1" x14ac:dyDescent="0.25">
      <c r="A709" s="17" t="str">
        <f>CHOOSE(IF(Increment_Pivot!A707&gt;=1,Increment_Pivot!A707,13),"JAN","FEB","MAR","APR","MAY","JUN","JLY","AUG","SEP","OCT","NOV","DEC","")</f>
        <v/>
      </c>
      <c r="B709" s="11" t="str">
        <f>VLOOKUP(IF(ISTEXT(Increment_Pivot!B707),Increment_Pivot!B707,""),Title_Lookup!$B$3:$C$27,2,0)</f>
        <v/>
      </c>
      <c r="C709" s="7" t="str">
        <f>VLOOKUP(IF(ISTEXT(Increment_Pivot!C707),Increment_Pivot!C707,""),Title_Lookup!$E$4:$F$6,2,1)</f>
        <v/>
      </c>
      <c r="D709" s="14" t="str">
        <f>MID(Increment_Pivot!D707,3,8)</f>
        <v>INLAND</v>
      </c>
      <c r="E709" s="76">
        <f>Increment_Pivot!I707</f>
        <v>113.41958</v>
      </c>
    </row>
    <row r="710" spans="1:5" s="2" customFormat="1" x14ac:dyDescent="0.25">
      <c r="A710" s="17" t="str">
        <f>CHOOSE(IF(Increment_Pivot!A708&gt;=1,Increment_Pivot!A708,13),"JAN","FEB","MAR","APR","MAY","JUN","JLY","AUG","SEP","OCT","NOV","DEC","")</f>
        <v/>
      </c>
      <c r="B710" s="9" t="str">
        <f>VLOOKUP(IF(ISTEXT(Increment_Pivot!B708),Increment_Pivot!B708,""),Title_Lookup!$B$3:$C$27,2,0)</f>
        <v>650 to 700 kWh</v>
      </c>
      <c r="C710" s="58" t="str">
        <f>VLOOKUP(IF(ISTEXT(Increment_Pivot!C708),Increment_Pivot!C708,""),Title_Lookup!$E$4:$F$6,2,1)</f>
        <v>ALL ELECT</v>
      </c>
      <c r="D710" s="12" t="str">
        <f>MID(Increment_Pivot!D708,3,8)</f>
        <v>COASTAL</v>
      </c>
      <c r="E710" s="74">
        <f>Increment_Pivot!I708</f>
        <v>93.315489999999997</v>
      </c>
    </row>
    <row r="711" spans="1:5" s="2" customFormat="1" x14ac:dyDescent="0.25">
      <c r="A711" s="17" t="str">
        <f>CHOOSE(IF(Increment_Pivot!A709&gt;=1,Increment_Pivot!A709,13),"JAN","FEB","MAR","APR","MAY","JUN","JLY","AUG","SEP","OCT","NOV","DEC","")</f>
        <v/>
      </c>
      <c r="B711" s="10" t="str">
        <f>VLOOKUP(IF(ISTEXT(Increment_Pivot!B709),Increment_Pivot!B709,""),Title_Lookup!$B$3:$C$27,2,0)</f>
        <v/>
      </c>
      <c r="C711" s="6" t="str">
        <f>VLOOKUP(IF(ISTEXT(Increment_Pivot!C709),Increment_Pivot!C709,""),Title_Lookup!$E$4:$F$6,2,1)</f>
        <v/>
      </c>
      <c r="D711" s="13" t="str">
        <f>MID(Increment_Pivot!D709,3,8)</f>
        <v>MOUNTAIN</v>
      </c>
      <c r="E711" s="75">
        <f>Increment_Pivot!I709</f>
        <v>83.725049999999996</v>
      </c>
    </row>
    <row r="712" spans="1:5" s="2" customFormat="1" x14ac:dyDescent="0.25">
      <c r="A712" s="17" t="str">
        <f>CHOOSE(IF(Increment_Pivot!A710&gt;=1,Increment_Pivot!A710,13),"JAN","FEB","MAR","APR","MAY","JUN","JLY","AUG","SEP","OCT","NOV","DEC","")</f>
        <v/>
      </c>
      <c r="B712" s="10" t="str">
        <f>VLOOKUP(IF(ISTEXT(Increment_Pivot!B710),Increment_Pivot!B710,""),Title_Lookup!$B$3:$C$27,2,0)</f>
        <v/>
      </c>
      <c r="C712" s="6" t="str">
        <f>VLOOKUP(IF(ISTEXT(Increment_Pivot!C710),Increment_Pivot!C710,""),Title_Lookup!$E$4:$F$6,2,1)</f>
        <v/>
      </c>
      <c r="D712" s="13" t="str">
        <f>MID(Increment_Pivot!D710,3,8)</f>
        <v>DESERT</v>
      </c>
      <c r="E712" s="75">
        <f>Increment_Pivot!I710</f>
        <v>74.054640000000006</v>
      </c>
    </row>
    <row r="713" spans="1:5" s="2" customFormat="1" x14ac:dyDescent="0.25">
      <c r="A713" s="17" t="str">
        <f>CHOOSE(IF(Increment_Pivot!A711&gt;=1,Increment_Pivot!A711,13),"JAN","FEB","MAR","APR","MAY","JUN","JLY","AUG","SEP","OCT","NOV","DEC","")</f>
        <v/>
      </c>
      <c r="B713" s="10" t="str">
        <f>VLOOKUP(IF(ISTEXT(Increment_Pivot!B711),Increment_Pivot!B711,""),Title_Lookup!$B$3:$C$27,2,0)</f>
        <v/>
      </c>
      <c r="C713" s="7" t="str">
        <f>VLOOKUP(IF(ISTEXT(Increment_Pivot!C711),Increment_Pivot!C711,""),Title_Lookup!$E$4:$F$6,2,1)</f>
        <v/>
      </c>
      <c r="D713" s="14" t="str">
        <f>MID(Increment_Pivot!D711,3,8)</f>
        <v>INLAND</v>
      </c>
      <c r="E713" s="76">
        <f>Increment_Pivot!I711</f>
        <v>82.683390000000003</v>
      </c>
    </row>
    <row r="714" spans="1:5" s="2" customFormat="1" x14ac:dyDescent="0.25">
      <c r="A714" s="17" t="str">
        <f>CHOOSE(IF(Increment_Pivot!A712&gt;=1,Increment_Pivot!A712,13),"JAN","FEB","MAR","APR","MAY","JUN","JLY","AUG","SEP","OCT","NOV","DEC","")</f>
        <v/>
      </c>
      <c r="B714" s="10" t="str">
        <f>VLOOKUP(IF(ISTEXT(Increment_Pivot!B712),Increment_Pivot!B712,""),Title_Lookup!$B$3:$C$27,2,0)</f>
        <v/>
      </c>
      <c r="C714" s="6" t="str">
        <f>VLOOKUP(IF(ISTEXT(Increment_Pivot!C712),Increment_Pivot!C712,""),Title_Lookup!$E$4:$F$6,2,1)</f>
        <v>BASIC</v>
      </c>
      <c r="D714" s="13" t="str">
        <f>MID(Increment_Pivot!D712,3,8)</f>
        <v>COASTAL</v>
      </c>
      <c r="E714" s="74">
        <f>Increment_Pivot!I712</f>
        <v>138.47836000000001</v>
      </c>
    </row>
    <row r="715" spans="1:5" s="2" customFormat="1" x14ac:dyDescent="0.25">
      <c r="A715" s="17" t="str">
        <f>CHOOSE(IF(Increment_Pivot!A713&gt;=1,Increment_Pivot!A713,13),"JAN","FEB","MAR","APR","MAY","JUN","JLY","AUG","SEP","OCT","NOV","DEC","")</f>
        <v/>
      </c>
      <c r="B715" s="10" t="str">
        <f>VLOOKUP(IF(ISTEXT(Increment_Pivot!B713),Increment_Pivot!B713,""),Title_Lookup!$B$3:$C$27,2,0)</f>
        <v/>
      </c>
      <c r="C715" s="6" t="str">
        <f>VLOOKUP(IF(ISTEXT(Increment_Pivot!C713),Increment_Pivot!C713,""),Title_Lookup!$E$4:$F$6,2,1)</f>
        <v/>
      </c>
      <c r="D715" s="13" t="str">
        <f>MID(Increment_Pivot!D713,3,8)</f>
        <v>MOUNTAIN</v>
      </c>
      <c r="E715" s="75">
        <f>Increment_Pivot!I713</f>
        <v>108.50122</v>
      </c>
    </row>
    <row r="716" spans="1:5" s="2" customFormat="1" x14ac:dyDescent="0.25">
      <c r="A716" s="17" t="str">
        <f>CHOOSE(IF(Increment_Pivot!A714&gt;=1,Increment_Pivot!A714,13),"JAN","FEB","MAR","APR","MAY","JUN","JLY","AUG","SEP","OCT","NOV","DEC","")</f>
        <v/>
      </c>
      <c r="B716" s="10" t="str">
        <f>VLOOKUP(IF(ISTEXT(Increment_Pivot!B714),Increment_Pivot!B714,""),Title_Lookup!$B$3:$C$27,2,0)</f>
        <v/>
      </c>
      <c r="C716" s="6" t="str">
        <f>VLOOKUP(IF(ISTEXT(Increment_Pivot!C714),Increment_Pivot!C714,""),Title_Lookup!$E$4:$F$6,2,1)</f>
        <v/>
      </c>
      <c r="D716" s="13" t="str">
        <f>MID(Increment_Pivot!D714,3,8)</f>
        <v>DESERT</v>
      </c>
      <c r="E716" s="75">
        <f>Increment_Pivot!I714</f>
        <v>123.8683</v>
      </c>
    </row>
    <row r="717" spans="1:5" s="2" customFormat="1" x14ac:dyDescent="0.25">
      <c r="A717" s="17" t="str">
        <f>CHOOSE(IF(Increment_Pivot!A715&gt;=1,Increment_Pivot!A715,13),"JAN","FEB","MAR","APR","MAY","JUN","JLY","AUG","SEP","OCT","NOV","DEC","")</f>
        <v/>
      </c>
      <c r="B717" s="11" t="str">
        <f>VLOOKUP(IF(ISTEXT(Increment_Pivot!B715),Increment_Pivot!B715,""),Title_Lookup!$B$3:$C$27,2,0)</f>
        <v/>
      </c>
      <c r="C717" s="7" t="str">
        <f>VLOOKUP(IF(ISTEXT(Increment_Pivot!C715),Increment_Pivot!C715,""),Title_Lookup!$E$4:$F$6,2,1)</f>
        <v/>
      </c>
      <c r="D717" s="14" t="str">
        <f>MID(Increment_Pivot!D715,3,8)</f>
        <v>INLAND</v>
      </c>
      <c r="E717" s="76">
        <f>Increment_Pivot!I715</f>
        <v>130.06998999999999</v>
      </c>
    </row>
    <row r="718" spans="1:5" s="2" customFormat="1" x14ac:dyDescent="0.25">
      <c r="A718" s="17" t="str">
        <f>CHOOSE(IF(Increment_Pivot!A716&gt;=1,Increment_Pivot!A716,13),"JAN","FEB","MAR","APR","MAY","JUN","JLY","AUG","SEP","OCT","NOV","DEC","")</f>
        <v/>
      </c>
      <c r="B718" s="9" t="str">
        <f>VLOOKUP(IF(ISTEXT(Increment_Pivot!B716),Increment_Pivot!B716,""),Title_Lookup!$B$3:$C$27,2,0)</f>
        <v>700 to 800 kWh</v>
      </c>
      <c r="C718" s="58" t="str">
        <f>VLOOKUP(IF(ISTEXT(Increment_Pivot!C716),Increment_Pivot!C716,""),Title_Lookup!$E$4:$F$6,2,1)</f>
        <v>ALL ELECT</v>
      </c>
      <c r="D718" s="12" t="str">
        <f>MID(Increment_Pivot!D716,3,8)</f>
        <v>COASTAL</v>
      </c>
      <c r="E718" s="74">
        <f>Increment_Pivot!I716</f>
        <v>116.00252999999999</v>
      </c>
    </row>
    <row r="719" spans="1:5" s="2" customFormat="1" x14ac:dyDescent="0.25">
      <c r="A719" s="17" t="str">
        <f>CHOOSE(IF(Increment_Pivot!A717&gt;=1,Increment_Pivot!A717,13),"JAN","FEB","MAR","APR","MAY","JUN","JLY","AUG","SEP","OCT","NOV","DEC","")</f>
        <v/>
      </c>
      <c r="B719" s="10" t="str">
        <f>VLOOKUP(IF(ISTEXT(Increment_Pivot!B717),Increment_Pivot!B717,""),Title_Lookup!$B$3:$C$27,2,0)</f>
        <v/>
      </c>
      <c r="C719" s="6" t="str">
        <f>VLOOKUP(IF(ISTEXT(Increment_Pivot!C717),Increment_Pivot!C717,""),Title_Lookup!$E$4:$F$6,2,1)</f>
        <v/>
      </c>
      <c r="D719" s="13" t="str">
        <f>MID(Increment_Pivot!D717,3,8)</f>
        <v>MOUNTAIN</v>
      </c>
      <c r="E719" s="75">
        <f>Increment_Pivot!I717</f>
        <v>95.074390000000008</v>
      </c>
    </row>
    <row r="720" spans="1:5" s="2" customFormat="1" x14ac:dyDescent="0.25">
      <c r="A720" s="17" t="str">
        <f>CHOOSE(IF(Increment_Pivot!A718&gt;=1,Increment_Pivot!A718,13),"JAN","FEB","MAR","APR","MAY","JUN","JLY","AUG","SEP","OCT","NOV","DEC","")</f>
        <v/>
      </c>
      <c r="B720" s="10" t="str">
        <f>VLOOKUP(IF(ISTEXT(Increment_Pivot!B718),Increment_Pivot!B718,""),Title_Lookup!$B$3:$C$27,2,0)</f>
        <v/>
      </c>
      <c r="C720" s="6" t="str">
        <f>VLOOKUP(IF(ISTEXT(Increment_Pivot!C718),Increment_Pivot!C718,""),Title_Lookup!$E$4:$F$6,2,1)</f>
        <v/>
      </c>
      <c r="D720" s="13" t="str">
        <f>MID(Increment_Pivot!D718,3,8)</f>
        <v>DESERT</v>
      </c>
      <c r="E720" s="75">
        <f>Increment_Pivot!I718</f>
        <v>94.669460000000001</v>
      </c>
    </row>
    <row r="721" spans="1:5" s="2" customFormat="1" x14ac:dyDescent="0.25">
      <c r="A721" s="17" t="str">
        <f>CHOOSE(IF(Increment_Pivot!A719&gt;=1,Increment_Pivot!A719,13),"JAN","FEB","MAR","APR","MAY","JUN","JLY","AUG","SEP","OCT","NOV","DEC","")</f>
        <v/>
      </c>
      <c r="B721" s="10" t="str">
        <f>VLOOKUP(IF(ISTEXT(Increment_Pivot!B719),Increment_Pivot!B719,""),Title_Lookup!$B$3:$C$27,2,0)</f>
        <v/>
      </c>
      <c r="C721" s="7" t="str">
        <f>VLOOKUP(IF(ISTEXT(Increment_Pivot!C719),Increment_Pivot!C719,""),Title_Lookup!$E$4:$F$6,2,1)</f>
        <v/>
      </c>
      <c r="D721" s="14" t="str">
        <f>MID(Increment_Pivot!D719,3,8)</f>
        <v>INLAND</v>
      </c>
      <c r="E721" s="76">
        <f>Increment_Pivot!I719</f>
        <v>102.43459</v>
      </c>
    </row>
    <row r="722" spans="1:5" s="2" customFormat="1" x14ac:dyDescent="0.25">
      <c r="A722" s="17" t="str">
        <f>CHOOSE(IF(Increment_Pivot!A720&gt;=1,Increment_Pivot!A720,13),"JAN","FEB","MAR","APR","MAY","JUN","JLY","AUG","SEP","OCT","NOV","DEC","")</f>
        <v/>
      </c>
      <c r="B722" s="10" t="str">
        <f>VLOOKUP(IF(ISTEXT(Increment_Pivot!B720),Increment_Pivot!B720,""),Title_Lookup!$B$3:$C$27,2,0)</f>
        <v/>
      </c>
      <c r="C722" s="6" t="str">
        <f>VLOOKUP(IF(ISTEXT(Increment_Pivot!C720),Increment_Pivot!C720,""),Title_Lookup!$E$4:$F$6,2,1)</f>
        <v>BASIC</v>
      </c>
      <c r="D722" s="13" t="str">
        <f>MID(Increment_Pivot!D720,3,8)</f>
        <v>COASTAL</v>
      </c>
      <c r="E722" s="74">
        <f>Increment_Pivot!I720</f>
        <v>163.44614999999999</v>
      </c>
    </row>
    <row r="723" spans="1:5" s="2" customFormat="1" x14ac:dyDescent="0.25">
      <c r="A723" s="17" t="str">
        <f>CHOOSE(IF(Increment_Pivot!A721&gt;=1,Increment_Pivot!A721,13),"JAN","FEB","MAR","APR","MAY","JUN","JLY","AUG","SEP","OCT","NOV","DEC","")</f>
        <v/>
      </c>
      <c r="B723" s="10" t="str">
        <f>VLOOKUP(IF(ISTEXT(Increment_Pivot!B721),Increment_Pivot!B721,""),Title_Lookup!$B$3:$C$27,2,0)</f>
        <v/>
      </c>
      <c r="C723" s="6" t="str">
        <f>VLOOKUP(IF(ISTEXT(Increment_Pivot!C721),Increment_Pivot!C721,""),Title_Lookup!$E$4:$F$6,2,1)</f>
        <v/>
      </c>
      <c r="D723" s="13" t="str">
        <f>MID(Increment_Pivot!D721,3,8)</f>
        <v>MOUNTAIN</v>
      </c>
      <c r="E723" s="75">
        <f>Increment_Pivot!I721</f>
        <v>129.08085</v>
      </c>
    </row>
    <row r="724" spans="1:5" s="2" customFormat="1" x14ac:dyDescent="0.25">
      <c r="A724" s="17" t="str">
        <f>CHOOSE(IF(Increment_Pivot!A722&gt;=1,Increment_Pivot!A722,13),"JAN","FEB","MAR","APR","MAY","JUN","JLY","AUG","SEP","OCT","NOV","DEC","")</f>
        <v/>
      </c>
      <c r="B724" s="10" t="str">
        <f>VLOOKUP(IF(ISTEXT(Increment_Pivot!B722),Increment_Pivot!B722,""),Title_Lookup!$B$3:$C$27,2,0)</f>
        <v/>
      </c>
      <c r="C724" s="6" t="str">
        <f>VLOOKUP(IF(ISTEXT(Increment_Pivot!C722),Increment_Pivot!C722,""),Title_Lookup!$E$4:$F$6,2,1)</f>
        <v/>
      </c>
      <c r="D724" s="13" t="str">
        <f>MID(Increment_Pivot!D722,3,8)</f>
        <v>DESERT</v>
      </c>
      <c r="E724" s="75">
        <f>Increment_Pivot!I722</f>
        <v>144.03316000000001</v>
      </c>
    </row>
    <row r="725" spans="1:5" s="2" customFormat="1" x14ac:dyDescent="0.25">
      <c r="A725" s="17" t="str">
        <f>CHOOSE(IF(Increment_Pivot!A723&gt;=1,Increment_Pivot!A723,13),"JAN","FEB","MAR","APR","MAY","JUN","JLY","AUG","SEP","OCT","NOV","DEC","")</f>
        <v/>
      </c>
      <c r="B725" s="11" t="str">
        <f>VLOOKUP(IF(ISTEXT(Increment_Pivot!B723),Increment_Pivot!B723,""),Title_Lookup!$B$3:$C$27,2,0)</f>
        <v/>
      </c>
      <c r="C725" s="7" t="str">
        <f>VLOOKUP(IF(ISTEXT(Increment_Pivot!C723),Increment_Pivot!C723,""),Title_Lookup!$E$4:$F$6,2,1)</f>
        <v/>
      </c>
      <c r="D725" s="14" t="str">
        <f>MID(Increment_Pivot!D723,3,8)</f>
        <v>INLAND</v>
      </c>
      <c r="E725" s="76">
        <f>Increment_Pivot!I723</f>
        <v>154.16647</v>
      </c>
    </row>
    <row r="726" spans="1:5" s="2" customFormat="1" x14ac:dyDescent="0.25">
      <c r="A726" s="17" t="str">
        <f>CHOOSE(IF(Increment_Pivot!A724&gt;=1,Increment_Pivot!A724,13),"JAN","FEB","MAR","APR","MAY","JUN","JLY","AUG","SEP","OCT","NOV","DEC","")</f>
        <v/>
      </c>
      <c r="B726" s="9" t="str">
        <f>VLOOKUP(IF(ISTEXT(Increment_Pivot!B724),Increment_Pivot!B724,""),Title_Lookup!$B$3:$C$27,2,0)</f>
        <v>800 to 900 kWh</v>
      </c>
      <c r="C726" s="58" t="str">
        <f>VLOOKUP(IF(ISTEXT(Increment_Pivot!C724),Increment_Pivot!C724,""),Title_Lookup!$E$4:$F$6,2,1)</f>
        <v>ALL ELECT</v>
      </c>
      <c r="D726" s="12" t="str">
        <f>MID(Increment_Pivot!D724,3,8)</f>
        <v>COASTAL</v>
      </c>
      <c r="E726" s="74">
        <f>Increment_Pivot!I724</f>
        <v>148.71507</v>
      </c>
    </row>
    <row r="727" spans="1:5" s="2" customFormat="1" x14ac:dyDescent="0.25">
      <c r="A727" s="17" t="str">
        <f>CHOOSE(IF(Increment_Pivot!A725&gt;=1,Increment_Pivot!A725,13),"JAN","FEB","MAR","APR","MAY","JUN","JLY","AUG","SEP","OCT","NOV","DEC","")</f>
        <v/>
      </c>
      <c r="B727" s="10" t="str">
        <f>VLOOKUP(IF(ISTEXT(Increment_Pivot!B725),Increment_Pivot!B725,""),Title_Lookup!$B$3:$C$27,2,0)</f>
        <v/>
      </c>
      <c r="C727" s="6" t="str">
        <f>VLOOKUP(IF(ISTEXT(Increment_Pivot!C725),Increment_Pivot!C725,""),Title_Lookup!$E$4:$F$6,2,1)</f>
        <v/>
      </c>
      <c r="D727" s="13" t="str">
        <f>MID(Increment_Pivot!D725,3,8)</f>
        <v>MOUNTAIN</v>
      </c>
      <c r="E727" s="75">
        <f>Increment_Pivot!I725</f>
        <v>108.99405</v>
      </c>
    </row>
    <row r="728" spans="1:5" s="2" customFormat="1" x14ac:dyDescent="0.25">
      <c r="A728" s="17" t="str">
        <f>CHOOSE(IF(Increment_Pivot!A726&gt;=1,Increment_Pivot!A726,13),"JAN","FEB","MAR","APR","MAY","JUN","JLY","AUG","SEP","OCT","NOV","DEC","")</f>
        <v/>
      </c>
      <c r="B728" s="10" t="str">
        <f>VLOOKUP(IF(ISTEXT(Increment_Pivot!B726),Increment_Pivot!B726,""),Title_Lookup!$B$3:$C$27,2,0)</f>
        <v/>
      </c>
      <c r="C728" s="6" t="str">
        <f>VLOOKUP(IF(ISTEXT(Increment_Pivot!C726),Increment_Pivot!C726,""),Title_Lookup!$E$4:$F$6,2,1)</f>
        <v/>
      </c>
      <c r="D728" s="13" t="str">
        <f>MID(Increment_Pivot!D726,3,8)</f>
        <v>DESERT</v>
      </c>
      <c r="E728" s="75">
        <f>Increment_Pivot!I726</f>
        <v>114.34636999999999</v>
      </c>
    </row>
    <row r="729" spans="1:5" s="2" customFormat="1" x14ac:dyDescent="0.25">
      <c r="A729" s="17" t="str">
        <f>CHOOSE(IF(Increment_Pivot!A727&gt;=1,Increment_Pivot!A727,13),"JAN","FEB","MAR","APR","MAY","JUN","JLY","AUG","SEP","OCT","NOV","DEC","")</f>
        <v/>
      </c>
      <c r="B729" s="10" t="str">
        <f>VLOOKUP(IF(ISTEXT(Increment_Pivot!B727),Increment_Pivot!B727,""),Title_Lookup!$B$3:$C$27,2,0)</f>
        <v/>
      </c>
      <c r="C729" s="7" t="str">
        <f>VLOOKUP(IF(ISTEXT(Increment_Pivot!C727),Increment_Pivot!C727,""),Title_Lookup!$E$4:$F$6,2,1)</f>
        <v/>
      </c>
      <c r="D729" s="14" t="str">
        <f>MID(Increment_Pivot!D727,3,8)</f>
        <v>INLAND</v>
      </c>
      <c r="E729" s="76">
        <f>Increment_Pivot!I727</f>
        <v>134.33815999999999</v>
      </c>
    </row>
    <row r="730" spans="1:5" s="2" customFormat="1" x14ac:dyDescent="0.25">
      <c r="A730" s="17" t="str">
        <f>CHOOSE(IF(Increment_Pivot!A728&gt;=1,Increment_Pivot!A728,13),"JAN","FEB","MAR","APR","MAY","JUN","JLY","AUG","SEP","OCT","NOV","DEC","")</f>
        <v/>
      </c>
      <c r="B730" s="10" t="str">
        <f>VLOOKUP(IF(ISTEXT(Increment_Pivot!B728),Increment_Pivot!B728,""),Title_Lookup!$B$3:$C$27,2,0)</f>
        <v/>
      </c>
      <c r="C730" s="6" t="str">
        <f>VLOOKUP(IF(ISTEXT(Increment_Pivot!C728),Increment_Pivot!C728,""),Title_Lookup!$E$4:$F$6,2,1)</f>
        <v>BASIC</v>
      </c>
      <c r="D730" s="13" t="str">
        <f>MID(Increment_Pivot!D728,3,8)</f>
        <v>COASTAL</v>
      </c>
      <c r="E730" s="74">
        <f>Increment_Pivot!I728</f>
        <v>198.90714</v>
      </c>
    </row>
    <row r="731" spans="1:5" s="2" customFormat="1" x14ac:dyDescent="0.25">
      <c r="A731" s="17" t="str">
        <f>CHOOSE(IF(Increment_Pivot!A729&gt;=1,Increment_Pivot!A729,13),"JAN","FEB","MAR","APR","MAY","JUN","JLY","AUG","SEP","OCT","NOV","DEC","")</f>
        <v/>
      </c>
      <c r="B731" s="10" t="str">
        <f>VLOOKUP(IF(ISTEXT(Increment_Pivot!B729),Increment_Pivot!B729,""),Title_Lookup!$B$3:$C$27,2,0)</f>
        <v/>
      </c>
      <c r="C731" s="6" t="str">
        <f>VLOOKUP(IF(ISTEXT(Increment_Pivot!C729),Increment_Pivot!C729,""),Title_Lookup!$E$4:$F$6,2,1)</f>
        <v/>
      </c>
      <c r="D731" s="13" t="str">
        <f>MID(Increment_Pivot!D729,3,8)</f>
        <v>MOUNTAIN</v>
      </c>
      <c r="E731" s="75">
        <f>Increment_Pivot!I729</f>
        <v>161.89864</v>
      </c>
    </row>
    <row r="732" spans="1:5" s="2" customFormat="1" x14ac:dyDescent="0.25">
      <c r="A732" s="17" t="str">
        <f>CHOOSE(IF(Increment_Pivot!A730&gt;=1,Increment_Pivot!A730,13),"JAN","FEB","MAR","APR","MAY","JUN","JLY","AUG","SEP","OCT","NOV","DEC","")</f>
        <v/>
      </c>
      <c r="B732" s="10" t="str">
        <f>VLOOKUP(IF(ISTEXT(Increment_Pivot!B730),Increment_Pivot!B730,""),Title_Lookup!$B$3:$C$27,2,0)</f>
        <v/>
      </c>
      <c r="C732" s="6" t="str">
        <f>VLOOKUP(IF(ISTEXT(Increment_Pivot!C730),Increment_Pivot!C730,""),Title_Lookup!$E$4:$F$6,2,1)</f>
        <v/>
      </c>
      <c r="D732" s="13" t="str">
        <f>MID(Increment_Pivot!D730,3,8)</f>
        <v>DESERT</v>
      </c>
      <c r="E732" s="75">
        <f>Increment_Pivot!I730</f>
        <v>166.42072999999999</v>
      </c>
    </row>
    <row r="733" spans="1:5" s="2" customFormat="1" x14ac:dyDescent="0.25">
      <c r="A733" s="17" t="str">
        <f>CHOOSE(IF(Increment_Pivot!A731&gt;=1,Increment_Pivot!A731,13),"JAN","FEB","MAR","APR","MAY","JUN","JLY","AUG","SEP","OCT","NOV","DEC","")</f>
        <v/>
      </c>
      <c r="B733" s="11" t="str">
        <f>VLOOKUP(IF(ISTEXT(Increment_Pivot!B731),Increment_Pivot!B731,""),Title_Lookup!$B$3:$C$27,2,0)</f>
        <v/>
      </c>
      <c r="C733" s="7" t="str">
        <f>VLOOKUP(IF(ISTEXT(Increment_Pivot!C731),Increment_Pivot!C731,""),Title_Lookup!$E$4:$F$6,2,1)</f>
        <v/>
      </c>
      <c r="D733" s="14" t="str">
        <f>MID(Increment_Pivot!D731,3,8)</f>
        <v>INLAND</v>
      </c>
      <c r="E733" s="76">
        <f>Increment_Pivot!I731</f>
        <v>188.28917999999999</v>
      </c>
    </row>
    <row r="734" spans="1:5" s="2" customFormat="1" x14ac:dyDescent="0.25">
      <c r="A734" s="17" t="str">
        <f>CHOOSE(IF(Increment_Pivot!A732&gt;=1,Increment_Pivot!A732,13),"JAN","FEB","MAR","APR","MAY","JUN","JLY","AUG","SEP","OCT","NOV","DEC","")</f>
        <v/>
      </c>
      <c r="B734" s="9" t="str">
        <f>VLOOKUP(IF(ISTEXT(Increment_Pivot!B732),Increment_Pivot!B732,""),Title_Lookup!$B$3:$C$27,2,0)</f>
        <v>900 to 1000 kWh</v>
      </c>
      <c r="C734" s="58" t="str">
        <f>VLOOKUP(IF(ISTEXT(Increment_Pivot!C732),Increment_Pivot!C732,""),Title_Lookup!$E$4:$F$6,2,1)</f>
        <v>ALL ELECT</v>
      </c>
      <c r="D734" s="12" t="str">
        <f>MID(Increment_Pivot!D732,3,8)</f>
        <v>COASTAL</v>
      </c>
      <c r="E734" s="74">
        <f>Increment_Pivot!I732</f>
        <v>180.57755</v>
      </c>
    </row>
    <row r="735" spans="1:5" s="2" customFormat="1" x14ac:dyDescent="0.25">
      <c r="A735" s="17" t="str">
        <f>CHOOSE(IF(Increment_Pivot!A733&gt;=1,Increment_Pivot!A733,13),"JAN","FEB","MAR","APR","MAY","JUN","JLY","AUG","SEP","OCT","NOV","DEC","")</f>
        <v/>
      </c>
      <c r="B735" s="10" t="str">
        <f>VLOOKUP(IF(ISTEXT(Increment_Pivot!B733),Increment_Pivot!B733,""),Title_Lookup!$B$3:$C$27,2,0)</f>
        <v/>
      </c>
      <c r="C735" s="6" t="str">
        <f>VLOOKUP(IF(ISTEXT(Increment_Pivot!C733),Increment_Pivot!C733,""),Title_Lookup!$E$4:$F$6,2,1)</f>
        <v/>
      </c>
      <c r="D735" s="13" t="str">
        <f>MID(Increment_Pivot!D733,3,8)</f>
        <v>MOUNTAIN</v>
      </c>
      <c r="E735" s="75">
        <f>Increment_Pivot!I733</f>
        <v>127.08033</v>
      </c>
    </row>
    <row r="736" spans="1:5" s="2" customFormat="1" x14ac:dyDescent="0.25">
      <c r="A736" s="17" t="str">
        <f>CHOOSE(IF(Increment_Pivot!A734&gt;=1,Increment_Pivot!A734,13),"JAN","FEB","MAR","APR","MAY","JUN","JLY","AUG","SEP","OCT","NOV","DEC","")</f>
        <v/>
      </c>
      <c r="B736" s="10" t="str">
        <f>VLOOKUP(IF(ISTEXT(Increment_Pivot!B734),Increment_Pivot!B734,""),Title_Lookup!$B$3:$C$27,2,0)</f>
        <v/>
      </c>
      <c r="C736" s="6" t="str">
        <f>VLOOKUP(IF(ISTEXT(Increment_Pivot!C734),Increment_Pivot!C734,""),Title_Lookup!$E$4:$F$6,2,1)</f>
        <v/>
      </c>
      <c r="D736" s="13" t="str">
        <f>MID(Increment_Pivot!D734,3,8)</f>
        <v>DESERT</v>
      </c>
      <c r="E736" s="75">
        <f>Increment_Pivot!I734</f>
        <v>145.85617999999999</v>
      </c>
    </row>
    <row r="737" spans="1:5" s="2" customFormat="1" x14ac:dyDescent="0.25">
      <c r="A737" s="17" t="str">
        <f>CHOOSE(IF(Increment_Pivot!A735&gt;=1,Increment_Pivot!A735,13),"JAN","FEB","MAR","APR","MAY","JUN","JLY","AUG","SEP","OCT","NOV","DEC","")</f>
        <v/>
      </c>
      <c r="B737" s="10" t="str">
        <f>VLOOKUP(IF(ISTEXT(Increment_Pivot!B735),Increment_Pivot!B735,""),Title_Lookup!$B$3:$C$27,2,0)</f>
        <v/>
      </c>
      <c r="C737" s="7" t="str">
        <f>VLOOKUP(IF(ISTEXT(Increment_Pivot!C735),Increment_Pivot!C735,""),Title_Lookup!$E$4:$F$6,2,1)</f>
        <v/>
      </c>
      <c r="D737" s="14" t="str">
        <f>MID(Increment_Pivot!D735,3,8)</f>
        <v>INLAND</v>
      </c>
      <c r="E737" s="76">
        <f>Increment_Pivot!I735</f>
        <v>165.44210000000001</v>
      </c>
    </row>
    <row r="738" spans="1:5" s="2" customFormat="1" x14ac:dyDescent="0.25">
      <c r="A738" s="17" t="str">
        <f>CHOOSE(IF(Increment_Pivot!A736&gt;=1,Increment_Pivot!A736,13),"JAN","FEB","MAR","APR","MAY","JUN","JLY","AUG","SEP","OCT","NOV","DEC","")</f>
        <v/>
      </c>
      <c r="B738" s="10" t="str">
        <f>VLOOKUP(IF(ISTEXT(Increment_Pivot!B736),Increment_Pivot!B736,""),Title_Lookup!$B$3:$C$27,2,0)</f>
        <v/>
      </c>
      <c r="C738" s="6" t="str">
        <f>VLOOKUP(IF(ISTEXT(Increment_Pivot!C736),Increment_Pivot!C736,""),Title_Lookup!$E$4:$F$6,2,1)</f>
        <v>BASIC</v>
      </c>
      <c r="D738" s="13" t="str">
        <f>MID(Increment_Pivot!D736,3,8)</f>
        <v>COASTAL</v>
      </c>
      <c r="E738" s="74">
        <f>Increment_Pivot!I736</f>
        <v>234.25602000000001</v>
      </c>
    </row>
    <row r="739" spans="1:5" s="2" customFormat="1" x14ac:dyDescent="0.25">
      <c r="A739" s="17" t="str">
        <f>CHOOSE(IF(Increment_Pivot!A737&gt;=1,Increment_Pivot!A737,13),"JAN","FEB","MAR","APR","MAY","JUN","JLY","AUG","SEP","OCT","NOV","DEC","")</f>
        <v/>
      </c>
      <c r="B739" s="10" t="str">
        <f>VLOOKUP(IF(ISTEXT(Increment_Pivot!B737),Increment_Pivot!B737,""),Title_Lookup!$B$3:$C$27,2,0)</f>
        <v/>
      </c>
      <c r="C739" s="6" t="str">
        <f>VLOOKUP(IF(ISTEXT(Increment_Pivot!C737),Increment_Pivot!C737,""),Title_Lookup!$E$4:$F$6,2,1)</f>
        <v/>
      </c>
      <c r="D739" s="13" t="str">
        <f>MID(Increment_Pivot!D737,3,8)</f>
        <v>MOUNTAIN</v>
      </c>
      <c r="E739" s="75">
        <f>Increment_Pivot!I737</f>
        <v>191.75041999999999</v>
      </c>
    </row>
    <row r="740" spans="1:5" s="2" customFormat="1" x14ac:dyDescent="0.25">
      <c r="A740" s="17" t="str">
        <f>CHOOSE(IF(Increment_Pivot!A738&gt;=1,Increment_Pivot!A738,13),"JAN","FEB","MAR","APR","MAY","JUN","JLY","AUG","SEP","OCT","NOV","DEC","")</f>
        <v/>
      </c>
      <c r="B740" s="10" t="str">
        <f>VLOOKUP(IF(ISTEXT(Increment_Pivot!B738),Increment_Pivot!B738,""),Title_Lookup!$B$3:$C$27,2,0)</f>
        <v/>
      </c>
      <c r="C740" s="6" t="str">
        <f>VLOOKUP(IF(ISTEXT(Increment_Pivot!C738),Increment_Pivot!C738,""),Title_Lookup!$E$4:$F$6,2,1)</f>
        <v/>
      </c>
      <c r="D740" s="13" t="str">
        <f>MID(Increment_Pivot!D738,3,8)</f>
        <v>DESERT</v>
      </c>
      <c r="E740" s="75">
        <f>Increment_Pivot!I738</f>
        <v>210.11</v>
      </c>
    </row>
    <row r="741" spans="1:5" s="2" customFormat="1" x14ac:dyDescent="0.25">
      <c r="A741" s="17" t="str">
        <f>CHOOSE(IF(Increment_Pivot!A739&gt;=1,Increment_Pivot!A739,13),"JAN","FEB","MAR","APR","MAY","JUN","JLY","AUG","SEP","OCT","NOV","DEC","")</f>
        <v/>
      </c>
      <c r="B741" s="11" t="str">
        <f>VLOOKUP(IF(ISTEXT(Increment_Pivot!B739),Increment_Pivot!B739,""),Title_Lookup!$B$3:$C$27,2,0)</f>
        <v/>
      </c>
      <c r="C741" s="7" t="str">
        <f>VLOOKUP(IF(ISTEXT(Increment_Pivot!C739),Increment_Pivot!C739,""),Title_Lookup!$E$4:$F$6,2,1)</f>
        <v/>
      </c>
      <c r="D741" s="14" t="str">
        <f>MID(Increment_Pivot!D739,3,8)</f>
        <v>INLAND</v>
      </c>
      <c r="E741" s="76">
        <f>Increment_Pivot!I739</f>
        <v>221.65344999999999</v>
      </c>
    </row>
    <row r="742" spans="1:5" s="2" customFormat="1" x14ac:dyDescent="0.25">
      <c r="A742" s="17" t="str">
        <f>CHOOSE(IF(Increment_Pivot!A740&gt;=1,Increment_Pivot!A740,13),"JAN","FEB","MAR","APR","MAY","JUN","JLY","AUG","SEP","OCT","NOV","DEC","")</f>
        <v/>
      </c>
      <c r="B742" s="9" t="str">
        <f>VLOOKUP(IF(ISTEXT(Increment_Pivot!B740),Increment_Pivot!B740,""),Title_Lookup!$B$3:$C$27,2,0)</f>
        <v>1000 to 1500 kWh</v>
      </c>
      <c r="C742" s="58" t="str">
        <f>VLOOKUP(IF(ISTEXT(Increment_Pivot!C740),Increment_Pivot!C740,""),Title_Lookup!$E$4:$F$6,2,1)</f>
        <v>ALL ELECT</v>
      </c>
      <c r="D742" s="12" t="str">
        <f>MID(Increment_Pivot!D740,3,8)</f>
        <v>COASTAL</v>
      </c>
      <c r="E742" s="74">
        <f>Increment_Pivot!I740</f>
        <v>268.06869</v>
      </c>
    </row>
    <row r="743" spans="1:5" s="2" customFormat="1" x14ac:dyDescent="0.25">
      <c r="A743" s="17" t="str">
        <f>CHOOSE(IF(Increment_Pivot!A741&gt;=1,Increment_Pivot!A741,13),"JAN","FEB","MAR","APR","MAY","JUN","JLY","AUG","SEP","OCT","NOV","DEC","")</f>
        <v/>
      </c>
      <c r="B743" s="10" t="str">
        <f>VLOOKUP(IF(ISTEXT(Increment_Pivot!B741),Increment_Pivot!B741,""),Title_Lookup!$B$3:$C$27,2,0)</f>
        <v/>
      </c>
      <c r="C743" s="6" t="str">
        <f>VLOOKUP(IF(ISTEXT(Increment_Pivot!C741),Increment_Pivot!C741,""),Title_Lookup!$E$4:$F$6,2,1)</f>
        <v/>
      </c>
      <c r="D743" s="13" t="str">
        <f>MID(Increment_Pivot!D741,3,8)</f>
        <v>MOUNTAIN</v>
      </c>
      <c r="E743" s="75">
        <f>Increment_Pivot!I741</f>
        <v>179.14054999999999</v>
      </c>
    </row>
    <row r="744" spans="1:5" s="2" customFormat="1" x14ac:dyDescent="0.25">
      <c r="A744" s="17" t="str">
        <f>CHOOSE(IF(Increment_Pivot!A742&gt;=1,Increment_Pivot!A742,13),"JAN","FEB","MAR","APR","MAY","JUN","JLY","AUG","SEP","OCT","NOV","DEC","")</f>
        <v/>
      </c>
      <c r="B744" s="10" t="str">
        <f>VLOOKUP(IF(ISTEXT(Increment_Pivot!B742),Increment_Pivot!B742,""),Title_Lookup!$B$3:$C$27,2,0)</f>
        <v/>
      </c>
      <c r="C744" s="6" t="str">
        <f>VLOOKUP(IF(ISTEXT(Increment_Pivot!C742),Increment_Pivot!C742,""),Title_Lookup!$E$4:$F$6,2,1)</f>
        <v/>
      </c>
      <c r="D744" s="13" t="str">
        <f>MID(Increment_Pivot!D742,3,8)</f>
        <v>DESERT</v>
      </c>
      <c r="E744" s="75">
        <f>Increment_Pivot!I742</f>
        <v>220.62858</v>
      </c>
    </row>
    <row r="745" spans="1:5" s="2" customFormat="1" x14ac:dyDescent="0.25">
      <c r="A745" s="17" t="str">
        <f>CHOOSE(IF(Increment_Pivot!A743&gt;=1,Increment_Pivot!A743,13),"JAN","FEB","MAR","APR","MAY","JUN","JLY","AUG","SEP","OCT","NOV","DEC","")</f>
        <v/>
      </c>
      <c r="B745" s="10" t="str">
        <f>VLOOKUP(IF(ISTEXT(Increment_Pivot!B743),Increment_Pivot!B743,""),Title_Lookup!$B$3:$C$27,2,0)</f>
        <v/>
      </c>
      <c r="C745" s="7" t="str">
        <f>VLOOKUP(IF(ISTEXT(Increment_Pivot!C743),Increment_Pivot!C743,""),Title_Lookup!$E$4:$F$6,2,1)</f>
        <v/>
      </c>
      <c r="D745" s="14" t="str">
        <f>MID(Increment_Pivot!D743,3,8)</f>
        <v>INLAND</v>
      </c>
      <c r="E745" s="76">
        <f>Increment_Pivot!I743</f>
        <v>242.88724999999999</v>
      </c>
    </row>
    <row r="746" spans="1:5" s="2" customFormat="1" x14ac:dyDescent="0.25">
      <c r="A746" s="17" t="str">
        <f>CHOOSE(IF(Increment_Pivot!A744&gt;=1,Increment_Pivot!A744,13),"JAN","FEB","MAR","APR","MAY","JUN","JLY","AUG","SEP","OCT","NOV","DEC","")</f>
        <v/>
      </c>
      <c r="B746" s="10" t="str">
        <f>VLOOKUP(IF(ISTEXT(Increment_Pivot!B744),Increment_Pivot!B744,""),Title_Lookup!$B$3:$C$27,2,0)</f>
        <v/>
      </c>
      <c r="C746" s="6" t="str">
        <f>VLOOKUP(IF(ISTEXT(Increment_Pivot!C744),Increment_Pivot!C744,""),Title_Lookup!$E$4:$F$6,2,1)</f>
        <v>BASIC</v>
      </c>
      <c r="D746" s="13" t="str">
        <f>MID(Increment_Pivot!D744,3,8)</f>
        <v>COASTAL</v>
      </c>
      <c r="E746" s="74">
        <f>Increment_Pivot!I744</f>
        <v>315.95656000000002</v>
      </c>
    </row>
    <row r="747" spans="1:5" s="2" customFormat="1" x14ac:dyDescent="0.25">
      <c r="A747" s="17" t="str">
        <f>CHOOSE(IF(Increment_Pivot!A745&gt;=1,Increment_Pivot!A745,13),"JAN","FEB","MAR","APR","MAY","JUN","JLY","AUG","SEP","OCT","NOV","DEC","")</f>
        <v/>
      </c>
      <c r="B747" s="10" t="str">
        <f>VLOOKUP(IF(ISTEXT(Increment_Pivot!B745),Increment_Pivot!B745,""),Title_Lookup!$B$3:$C$27,2,0)</f>
        <v/>
      </c>
      <c r="C747" s="6" t="str">
        <f>VLOOKUP(IF(ISTEXT(Increment_Pivot!C745),Increment_Pivot!C745,""),Title_Lookup!$E$4:$F$6,2,1)</f>
        <v/>
      </c>
      <c r="D747" s="13" t="str">
        <f>MID(Increment_Pivot!D745,3,8)</f>
        <v>MOUNTAIN</v>
      </c>
      <c r="E747" s="75">
        <f>Increment_Pivot!I745</f>
        <v>276.37002999999999</v>
      </c>
    </row>
    <row r="748" spans="1:5" s="2" customFormat="1" x14ac:dyDescent="0.25">
      <c r="A748" s="17" t="str">
        <f>CHOOSE(IF(Increment_Pivot!A746&gt;=1,Increment_Pivot!A746,13),"JAN","FEB","MAR","APR","MAY","JUN","JLY","AUG","SEP","OCT","NOV","DEC","")</f>
        <v/>
      </c>
      <c r="B748" s="10" t="str">
        <f>VLOOKUP(IF(ISTEXT(Increment_Pivot!B746),Increment_Pivot!B746,""),Title_Lookup!$B$3:$C$27,2,0)</f>
        <v/>
      </c>
      <c r="C748" s="6" t="str">
        <f>VLOOKUP(IF(ISTEXT(Increment_Pivot!C746),Increment_Pivot!C746,""),Title_Lookup!$E$4:$F$6,2,1)</f>
        <v/>
      </c>
      <c r="D748" s="13" t="str">
        <f>MID(Increment_Pivot!D746,3,8)</f>
        <v>DESERT</v>
      </c>
      <c r="E748" s="75">
        <f>Increment_Pivot!I746</f>
        <v>295.60181999999998</v>
      </c>
    </row>
    <row r="749" spans="1:5" s="2" customFormat="1" x14ac:dyDescent="0.25">
      <c r="A749" s="17" t="str">
        <f>CHOOSE(IF(Increment_Pivot!A747&gt;=1,Increment_Pivot!A747,13),"JAN","FEB","MAR","APR","MAY","JUN","JLY","AUG","SEP","OCT","NOV","DEC","")</f>
        <v/>
      </c>
      <c r="B749" s="11" t="str">
        <f>VLOOKUP(IF(ISTEXT(Increment_Pivot!B747),Increment_Pivot!B747,""),Title_Lookup!$B$3:$C$27,2,0)</f>
        <v/>
      </c>
      <c r="C749" s="7" t="str">
        <f>VLOOKUP(IF(ISTEXT(Increment_Pivot!C747),Increment_Pivot!C747,""),Title_Lookup!$E$4:$F$6,2,1)</f>
        <v/>
      </c>
      <c r="D749" s="14" t="str">
        <f>MID(Increment_Pivot!D747,3,8)</f>
        <v>INLAND</v>
      </c>
      <c r="E749" s="76">
        <f>Increment_Pivot!I747</f>
        <v>296.94031000000001</v>
      </c>
    </row>
    <row r="750" spans="1:5" s="2" customFormat="1" x14ac:dyDescent="0.25">
      <c r="A750" s="17" t="str">
        <f>CHOOSE(IF(Increment_Pivot!A748&gt;=1,Increment_Pivot!A748,13),"JAN","FEB","MAR","APR","MAY","JUN","JLY","AUG","SEP","OCT","NOV","DEC","")</f>
        <v/>
      </c>
      <c r="B750" s="9" t="str">
        <f>VLOOKUP(IF(ISTEXT(Increment_Pivot!B748),Increment_Pivot!B748,""),Title_Lookup!$B$3:$C$27,2,0)</f>
        <v>1500 to 2000 kWh</v>
      </c>
      <c r="C750" s="58" t="str">
        <f>VLOOKUP(IF(ISTEXT(Increment_Pivot!C748),Increment_Pivot!C748,""),Title_Lookup!$E$4:$F$6,2,1)</f>
        <v>ALL ELECT</v>
      </c>
      <c r="D750" s="12" t="str">
        <f>MID(Increment_Pivot!D748,3,8)</f>
        <v>COASTAL</v>
      </c>
      <c r="E750" s="74">
        <f>Increment_Pivot!I748</f>
        <v>449.62623000000002</v>
      </c>
    </row>
    <row r="751" spans="1:5" s="2" customFormat="1" x14ac:dyDescent="0.25">
      <c r="A751" s="17" t="str">
        <f>CHOOSE(IF(Increment_Pivot!A749&gt;=1,Increment_Pivot!A749,13),"JAN","FEB","MAR","APR","MAY","JUN","JLY","AUG","SEP","OCT","NOV","DEC","")</f>
        <v/>
      </c>
      <c r="B751" s="10" t="str">
        <f>VLOOKUP(IF(ISTEXT(Increment_Pivot!B749),Increment_Pivot!B749,""),Title_Lookup!$B$3:$C$27,2,0)</f>
        <v/>
      </c>
      <c r="C751" s="6" t="str">
        <f>VLOOKUP(IF(ISTEXT(Increment_Pivot!C749),Increment_Pivot!C749,""),Title_Lookup!$E$4:$F$6,2,1)</f>
        <v/>
      </c>
      <c r="D751" s="13" t="str">
        <f>MID(Increment_Pivot!D749,3,8)</f>
        <v>MOUNTAIN</v>
      </c>
      <c r="E751" s="75">
        <f>Increment_Pivot!I749</f>
        <v>331.20236</v>
      </c>
    </row>
    <row r="752" spans="1:5" s="2" customFormat="1" x14ac:dyDescent="0.25">
      <c r="A752" s="17" t="str">
        <f>CHOOSE(IF(Increment_Pivot!A750&gt;=1,Increment_Pivot!A750,13),"JAN","FEB","MAR","APR","MAY","JUN","JLY","AUG","SEP","OCT","NOV","DEC","")</f>
        <v/>
      </c>
      <c r="B752" s="10" t="str">
        <f>VLOOKUP(IF(ISTEXT(Increment_Pivot!B750),Increment_Pivot!B750,""),Title_Lookup!$B$3:$C$27,2,0)</f>
        <v/>
      </c>
      <c r="C752" s="6" t="str">
        <f>VLOOKUP(IF(ISTEXT(Increment_Pivot!C750),Increment_Pivot!C750,""),Title_Lookup!$E$4:$F$6,2,1)</f>
        <v/>
      </c>
      <c r="D752" s="13" t="str">
        <f>MID(Increment_Pivot!D750,3,8)</f>
        <v>DESERT</v>
      </c>
      <c r="E752" s="75">
        <f>Increment_Pivot!I750</f>
        <v>377.86435999999998</v>
      </c>
    </row>
    <row r="753" spans="1:5" s="2" customFormat="1" x14ac:dyDescent="0.25">
      <c r="A753" s="17" t="str">
        <f>CHOOSE(IF(Increment_Pivot!A751&gt;=1,Increment_Pivot!A751,13),"JAN","FEB","MAR","APR","MAY","JUN","JLY","AUG","SEP","OCT","NOV","DEC","")</f>
        <v/>
      </c>
      <c r="B753" s="10" t="str">
        <f>VLOOKUP(IF(ISTEXT(Increment_Pivot!B751),Increment_Pivot!B751,""),Title_Lookup!$B$3:$C$27,2,0)</f>
        <v/>
      </c>
      <c r="C753" s="7" t="str">
        <f>VLOOKUP(IF(ISTEXT(Increment_Pivot!C751),Increment_Pivot!C751,""),Title_Lookup!$E$4:$F$6,2,1)</f>
        <v/>
      </c>
      <c r="D753" s="14" t="str">
        <f>MID(Increment_Pivot!D751,3,8)</f>
        <v>INLAND</v>
      </c>
      <c r="E753" s="76">
        <f>Increment_Pivot!I751</f>
        <v>405.88164999999998</v>
      </c>
    </row>
    <row r="754" spans="1:5" s="2" customFormat="1" x14ac:dyDescent="0.25">
      <c r="A754" s="17" t="str">
        <f>CHOOSE(IF(Increment_Pivot!A752&gt;=1,Increment_Pivot!A752,13),"JAN","FEB","MAR","APR","MAY","JUN","JLY","AUG","SEP","OCT","NOV","DEC","")</f>
        <v/>
      </c>
      <c r="B754" s="10" t="str">
        <f>VLOOKUP(IF(ISTEXT(Increment_Pivot!B752),Increment_Pivot!B752,""),Title_Lookup!$B$3:$C$27,2,0)</f>
        <v/>
      </c>
      <c r="C754" s="6" t="str">
        <f>VLOOKUP(IF(ISTEXT(Increment_Pivot!C752),Increment_Pivot!C752,""),Title_Lookup!$E$4:$F$6,2,1)</f>
        <v>BASIC</v>
      </c>
      <c r="D754" s="13" t="str">
        <f>MID(Increment_Pivot!D752,3,8)</f>
        <v>COASTAL</v>
      </c>
      <c r="E754" s="74">
        <f>Increment_Pivot!I752</f>
        <v>501.45972999999998</v>
      </c>
    </row>
    <row r="755" spans="1:5" s="2" customFormat="1" x14ac:dyDescent="0.25">
      <c r="A755" s="17" t="str">
        <f>CHOOSE(IF(Increment_Pivot!A753&gt;=1,Increment_Pivot!A753,13),"JAN","FEB","MAR","APR","MAY","JUN","JLY","AUG","SEP","OCT","NOV","DEC","")</f>
        <v/>
      </c>
      <c r="B755" s="10" t="str">
        <f>VLOOKUP(IF(ISTEXT(Increment_Pivot!B753),Increment_Pivot!B753,""),Title_Lookup!$B$3:$C$27,2,0)</f>
        <v/>
      </c>
      <c r="C755" s="6" t="str">
        <f>VLOOKUP(IF(ISTEXT(Increment_Pivot!C753),Increment_Pivot!C753,""),Title_Lookup!$E$4:$F$6,2,1)</f>
        <v/>
      </c>
      <c r="D755" s="13" t="str">
        <f>MID(Increment_Pivot!D753,3,8)</f>
        <v>MOUNTAIN</v>
      </c>
      <c r="E755" s="75">
        <f>Increment_Pivot!I753</f>
        <v>440.39582000000001</v>
      </c>
    </row>
    <row r="756" spans="1:5" s="2" customFormat="1" x14ac:dyDescent="0.25">
      <c r="A756" s="17" t="str">
        <f>CHOOSE(IF(Increment_Pivot!A754&gt;=1,Increment_Pivot!A754,13),"JAN","FEB","MAR","APR","MAY","JUN","JLY","AUG","SEP","OCT","NOV","DEC","")</f>
        <v/>
      </c>
      <c r="B756" s="10" t="str">
        <f>VLOOKUP(IF(ISTEXT(Increment_Pivot!B754),Increment_Pivot!B754,""),Title_Lookup!$B$3:$C$27,2,0)</f>
        <v/>
      </c>
      <c r="C756" s="6" t="str">
        <f>VLOOKUP(IF(ISTEXT(Increment_Pivot!C754),Increment_Pivot!C754,""),Title_Lookup!$E$4:$F$6,2,1)</f>
        <v/>
      </c>
      <c r="D756" s="13" t="str">
        <f>MID(Increment_Pivot!D754,3,8)</f>
        <v>DESERT</v>
      </c>
      <c r="E756" s="75">
        <f>Increment_Pivot!I754</f>
        <v>475.45704999999998</v>
      </c>
    </row>
    <row r="757" spans="1:5" s="2" customFormat="1" x14ac:dyDescent="0.25">
      <c r="A757" s="17" t="str">
        <f>CHOOSE(IF(Increment_Pivot!A755&gt;=1,Increment_Pivot!A755,13),"JAN","FEB","MAR","APR","MAY","JUN","JLY","AUG","SEP","OCT","NOV","DEC","")</f>
        <v/>
      </c>
      <c r="B757" s="11" t="str">
        <f>VLOOKUP(IF(ISTEXT(Increment_Pivot!B755),Increment_Pivot!B755,""),Title_Lookup!$B$3:$C$27,2,0)</f>
        <v/>
      </c>
      <c r="C757" s="7" t="str">
        <f>VLOOKUP(IF(ISTEXT(Increment_Pivot!C755),Increment_Pivot!C755,""),Title_Lookup!$E$4:$F$6,2,1)</f>
        <v/>
      </c>
      <c r="D757" s="14" t="str">
        <f>MID(Increment_Pivot!D755,3,8)</f>
        <v>INLAND</v>
      </c>
      <c r="E757" s="76">
        <f>Increment_Pivot!I755</f>
        <v>482.18709000000001</v>
      </c>
    </row>
    <row r="758" spans="1:5" s="2" customFormat="1" x14ac:dyDescent="0.25">
      <c r="A758" s="17" t="str">
        <f>CHOOSE(IF(Increment_Pivot!A756&gt;=1,Increment_Pivot!A756,13),"JAN","FEB","MAR","APR","MAY","JUN","JLY","AUG","SEP","OCT","NOV","DEC","")</f>
        <v/>
      </c>
      <c r="B758" s="9" t="str">
        <f>VLOOKUP(IF(ISTEXT(Increment_Pivot!B756),Increment_Pivot!B756,""),Title_Lookup!$B$3:$C$27,2,0)</f>
        <v>2000 to 3000 kWh</v>
      </c>
      <c r="C758" s="58" t="str">
        <f>VLOOKUP(IF(ISTEXT(Increment_Pivot!C756),Increment_Pivot!C756,""),Title_Lookup!$E$4:$F$6,2,1)</f>
        <v>ALL ELECT</v>
      </c>
      <c r="D758" s="12" t="str">
        <f>MID(Increment_Pivot!D756,3,8)</f>
        <v>COASTAL</v>
      </c>
      <c r="E758" s="74">
        <f>Increment_Pivot!I756</f>
        <v>676.05260999999996</v>
      </c>
    </row>
    <row r="759" spans="1:5" s="2" customFormat="1" x14ac:dyDescent="0.25">
      <c r="A759" s="17" t="str">
        <f>CHOOSE(IF(Increment_Pivot!A757&gt;=1,Increment_Pivot!A757,13),"JAN","FEB","MAR","APR","MAY","JUN","JLY","AUG","SEP","OCT","NOV","DEC","")</f>
        <v/>
      </c>
      <c r="B759" s="10" t="str">
        <f>VLOOKUP(IF(ISTEXT(Increment_Pivot!B757),Increment_Pivot!B757,""),Title_Lookup!$B$3:$C$27,2,0)</f>
        <v/>
      </c>
      <c r="C759" s="6" t="str">
        <f>VLOOKUP(IF(ISTEXT(Increment_Pivot!C757),Increment_Pivot!C757,""),Title_Lookup!$E$4:$F$6,2,1)</f>
        <v/>
      </c>
      <c r="D759" s="13" t="str">
        <f>MID(Increment_Pivot!D757,3,8)</f>
        <v>MOUNTAIN</v>
      </c>
      <c r="E759" s="75">
        <f>Increment_Pivot!I757</f>
        <v>555.03854000000001</v>
      </c>
    </row>
    <row r="760" spans="1:5" s="2" customFormat="1" x14ac:dyDescent="0.25">
      <c r="A760" s="17" t="str">
        <f>CHOOSE(IF(Increment_Pivot!A758&gt;=1,Increment_Pivot!A758,13),"JAN","FEB","MAR","APR","MAY","JUN","JLY","AUG","SEP","OCT","NOV","DEC","")</f>
        <v/>
      </c>
      <c r="B760" s="10" t="str">
        <f>VLOOKUP(IF(ISTEXT(Increment_Pivot!B758),Increment_Pivot!B758,""),Title_Lookup!$B$3:$C$27,2,0)</f>
        <v/>
      </c>
      <c r="C760" s="6" t="str">
        <f>VLOOKUP(IF(ISTEXT(Increment_Pivot!C758),Increment_Pivot!C758,""),Title_Lookup!$E$4:$F$6,2,1)</f>
        <v/>
      </c>
      <c r="D760" s="13" t="str">
        <f>MID(Increment_Pivot!D758,3,8)</f>
        <v>DESERT</v>
      </c>
      <c r="E760" s="75">
        <f>Increment_Pivot!I758</f>
        <v>608.02909</v>
      </c>
    </row>
    <row r="761" spans="1:5" s="2" customFormat="1" x14ac:dyDescent="0.25">
      <c r="A761" s="17" t="str">
        <f>CHOOSE(IF(Increment_Pivot!A759&gt;=1,Increment_Pivot!A759,13),"JAN","FEB","MAR","APR","MAY","JUN","JLY","AUG","SEP","OCT","NOV","DEC","")</f>
        <v/>
      </c>
      <c r="B761" s="10" t="str">
        <f>VLOOKUP(IF(ISTEXT(Increment_Pivot!B759),Increment_Pivot!B759,""),Title_Lookup!$B$3:$C$27,2,0)</f>
        <v/>
      </c>
      <c r="C761" s="7" t="str">
        <f>VLOOKUP(IF(ISTEXT(Increment_Pivot!C759),Increment_Pivot!C759,""),Title_Lookup!$E$4:$F$6,2,1)</f>
        <v/>
      </c>
      <c r="D761" s="14" t="str">
        <f>MID(Increment_Pivot!D759,3,8)</f>
        <v>INLAND</v>
      </c>
      <c r="E761" s="76">
        <f>Increment_Pivot!I759</f>
        <v>628.55097000000001</v>
      </c>
    </row>
    <row r="762" spans="1:5" s="2" customFormat="1" x14ac:dyDescent="0.25">
      <c r="A762" s="17" t="str">
        <f>CHOOSE(IF(Increment_Pivot!A760&gt;=1,Increment_Pivot!A760,13),"JAN","FEB","MAR","APR","MAY","JUN","JLY","AUG","SEP","OCT","NOV","DEC","")</f>
        <v/>
      </c>
      <c r="B762" s="10" t="str">
        <f>VLOOKUP(IF(ISTEXT(Increment_Pivot!B760),Increment_Pivot!B760,""),Title_Lookup!$B$3:$C$27,2,0)</f>
        <v/>
      </c>
      <c r="C762" s="6" t="str">
        <f>VLOOKUP(IF(ISTEXT(Increment_Pivot!C760),Increment_Pivot!C760,""),Title_Lookup!$E$4:$F$6,2,1)</f>
        <v>BASIC</v>
      </c>
      <c r="D762" s="13" t="str">
        <f>MID(Increment_Pivot!D760,3,8)</f>
        <v>COASTAL</v>
      </c>
      <c r="E762" s="74">
        <f>Increment_Pivot!I760</f>
        <v>738.02509999999995</v>
      </c>
    </row>
    <row r="763" spans="1:5" s="2" customFormat="1" x14ac:dyDescent="0.25">
      <c r="A763" s="17" t="str">
        <f>CHOOSE(IF(Increment_Pivot!A761&gt;=1,Increment_Pivot!A761,13),"JAN","FEB","MAR","APR","MAY","JUN","JLY","AUG","SEP","OCT","NOV","DEC","")</f>
        <v/>
      </c>
      <c r="B763" s="10" t="str">
        <f>VLOOKUP(IF(ISTEXT(Increment_Pivot!B761),Increment_Pivot!B761,""),Title_Lookup!$B$3:$C$27,2,0)</f>
        <v/>
      </c>
      <c r="C763" s="6" t="str">
        <f>VLOOKUP(IF(ISTEXT(Increment_Pivot!C761),Increment_Pivot!C761,""),Title_Lookup!$E$4:$F$6,2,1)</f>
        <v/>
      </c>
      <c r="D763" s="13" t="str">
        <f>MID(Increment_Pivot!D761,3,8)</f>
        <v>MOUNTAIN</v>
      </c>
      <c r="E763" s="75">
        <f>Increment_Pivot!I761</f>
        <v>664.05770999999993</v>
      </c>
    </row>
    <row r="764" spans="1:5" s="2" customFormat="1" x14ac:dyDescent="0.25">
      <c r="A764" s="17" t="str">
        <f>CHOOSE(IF(Increment_Pivot!A762&gt;=1,Increment_Pivot!A762,13),"JAN","FEB","MAR","APR","MAY","JUN","JLY","AUG","SEP","OCT","NOV","DEC","")</f>
        <v/>
      </c>
      <c r="B764" s="10" t="str">
        <f>VLOOKUP(IF(ISTEXT(Increment_Pivot!B762),Increment_Pivot!B762,""),Title_Lookup!$B$3:$C$27,2,0)</f>
        <v/>
      </c>
      <c r="C764" s="6" t="str">
        <f>VLOOKUP(IF(ISTEXT(Increment_Pivot!C762),Increment_Pivot!C762,""),Title_Lookup!$E$4:$F$6,2,1)</f>
        <v/>
      </c>
      <c r="D764" s="13" t="str">
        <f>MID(Increment_Pivot!D762,3,8)</f>
        <v>DESERT</v>
      </c>
      <c r="E764" s="75">
        <f>Increment_Pivot!I762</f>
        <v>693.88552000000004</v>
      </c>
    </row>
    <row r="765" spans="1:5" s="2" customFormat="1" x14ac:dyDescent="0.25">
      <c r="A765" s="17" t="str">
        <f>CHOOSE(IF(Increment_Pivot!A763&gt;=1,Increment_Pivot!A763,13),"JAN","FEB","MAR","APR","MAY","JUN","JLY","AUG","SEP","OCT","NOV","DEC","")</f>
        <v/>
      </c>
      <c r="B765" s="11" t="str">
        <f>VLOOKUP(IF(ISTEXT(Increment_Pivot!B763),Increment_Pivot!B763,""),Title_Lookup!$B$3:$C$27,2,0)</f>
        <v/>
      </c>
      <c r="C765" s="7" t="str">
        <f>VLOOKUP(IF(ISTEXT(Increment_Pivot!C763),Increment_Pivot!C763,""),Title_Lookup!$E$4:$F$6,2,1)</f>
        <v/>
      </c>
      <c r="D765" s="14" t="str">
        <f>MID(Increment_Pivot!D763,3,8)</f>
        <v>INLAND</v>
      </c>
      <c r="E765" s="76">
        <f>Increment_Pivot!I763</f>
        <v>729.72544000000005</v>
      </c>
    </row>
    <row r="766" spans="1:5" s="2" customFormat="1" x14ac:dyDescent="0.25">
      <c r="A766" s="17" t="str">
        <f>CHOOSE(IF(Increment_Pivot!A764&gt;=1,Increment_Pivot!A764,13),"JAN","FEB","MAR","APR","MAY","JUN","JLY","AUG","SEP","OCT","NOV","DEC","")</f>
        <v/>
      </c>
      <c r="B766" s="9" t="str">
        <f>VLOOKUP(IF(ISTEXT(Increment_Pivot!B764),Increment_Pivot!B764,""),Title_Lookup!$B$3:$C$27,2,0)</f>
        <v>&gt; 3000 kWh</v>
      </c>
      <c r="C766" s="58" t="str">
        <f>VLOOKUP(IF(ISTEXT(Increment_Pivot!C764),Increment_Pivot!C764,""),Title_Lookup!$E$4:$F$6,2,1)</f>
        <v>ALL ELECT</v>
      </c>
      <c r="D766" s="12" t="str">
        <f>MID(Increment_Pivot!D764,3,8)</f>
        <v>COASTAL</v>
      </c>
      <c r="E766" s="74">
        <f>Increment_Pivot!I764</f>
        <v>1544.29691</v>
      </c>
    </row>
    <row r="767" spans="1:5" s="2" customFormat="1" x14ac:dyDescent="0.25">
      <c r="A767" s="17" t="str">
        <f>CHOOSE(IF(Increment_Pivot!A765&gt;=1,Increment_Pivot!A765,13),"JAN","FEB","MAR","APR","MAY","JUN","JLY","AUG","SEP","OCT","NOV","DEC","")</f>
        <v/>
      </c>
      <c r="B767" s="10" t="str">
        <f>VLOOKUP(IF(ISTEXT(Increment_Pivot!B765),Increment_Pivot!B765,""),Title_Lookup!$B$3:$C$27,2,0)</f>
        <v/>
      </c>
      <c r="C767" s="6" t="str">
        <f>VLOOKUP(IF(ISTEXT(Increment_Pivot!C765),Increment_Pivot!C765,""),Title_Lookup!$E$4:$F$6,2,1)</f>
        <v/>
      </c>
      <c r="D767" s="13" t="str">
        <f>MID(Increment_Pivot!D765,3,8)</f>
        <v>MOUNTAIN</v>
      </c>
      <c r="E767" s="75">
        <f>Increment_Pivot!I765</f>
        <v>1290.4228800000001</v>
      </c>
    </row>
    <row r="768" spans="1:5" s="2" customFormat="1" x14ac:dyDescent="0.25">
      <c r="A768" s="17" t="str">
        <f>CHOOSE(IF(Increment_Pivot!A766&gt;=1,Increment_Pivot!A766,13),"JAN","FEB","MAR","APR","MAY","JUN","JLY","AUG","SEP","OCT","NOV","DEC","")</f>
        <v/>
      </c>
      <c r="B768" s="10" t="str">
        <f>VLOOKUP(IF(ISTEXT(Increment_Pivot!B766),Increment_Pivot!B766,""),Title_Lookup!$B$3:$C$27,2,0)</f>
        <v/>
      </c>
      <c r="C768" s="6" t="str">
        <f>VLOOKUP(IF(ISTEXT(Increment_Pivot!C766),Increment_Pivot!C766,""),Title_Lookup!$E$4:$F$6,2,1)</f>
        <v/>
      </c>
      <c r="D768" s="13" t="str">
        <f>MID(Increment_Pivot!D766,3,8)</f>
        <v>DESERT</v>
      </c>
      <c r="E768" s="75">
        <f>Increment_Pivot!I766</f>
        <v>0</v>
      </c>
    </row>
    <row r="769" spans="1:5" s="2" customFormat="1" x14ac:dyDescent="0.25">
      <c r="A769" s="17" t="str">
        <f>CHOOSE(IF(Increment_Pivot!A767&gt;=1,Increment_Pivot!A767,13),"JAN","FEB","MAR","APR","MAY","JUN","JLY","AUG","SEP","OCT","NOV","DEC","")</f>
        <v/>
      </c>
      <c r="B769" s="10" t="str">
        <f>VLOOKUP(IF(ISTEXT(Increment_Pivot!B767),Increment_Pivot!B767,""),Title_Lookup!$B$3:$C$27,2,0)</f>
        <v/>
      </c>
      <c r="C769" s="7" t="str">
        <f>VLOOKUP(IF(ISTEXT(Increment_Pivot!C767),Increment_Pivot!C767,""),Title_Lookup!$E$4:$F$6,2,1)</f>
        <v/>
      </c>
      <c r="D769" s="14" t="str">
        <f>MID(Increment_Pivot!D767,3,8)</f>
        <v>INLAND</v>
      </c>
      <c r="E769" s="76">
        <f>Increment_Pivot!I767</f>
        <v>1285.3333399999999</v>
      </c>
    </row>
    <row r="770" spans="1:5" s="2" customFormat="1" x14ac:dyDescent="0.25">
      <c r="A770" s="17" t="str">
        <f>CHOOSE(IF(Increment_Pivot!A768&gt;=1,Increment_Pivot!A768,13),"JAN","FEB","MAR","APR","MAY","JUN","JLY","AUG","SEP","OCT","NOV","DEC","")</f>
        <v/>
      </c>
      <c r="B770" s="10" t="str">
        <f>VLOOKUP(IF(ISTEXT(Increment_Pivot!B768),Increment_Pivot!B768,""),Title_Lookup!$B$3:$C$27,2,0)</f>
        <v/>
      </c>
      <c r="C770" s="6" t="str">
        <f>VLOOKUP(IF(ISTEXT(Increment_Pivot!C768),Increment_Pivot!C768,""),Title_Lookup!$E$4:$F$6,2,1)</f>
        <v>BASIC</v>
      </c>
      <c r="D770" s="13" t="str">
        <f>MID(Increment_Pivot!D768,3,8)</f>
        <v>COASTAL</v>
      </c>
      <c r="E770" s="74">
        <f>Increment_Pivot!I768</f>
        <v>1460.3473100000001</v>
      </c>
    </row>
    <row r="771" spans="1:5" s="2" customFormat="1" x14ac:dyDescent="0.25">
      <c r="A771" s="17" t="str">
        <f>CHOOSE(IF(Increment_Pivot!A769&gt;=1,Increment_Pivot!A769,13),"JAN","FEB","MAR","APR","MAY","JUN","JLY","AUG","SEP","OCT","NOV","DEC","")</f>
        <v/>
      </c>
      <c r="B771" s="10" t="str">
        <f>VLOOKUP(IF(ISTEXT(Increment_Pivot!B769),Increment_Pivot!B769,""),Title_Lookup!$B$3:$C$27,2,0)</f>
        <v/>
      </c>
      <c r="C771" s="6" t="str">
        <f>VLOOKUP(IF(ISTEXT(Increment_Pivot!C769),Increment_Pivot!C769,""),Title_Lookup!$E$4:$F$6,2,1)</f>
        <v/>
      </c>
      <c r="D771" s="13" t="str">
        <f>MID(Increment_Pivot!D769,3,8)</f>
        <v>MOUNTAIN</v>
      </c>
      <c r="E771" s="75">
        <f>Increment_Pivot!I769</f>
        <v>1538.9898000000001</v>
      </c>
    </row>
    <row r="772" spans="1:5" s="2" customFormat="1" x14ac:dyDescent="0.25">
      <c r="A772" s="17" t="str">
        <f>CHOOSE(IF(Increment_Pivot!A770&gt;=1,Increment_Pivot!A770,13),"JAN","FEB","MAR","APR","MAY","JUN","JLY","AUG","SEP","OCT","NOV","DEC","")</f>
        <v/>
      </c>
      <c r="B772" s="10" t="str">
        <f>VLOOKUP(IF(ISTEXT(Increment_Pivot!B770),Increment_Pivot!B770,""),Title_Lookup!$B$3:$C$27,2,0)</f>
        <v/>
      </c>
      <c r="C772" s="6" t="str">
        <f>VLOOKUP(IF(ISTEXT(Increment_Pivot!C770),Increment_Pivot!C770,""),Title_Lookup!$E$4:$F$6,2,1)</f>
        <v/>
      </c>
      <c r="D772" s="13" t="str">
        <f>MID(Increment_Pivot!D770,3,8)</f>
        <v>DESERT</v>
      </c>
      <c r="E772" s="75">
        <f>Increment_Pivot!I770</f>
        <v>2731.57143</v>
      </c>
    </row>
    <row r="773" spans="1:5" s="2" customFormat="1" x14ac:dyDescent="0.25">
      <c r="A773" s="18" t="str">
        <f>CHOOSE(IF(Increment_Pivot!A771&gt;=1,Increment_Pivot!A771,13),"JAN","FEB","MAR","APR","MAY","JUN","JLY","AUG","SEP","OCT","NOV","DEC","")</f>
        <v/>
      </c>
      <c r="B773" s="11" t="str">
        <f>VLOOKUP(IF(ISTEXT(Increment_Pivot!B771),Increment_Pivot!B771,""),Title_Lookup!$B$3:$C$27,2,0)</f>
        <v/>
      </c>
      <c r="C773" s="7" t="str">
        <f>VLOOKUP(IF(ISTEXT(Increment_Pivot!C771),Increment_Pivot!C771,""),Title_Lookup!$E$4:$F$6,2,1)</f>
        <v/>
      </c>
      <c r="D773" s="14" t="str">
        <f>MID(Increment_Pivot!D771,3,8)</f>
        <v>INLAND</v>
      </c>
      <c r="E773" s="76">
        <f>Increment_Pivot!I771</f>
        <v>1401.35888</v>
      </c>
    </row>
    <row r="774" spans="1:5" s="2" customFormat="1" x14ac:dyDescent="0.25">
      <c r="A774" s="19" t="str">
        <f>CHOOSE(IF(Increment_Pivot!A772&gt;=1,Increment_Pivot!A772,13),"JAN","FEB","MAR","APR","MAY","JUN","JLY","AUG","SEP","OCT","NOV","DEC","")</f>
        <v>MAY</v>
      </c>
      <c r="B774" s="9" t="str">
        <f>VLOOKUP(IF(ISTEXT(Increment_Pivot!B772),Increment_Pivot!B772,""),Title_Lookup!$B$3:$C$27,2,0)</f>
        <v>0 to 25 kWh</v>
      </c>
      <c r="C774" s="58" t="str">
        <f>VLOOKUP(IF(ISTEXT(Increment_Pivot!C772),Increment_Pivot!C772,""),Title_Lookup!$E$4:$F$6,2,1)</f>
        <v>ALL ELECT</v>
      </c>
      <c r="D774" s="12" t="str">
        <f>MID(Increment_Pivot!D772,3,8)</f>
        <v>COASTAL</v>
      </c>
      <c r="E774" s="74">
        <f>Increment_Pivot!I772</f>
        <v>2.07348</v>
      </c>
    </row>
    <row r="775" spans="1:5" s="2" customFormat="1" x14ac:dyDescent="0.25">
      <c r="A775" s="17" t="str">
        <f>CHOOSE(IF(Increment_Pivot!A773&gt;=1,Increment_Pivot!A773,13),"JAN","FEB","MAR","APR","MAY","JUN","JLY","AUG","SEP","OCT","NOV","DEC","")</f>
        <v/>
      </c>
      <c r="B775" s="10" t="str">
        <f>VLOOKUP(IF(ISTEXT(Increment_Pivot!B773),Increment_Pivot!B773,""),Title_Lookup!$B$3:$C$27,2,0)</f>
        <v/>
      </c>
      <c r="C775" s="6" t="str">
        <f>VLOOKUP(IF(ISTEXT(Increment_Pivot!C773),Increment_Pivot!C773,""),Title_Lookup!$E$4:$F$6,2,1)</f>
        <v/>
      </c>
      <c r="D775" s="13" t="str">
        <f>MID(Increment_Pivot!D773,3,8)</f>
        <v>MOUNTAIN</v>
      </c>
      <c r="E775" s="75">
        <f>Increment_Pivot!I773</f>
        <v>3.8023199999999999</v>
      </c>
    </row>
    <row r="776" spans="1:5" s="2" customFormat="1" x14ac:dyDescent="0.25">
      <c r="A776" s="17" t="str">
        <f>CHOOSE(IF(Increment_Pivot!A774&gt;=1,Increment_Pivot!A774,13),"JAN","FEB","MAR","APR","MAY","JUN","JLY","AUG","SEP","OCT","NOV","DEC","")</f>
        <v/>
      </c>
      <c r="B776" s="10" t="str">
        <f>VLOOKUP(IF(ISTEXT(Increment_Pivot!B774),Increment_Pivot!B774,""),Title_Lookup!$B$3:$C$27,2,0)</f>
        <v/>
      </c>
      <c r="C776" s="6" t="str">
        <f>VLOOKUP(IF(ISTEXT(Increment_Pivot!C774),Increment_Pivot!C774,""),Title_Lookup!$E$4:$F$6,2,1)</f>
        <v/>
      </c>
      <c r="D776" s="13" t="str">
        <f>MID(Increment_Pivot!D774,3,8)</f>
        <v>DESERT</v>
      </c>
      <c r="E776" s="75">
        <f>Increment_Pivot!I774</f>
        <v>-5.81982</v>
      </c>
    </row>
    <row r="777" spans="1:5" s="2" customFormat="1" x14ac:dyDescent="0.25">
      <c r="A777" s="17" t="str">
        <f>CHOOSE(IF(Increment_Pivot!A775&gt;=1,Increment_Pivot!A775,13),"JAN","FEB","MAR","APR","MAY","JUN","JLY","AUG","SEP","OCT","NOV","DEC","")</f>
        <v/>
      </c>
      <c r="B777" s="10" t="str">
        <f>VLOOKUP(IF(ISTEXT(Increment_Pivot!B775),Increment_Pivot!B775,""),Title_Lookup!$B$3:$C$27,2,0)</f>
        <v/>
      </c>
      <c r="C777" s="7" t="str">
        <f>VLOOKUP(IF(ISTEXT(Increment_Pivot!C775),Increment_Pivot!C775,""),Title_Lookup!$E$4:$F$6,2,1)</f>
        <v/>
      </c>
      <c r="D777" s="14" t="str">
        <f>MID(Increment_Pivot!D775,3,8)</f>
        <v>INLAND</v>
      </c>
      <c r="E777" s="76">
        <f>Increment_Pivot!I775</f>
        <v>0.38425999999999999</v>
      </c>
    </row>
    <row r="778" spans="1:5" s="2" customFormat="1" x14ac:dyDescent="0.25">
      <c r="A778" s="17" t="str">
        <f>CHOOSE(IF(Increment_Pivot!A776&gt;=1,Increment_Pivot!A776,13),"JAN","FEB","MAR","APR","MAY","JUN","JLY","AUG","SEP","OCT","NOV","DEC","")</f>
        <v/>
      </c>
      <c r="B778" s="10" t="str">
        <f>VLOOKUP(IF(ISTEXT(Increment_Pivot!B776),Increment_Pivot!B776,""),Title_Lookup!$B$3:$C$27,2,0)</f>
        <v/>
      </c>
      <c r="C778" s="6" t="str">
        <f>VLOOKUP(IF(ISTEXT(Increment_Pivot!C776),Increment_Pivot!C776,""),Title_Lookup!$E$4:$F$6,2,1)</f>
        <v>BASIC</v>
      </c>
      <c r="D778" s="13" t="str">
        <f>MID(Increment_Pivot!D776,3,8)</f>
        <v>COASTAL</v>
      </c>
      <c r="E778" s="74">
        <f>Increment_Pivot!I776</f>
        <v>3.49674</v>
      </c>
    </row>
    <row r="779" spans="1:5" s="2" customFormat="1" x14ac:dyDescent="0.25">
      <c r="A779" s="17" t="str">
        <f>CHOOSE(IF(Increment_Pivot!A777&gt;=1,Increment_Pivot!A777,13),"JAN","FEB","MAR","APR","MAY","JUN","JLY","AUG","SEP","OCT","NOV","DEC","")</f>
        <v/>
      </c>
      <c r="B779" s="10" t="str">
        <f>VLOOKUP(IF(ISTEXT(Increment_Pivot!B777),Increment_Pivot!B777,""),Title_Lookup!$B$3:$C$27,2,0)</f>
        <v/>
      </c>
      <c r="C779" s="6" t="str">
        <f>VLOOKUP(IF(ISTEXT(Increment_Pivot!C777),Increment_Pivot!C777,""),Title_Lookup!$E$4:$F$6,2,1)</f>
        <v/>
      </c>
      <c r="D779" s="13" t="str">
        <f>MID(Increment_Pivot!D777,3,8)</f>
        <v>MOUNTAIN</v>
      </c>
      <c r="E779" s="75">
        <f>Increment_Pivot!I777</f>
        <v>2.2412800000000002</v>
      </c>
    </row>
    <row r="780" spans="1:5" s="2" customFormat="1" x14ac:dyDescent="0.25">
      <c r="A780" s="17" t="str">
        <f>CHOOSE(IF(Increment_Pivot!A778&gt;=1,Increment_Pivot!A778,13),"JAN","FEB","MAR","APR","MAY","JUN","JLY","AUG","SEP","OCT","NOV","DEC","")</f>
        <v/>
      </c>
      <c r="B780" s="10" t="str">
        <f>VLOOKUP(IF(ISTEXT(Increment_Pivot!B778),Increment_Pivot!B778,""),Title_Lookup!$B$3:$C$27,2,0)</f>
        <v/>
      </c>
      <c r="C780" s="6" t="str">
        <f>VLOOKUP(IF(ISTEXT(Increment_Pivot!C778),Increment_Pivot!C778,""),Title_Lookup!$E$4:$F$6,2,1)</f>
        <v/>
      </c>
      <c r="D780" s="13" t="str">
        <f>MID(Increment_Pivot!D778,3,8)</f>
        <v>DESERT</v>
      </c>
      <c r="E780" s="75">
        <f>Increment_Pivot!I778</f>
        <v>-1.22925</v>
      </c>
    </row>
    <row r="781" spans="1:5" s="2" customFormat="1" x14ac:dyDescent="0.25">
      <c r="A781" s="17" t="str">
        <f>CHOOSE(IF(Increment_Pivot!A779&gt;=1,Increment_Pivot!A779,13),"JAN","FEB","MAR","APR","MAY","JUN","JLY","AUG","SEP","OCT","NOV","DEC","")</f>
        <v/>
      </c>
      <c r="B781" s="11" t="str">
        <f>VLOOKUP(IF(ISTEXT(Increment_Pivot!B779),Increment_Pivot!B779,""),Title_Lookup!$B$3:$C$27,2,0)</f>
        <v/>
      </c>
      <c r="C781" s="7" t="str">
        <f>VLOOKUP(IF(ISTEXT(Increment_Pivot!C779),Increment_Pivot!C779,""),Title_Lookup!$E$4:$F$6,2,1)</f>
        <v/>
      </c>
      <c r="D781" s="14" t="str">
        <f>MID(Increment_Pivot!D779,3,8)</f>
        <v>INLAND</v>
      </c>
      <c r="E781" s="76">
        <f>Increment_Pivot!I779</f>
        <v>2.1510500000000001</v>
      </c>
    </row>
    <row r="782" spans="1:5" s="2" customFormat="1" x14ac:dyDescent="0.25">
      <c r="A782" s="17" t="str">
        <f>CHOOSE(IF(Increment_Pivot!A780&gt;=1,Increment_Pivot!A780,13),"JAN","FEB","MAR","APR","MAY","JUN","JLY","AUG","SEP","OCT","NOV","DEC","")</f>
        <v/>
      </c>
      <c r="B782" s="9" t="str">
        <f>VLOOKUP(IF(ISTEXT(Increment_Pivot!B780),Increment_Pivot!B780,""),Title_Lookup!$B$3:$C$27,2,0)</f>
        <v>25 to 50 kWh</v>
      </c>
      <c r="C782" s="58" t="str">
        <f>VLOOKUP(IF(ISTEXT(Increment_Pivot!C780),Increment_Pivot!C780,""),Title_Lookup!$E$4:$F$6,2,1)</f>
        <v>ALL ELECT</v>
      </c>
      <c r="D782" s="12" t="str">
        <f>MID(Increment_Pivot!D780,3,8)</f>
        <v>COASTAL</v>
      </c>
      <c r="E782" s="74">
        <f>Increment_Pivot!I780</f>
        <v>7.8232300000000006</v>
      </c>
    </row>
    <row r="783" spans="1:5" s="2" customFormat="1" x14ac:dyDescent="0.25">
      <c r="A783" s="17" t="str">
        <f>CHOOSE(IF(Increment_Pivot!A781&gt;=1,Increment_Pivot!A781,13),"JAN","FEB","MAR","APR","MAY","JUN","JLY","AUG","SEP","OCT","NOV","DEC","")</f>
        <v/>
      </c>
      <c r="B783" s="10" t="str">
        <f>VLOOKUP(IF(ISTEXT(Increment_Pivot!B781),Increment_Pivot!B781,""),Title_Lookup!$B$3:$C$27,2,0)</f>
        <v/>
      </c>
      <c r="C783" s="6" t="str">
        <f>VLOOKUP(IF(ISTEXT(Increment_Pivot!C781),Increment_Pivot!C781,""),Title_Lookup!$E$4:$F$6,2,1)</f>
        <v/>
      </c>
      <c r="D783" s="13" t="str">
        <f>MID(Increment_Pivot!D781,3,8)</f>
        <v>MOUNTAIN</v>
      </c>
      <c r="E783" s="75">
        <f>Increment_Pivot!I781</f>
        <v>7.3422100000000006</v>
      </c>
    </row>
    <row r="784" spans="1:5" s="2" customFormat="1" x14ac:dyDescent="0.25">
      <c r="A784" s="17" t="str">
        <f>CHOOSE(IF(Increment_Pivot!A782&gt;=1,Increment_Pivot!A782,13),"JAN","FEB","MAR","APR","MAY","JUN","JLY","AUG","SEP","OCT","NOV","DEC","")</f>
        <v/>
      </c>
      <c r="B784" s="10" t="str">
        <f>VLOOKUP(IF(ISTEXT(Increment_Pivot!B782),Increment_Pivot!B782,""),Title_Lookup!$B$3:$C$27,2,0)</f>
        <v/>
      </c>
      <c r="C784" s="6" t="str">
        <f>VLOOKUP(IF(ISTEXT(Increment_Pivot!C782),Increment_Pivot!C782,""),Title_Lookup!$E$4:$F$6,2,1)</f>
        <v/>
      </c>
      <c r="D784" s="13" t="str">
        <f>MID(Increment_Pivot!D782,3,8)</f>
        <v>DESERT</v>
      </c>
      <c r="E784" s="75">
        <f>Increment_Pivot!I782</f>
        <v>6.8510200000000001</v>
      </c>
    </row>
    <row r="785" spans="1:5" s="2" customFormat="1" x14ac:dyDescent="0.25">
      <c r="A785" s="17" t="str">
        <f>CHOOSE(IF(Increment_Pivot!A783&gt;=1,Increment_Pivot!A783,13),"JAN","FEB","MAR","APR","MAY","JUN","JLY","AUG","SEP","OCT","NOV","DEC","")</f>
        <v/>
      </c>
      <c r="B785" s="10" t="str">
        <f>VLOOKUP(IF(ISTEXT(Increment_Pivot!B783),Increment_Pivot!B783,""),Title_Lookup!$B$3:$C$27,2,0)</f>
        <v/>
      </c>
      <c r="C785" s="7" t="str">
        <f>VLOOKUP(IF(ISTEXT(Increment_Pivot!C783),Increment_Pivot!C783,""),Title_Lookup!$E$4:$F$6,2,1)</f>
        <v/>
      </c>
      <c r="D785" s="14" t="str">
        <f>MID(Increment_Pivot!D783,3,8)</f>
        <v>INLAND</v>
      </c>
      <c r="E785" s="76">
        <f>Increment_Pivot!I783</f>
        <v>7.3512700000000004</v>
      </c>
    </row>
    <row r="786" spans="1:5" s="2" customFormat="1" x14ac:dyDescent="0.25">
      <c r="A786" s="17" t="str">
        <f>CHOOSE(IF(Increment_Pivot!A784&gt;=1,Increment_Pivot!A784,13),"JAN","FEB","MAR","APR","MAY","JUN","JLY","AUG","SEP","OCT","NOV","DEC","")</f>
        <v/>
      </c>
      <c r="B786" s="10" t="str">
        <f>VLOOKUP(IF(ISTEXT(Increment_Pivot!B784),Increment_Pivot!B784,""),Title_Lookup!$B$3:$C$27,2,0)</f>
        <v/>
      </c>
      <c r="C786" s="6" t="str">
        <f>VLOOKUP(IF(ISTEXT(Increment_Pivot!C784),Increment_Pivot!C784,""),Title_Lookup!$E$4:$F$6,2,1)</f>
        <v>BASIC</v>
      </c>
      <c r="D786" s="13" t="str">
        <f>MID(Increment_Pivot!D784,3,8)</f>
        <v>COASTAL</v>
      </c>
      <c r="E786" s="74">
        <f>Increment_Pivot!I784</f>
        <v>7.7462</v>
      </c>
    </row>
    <row r="787" spans="1:5" s="2" customFormat="1" x14ac:dyDescent="0.25">
      <c r="A787" s="17" t="str">
        <f>CHOOSE(IF(Increment_Pivot!A785&gt;=1,Increment_Pivot!A785,13),"JAN","FEB","MAR","APR","MAY","JUN","JLY","AUG","SEP","OCT","NOV","DEC","")</f>
        <v/>
      </c>
      <c r="B787" s="10" t="str">
        <f>VLOOKUP(IF(ISTEXT(Increment_Pivot!B785),Increment_Pivot!B785,""),Title_Lookup!$B$3:$C$27,2,0)</f>
        <v/>
      </c>
      <c r="C787" s="6" t="str">
        <f>VLOOKUP(IF(ISTEXT(Increment_Pivot!C785),Increment_Pivot!C785,""),Title_Lookup!$E$4:$F$6,2,1)</f>
        <v/>
      </c>
      <c r="D787" s="13" t="str">
        <f>MID(Increment_Pivot!D785,3,8)</f>
        <v>MOUNTAIN</v>
      </c>
      <c r="E787" s="75">
        <f>Increment_Pivot!I785</f>
        <v>7.71678</v>
      </c>
    </row>
    <row r="788" spans="1:5" s="2" customFormat="1" x14ac:dyDescent="0.25">
      <c r="A788" s="17" t="str">
        <f>CHOOSE(IF(Increment_Pivot!A786&gt;=1,Increment_Pivot!A786,13),"JAN","FEB","MAR","APR","MAY","JUN","JLY","AUG","SEP","OCT","NOV","DEC","")</f>
        <v/>
      </c>
      <c r="B788" s="10" t="str">
        <f>VLOOKUP(IF(ISTEXT(Increment_Pivot!B786),Increment_Pivot!B786,""),Title_Lookup!$B$3:$C$27,2,0)</f>
        <v/>
      </c>
      <c r="C788" s="6" t="str">
        <f>VLOOKUP(IF(ISTEXT(Increment_Pivot!C786),Increment_Pivot!C786,""),Title_Lookup!$E$4:$F$6,2,1)</f>
        <v/>
      </c>
      <c r="D788" s="13" t="str">
        <f>MID(Increment_Pivot!D786,3,8)</f>
        <v>DESERT</v>
      </c>
      <c r="E788" s="75">
        <f>Increment_Pivot!I786</f>
        <v>7.5096499999999997</v>
      </c>
    </row>
    <row r="789" spans="1:5" s="2" customFormat="1" x14ac:dyDescent="0.25">
      <c r="A789" s="17" t="str">
        <f>CHOOSE(IF(Increment_Pivot!A787&gt;=1,Increment_Pivot!A787,13),"JAN","FEB","MAR","APR","MAY","JUN","JLY","AUG","SEP","OCT","NOV","DEC","")</f>
        <v/>
      </c>
      <c r="B789" s="11" t="str">
        <f>VLOOKUP(IF(ISTEXT(Increment_Pivot!B787),Increment_Pivot!B787,""),Title_Lookup!$B$3:$C$27,2,0)</f>
        <v/>
      </c>
      <c r="C789" s="7" t="str">
        <f>VLOOKUP(IF(ISTEXT(Increment_Pivot!C787),Increment_Pivot!C787,""),Title_Lookup!$E$4:$F$6,2,1)</f>
        <v/>
      </c>
      <c r="D789" s="14" t="str">
        <f>MID(Increment_Pivot!D787,3,8)</f>
        <v>INLAND</v>
      </c>
      <c r="E789" s="76">
        <f>Increment_Pivot!I787</f>
        <v>7.5631300000000001</v>
      </c>
    </row>
    <row r="790" spans="1:5" s="2" customFormat="1" x14ac:dyDescent="0.25">
      <c r="A790" s="17" t="str">
        <f>CHOOSE(IF(Increment_Pivot!A788&gt;=1,Increment_Pivot!A788,13),"JAN","FEB","MAR","APR","MAY","JUN","JLY","AUG","SEP","OCT","NOV","DEC","")</f>
        <v/>
      </c>
      <c r="B790" s="9" t="str">
        <f>VLOOKUP(IF(ISTEXT(Increment_Pivot!B788),Increment_Pivot!B788,""),Title_Lookup!$B$3:$C$27,2,0)</f>
        <v>50 to 75 kWh</v>
      </c>
      <c r="C790" s="58" t="str">
        <f>VLOOKUP(IF(ISTEXT(Increment_Pivot!C788),Increment_Pivot!C788,""),Title_Lookup!$E$4:$F$6,2,1)</f>
        <v>ALL ELECT</v>
      </c>
      <c r="D790" s="12" t="str">
        <f>MID(Increment_Pivot!D788,3,8)</f>
        <v>COASTAL</v>
      </c>
      <c r="E790" s="74">
        <f>Increment_Pivot!I788</f>
        <v>10.731870000000001</v>
      </c>
    </row>
    <row r="791" spans="1:5" s="2" customFormat="1" x14ac:dyDescent="0.25">
      <c r="A791" s="17" t="str">
        <f>CHOOSE(IF(Increment_Pivot!A789&gt;=1,Increment_Pivot!A789,13),"JAN","FEB","MAR","APR","MAY","JUN","JLY","AUG","SEP","OCT","NOV","DEC","")</f>
        <v/>
      </c>
      <c r="B791" s="10" t="str">
        <f>VLOOKUP(IF(ISTEXT(Increment_Pivot!B789),Increment_Pivot!B789,""),Title_Lookup!$B$3:$C$27,2,0)</f>
        <v/>
      </c>
      <c r="C791" s="6" t="str">
        <f>VLOOKUP(IF(ISTEXT(Increment_Pivot!C789),Increment_Pivot!C789,""),Title_Lookup!$E$4:$F$6,2,1)</f>
        <v/>
      </c>
      <c r="D791" s="13" t="str">
        <f>MID(Increment_Pivot!D789,3,8)</f>
        <v>MOUNTAIN</v>
      </c>
      <c r="E791" s="75">
        <f>Increment_Pivot!I789</f>
        <v>10.43873</v>
      </c>
    </row>
    <row r="792" spans="1:5" s="2" customFormat="1" x14ac:dyDescent="0.25">
      <c r="A792" s="17" t="str">
        <f>CHOOSE(IF(Increment_Pivot!A790&gt;=1,Increment_Pivot!A790,13),"JAN","FEB","MAR","APR","MAY","JUN","JLY","AUG","SEP","OCT","NOV","DEC","")</f>
        <v/>
      </c>
      <c r="B792" s="10" t="str">
        <f>VLOOKUP(IF(ISTEXT(Increment_Pivot!B790),Increment_Pivot!B790,""),Title_Lookup!$B$3:$C$27,2,0)</f>
        <v/>
      </c>
      <c r="C792" s="6" t="str">
        <f>VLOOKUP(IF(ISTEXT(Increment_Pivot!C790),Increment_Pivot!C790,""),Title_Lookup!$E$4:$F$6,2,1)</f>
        <v/>
      </c>
      <c r="D792" s="13" t="str">
        <f>MID(Increment_Pivot!D790,3,8)</f>
        <v>DESERT</v>
      </c>
      <c r="E792" s="75">
        <f>Increment_Pivot!I790</f>
        <v>10.20548</v>
      </c>
    </row>
    <row r="793" spans="1:5" s="2" customFormat="1" x14ac:dyDescent="0.25">
      <c r="A793" s="17" t="str">
        <f>CHOOSE(IF(Increment_Pivot!A791&gt;=1,Increment_Pivot!A791,13),"JAN","FEB","MAR","APR","MAY","JUN","JLY","AUG","SEP","OCT","NOV","DEC","")</f>
        <v/>
      </c>
      <c r="B793" s="10" t="str">
        <f>VLOOKUP(IF(ISTEXT(Increment_Pivot!B791),Increment_Pivot!B791,""),Title_Lookup!$B$3:$C$27,2,0)</f>
        <v/>
      </c>
      <c r="C793" s="7" t="str">
        <f>VLOOKUP(IF(ISTEXT(Increment_Pivot!C791),Increment_Pivot!C791,""),Title_Lookup!$E$4:$F$6,2,1)</f>
        <v/>
      </c>
      <c r="D793" s="14" t="str">
        <f>MID(Increment_Pivot!D791,3,8)</f>
        <v>INLAND</v>
      </c>
      <c r="E793" s="76">
        <f>Increment_Pivot!I791</f>
        <v>9.7552800000000008</v>
      </c>
    </row>
    <row r="794" spans="1:5" s="2" customFormat="1" x14ac:dyDescent="0.25">
      <c r="A794" s="17" t="str">
        <f>CHOOSE(IF(Increment_Pivot!A792&gt;=1,Increment_Pivot!A792,13),"JAN","FEB","MAR","APR","MAY","JUN","JLY","AUG","SEP","OCT","NOV","DEC","")</f>
        <v/>
      </c>
      <c r="B794" s="10" t="str">
        <f>VLOOKUP(IF(ISTEXT(Increment_Pivot!B792),Increment_Pivot!B792,""),Title_Lookup!$B$3:$C$27,2,0)</f>
        <v/>
      </c>
      <c r="C794" s="6" t="str">
        <f>VLOOKUP(IF(ISTEXT(Increment_Pivot!C792),Increment_Pivot!C792,""),Title_Lookup!$E$4:$F$6,2,1)</f>
        <v>BASIC</v>
      </c>
      <c r="D794" s="13" t="str">
        <f>MID(Increment_Pivot!D792,3,8)</f>
        <v>COASTAL</v>
      </c>
      <c r="E794" s="74">
        <f>Increment_Pivot!I792</f>
        <v>10.604660000000001</v>
      </c>
    </row>
    <row r="795" spans="1:5" s="2" customFormat="1" x14ac:dyDescent="0.25">
      <c r="A795" s="17" t="str">
        <f>CHOOSE(IF(Increment_Pivot!A793&gt;=1,Increment_Pivot!A793,13),"JAN","FEB","MAR","APR","MAY","JUN","JLY","AUG","SEP","OCT","NOV","DEC","")</f>
        <v/>
      </c>
      <c r="B795" s="10" t="str">
        <f>VLOOKUP(IF(ISTEXT(Increment_Pivot!B793),Increment_Pivot!B793,""),Title_Lookup!$B$3:$C$27,2,0)</f>
        <v/>
      </c>
      <c r="C795" s="6" t="str">
        <f>VLOOKUP(IF(ISTEXT(Increment_Pivot!C793),Increment_Pivot!C793,""),Title_Lookup!$E$4:$F$6,2,1)</f>
        <v/>
      </c>
      <c r="D795" s="13" t="str">
        <f>MID(Increment_Pivot!D793,3,8)</f>
        <v>MOUNTAIN</v>
      </c>
      <c r="E795" s="75">
        <f>Increment_Pivot!I793</f>
        <v>10.06077</v>
      </c>
    </row>
    <row r="796" spans="1:5" s="2" customFormat="1" x14ac:dyDescent="0.25">
      <c r="A796" s="17" t="str">
        <f>CHOOSE(IF(Increment_Pivot!A794&gt;=1,Increment_Pivot!A794,13),"JAN","FEB","MAR","APR","MAY","JUN","JLY","AUG","SEP","OCT","NOV","DEC","")</f>
        <v/>
      </c>
      <c r="B796" s="10" t="str">
        <f>VLOOKUP(IF(ISTEXT(Increment_Pivot!B794),Increment_Pivot!B794,""),Title_Lookup!$B$3:$C$27,2,0)</f>
        <v/>
      </c>
      <c r="C796" s="6" t="str">
        <f>VLOOKUP(IF(ISTEXT(Increment_Pivot!C794),Increment_Pivot!C794,""),Title_Lookup!$E$4:$F$6,2,1)</f>
        <v/>
      </c>
      <c r="D796" s="13" t="str">
        <f>MID(Increment_Pivot!D794,3,8)</f>
        <v>DESERT</v>
      </c>
      <c r="E796" s="75">
        <f>Increment_Pivot!I794</f>
        <v>9.6005599999999998</v>
      </c>
    </row>
    <row r="797" spans="1:5" s="2" customFormat="1" x14ac:dyDescent="0.25">
      <c r="A797" s="17" t="str">
        <f>CHOOSE(IF(Increment_Pivot!A795&gt;=1,Increment_Pivot!A795,13),"JAN","FEB","MAR","APR","MAY","JUN","JLY","AUG","SEP","OCT","NOV","DEC","")</f>
        <v/>
      </c>
      <c r="B797" s="11" t="str">
        <f>VLOOKUP(IF(ISTEXT(Increment_Pivot!B795),Increment_Pivot!B795,""),Title_Lookup!$B$3:$C$27,2,0)</f>
        <v/>
      </c>
      <c r="C797" s="7" t="str">
        <f>VLOOKUP(IF(ISTEXT(Increment_Pivot!C795),Increment_Pivot!C795,""),Title_Lookup!$E$4:$F$6,2,1)</f>
        <v/>
      </c>
      <c r="D797" s="14" t="str">
        <f>MID(Increment_Pivot!D795,3,8)</f>
        <v>INLAND</v>
      </c>
      <c r="E797" s="76">
        <f>Increment_Pivot!I795</f>
        <v>10.117990000000001</v>
      </c>
    </row>
    <row r="798" spans="1:5" s="2" customFormat="1" x14ac:dyDescent="0.25">
      <c r="A798" s="17" t="str">
        <f>CHOOSE(IF(Increment_Pivot!A796&gt;=1,Increment_Pivot!A796,13),"JAN","FEB","MAR","APR","MAY","JUN","JLY","AUG","SEP","OCT","NOV","DEC","")</f>
        <v/>
      </c>
      <c r="B798" s="9" t="str">
        <f>VLOOKUP(IF(ISTEXT(Increment_Pivot!B796),Increment_Pivot!B796,""),Title_Lookup!$B$3:$C$27,2,0)</f>
        <v>75 to 100 kWh</v>
      </c>
      <c r="C798" s="58" t="str">
        <f>VLOOKUP(IF(ISTEXT(Increment_Pivot!C796),Increment_Pivot!C796,""),Title_Lookup!$E$4:$F$6,2,1)</f>
        <v>ALL ELECT</v>
      </c>
      <c r="D798" s="12" t="str">
        <f>MID(Increment_Pivot!D796,3,8)</f>
        <v>COASTAL</v>
      </c>
      <c r="E798" s="74">
        <f>Increment_Pivot!I796</f>
        <v>14.744120000000001</v>
      </c>
    </row>
    <row r="799" spans="1:5" s="2" customFormat="1" x14ac:dyDescent="0.25">
      <c r="A799" s="17" t="str">
        <f>CHOOSE(IF(Increment_Pivot!A797&gt;=1,Increment_Pivot!A797,13),"JAN","FEB","MAR","APR","MAY","JUN","JLY","AUG","SEP","OCT","NOV","DEC","")</f>
        <v/>
      </c>
      <c r="B799" s="10" t="str">
        <f>VLOOKUP(IF(ISTEXT(Increment_Pivot!B797),Increment_Pivot!B797,""),Title_Lookup!$B$3:$C$27,2,0)</f>
        <v/>
      </c>
      <c r="C799" s="6" t="str">
        <f>VLOOKUP(IF(ISTEXT(Increment_Pivot!C797),Increment_Pivot!C797,""),Title_Lookup!$E$4:$F$6,2,1)</f>
        <v/>
      </c>
      <c r="D799" s="13" t="str">
        <f>MID(Increment_Pivot!D797,3,8)</f>
        <v>MOUNTAIN</v>
      </c>
      <c r="E799" s="75">
        <f>Increment_Pivot!I797</f>
        <v>14.60787</v>
      </c>
    </row>
    <row r="800" spans="1:5" s="2" customFormat="1" x14ac:dyDescent="0.25">
      <c r="A800" s="17" t="str">
        <f>CHOOSE(IF(Increment_Pivot!A798&gt;=1,Increment_Pivot!A798,13),"JAN","FEB","MAR","APR","MAY","JUN","JLY","AUG","SEP","OCT","NOV","DEC","")</f>
        <v/>
      </c>
      <c r="B800" s="10" t="str">
        <f>VLOOKUP(IF(ISTEXT(Increment_Pivot!B798),Increment_Pivot!B798,""),Title_Lookup!$B$3:$C$27,2,0)</f>
        <v/>
      </c>
      <c r="C800" s="6" t="str">
        <f>VLOOKUP(IF(ISTEXT(Increment_Pivot!C798),Increment_Pivot!C798,""),Title_Lookup!$E$4:$F$6,2,1)</f>
        <v/>
      </c>
      <c r="D800" s="13" t="str">
        <f>MID(Increment_Pivot!D798,3,8)</f>
        <v>DESERT</v>
      </c>
      <c r="E800" s="75">
        <f>Increment_Pivot!I798</f>
        <v>14.583640000000001</v>
      </c>
    </row>
    <row r="801" spans="1:5" s="2" customFormat="1" x14ac:dyDescent="0.25">
      <c r="A801" s="17" t="str">
        <f>CHOOSE(IF(Increment_Pivot!A799&gt;=1,Increment_Pivot!A799,13),"JAN","FEB","MAR","APR","MAY","JUN","JLY","AUG","SEP","OCT","NOV","DEC","")</f>
        <v/>
      </c>
      <c r="B801" s="10" t="str">
        <f>VLOOKUP(IF(ISTEXT(Increment_Pivot!B799),Increment_Pivot!B799,""),Title_Lookup!$B$3:$C$27,2,0)</f>
        <v/>
      </c>
      <c r="C801" s="7" t="str">
        <f>VLOOKUP(IF(ISTEXT(Increment_Pivot!C799),Increment_Pivot!C799,""),Title_Lookup!$E$4:$F$6,2,1)</f>
        <v/>
      </c>
      <c r="D801" s="14" t="str">
        <f>MID(Increment_Pivot!D799,3,8)</f>
        <v>INLAND</v>
      </c>
      <c r="E801" s="76">
        <f>Increment_Pivot!I799</f>
        <v>13.42473</v>
      </c>
    </row>
    <row r="802" spans="1:5" s="2" customFormat="1" x14ac:dyDescent="0.25">
      <c r="A802" s="17" t="str">
        <f>CHOOSE(IF(Increment_Pivot!A800&gt;=1,Increment_Pivot!A800,13),"JAN","FEB","MAR","APR","MAY","JUN","JLY","AUG","SEP","OCT","NOV","DEC","")</f>
        <v/>
      </c>
      <c r="B802" s="10" t="str">
        <f>VLOOKUP(IF(ISTEXT(Increment_Pivot!B800),Increment_Pivot!B800,""),Title_Lookup!$B$3:$C$27,2,0)</f>
        <v/>
      </c>
      <c r="C802" s="6" t="str">
        <f>VLOOKUP(IF(ISTEXT(Increment_Pivot!C800),Increment_Pivot!C800,""),Title_Lookup!$E$4:$F$6,2,1)</f>
        <v>BASIC</v>
      </c>
      <c r="D802" s="13" t="str">
        <f>MID(Increment_Pivot!D800,3,8)</f>
        <v>COASTAL</v>
      </c>
      <c r="E802" s="74">
        <f>Increment_Pivot!I800</f>
        <v>14.50633</v>
      </c>
    </row>
    <row r="803" spans="1:5" s="2" customFormat="1" x14ac:dyDescent="0.25">
      <c r="A803" s="17" t="str">
        <f>CHOOSE(IF(Increment_Pivot!A801&gt;=1,Increment_Pivot!A801,13),"JAN","FEB","MAR","APR","MAY","JUN","JLY","AUG","SEP","OCT","NOV","DEC","")</f>
        <v/>
      </c>
      <c r="B803" s="10" t="str">
        <f>VLOOKUP(IF(ISTEXT(Increment_Pivot!B801),Increment_Pivot!B801,""),Title_Lookup!$B$3:$C$27,2,0)</f>
        <v/>
      </c>
      <c r="C803" s="6" t="str">
        <f>VLOOKUP(IF(ISTEXT(Increment_Pivot!C801),Increment_Pivot!C801,""),Title_Lookup!$E$4:$F$6,2,1)</f>
        <v/>
      </c>
      <c r="D803" s="13" t="str">
        <f>MID(Increment_Pivot!D801,3,8)</f>
        <v>MOUNTAIN</v>
      </c>
      <c r="E803" s="75">
        <f>Increment_Pivot!I801</f>
        <v>13.657260000000001</v>
      </c>
    </row>
    <row r="804" spans="1:5" s="2" customFormat="1" x14ac:dyDescent="0.25">
      <c r="A804" s="17" t="str">
        <f>CHOOSE(IF(Increment_Pivot!A802&gt;=1,Increment_Pivot!A802,13),"JAN","FEB","MAR","APR","MAY","JUN","JLY","AUG","SEP","OCT","NOV","DEC","")</f>
        <v/>
      </c>
      <c r="B804" s="10" t="str">
        <f>VLOOKUP(IF(ISTEXT(Increment_Pivot!B802),Increment_Pivot!B802,""),Title_Lookup!$B$3:$C$27,2,0)</f>
        <v/>
      </c>
      <c r="C804" s="6" t="str">
        <f>VLOOKUP(IF(ISTEXT(Increment_Pivot!C802),Increment_Pivot!C802,""),Title_Lookup!$E$4:$F$6,2,1)</f>
        <v/>
      </c>
      <c r="D804" s="13" t="str">
        <f>MID(Increment_Pivot!D802,3,8)</f>
        <v>DESERT</v>
      </c>
      <c r="E804" s="75">
        <f>Increment_Pivot!I802</f>
        <v>14.68294</v>
      </c>
    </row>
    <row r="805" spans="1:5" s="2" customFormat="1" x14ac:dyDescent="0.25">
      <c r="A805" s="17" t="str">
        <f>CHOOSE(IF(Increment_Pivot!A803&gt;=1,Increment_Pivot!A803,13),"JAN","FEB","MAR","APR","MAY","JUN","JLY","AUG","SEP","OCT","NOV","DEC","")</f>
        <v/>
      </c>
      <c r="B805" s="11" t="str">
        <f>VLOOKUP(IF(ISTEXT(Increment_Pivot!B803),Increment_Pivot!B803,""),Title_Lookup!$B$3:$C$27,2,0)</f>
        <v/>
      </c>
      <c r="C805" s="7" t="str">
        <f>VLOOKUP(IF(ISTEXT(Increment_Pivot!C803),Increment_Pivot!C803,""),Title_Lookup!$E$4:$F$6,2,1)</f>
        <v/>
      </c>
      <c r="D805" s="14" t="str">
        <f>MID(Increment_Pivot!D803,3,8)</f>
        <v>INLAND</v>
      </c>
      <c r="E805" s="76">
        <f>Increment_Pivot!I803</f>
        <v>13.858230000000001</v>
      </c>
    </row>
    <row r="806" spans="1:5" s="2" customFormat="1" x14ac:dyDescent="0.25">
      <c r="A806" s="17" t="str">
        <f>CHOOSE(IF(Increment_Pivot!A804&gt;=1,Increment_Pivot!A804,13),"JAN","FEB","MAR","APR","MAY","JUN","JLY","AUG","SEP","OCT","NOV","DEC","")</f>
        <v/>
      </c>
      <c r="B806" s="9" t="str">
        <f>VLOOKUP(IF(ISTEXT(Increment_Pivot!B804),Increment_Pivot!B804,""),Title_Lookup!$B$3:$C$27,2,0)</f>
        <v>100 to 125 kWh</v>
      </c>
      <c r="C806" s="58" t="str">
        <f>VLOOKUP(IF(ISTEXT(Increment_Pivot!C804),Increment_Pivot!C804,""),Title_Lookup!$E$4:$F$6,2,1)</f>
        <v>ALL ELECT</v>
      </c>
      <c r="D806" s="12" t="str">
        <f>MID(Increment_Pivot!D804,3,8)</f>
        <v>COASTAL</v>
      </c>
      <c r="E806" s="74">
        <f>Increment_Pivot!I804</f>
        <v>18.738980000000002</v>
      </c>
    </row>
    <row r="807" spans="1:5" s="2" customFormat="1" x14ac:dyDescent="0.25">
      <c r="A807" s="17" t="str">
        <f>CHOOSE(IF(Increment_Pivot!A805&gt;=1,Increment_Pivot!A805,13),"JAN","FEB","MAR","APR","MAY","JUN","JLY","AUG","SEP","OCT","NOV","DEC","")</f>
        <v/>
      </c>
      <c r="B807" s="10" t="str">
        <f>VLOOKUP(IF(ISTEXT(Increment_Pivot!B805),Increment_Pivot!B805,""),Title_Lookup!$B$3:$C$27,2,0)</f>
        <v/>
      </c>
      <c r="C807" s="6" t="str">
        <f>VLOOKUP(IF(ISTEXT(Increment_Pivot!C805),Increment_Pivot!C805,""),Title_Lookup!$E$4:$F$6,2,1)</f>
        <v/>
      </c>
      <c r="D807" s="13" t="str">
        <f>MID(Increment_Pivot!D805,3,8)</f>
        <v>MOUNTAIN</v>
      </c>
      <c r="E807" s="75">
        <f>Increment_Pivot!I805</f>
        <v>18.59676</v>
      </c>
    </row>
    <row r="808" spans="1:5" s="2" customFormat="1" x14ac:dyDescent="0.25">
      <c r="A808" s="17" t="str">
        <f>CHOOSE(IF(Increment_Pivot!A806&gt;=1,Increment_Pivot!A806,13),"JAN","FEB","MAR","APR","MAY","JUN","JLY","AUG","SEP","OCT","NOV","DEC","")</f>
        <v/>
      </c>
      <c r="B808" s="10" t="str">
        <f>VLOOKUP(IF(ISTEXT(Increment_Pivot!B806),Increment_Pivot!B806,""),Title_Lookup!$B$3:$C$27,2,0)</f>
        <v/>
      </c>
      <c r="C808" s="6" t="str">
        <f>VLOOKUP(IF(ISTEXT(Increment_Pivot!C806),Increment_Pivot!C806,""),Title_Lookup!$E$4:$F$6,2,1)</f>
        <v/>
      </c>
      <c r="D808" s="13" t="str">
        <f>MID(Increment_Pivot!D806,3,8)</f>
        <v>DESERT</v>
      </c>
      <c r="E808" s="75">
        <f>Increment_Pivot!I806</f>
        <v>18.586020000000001</v>
      </c>
    </row>
    <row r="809" spans="1:5" s="2" customFormat="1" x14ac:dyDescent="0.25">
      <c r="A809" s="17" t="str">
        <f>CHOOSE(IF(Increment_Pivot!A807&gt;=1,Increment_Pivot!A807,13),"JAN","FEB","MAR","APR","MAY","JUN","JLY","AUG","SEP","OCT","NOV","DEC","")</f>
        <v/>
      </c>
      <c r="B809" s="10" t="str">
        <f>VLOOKUP(IF(ISTEXT(Increment_Pivot!B807),Increment_Pivot!B807,""),Title_Lookup!$B$3:$C$27,2,0)</f>
        <v/>
      </c>
      <c r="C809" s="7" t="str">
        <f>VLOOKUP(IF(ISTEXT(Increment_Pivot!C807),Increment_Pivot!C807,""),Title_Lookup!$E$4:$F$6,2,1)</f>
        <v/>
      </c>
      <c r="D809" s="14" t="str">
        <f>MID(Increment_Pivot!D807,3,8)</f>
        <v>INLAND</v>
      </c>
      <c r="E809" s="76">
        <f>Increment_Pivot!I807</f>
        <v>16.984249999999999</v>
      </c>
    </row>
    <row r="810" spans="1:5" s="2" customFormat="1" x14ac:dyDescent="0.25">
      <c r="A810" s="17" t="str">
        <f>CHOOSE(IF(Increment_Pivot!A808&gt;=1,Increment_Pivot!A808,13),"JAN","FEB","MAR","APR","MAY","JUN","JLY","AUG","SEP","OCT","NOV","DEC","")</f>
        <v/>
      </c>
      <c r="B810" s="10" t="str">
        <f>VLOOKUP(IF(ISTEXT(Increment_Pivot!B808),Increment_Pivot!B808,""),Title_Lookup!$B$3:$C$27,2,0)</f>
        <v/>
      </c>
      <c r="C810" s="6" t="str">
        <f>VLOOKUP(IF(ISTEXT(Increment_Pivot!C808),Increment_Pivot!C808,""),Title_Lookup!$E$4:$F$6,2,1)</f>
        <v>BASIC</v>
      </c>
      <c r="D810" s="13" t="str">
        <f>MID(Increment_Pivot!D808,3,8)</f>
        <v>COASTAL</v>
      </c>
      <c r="E810" s="74">
        <f>Increment_Pivot!I808</f>
        <v>18.367909999999998</v>
      </c>
    </row>
    <row r="811" spans="1:5" s="2" customFormat="1" x14ac:dyDescent="0.25">
      <c r="A811" s="17" t="str">
        <f>CHOOSE(IF(Increment_Pivot!A809&gt;=1,Increment_Pivot!A809,13),"JAN","FEB","MAR","APR","MAY","JUN","JLY","AUG","SEP","OCT","NOV","DEC","")</f>
        <v/>
      </c>
      <c r="B811" s="10" t="str">
        <f>VLOOKUP(IF(ISTEXT(Increment_Pivot!B809),Increment_Pivot!B809,""),Title_Lookup!$B$3:$C$27,2,0)</f>
        <v/>
      </c>
      <c r="C811" s="6" t="str">
        <f>VLOOKUP(IF(ISTEXT(Increment_Pivot!C809),Increment_Pivot!C809,""),Title_Lookup!$E$4:$F$6,2,1)</f>
        <v/>
      </c>
      <c r="D811" s="13" t="str">
        <f>MID(Increment_Pivot!D809,3,8)</f>
        <v>MOUNTAIN</v>
      </c>
      <c r="E811" s="75">
        <f>Increment_Pivot!I809</f>
        <v>18.292179999999998</v>
      </c>
    </row>
    <row r="812" spans="1:5" s="2" customFormat="1" x14ac:dyDescent="0.25">
      <c r="A812" s="17" t="str">
        <f>CHOOSE(IF(Increment_Pivot!A810&gt;=1,Increment_Pivot!A810,13),"JAN","FEB","MAR","APR","MAY","JUN","JLY","AUG","SEP","OCT","NOV","DEC","")</f>
        <v/>
      </c>
      <c r="B812" s="10" t="str">
        <f>VLOOKUP(IF(ISTEXT(Increment_Pivot!B810),Increment_Pivot!B810,""),Title_Lookup!$B$3:$C$27,2,0)</f>
        <v/>
      </c>
      <c r="C812" s="6" t="str">
        <f>VLOOKUP(IF(ISTEXT(Increment_Pivot!C810),Increment_Pivot!C810,""),Title_Lookup!$E$4:$F$6,2,1)</f>
        <v/>
      </c>
      <c r="D812" s="13" t="str">
        <f>MID(Increment_Pivot!D810,3,8)</f>
        <v>DESERT</v>
      </c>
      <c r="E812" s="75">
        <f>Increment_Pivot!I810</f>
        <v>18.88533</v>
      </c>
    </row>
    <row r="813" spans="1:5" s="2" customFormat="1" x14ac:dyDescent="0.25">
      <c r="A813" s="17" t="str">
        <f>CHOOSE(IF(Increment_Pivot!A811&gt;=1,Increment_Pivot!A811,13),"JAN","FEB","MAR","APR","MAY","JUN","JLY","AUG","SEP","OCT","NOV","DEC","")</f>
        <v/>
      </c>
      <c r="B813" s="11" t="str">
        <f>VLOOKUP(IF(ISTEXT(Increment_Pivot!B811),Increment_Pivot!B811,""),Title_Lookup!$B$3:$C$27,2,0)</f>
        <v/>
      </c>
      <c r="C813" s="7" t="str">
        <f>VLOOKUP(IF(ISTEXT(Increment_Pivot!C811),Increment_Pivot!C811,""),Title_Lookup!$E$4:$F$6,2,1)</f>
        <v/>
      </c>
      <c r="D813" s="14" t="str">
        <f>MID(Increment_Pivot!D811,3,8)</f>
        <v>INLAND</v>
      </c>
      <c r="E813" s="76">
        <f>Increment_Pivot!I811</f>
        <v>17.56945</v>
      </c>
    </row>
    <row r="814" spans="1:5" s="2" customFormat="1" x14ac:dyDescent="0.25">
      <c r="A814" s="17" t="str">
        <f>CHOOSE(IF(Increment_Pivot!A812&gt;=1,Increment_Pivot!A812,13),"JAN","FEB","MAR","APR","MAY","JUN","JLY","AUG","SEP","OCT","NOV","DEC","")</f>
        <v/>
      </c>
      <c r="B814" s="9" t="str">
        <f>VLOOKUP(IF(ISTEXT(Increment_Pivot!B812),Increment_Pivot!B812,""),Title_Lookup!$B$3:$C$27,2,0)</f>
        <v>125 to 150 kWh</v>
      </c>
      <c r="C814" s="58" t="str">
        <f>VLOOKUP(IF(ISTEXT(Increment_Pivot!C812),Increment_Pivot!C812,""),Title_Lookup!$E$4:$F$6,2,1)</f>
        <v>ALL ELECT</v>
      </c>
      <c r="D814" s="12" t="str">
        <f>MID(Increment_Pivot!D812,3,8)</f>
        <v>COASTAL</v>
      </c>
      <c r="E814" s="74">
        <f>Increment_Pivot!I812</f>
        <v>22.60585</v>
      </c>
    </row>
    <row r="815" spans="1:5" s="2" customFormat="1" x14ac:dyDescent="0.25">
      <c r="A815" s="17" t="str">
        <f>CHOOSE(IF(Increment_Pivot!A813&gt;=1,Increment_Pivot!A813,13),"JAN","FEB","MAR","APR","MAY","JUN","JLY","AUG","SEP","OCT","NOV","DEC","")</f>
        <v/>
      </c>
      <c r="B815" s="10" t="str">
        <f>VLOOKUP(IF(ISTEXT(Increment_Pivot!B813),Increment_Pivot!B813,""),Title_Lookup!$B$3:$C$27,2,0)</f>
        <v/>
      </c>
      <c r="C815" s="6" t="str">
        <f>VLOOKUP(IF(ISTEXT(Increment_Pivot!C813),Increment_Pivot!C813,""),Title_Lookup!$E$4:$F$6,2,1)</f>
        <v/>
      </c>
      <c r="D815" s="13" t="str">
        <f>MID(Increment_Pivot!D813,3,8)</f>
        <v>MOUNTAIN</v>
      </c>
      <c r="E815" s="75">
        <f>Increment_Pivot!I813</f>
        <v>22.412310000000002</v>
      </c>
    </row>
    <row r="816" spans="1:5" s="2" customFormat="1" x14ac:dyDescent="0.25">
      <c r="A816" s="17" t="str">
        <f>CHOOSE(IF(Increment_Pivot!A814&gt;=1,Increment_Pivot!A814,13),"JAN","FEB","MAR","APR","MAY","JUN","JLY","AUG","SEP","OCT","NOV","DEC","")</f>
        <v/>
      </c>
      <c r="B816" s="10" t="str">
        <f>VLOOKUP(IF(ISTEXT(Increment_Pivot!B814),Increment_Pivot!B814,""),Title_Lookup!$B$3:$C$27,2,0)</f>
        <v/>
      </c>
      <c r="C816" s="6" t="str">
        <f>VLOOKUP(IF(ISTEXT(Increment_Pivot!C814),Increment_Pivot!C814,""),Title_Lookup!$E$4:$F$6,2,1)</f>
        <v/>
      </c>
      <c r="D816" s="13" t="str">
        <f>MID(Increment_Pivot!D814,3,8)</f>
        <v>DESERT</v>
      </c>
      <c r="E816" s="75">
        <f>Increment_Pivot!I814</f>
        <v>23.008959999999998</v>
      </c>
    </row>
    <row r="817" spans="1:5" s="2" customFormat="1" x14ac:dyDescent="0.25">
      <c r="A817" s="17" t="str">
        <f>CHOOSE(IF(Increment_Pivot!A815&gt;=1,Increment_Pivot!A815,13),"JAN","FEB","MAR","APR","MAY","JUN","JLY","AUG","SEP","OCT","NOV","DEC","")</f>
        <v/>
      </c>
      <c r="B817" s="10" t="str">
        <f>VLOOKUP(IF(ISTEXT(Increment_Pivot!B815),Increment_Pivot!B815,""),Title_Lookup!$B$3:$C$27,2,0)</f>
        <v/>
      </c>
      <c r="C817" s="7" t="str">
        <f>VLOOKUP(IF(ISTEXT(Increment_Pivot!C815),Increment_Pivot!C815,""),Title_Lookup!$E$4:$F$6,2,1)</f>
        <v/>
      </c>
      <c r="D817" s="14" t="str">
        <f>MID(Increment_Pivot!D815,3,8)</f>
        <v>INLAND</v>
      </c>
      <c r="E817" s="76">
        <f>Increment_Pivot!I815</f>
        <v>20.616900000000001</v>
      </c>
    </row>
    <row r="818" spans="1:5" s="2" customFormat="1" x14ac:dyDescent="0.25">
      <c r="A818" s="17" t="str">
        <f>CHOOSE(IF(Increment_Pivot!A816&gt;=1,Increment_Pivot!A816,13),"JAN","FEB","MAR","APR","MAY","JUN","JLY","AUG","SEP","OCT","NOV","DEC","")</f>
        <v/>
      </c>
      <c r="B818" s="10" t="str">
        <f>VLOOKUP(IF(ISTEXT(Increment_Pivot!B816),Increment_Pivot!B816,""),Title_Lookup!$B$3:$C$27,2,0)</f>
        <v/>
      </c>
      <c r="C818" s="6" t="str">
        <f>VLOOKUP(IF(ISTEXT(Increment_Pivot!C816),Increment_Pivot!C816,""),Title_Lookup!$E$4:$F$6,2,1)</f>
        <v>BASIC</v>
      </c>
      <c r="D818" s="13" t="str">
        <f>MID(Increment_Pivot!D816,3,8)</f>
        <v>COASTAL</v>
      </c>
      <c r="E818" s="74">
        <f>Increment_Pivot!I816</f>
        <v>22.356390000000001</v>
      </c>
    </row>
    <row r="819" spans="1:5" s="2" customFormat="1" x14ac:dyDescent="0.25">
      <c r="A819" s="17" t="str">
        <f>CHOOSE(IF(Increment_Pivot!A817&gt;=1,Increment_Pivot!A817,13),"JAN","FEB","MAR","APR","MAY","JUN","JLY","AUG","SEP","OCT","NOV","DEC","")</f>
        <v/>
      </c>
      <c r="B819" s="10" t="str">
        <f>VLOOKUP(IF(ISTEXT(Increment_Pivot!B817),Increment_Pivot!B817,""),Title_Lookup!$B$3:$C$27,2,0)</f>
        <v/>
      </c>
      <c r="C819" s="6" t="str">
        <f>VLOOKUP(IF(ISTEXT(Increment_Pivot!C817),Increment_Pivot!C817,""),Title_Lookup!$E$4:$F$6,2,1)</f>
        <v/>
      </c>
      <c r="D819" s="13" t="str">
        <f>MID(Increment_Pivot!D817,3,8)</f>
        <v>MOUNTAIN</v>
      </c>
      <c r="E819" s="75">
        <f>Increment_Pivot!I817</f>
        <v>22.041879999999999</v>
      </c>
    </row>
    <row r="820" spans="1:5" s="2" customFormat="1" x14ac:dyDescent="0.25">
      <c r="A820" s="17" t="str">
        <f>CHOOSE(IF(Increment_Pivot!A818&gt;=1,Increment_Pivot!A818,13),"JAN","FEB","MAR","APR","MAY","JUN","JLY","AUG","SEP","OCT","NOV","DEC","")</f>
        <v/>
      </c>
      <c r="B820" s="10" t="str">
        <f>VLOOKUP(IF(ISTEXT(Increment_Pivot!B818),Increment_Pivot!B818,""),Title_Lookup!$B$3:$C$27,2,0)</f>
        <v/>
      </c>
      <c r="C820" s="6" t="str">
        <f>VLOOKUP(IF(ISTEXT(Increment_Pivot!C818),Increment_Pivot!C818,""),Title_Lookup!$E$4:$F$6,2,1)</f>
        <v/>
      </c>
      <c r="D820" s="13" t="str">
        <f>MID(Increment_Pivot!D818,3,8)</f>
        <v>DESERT</v>
      </c>
      <c r="E820" s="75">
        <f>Increment_Pivot!I818</f>
        <v>21.609220000000001</v>
      </c>
    </row>
    <row r="821" spans="1:5" s="2" customFormat="1" x14ac:dyDescent="0.25">
      <c r="A821" s="17" t="str">
        <f>CHOOSE(IF(Increment_Pivot!A819&gt;=1,Increment_Pivot!A819,13),"JAN","FEB","MAR","APR","MAY","JUN","JLY","AUG","SEP","OCT","NOV","DEC","")</f>
        <v/>
      </c>
      <c r="B821" s="11" t="str">
        <f>VLOOKUP(IF(ISTEXT(Increment_Pivot!B819),Increment_Pivot!B819,""),Title_Lookup!$B$3:$C$27,2,0)</f>
        <v/>
      </c>
      <c r="C821" s="7" t="str">
        <f>VLOOKUP(IF(ISTEXT(Increment_Pivot!C819),Increment_Pivot!C819,""),Title_Lookup!$E$4:$F$6,2,1)</f>
        <v/>
      </c>
      <c r="D821" s="14" t="str">
        <f>MID(Increment_Pivot!D819,3,8)</f>
        <v>INLAND</v>
      </c>
      <c r="E821" s="76">
        <f>Increment_Pivot!I819</f>
        <v>21.500610000000002</v>
      </c>
    </row>
    <row r="822" spans="1:5" s="2" customFormat="1" x14ac:dyDescent="0.25">
      <c r="A822" s="17" t="str">
        <f>CHOOSE(IF(Increment_Pivot!A820&gt;=1,Increment_Pivot!A820,13),"JAN","FEB","MAR","APR","MAY","JUN","JLY","AUG","SEP","OCT","NOV","DEC","")</f>
        <v/>
      </c>
      <c r="B822" s="9" t="str">
        <f>VLOOKUP(IF(ISTEXT(Increment_Pivot!B820),Increment_Pivot!B820,""),Title_Lookup!$B$3:$C$27,2,0)</f>
        <v>150 to 200 kWh</v>
      </c>
      <c r="C822" s="58" t="str">
        <f>VLOOKUP(IF(ISTEXT(Increment_Pivot!C820),Increment_Pivot!C820,""),Title_Lookup!$E$4:$F$6,2,1)</f>
        <v>ALL ELECT</v>
      </c>
      <c r="D822" s="12" t="str">
        <f>MID(Increment_Pivot!D820,3,8)</f>
        <v>COASTAL</v>
      </c>
      <c r="E822" s="74">
        <f>Increment_Pivot!I820</f>
        <v>28.608360000000001</v>
      </c>
    </row>
    <row r="823" spans="1:5" s="2" customFormat="1" x14ac:dyDescent="0.25">
      <c r="A823" s="17" t="str">
        <f>CHOOSE(IF(Increment_Pivot!A821&gt;=1,Increment_Pivot!A821,13),"JAN","FEB","MAR","APR","MAY","JUN","JLY","AUG","SEP","OCT","NOV","DEC","")</f>
        <v/>
      </c>
      <c r="B823" s="10" t="str">
        <f>VLOOKUP(IF(ISTEXT(Increment_Pivot!B821),Increment_Pivot!B821,""),Title_Lookup!$B$3:$C$27,2,0)</f>
        <v/>
      </c>
      <c r="C823" s="6" t="str">
        <f>VLOOKUP(IF(ISTEXT(Increment_Pivot!C821),Increment_Pivot!C821,""),Title_Lookup!$E$4:$F$6,2,1)</f>
        <v/>
      </c>
      <c r="D823" s="13" t="str">
        <f>MID(Increment_Pivot!D821,3,8)</f>
        <v>MOUNTAIN</v>
      </c>
      <c r="E823" s="75">
        <f>Increment_Pivot!I821</f>
        <v>29.14612</v>
      </c>
    </row>
    <row r="824" spans="1:5" s="2" customFormat="1" x14ac:dyDescent="0.25">
      <c r="A824" s="17" t="str">
        <f>CHOOSE(IF(Increment_Pivot!A822&gt;=1,Increment_Pivot!A822,13),"JAN","FEB","MAR","APR","MAY","JUN","JLY","AUG","SEP","OCT","NOV","DEC","")</f>
        <v/>
      </c>
      <c r="B824" s="10" t="str">
        <f>VLOOKUP(IF(ISTEXT(Increment_Pivot!B822),Increment_Pivot!B822,""),Title_Lookup!$B$3:$C$27,2,0)</f>
        <v/>
      </c>
      <c r="C824" s="6" t="str">
        <f>VLOOKUP(IF(ISTEXT(Increment_Pivot!C822),Increment_Pivot!C822,""),Title_Lookup!$E$4:$F$6,2,1)</f>
        <v/>
      </c>
      <c r="D824" s="13" t="str">
        <f>MID(Increment_Pivot!D822,3,8)</f>
        <v>DESERT</v>
      </c>
      <c r="E824" s="75">
        <f>Increment_Pivot!I822</f>
        <v>29.354179999999999</v>
      </c>
    </row>
    <row r="825" spans="1:5" s="2" customFormat="1" x14ac:dyDescent="0.25">
      <c r="A825" s="17" t="str">
        <f>CHOOSE(IF(Increment_Pivot!A823&gt;=1,Increment_Pivot!A823,13),"JAN","FEB","MAR","APR","MAY","JUN","JLY","AUG","SEP","OCT","NOV","DEC","")</f>
        <v/>
      </c>
      <c r="B825" s="10" t="str">
        <f>VLOOKUP(IF(ISTEXT(Increment_Pivot!B823),Increment_Pivot!B823,""),Title_Lookup!$B$3:$C$27,2,0)</f>
        <v/>
      </c>
      <c r="C825" s="7" t="str">
        <f>VLOOKUP(IF(ISTEXT(Increment_Pivot!C823),Increment_Pivot!C823,""),Title_Lookup!$E$4:$F$6,2,1)</f>
        <v/>
      </c>
      <c r="D825" s="14" t="str">
        <f>MID(Increment_Pivot!D823,3,8)</f>
        <v>INLAND</v>
      </c>
      <c r="E825" s="76">
        <f>Increment_Pivot!I823</f>
        <v>26.160250000000001</v>
      </c>
    </row>
    <row r="826" spans="1:5" s="2" customFormat="1" x14ac:dyDescent="0.25">
      <c r="A826" s="17" t="str">
        <f>CHOOSE(IF(Increment_Pivot!A824&gt;=1,Increment_Pivot!A824,13),"JAN","FEB","MAR","APR","MAY","JUN","JLY","AUG","SEP","OCT","NOV","DEC","")</f>
        <v/>
      </c>
      <c r="B826" s="10" t="str">
        <f>VLOOKUP(IF(ISTEXT(Increment_Pivot!B824),Increment_Pivot!B824,""),Title_Lookup!$B$3:$C$27,2,0)</f>
        <v/>
      </c>
      <c r="C826" s="6" t="str">
        <f>VLOOKUP(IF(ISTEXT(Increment_Pivot!C824),Increment_Pivot!C824,""),Title_Lookup!$E$4:$F$6,2,1)</f>
        <v>BASIC</v>
      </c>
      <c r="D826" s="13" t="str">
        <f>MID(Increment_Pivot!D824,3,8)</f>
        <v>COASTAL</v>
      </c>
      <c r="E826" s="74">
        <f>Increment_Pivot!I824</f>
        <v>28.64893</v>
      </c>
    </row>
    <row r="827" spans="1:5" s="2" customFormat="1" x14ac:dyDescent="0.25">
      <c r="A827" s="17" t="str">
        <f>CHOOSE(IF(Increment_Pivot!A825&gt;=1,Increment_Pivot!A825,13),"JAN","FEB","MAR","APR","MAY","JUN","JLY","AUG","SEP","OCT","NOV","DEC","")</f>
        <v/>
      </c>
      <c r="B827" s="10" t="str">
        <f>VLOOKUP(IF(ISTEXT(Increment_Pivot!B825),Increment_Pivot!B825,""),Title_Lookup!$B$3:$C$27,2,0)</f>
        <v/>
      </c>
      <c r="C827" s="6" t="str">
        <f>VLOOKUP(IF(ISTEXT(Increment_Pivot!C825),Increment_Pivot!C825,""),Title_Lookup!$E$4:$F$6,2,1)</f>
        <v/>
      </c>
      <c r="D827" s="13" t="str">
        <f>MID(Increment_Pivot!D825,3,8)</f>
        <v>MOUNTAIN</v>
      </c>
      <c r="E827" s="75">
        <f>Increment_Pivot!I825</f>
        <v>28.552959999999999</v>
      </c>
    </row>
    <row r="828" spans="1:5" s="2" customFormat="1" x14ac:dyDescent="0.25">
      <c r="A828" s="17" t="str">
        <f>CHOOSE(IF(Increment_Pivot!A826&gt;=1,Increment_Pivot!A826,13),"JAN","FEB","MAR","APR","MAY","JUN","JLY","AUG","SEP","OCT","NOV","DEC","")</f>
        <v/>
      </c>
      <c r="B828" s="10" t="str">
        <f>VLOOKUP(IF(ISTEXT(Increment_Pivot!B826),Increment_Pivot!B826,""),Title_Lookup!$B$3:$C$27,2,0)</f>
        <v/>
      </c>
      <c r="C828" s="6" t="str">
        <f>VLOOKUP(IF(ISTEXT(Increment_Pivot!C826),Increment_Pivot!C826,""),Title_Lookup!$E$4:$F$6,2,1)</f>
        <v/>
      </c>
      <c r="D828" s="13" t="str">
        <f>MID(Increment_Pivot!D826,3,8)</f>
        <v>DESERT</v>
      </c>
      <c r="E828" s="75">
        <f>Increment_Pivot!I826</f>
        <v>27.55059</v>
      </c>
    </row>
    <row r="829" spans="1:5" s="2" customFormat="1" x14ac:dyDescent="0.25">
      <c r="A829" s="17" t="str">
        <f>CHOOSE(IF(Increment_Pivot!A827&gt;=1,Increment_Pivot!A827,13),"JAN","FEB","MAR","APR","MAY","JUN","JLY","AUG","SEP","OCT","NOV","DEC","")</f>
        <v/>
      </c>
      <c r="B829" s="11" t="str">
        <f>VLOOKUP(IF(ISTEXT(Increment_Pivot!B827),Increment_Pivot!B827,""),Title_Lookup!$B$3:$C$27,2,0)</f>
        <v/>
      </c>
      <c r="C829" s="7" t="str">
        <f>VLOOKUP(IF(ISTEXT(Increment_Pivot!C827),Increment_Pivot!C827,""),Title_Lookup!$E$4:$F$6,2,1)</f>
        <v/>
      </c>
      <c r="D829" s="14" t="str">
        <f>MID(Increment_Pivot!D827,3,8)</f>
        <v>INLAND</v>
      </c>
      <c r="E829" s="76">
        <f>Increment_Pivot!I827</f>
        <v>27.77</v>
      </c>
    </row>
    <row r="830" spans="1:5" s="2" customFormat="1" x14ac:dyDescent="0.25">
      <c r="A830" s="17" t="str">
        <f>CHOOSE(IF(Increment_Pivot!A828&gt;=1,Increment_Pivot!A828,13),"JAN","FEB","MAR","APR","MAY","JUN","JLY","AUG","SEP","OCT","NOV","DEC","")</f>
        <v/>
      </c>
      <c r="B830" s="9" t="str">
        <f>VLOOKUP(IF(ISTEXT(Increment_Pivot!B828),Increment_Pivot!B828,""),Title_Lookup!$B$3:$C$27,2,0)</f>
        <v>200 to 250 kWh</v>
      </c>
      <c r="C830" s="58" t="str">
        <f>VLOOKUP(IF(ISTEXT(Increment_Pivot!C828),Increment_Pivot!C828,""),Title_Lookup!$E$4:$F$6,2,1)</f>
        <v>ALL ELECT</v>
      </c>
      <c r="D830" s="12" t="str">
        <f>MID(Increment_Pivot!D828,3,8)</f>
        <v>COASTAL</v>
      </c>
      <c r="E830" s="74">
        <f>Increment_Pivot!I828</f>
        <v>36.302030000000002</v>
      </c>
    </row>
    <row r="831" spans="1:5" s="2" customFormat="1" x14ac:dyDescent="0.25">
      <c r="A831" s="17" t="str">
        <f>CHOOSE(IF(Increment_Pivot!A829&gt;=1,Increment_Pivot!A829,13),"JAN","FEB","MAR","APR","MAY","JUN","JLY","AUG","SEP","OCT","NOV","DEC","")</f>
        <v/>
      </c>
      <c r="B831" s="10" t="str">
        <f>VLOOKUP(IF(ISTEXT(Increment_Pivot!B829),Increment_Pivot!B829,""),Title_Lookup!$B$3:$C$27,2,0)</f>
        <v/>
      </c>
      <c r="C831" s="6" t="str">
        <f>VLOOKUP(IF(ISTEXT(Increment_Pivot!C829),Increment_Pivot!C829,""),Title_Lookup!$E$4:$F$6,2,1)</f>
        <v/>
      </c>
      <c r="D831" s="13" t="str">
        <f>MID(Increment_Pivot!D829,3,8)</f>
        <v>MOUNTAIN</v>
      </c>
      <c r="E831" s="75">
        <f>Increment_Pivot!I829</f>
        <v>37.158259999999999</v>
      </c>
    </row>
    <row r="832" spans="1:5" s="2" customFormat="1" x14ac:dyDescent="0.25">
      <c r="A832" s="17" t="str">
        <f>CHOOSE(IF(Increment_Pivot!A830&gt;=1,Increment_Pivot!A830,13),"JAN","FEB","MAR","APR","MAY","JUN","JLY","AUG","SEP","OCT","NOV","DEC","")</f>
        <v/>
      </c>
      <c r="B832" s="10" t="str">
        <f>VLOOKUP(IF(ISTEXT(Increment_Pivot!B830),Increment_Pivot!B830,""),Title_Lookup!$B$3:$C$27,2,0)</f>
        <v/>
      </c>
      <c r="C832" s="6" t="str">
        <f>VLOOKUP(IF(ISTEXT(Increment_Pivot!C830),Increment_Pivot!C830,""),Title_Lookup!$E$4:$F$6,2,1)</f>
        <v/>
      </c>
      <c r="D832" s="13" t="str">
        <f>MID(Increment_Pivot!D830,3,8)</f>
        <v>DESERT</v>
      </c>
      <c r="E832" s="75">
        <f>Increment_Pivot!I830</f>
        <v>37.890540000000001</v>
      </c>
    </row>
    <row r="833" spans="1:5" s="2" customFormat="1" x14ac:dyDescent="0.25">
      <c r="A833" s="17" t="str">
        <f>CHOOSE(IF(Increment_Pivot!A831&gt;=1,Increment_Pivot!A831,13),"JAN","FEB","MAR","APR","MAY","JUN","JLY","AUG","SEP","OCT","NOV","DEC","")</f>
        <v/>
      </c>
      <c r="B833" s="10" t="str">
        <f>VLOOKUP(IF(ISTEXT(Increment_Pivot!B831),Increment_Pivot!B831,""),Title_Lookup!$B$3:$C$27,2,0)</f>
        <v/>
      </c>
      <c r="C833" s="7" t="str">
        <f>VLOOKUP(IF(ISTEXT(Increment_Pivot!C831),Increment_Pivot!C831,""),Title_Lookup!$E$4:$F$6,2,1)</f>
        <v/>
      </c>
      <c r="D833" s="14" t="str">
        <f>MID(Increment_Pivot!D831,3,8)</f>
        <v>INLAND</v>
      </c>
      <c r="E833" s="76">
        <f>Increment_Pivot!I831</f>
        <v>33.207689999999999</v>
      </c>
    </row>
    <row r="834" spans="1:5" s="2" customFormat="1" x14ac:dyDescent="0.25">
      <c r="A834" s="17" t="str">
        <f>CHOOSE(IF(Increment_Pivot!A832&gt;=1,Increment_Pivot!A832,13),"JAN","FEB","MAR","APR","MAY","JUN","JLY","AUG","SEP","OCT","NOV","DEC","")</f>
        <v/>
      </c>
      <c r="B834" s="10" t="str">
        <f>VLOOKUP(IF(ISTEXT(Increment_Pivot!B832),Increment_Pivot!B832,""),Title_Lookup!$B$3:$C$27,2,0)</f>
        <v/>
      </c>
      <c r="C834" s="6" t="str">
        <f>VLOOKUP(IF(ISTEXT(Increment_Pivot!C832),Increment_Pivot!C832,""),Title_Lookup!$E$4:$F$6,2,1)</f>
        <v>BASIC</v>
      </c>
      <c r="D834" s="13" t="str">
        <f>MID(Increment_Pivot!D832,3,8)</f>
        <v>COASTAL</v>
      </c>
      <c r="E834" s="74">
        <f>Increment_Pivot!I832</f>
        <v>37.03369</v>
      </c>
    </row>
    <row r="835" spans="1:5" s="2" customFormat="1" x14ac:dyDescent="0.25">
      <c r="A835" s="17" t="str">
        <f>CHOOSE(IF(Increment_Pivot!A833&gt;=1,Increment_Pivot!A833,13),"JAN","FEB","MAR","APR","MAY","JUN","JLY","AUG","SEP","OCT","NOV","DEC","")</f>
        <v/>
      </c>
      <c r="B835" s="10" t="str">
        <f>VLOOKUP(IF(ISTEXT(Increment_Pivot!B833),Increment_Pivot!B833,""),Title_Lookup!$B$3:$C$27,2,0)</f>
        <v/>
      </c>
      <c r="C835" s="6" t="str">
        <f>VLOOKUP(IF(ISTEXT(Increment_Pivot!C833),Increment_Pivot!C833,""),Title_Lookup!$E$4:$F$6,2,1)</f>
        <v/>
      </c>
      <c r="D835" s="13" t="str">
        <f>MID(Increment_Pivot!D833,3,8)</f>
        <v>MOUNTAIN</v>
      </c>
      <c r="E835" s="75">
        <f>Increment_Pivot!I833</f>
        <v>36.731759999999987</v>
      </c>
    </row>
    <row r="836" spans="1:5" s="2" customFormat="1" x14ac:dyDescent="0.25">
      <c r="A836" s="17" t="str">
        <f>CHOOSE(IF(Increment_Pivot!A834&gt;=1,Increment_Pivot!A834,13),"JAN","FEB","MAR","APR","MAY","JUN","JLY","AUG","SEP","OCT","NOV","DEC","")</f>
        <v/>
      </c>
      <c r="B836" s="10" t="str">
        <f>VLOOKUP(IF(ISTEXT(Increment_Pivot!B834),Increment_Pivot!B834,""),Title_Lookup!$B$3:$C$27,2,0)</f>
        <v/>
      </c>
      <c r="C836" s="6" t="str">
        <f>VLOOKUP(IF(ISTEXT(Increment_Pivot!C834),Increment_Pivot!C834,""),Title_Lookup!$E$4:$F$6,2,1)</f>
        <v/>
      </c>
      <c r="D836" s="13" t="str">
        <f>MID(Increment_Pivot!D834,3,8)</f>
        <v>DESERT</v>
      </c>
      <c r="E836" s="75">
        <f>Increment_Pivot!I834</f>
        <v>36.169159999999998</v>
      </c>
    </row>
    <row r="837" spans="1:5" s="2" customFormat="1" x14ac:dyDescent="0.25">
      <c r="A837" s="17" t="str">
        <f>CHOOSE(IF(Increment_Pivot!A835&gt;=1,Increment_Pivot!A835,13),"JAN","FEB","MAR","APR","MAY","JUN","JLY","AUG","SEP","OCT","NOV","DEC","")</f>
        <v/>
      </c>
      <c r="B837" s="11" t="str">
        <f>VLOOKUP(IF(ISTEXT(Increment_Pivot!B835),Increment_Pivot!B835,""),Title_Lookup!$B$3:$C$27,2,0)</f>
        <v/>
      </c>
      <c r="C837" s="7" t="str">
        <f>VLOOKUP(IF(ISTEXT(Increment_Pivot!C835),Increment_Pivot!C835,""),Title_Lookup!$E$4:$F$6,2,1)</f>
        <v/>
      </c>
      <c r="D837" s="14" t="str">
        <f>MID(Increment_Pivot!D835,3,8)</f>
        <v>INLAND</v>
      </c>
      <c r="E837" s="76">
        <f>Increment_Pivot!I835</f>
        <v>35.925750000000001</v>
      </c>
    </row>
    <row r="838" spans="1:5" s="2" customFormat="1" x14ac:dyDescent="0.25">
      <c r="A838" s="17" t="str">
        <f>CHOOSE(IF(Increment_Pivot!A836&gt;=1,Increment_Pivot!A836,13),"JAN","FEB","MAR","APR","MAY","JUN","JLY","AUG","SEP","OCT","NOV","DEC","")</f>
        <v/>
      </c>
      <c r="B838" s="9" t="str">
        <f>VLOOKUP(IF(ISTEXT(Increment_Pivot!B836),Increment_Pivot!B836,""),Title_Lookup!$B$3:$C$27,2,0)</f>
        <v>250 to 300 kWh</v>
      </c>
      <c r="C838" s="58" t="str">
        <f>VLOOKUP(IF(ISTEXT(Increment_Pivot!C836),Increment_Pivot!C836,""),Title_Lookup!$E$4:$F$6,2,1)</f>
        <v>ALL ELECT</v>
      </c>
      <c r="D838" s="12" t="str">
        <f>MID(Increment_Pivot!D836,3,8)</f>
        <v>COASTAL</v>
      </c>
      <c r="E838" s="74">
        <f>Increment_Pivot!I836</f>
        <v>44.268920000000001</v>
      </c>
    </row>
    <row r="839" spans="1:5" s="2" customFormat="1" x14ac:dyDescent="0.25">
      <c r="A839" s="17" t="str">
        <f>CHOOSE(IF(Increment_Pivot!A837&gt;=1,Increment_Pivot!A837,13),"JAN","FEB","MAR","APR","MAY","JUN","JLY","AUG","SEP","OCT","NOV","DEC","")</f>
        <v/>
      </c>
      <c r="B839" s="10" t="str">
        <f>VLOOKUP(IF(ISTEXT(Increment_Pivot!B837),Increment_Pivot!B837,""),Title_Lookup!$B$3:$C$27,2,0)</f>
        <v/>
      </c>
      <c r="C839" s="6" t="str">
        <f>VLOOKUP(IF(ISTEXT(Increment_Pivot!C837),Increment_Pivot!C837,""),Title_Lookup!$E$4:$F$6,2,1)</f>
        <v/>
      </c>
      <c r="D839" s="13" t="str">
        <f>MID(Increment_Pivot!D837,3,8)</f>
        <v>MOUNTAIN</v>
      </c>
      <c r="E839" s="75">
        <f>Increment_Pivot!I837</f>
        <v>44.12209</v>
      </c>
    </row>
    <row r="840" spans="1:5" s="2" customFormat="1" x14ac:dyDescent="0.25">
      <c r="A840" s="17" t="str">
        <f>CHOOSE(IF(Increment_Pivot!A838&gt;=1,Increment_Pivot!A838,13),"JAN","FEB","MAR","APR","MAY","JUN","JLY","AUG","SEP","OCT","NOV","DEC","")</f>
        <v/>
      </c>
      <c r="B840" s="10" t="str">
        <f>VLOOKUP(IF(ISTEXT(Increment_Pivot!B838),Increment_Pivot!B838,""),Title_Lookup!$B$3:$C$27,2,0)</f>
        <v/>
      </c>
      <c r="C840" s="6" t="str">
        <f>VLOOKUP(IF(ISTEXT(Increment_Pivot!C838),Increment_Pivot!C838,""),Title_Lookup!$E$4:$F$6,2,1)</f>
        <v/>
      </c>
      <c r="D840" s="13" t="str">
        <f>MID(Increment_Pivot!D838,3,8)</f>
        <v>DESERT</v>
      </c>
      <c r="E840" s="75">
        <f>Increment_Pivot!I838</f>
        <v>43.686259999999997</v>
      </c>
    </row>
    <row r="841" spans="1:5" s="2" customFormat="1" x14ac:dyDescent="0.25">
      <c r="A841" s="17" t="str">
        <f>CHOOSE(IF(Increment_Pivot!A839&gt;=1,Increment_Pivot!A839,13),"JAN","FEB","MAR","APR","MAY","JUN","JLY","AUG","SEP","OCT","NOV","DEC","")</f>
        <v/>
      </c>
      <c r="B841" s="10" t="str">
        <f>VLOOKUP(IF(ISTEXT(Increment_Pivot!B839),Increment_Pivot!B839,""),Title_Lookup!$B$3:$C$27,2,0)</f>
        <v/>
      </c>
      <c r="C841" s="7" t="str">
        <f>VLOOKUP(IF(ISTEXT(Increment_Pivot!C839),Increment_Pivot!C839,""),Title_Lookup!$E$4:$F$6,2,1)</f>
        <v/>
      </c>
      <c r="D841" s="14" t="str">
        <f>MID(Increment_Pivot!D839,3,8)</f>
        <v>INLAND</v>
      </c>
      <c r="E841" s="76">
        <f>Increment_Pivot!I839</f>
        <v>40.431710000000002</v>
      </c>
    </row>
    <row r="842" spans="1:5" s="2" customFormat="1" x14ac:dyDescent="0.25">
      <c r="A842" s="17" t="str">
        <f>CHOOSE(IF(Increment_Pivot!A840&gt;=1,Increment_Pivot!A840,13),"JAN","FEB","MAR","APR","MAY","JUN","JLY","AUG","SEP","OCT","NOV","DEC","")</f>
        <v/>
      </c>
      <c r="B842" s="10" t="str">
        <f>VLOOKUP(IF(ISTEXT(Increment_Pivot!B840),Increment_Pivot!B840,""),Title_Lookup!$B$3:$C$27,2,0)</f>
        <v/>
      </c>
      <c r="C842" s="6" t="str">
        <f>VLOOKUP(IF(ISTEXT(Increment_Pivot!C840),Increment_Pivot!C840,""),Title_Lookup!$E$4:$F$6,2,1)</f>
        <v>BASIC</v>
      </c>
      <c r="D842" s="13" t="str">
        <f>MID(Increment_Pivot!D840,3,8)</f>
        <v>COASTAL</v>
      </c>
      <c r="E842" s="74">
        <f>Increment_Pivot!I840</f>
        <v>45.551749999999998</v>
      </c>
    </row>
    <row r="843" spans="1:5" s="2" customFormat="1" x14ac:dyDescent="0.25">
      <c r="A843" s="17" t="str">
        <f>CHOOSE(IF(Increment_Pivot!A841&gt;=1,Increment_Pivot!A841,13),"JAN","FEB","MAR","APR","MAY","JUN","JLY","AUG","SEP","OCT","NOV","DEC","")</f>
        <v/>
      </c>
      <c r="B843" s="10" t="str">
        <f>VLOOKUP(IF(ISTEXT(Increment_Pivot!B841),Increment_Pivot!B841,""),Title_Lookup!$B$3:$C$27,2,0)</f>
        <v/>
      </c>
      <c r="C843" s="6" t="str">
        <f>VLOOKUP(IF(ISTEXT(Increment_Pivot!C841),Increment_Pivot!C841,""),Title_Lookup!$E$4:$F$6,2,1)</f>
        <v/>
      </c>
      <c r="D843" s="13" t="str">
        <f>MID(Increment_Pivot!D841,3,8)</f>
        <v>MOUNTAIN</v>
      </c>
      <c r="E843" s="75">
        <f>Increment_Pivot!I841</f>
        <v>44.046390000000002</v>
      </c>
    </row>
    <row r="844" spans="1:5" s="2" customFormat="1" x14ac:dyDescent="0.25">
      <c r="A844" s="17" t="str">
        <f>CHOOSE(IF(Increment_Pivot!A842&gt;=1,Increment_Pivot!A842,13),"JAN","FEB","MAR","APR","MAY","JUN","JLY","AUG","SEP","OCT","NOV","DEC","")</f>
        <v/>
      </c>
      <c r="B844" s="10" t="str">
        <f>VLOOKUP(IF(ISTEXT(Increment_Pivot!B842),Increment_Pivot!B842,""),Title_Lookup!$B$3:$C$27,2,0)</f>
        <v/>
      </c>
      <c r="C844" s="6" t="str">
        <f>VLOOKUP(IF(ISTEXT(Increment_Pivot!C842),Increment_Pivot!C842,""),Title_Lookup!$E$4:$F$6,2,1)</f>
        <v/>
      </c>
      <c r="D844" s="13" t="str">
        <f>MID(Increment_Pivot!D842,3,8)</f>
        <v>DESERT</v>
      </c>
      <c r="E844" s="75">
        <f>Increment_Pivot!I842</f>
        <v>44.27948</v>
      </c>
    </row>
    <row r="845" spans="1:5" s="2" customFormat="1" x14ac:dyDescent="0.25">
      <c r="A845" s="17" t="str">
        <f>CHOOSE(IF(Increment_Pivot!A843&gt;=1,Increment_Pivot!A843,13),"JAN","FEB","MAR","APR","MAY","JUN","JLY","AUG","SEP","OCT","NOV","DEC","")</f>
        <v/>
      </c>
      <c r="B845" s="11" t="str">
        <f>VLOOKUP(IF(ISTEXT(Increment_Pivot!B843),Increment_Pivot!B843,""),Title_Lookup!$B$3:$C$27,2,0)</f>
        <v/>
      </c>
      <c r="C845" s="7" t="str">
        <f>VLOOKUP(IF(ISTEXT(Increment_Pivot!C843),Increment_Pivot!C843,""),Title_Lookup!$E$4:$F$6,2,1)</f>
        <v/>
      </c>
      <c r="D845" s="14" t="str">
        <f>MID(Increment_Pivot!D843,3,8)</f>
        <v>INLAND</v>
      </c>
      <c r="E845" s="76">
        <f>Increment_Pivot!I843</f>
        <v>44.331200000000003</v>
      </c>
    </row>
    <row r="846" spans="1:5" s="2" customFormat="1" x14ac:dyDescent="0.25">
      <c r="A846" s="17" t="str">
        <f>CHOOSE(IF(Increment_Pivot!A844&gt;=1,Increment_Pivot!A844,13),"JAN","FEB","MAR","APR","MAY","JUN","JLY","AUG","SEP","OCT","NOV","DEC","")</f>
        <v/>
      </c>
      <c r="B846" s="9" t="str">
        <f>VLOOKUP(IF(ISTEXT(Increment_Pivot!B844),Increment_Pivot!B844,""),Title_Lookup!$B$3:$C$27,2,0)</f>
        <v>300 to 350 kWh</v>
      </c>
      <c r="C846" s="58" t="str">
        <f>VLOOKUP(IF(ISTEXT(Increment_Pivot!C844),Increment_Pivot!C844,""),Title_Lookup!$E$4:$F$6,2,1)</f>
        <v>ALL ELECT</v>
      </c>
      <c r="D846" s="12" t="str">
        <f>MID(Increment_Pivot!D844,3,8)</f>
        <v>COASTAL</v>
      </c>
      <c r="E846" s="74">
        <f>Increment_Pivot!I844</f>
        <v>52.611559999999997</v>
      </c>
    </row>
    <row r="847" spans="1:5" s="2" customFormat="1" x14ac:dyDescent="0.25">
      <c r="A847" s="17" t="str">
        <f>CHOOSE(IF(Increment_Pivot!A845&gt;=1,Increment_Pivot!A845,13),"JAN","FEB","MAR","APR","MAY","JUN","JLY","AUG","SEP","OCT","NOV","DEC","")</f>
        <v/>
      </c>
      <c r="B847" s="10" t="str">
        <f>VLOOKUP(IF(ISTEXT(Increment_Pivot!B845),Increment_Pivot!B845,""),Title_Lookup!$B$3:$C$27,2,0)</f>
        <v/>
      </c>
      <c r="C847" s="6" t="str">
        <f>VLOOKUP(IF(ISTEXT(Increment_Pivot!C845),Increment_Pivot!C845,""),Title_Lookup!$E$4:$F$6,2,1)</f>
        <v/>
      </c>
      <c r="D847" s="13" t="str">
        <f>MID(Increment_Pivot!D845,3,8)</f>
        <v>MOUNTAIN</v>
      </c>
      <c r="E847" s="75">
        <f>Increment_Pivot!I845</f>
        <v>52.676029999999997</v>
      </c>
    </row>
    <row r="848" spans="1:5" s="2" customFormat="1" x14ac:dyDescent="0.25">
      <c r="A848" s="17" t="str">
        <f>CHOOSE(IF(Increment_Pivot!A846&gt;=1,Increment_Pivot!A846,13),"JAN","FEB","MAR","APR","MAY","JUN","JLY","AUG","SEP","OCT","NOV","DEC","")</f>
        <v/>
      </c>
      <c r="B848" s="10" t="str">
        <f>VLOOKUP(IF(ISTEXT(Increment_Pivot!B846),Increment_Pivot!B846,""),Title_Lookup!$B$3:$C$27,2,0)</f>
        <v/>
      </c>
      <c r="C848" s="6" t="str">
        <f>VLOOKUP(IF(ISTEXT(Increment_Pivot!C846),Increment_Pivot!C846,""),Title_Lookup!$E$4:$F$6,2,1)</f>
        <v/>
      </c>
      <c r="D848" s="13" t="str">
        <f>MID(Increment_Pivot!D846,3,8)</f>
        <v>DESERT</v>
      </c>
      <c r="E848" s="75">
        <f>Increment_Pivot!I846</f>
        <v>52.465850000000003</v>
      </c>
    </row>
    <row r="849" spans="1:5" s="2" customFormat="1" x14ac:dyDescent="0.25">
      <c r="A849" s="17" t="str">
        <f>CHOOSE(IF(Increment_Pivot!A847&gt;=1,Increment_Pivot!A847,13),"JAN","FEB","MAR","APR","MAY","JUN","JLY","AUG","SEP","OCT","NOV","DEC","")</f>
        <v/>
      </c>
      <c r="B849" s="10" t="str">
        <f>VLOOKUP(IF(ISTEXT(Increment_Pivot!B847),Increment_Pivot!B847,""),Title_Lookup!$B$3:$C$27,2,0)</f>
        <v/>
      </c>
      <c r="C849" s="7" t="str">
        <f>VLOOKUP(IF(ISTEXT(Increment_Pivot!C847),Increment_Pivot!C847,""),Title_Lookup!$E$4:$F$6,2,1)</f>
        <v/>
      </c>
      <c r="D849" s="14" t="str">
        <f>MID(Increment_Pivot!D847,3,8)</f>
        <v>INLAND</v>
      </c>
      <c r="E849" s="76">
        <f>Increment_Pivot!I847</f>
        <v>47.657420000000002</v>
      </c>
    </row>
    <row r="850" spans="1:5" s="2" customFormat="1" x14ac:dyDescent="0.25">
      <c r="A850" s="17" t="str">
        <f>CHOOSE(IF(Increment_Pivot!A848&gt;=1,Increment_Pivot!A848,13),"JAN","FEB","MAR","APR","MAY","JUN","JLY","AUG","SEP","OCT","NOV","DEC","")</f>
        <v/>
      </c>
      <c r="B850" s="10" t="str">
        <f>VLOOKUP(IF(ISTEXT(Increment_Pivot!B848),Increment_Pivot!B848,""),Title_Lookup!$B$3:$C$27,2,0)</f>
        <v/>
      </c>
      <c r="C850" s="6" t="str">
        <f>VLOOKUP(IF(ISTEXT(Increment_Pivot!C848),Increment_Pivot!C848,""),Title_Lookup!$E$4:$F$6,2,1)</f>
        <v>BASIC</v>
      </c>
      <c r="D850" s="13" t="str">
        <f>MID(Increment_Pivot!D848,3,8)</f>
        <v>COASTAL</v>
      </c>
      <c r="E850" s="74">
        <f>Increment_Pivot!I848</f>
        <v>54.68374</v>
      </c>
    </row>
    <row r="851" spans="1:5" s="2" customFormat="1" x14ac:dyDescent="0.25">
      <c r="A851" s="17" t="str">
        <f>CHOOSE(IF(Increment_Pivot!A849&gt;=1,Increment_Pivot!A849,13),"JAN","FEB","MAR","APR","MAY","JUN","JLY","AUG","SEP","OCT","NOV","DEC","")</f>
        <v/>
      </c>
      <c r="B851" s="10" t="str">
        <f>VLOOKUP(IF(ISTEXT(Increment_Pivot!B849),Increment_Pivot!B849,""),Title_Lookup!$B$3:$C$27,2,0)</f>
        <v/>
      </c>
      <c r="C851" s="6" t="str">
        <f>VLOOKUP(IF(ISTEXT(Increment_Pivot!C849),Increment_Pivot!C849,""),Title_Lookup!$E$4:$F$6,2,1)</f>
        <v/>
      </c>
      <c r="D851" s="13" t="str">
        <f>MID(Increment_Pivot!D849,3,8)</f>
        <v>MOUNTAIN</v>
      </c>
      <c r="E851" s="75">
        <f>Increment_Pivot!I849</f>
        <v>52.841929999999998</v>
      </c>
    </row>
    <row r="852" spans="1:5" s="2" customFormat="1" x14ac:dyDescent="0.25">
      <c r="A852" s="17" t="str">
        <f>CHOOSE(IF(Increment_Pivot!A850&gt;=1,Increment_Pivot!A850,13),"JAN","FEB","MAR","APR","MAY","JUN","JLY","AUG","SEP","OCT","NOV","DEC","")</f>
        <v/>
      </c>
      <c r="B852" s="10" t="str">
        <f>VLOOKUP(IF(ISTEXT(Increment_Pivot!B850),Increment_Pivot!B850,""),Title_Lookup!$B$3:$C$27,2,0)</f>
        <v/>
      </c>
      <c r="C852" s="6" t="str">
        <f>VLOOKUP(IF(ISTEXT(Increment_Pivot!C850),Increment_Pivot!C850,""),Title_Lookup!$E$4:$F$6,2,1)</f>
        <v/>
      </c>
      <c r="D852" s="13" t="str">
        <f>MID(Increment_Pivot!D850,3,8)</f>
        <v>DESERT</v>
      </c>
      <c r="E852" s="75">
        <f>Increment_Pivot!I850</f>
        <v>50.213079999999998</v>
      </c>
    </row>
    <row r="853" spans="1:5" s="2" customFormat="1" x14ac:dyDescent="0.25">
      <c r="A853" s="17" t="str">
        <f>CHOOSE(IF(Increment_Pivot!A851&gt;=1,Increment_Pivot!A851,13),"JAN","FEB","MAR","APR","MAY","JUN","JLY","AUG","SEP","OCT","NOV","DEC","")</f>
        <v/>
      </c>
      <c r="B853" s="11" t="str">
        <f>VLOOKUP(IF(ISTEXT(Increment_Pivot!B851),Increment_Pivot!B851,""),Title_Lookup!$B$3:$C$27,2,0)</f>
        <v/>
      </c>
      <c r="C853" s="7" t="str">
        <f>VLOOKUP(IF(ISTEXT(Increment_Pivot!C851),Increment_Pivot!C851,""),Title_Lookup!$E$4:$F$6,2,1)</f>
        <v/>
      </c>
      <c r="D853" s="14" t="str">
        <f>MID(Increment_Pivot!D851,3,8)</f>
        <v>INLAND</v>
      </c>
      <c r="E853" s="76">
        <f>Increment_Pivot!I851</f>
        <v>52.664960000000001</v>
      </c>
    </row>
    <row r="854" spans="1:5" s="2" customFormat="1" x14ac:dyDescent="0.25">
      <c r="A854" s="17" t="str">
        <f>CHOOSE(IF(Increment_Pivot!A852&gt;=1,Increment_Pivot!A852,13),"JAN","FEB","MAR","APR","MAY","JUN","JLY","AUG","SEP","OCT","NOV","DEC","")</f>
        <v/>
      </c>
      <c r="B854" s="9" t="str">
        <f>VLOOKUP(IF(ISTEXT(Increment_Pivot!B852),Increment_Pivot!B852,""),Title_Lookup!$B$3:$C$27,2,0)</f>
        <v>350 to 400 kWh</v>
      </c>
      <c r="C854" s="58" t="str">
        <f>VLOOKUP(IF(ISTEXT(Increment_Pivot!C852),Increment_Pivot!C852,""),Title_Lookup!$E$4:$F$6,2,1)</f>
        <v>ALL ELECT</v>
      </c>
      <c r="D854" s="12" t="str">
        <f>MID(Increment_Pivot!D852,3,8)</f>
        <v>COASTAL</v>
      </c>
      <c r="E854" s="74">
        <f>Increment_Pivot!I852</f>
        <v>61.387369999999997</v>
      </c>
    </row>
    <row r="855" spans="1:5" s="2" customFormat="1" x14ac:dyDescent="0.25">
      <c r="A855" s="17" t="str">
        <f>CHOOSE(IF(Increment_Pivot!A853&gt;=1,Increment_Pivot!A853,13),"JAN","FEB","MAR","APR","MAY","JUN","JLY","AUG","SEP","OCT","NOV","DEC","")</f>
        <v/>
      </c>
      <c r="B855" s="10" t="str">
        <f>VLOOKUP(IF(ISTEXT(Increment_Pivot!B853),Increment_Pivot!B853,""),Title_Lookup!$B$3:$C$27,2,0)</f>
        <v/>
      </c>
      <c r="C855" s="6" t="str">
        <f>VLOOKUP(IF(ISTEXT(Increment_Pivot!C853),Increment_Pivot!C853,""),Title_Lookup!$E$4:$F$6,2,1)</f>
        <v/>
      </c>
      <c r="D855" s="13" t="str">
        <f>MID(Increment_Pivot!D853,3,8)</f>
        <v>MOUNTAIN</v>
      </c>
      <c r="E855" s="75">
        <f>Increment_Pivot!I853</f>
        <v>61.492829999999998</v>
      </c>
    </row>
    <row r="856" spans="1:5" s="2" customFormat="1" x14ac:dyDescent="0.25">
      <c r="A856" s="17" t="str">
        <f>CHOOSE(IF(Increment_Pivot!A854&gt;=1,Increment_Pivot!A854,13),"JAN","FEB","MAR","APR","MAY","JUN","JLY","AUG","SEP","OCT","NOV","DEC","")</f>
        <v/>
      </c>
      <c r="B856" s="10" t="str">
        <f>VLOOKUP(IF(ISTEXT(Increment_Pivot!B854),Increment_Pivot!B854,""),Title_Lookup!$B$3:$C$27,2,0)</f>
        <v/>
      </c>
      <c r="C856" s="6" t="str">
        <f>VLOOKUP(IF(ISTEXT(Increment_Pivot!C854),Increment_Pivot!C854,""),Title_Lookup!$E$4:$F$6,2,1)</f>
        <v/>
      </c>
      <c r="D856" s="13" t="str">
        <f>MID(Increment_Pivot!D854,3,8)</f>
        <v>DESERT</v>
      </c>
      <c r="E856" s="75">
        <f>Increment_Pivot!I854</f>
        <v>59.847110000000001</v>
      </c>
    </row>
    <row r="857" spans="1:5" s="2" customFormat="1" x14ac:dyDescent="0.25">
      <c r="A857" s="17" t="str">
        <f>CHOOSE(IF(Increment_Pivot!A855&gt;=1,Increment_Pivot!A855,13),"JAN","FEB","MAR","APR","MAY","JUN","JLY","AUG","SEP","OCT","NOV","DEC","")</f>
        <v/>
      </c>
      <c r="B857" s="10" t="str">
        <f>VLOOKUP(IF(ISTEXT(Increment_Pivot!B855),Increment_Pivot!B855,""),Title_Lookup!$B$3:$C$27,2,0)</f>
        <v/>
      </c>
      <c r="C857" s="7" t="str">
        <f>VLOOKUP(IF(ISTEXT(Increment_Pivot!C855),Increment_Pivot!C855,""),Title_Lookup!$E$4:$F$6,2,1)</f>
        <v/>
      </c>
      <c r="D857" s="14" t="str">
        <f>MID(Increment_Pivot!D855,3,8)</f>
        <v>INLAND</v>
      </c>
      <c r="E857" s="76">
        <f>Increment_Pivot!I855</f>
        <v>55.180019999999992</v>
      </c>
    </row>
    <row r="858" spans="1:5" s="2" customFormat="1" x14ac:dyDescent="0.25">
      <c r="A858" s="17" t="str">
        <f>CHOOSE(IF(Increment_Pivot!A856&gt;=1,Increment_Pivot!A856,13),"JAN","FEB","MAR","APR","MAY","JUN","JLY","AUG","SEP","OCT","NOV","DEC","")</f>
        <v/>
      </c>
      <c r="B858" s="10" t="str">
        <f>VLOOKUP(IF(ISTEXT(Increment_Pivot!B856),Increment_Pivot!B856,""),Title_Lookup!$B$3:$C$27,2,0)</f>
        <v/>
      </c>
      <c r="C858" s="6" t="str">
        <f>VLOOKUP(IF(ISTEXT(Increment_Pivot!C856),Increment_Pivot!C856,""),Title_Lookup!$E$4:$F$6,2,1)</f>
        <v>BASIC</v>
      </c>
      <c r="D858" s="13" t="str">
        <f>MID(Increment_Pivot!D856,3,8)</f>
        <v>COASTAL</v>
      </c>
      <c r="E858" s="74">
        <f>Increment_Pivot!I856</f>
        <v>65.729569999999995</v>
      </c>
    </row>
    <row r="859" spans="1:5" s="2" customFormat="1" x14ac:dyDescent="0.25">
      <c r="A859" s="17" t="str">
        <f>CHOOSE(IF(Increment_Pivot!A857&gt;=1,Increment_Pivot!A857,13),"JAN","FEB","MAR","APR","MAY","JUN","JLY","AUG","SEP","OCT","NOV","DEC","")</f>
        <v/>
      </c>
      <c r="B859" s="10" t="str">
        <f>VLOOKUP(IF(ISTEXT(Increment_Pivot!B857),Increment_Pivot!B857,""),Title_Lookup!$B$3:$C$27,2,0)</f>
        <v/>
      </c>
      <c r="C859" s="6" t="str">
        <f>VLOOKUP(IF(ISTEXT(Increment_Pivot!C857),Increment_Pivot!C857,""),Title_Lookup!$E$4:$F$6,2,1)</f>
        <v/>
      </c>
      <c r="D859" s="13" t="str">
        <f>MID(Increment_Pivot!D857,3,8)</f>
        <v>MOUNTAIN</v>
      </c>
      <c r="E859" s="75">
        <f>Increment_Pivot!I857</f>
        <v>60.349769999999992</v>
      </c>
    </row>
    <row r="860" spans="1:5" s="2" customFormat="1" x14ac:dyDescent="0.25">
      <c r="A860" s="17" t="str">
        <f>CHOOSE(IF(Increment_Pivot!A858&gt;=1,Increment_Pivot!A858,13),"JAN","FEB","MAR","APR","MAY","JUN","JLY","AUG","SEP","OCT","NOV","DEC","")</f>
        <v/>
      </c>
      <c r="B860" s="10" t="str">
        <f>VLOOKUP(IF(ISTEXT(Increment_Pivot!B858),Increment_Pivot!B858,""),Title_Lookup!$B$3:$C$27,2,0)</f>
        <v/>
      </c>
      <c r="C860" s="6" t="str">
        <f>VLOOKUP(IF(ISTEXT(Increment_Pivot!C858),Increment_Pivot!C858,""),Title_Lookup!$E$4:$F$6,2,1)</f>
        <v/>
      </c>
      <c r="D860" s="13" t="str">
        <f>MID(Increment_Pivot!D858,3,8)</f>
        <v>DESERT</v>
      </c>
      <c r="E860" s="75">
        <f>Increment_Pivot!I858</f>
        <v>57.981740000000002</v>
      </c>
    </row>
    <row r="861" spans="1:5" s="2" customFormat="1" x14ac:dyDescent="0.25">
      <c r="A861" s="17" t="str">
        <f>CHOOSE(IF(Increment_Pivot!A859&gt;=1,Increment_Pivot!A859,13),"JAN","FEB","MAR","APR","MAY","JUN","JLY","AUG","SEP","OCT","NOV","DEC","")</f>
        <v/>
      </c>
      <c r="B861" s="11" t="str">
        <f>VLOOKUP(IF(ISTEXT(Increment_Pivot!B859),Increment_Pivot!B859,""),Title_Lookup!$B$3:$C$27,2,0)</f>
        <v/>
      </c>
      <c r="C861" s="7" t="str">
        <f>VLOOKUP(IF(ISTEXT(Increment_Pivot!C859),Increment_Pivot!C859,""),Title_Lookup!$E$4:$F$6,2,1)</f>
        <v/>
      </c>
      <c r="D861" s="14" t="str">
        <f>MID(Increment_Pivot!D859,3,8)</f>
        <v>INLAND</v>
      </c>
      <c r="E861" s="76">
        <f>Increment_Pivot!I859</f>
        <v>61.598239999999997</v>
      </c>
    </row>
    <row r="862" spans="1:5" s="2" customFormat="1" x14ac:dyDescent="0.25">
      <c r="A862" s="17" t="str">
        <f>CHOOSE(IF(Increment_Pivot!A860&gt;=1,Increment_Pivot!A860,13),"JAN","FEB","MAR","APR","MAY","JUN","JLY","AUG","SEP","OCT","NOV","DEC","")</f>
        <v/>
      </c>
      <c r="B862" s="9" t="str">
        <f>VLOOKUP(IF(ISTEXT(Increment_Pivot!B860),Increment_Pivot!B860,""),Title_Lookup!$B$3:$C$27,2,0)</f>
        <v>400 to 450 kWh</v>
      </c>
      <c r="C862" s="58" t="str">
        <f>VLOOKUP(IF(ISTEXT(Increment_Pivot!C860),Increment_Pivot!C860,""),Title_Lookup!$E$4:$F$6,2,1)</f>
        <v>ALL ELECT</v>
      </c>
      <c r="D862" s="12" t="str">
        <f>MID(Increment_Pivot!D860,3,8)</f>
        <v>COASTAL</v>
      </c>
      <c r="E862" s="74">
        <f>Increment_Pivot!I860</f>
        <v>72.20038000000001</v>
      </c>
    </row>
    <row r="863" spans="1:5" s="2" customFormat="1" x14ac:dyDescent="0.25">
      <c r="A863" s="17" t="str">
        <f>CHOOSE(IF(Increment_Pivot!A861&gt;=1,Increment_Pivot!A861,13),"JAN","FEB","MAR","APR","MAY","JUN","JLY","AUG","SEP","OCT","NOV","DEC","")</f>
        <v/>
      </c>
      <c r="B863" s="10" t="str">
        <f>VLOOKUP(IF(ISTEXT(Increment_Pivot!B861),Increment_Pivot!B861,""),Title_Lookup!$B$3:$C$27,2,0)</f>
        <v/>
      </c>
      <c r="C863" s="6" t="str">
        <f>VLOOKUP(IF(ISTEXT(Increment_Pivot!C861),Increment_Pivot!C861,""),Title_Lookup!$E$4:$F$6,2,1)</f>
        <v/>
      </c>
      <c r="D863" s="13" t="str">
        <f>MID(Increment_Pivot!D861,3,8)</f>
        <v>MOUNTAIN</v>
      </c>
      <c r="E863" s="75">
        <f>Increment_Pivot!I861</f>
        <v>69.274159999999995</v>
      </c>
    </row>
    <row r="864" spans="1:5" s="2" customFormat="1" x14ac:dyDescent="0.25">
      <c r="A864" s="17" t="str">
        <f>CHOOSE(IF(Increment_Pivot!A862&gt;=1,Increment_Pivot!A862,13),"JAN","FEB","MAR","APR","MAY","JUN","JLY","AUG","SEP","OCT","NOV","DEC","")</f>
        <v/>
      </c>
      <c r="B864" s="10" t="str">
        <f>VLOOKUP(IF(ISTEXT(Increment_Pivot!B862),Increment_Pivot!B862,""),Title_Lookup!$B$3:$C$27,2,0)</f>
        <v/>
      </c>
      <c r="C864" s="6" t="str">
        <f>VLOOKUP(IF(ISTEXT(Increment_Pivot!C862),Increment_Pivot!C862,""),Title_Lookup!$E$4:$F$6,2,1)</f>
        <v/>
      </c>
      <c r="D864" s="13" t="str">
        <f>MID(Increment_Pivot!D862,3,8)</f>
        <v>DESERT</v>
      </c>
      <c r="E864" s="75">
        <f>Increment_Pivot!I862</f>
        <v>67.105620000000002</v>
      </c>
    </row>
    <row r="865" spans="1:5" s="2" customFormat="1" x14ac:dyDescent="0.25">
      <c r="A865" s="17" t="str">
        <f>CHOOSE(IF(Increment_Pivot!A863&gt;=1,Increment_Pivot!A863,13),"JAN","FEB","MAR","APR","MAY","JUN","JLY","AUG","SEP","OCT","NOV","DEC","")</f>
        <v/>
      </c>
      <c r="B865" s="10" t="str">
        <f>VLOOKUP(IF(ISTEXT(Increment_Pivot!B863),Increment_Pivot!B863,""),Title_Lookup!$B$3:$C$27,2,0)</f>
        <v/>
      </c>
      <c r="C865" s="7" t="str">
        <f>VLOOKUP(IF(ISTEXT(Increment_Pivot!C863),Increment_Pivot!C863,""),Title_Lookup!$E$4:$F$6,2,1)</f>
        <v/>
      </c>
      <c r="D865" s="14" t="str">
        <f>MID(Increment_Pivot!D863,3,8)</f>
        <v>INLAND</v>
      </c>
      <c r="E865" s="76">
        <f>Increment_Pivot!I863</f>
        <v>63.298090000000002</v>
      </c>
    </row>
    <row r="866" spans="1:5" s="2" customFormat="1" x14ac:dyDescent="0.25">
      <c r="A866" s="17" t="str">
        <f>CHOOSE(IF(Increment_Pivot!A864&gt;=1,Increment_Pivot!A864,13),"JAN","FEB","MAR","APR","MAY","JUN","JLY","AUG","SEP","OCT","NOV","DEC","")</f>
        <v/>
      </c>
      <c r="B866" s="10" t="str">
        <f>VLOOKUP(IF(ISTEXT(Increment_Pivot!B864),Increment_Pivot!B864,""),Title_Lookup!$B$3:$C$27,2,0)</f>
        <v/>
      </c>
      <c r="C866" s="6" t="str">
        <f>VLOOKUP(IF(ISTEXT(Increment_Pivot!C864),Increment_Pivot!C864,""),Title_Lookup!$E$4:$F$6,2,1)</f>
        <v>BASIC</v>
      </c>
      <c r="D866" s="13" t="str">
        <f>MID(Increment_Pivot!D864,3,8)</f>
        <v>COASTAL</v>
      </c>
      <c r="E866" s="74">
        <f>Increment_Pivot!I864</f>
        <v>81.562780000000004</v>
      </c>
    </row>
    <row r="867" spans="1:5" s="2" customFormat="1" x14ac:dyDescent="0.25">
      <c r="A867" s="17" t="str">
        <f>CHOOSE(IF(Increment_Pivot!A865&gt;=1,Increment_Pivot!A865,13),"JAN","FEB","MAR","APR","MAY","JUN","JLY","AUG","SEP","OCT","NOV","DEC","")</f>
        <v/>
      </c>
      <c r="B867" s="10" t="str">
        <f>VLOOKUP(IF(ISTEXT(Increment_Pivot!B865),Increment_Pivot!B865,""),Title_Lookup!$B$3:$C$27,2,0)</f>
        <v/>
      </c>
      <c r="C867" s="6" t="str">
        <f>VLOOKUP(IF(ISTEXT(Increment_Pivot!C865),Increment_Pivot!C865,""),Title_Lookup!$E$4:$F$6,2,1)</f>
        <v/>
      </c>
      <c r="D867" s="13" t="str">
        <f>MID(Increment_Pivot!D865,3,8)</f>
        <v>MOUNTAIN</v>
      </c>
      <c r="E867" s="75">
        <f>Increment_Pivot!I865</f>
        <v>68.792909999999992</v>
      </c>
    </row>
    <row r="868" spans="1:5" s="2" customFormat="1" x14ac:dyDescent="0.25">
      <c r="A868" s="17" t="str">
        <f>CHOOSE(IF(Increment_Pivot!A866&gt;=1,Increment_Pivot!A866,13),"JAN","FEB","MAR","APR","MAY","JUN","JLY","AUG","SEP","OCT","NOV","DEC","")</f>
        <v/>
      </c>
      <c r="B868" s="10" t="str">
        <f>VLOOKUP(IF(ISTEXT(Increment_Pivot!B866),Increment_Pivot!B866,""),Title_Lookup!$B$3:$C$27,2,0)</f>
        <v/>
      </c>
      <c r="C868" s="6" t="str">
        <f>VLOOKUP(IF(ISTEXT(Increment_Pivot!C866),Increment_Pivot!C866,""),Title_Lookup!$E$4:$F$6,2,1)</f>
        <v/>
      </c>
      <c r="D868" s="13" t="str">
        <f>MID(Increment_Pivot!D866,3,8)</f>
        <v>DESERT</v>
      </c>
      <c r="E868" s="75">
        <f>Increment_Pivot!I866</f>
        <v>65.491080000000011</v>
      </c>
    </row>
    <row r="869" spans="1:5" s="2" customFormat="1" x14ac:dyDescent="0.25">
      <c r="A869" s="17" t="str">
        <f>CHOOSE(IF(Increment_Pivot!A867&gt;=1,Increment_Pivot!A867,13),"JAN","FEB","MAR","APR","MAY","JUN","JLY","AUG","SEP","OCT","NOV","DEC","")</f>
        <v/>
      </c>
      <c r="B869" s="11" t="str">
        <f>VLOOKUP(IF(ISTEXT(Increment_Pivot!B867),Increment_Pivot!B867,""),Title_Lookup!$B$3:$C$27,2,0)</f>
        <v/>
      </c>
      <c r="C869" s="7" t="str">
        <f>VLOOKUP(IF(ISTEXT(Increment_Pivot!C867),Increment_Pivot!C867,""),Title_Lookup!$E$4:$F$6,2,1)</f>
        <v/>
      </c>
      <c r="D869" s="14" t="str">
        <f>MID(Increment_Pivot!D867,3,8)</f>
        <v>INLAND</v>
      </c>
      <c r="E869" s="76">
        <f>Increment_Pivot!I867</f>
        <v>72.512240000000006</v>
      </c>
    </row>
    <row r="870" spans="1:5" s="2" customFormat="1" x14ac:dyDescent="0.25">
      <c r="A870" s="17" t="str">
        <f>CHOOSE(IF(Increment_Pivot!A868&gt;=1,Increment_Pivot!A868,13),"JAN","FEB","MAR","APR","MAY","JUN","JLY","AUG","SEP","OCT","NOV","DEC","")</f>
        <v/>
      </c>
      <c r="B870" s="9" t="str">
        <f>VLOOKUP(IF(ISTEXT(Increment_Pivot!B868),Increment_Pivot!B868,""),Title_Lookup!$B$3:$C$27,2,0)</f>
        <v>450 to 500 kWh</v>
      </c>
      <c r="C870" s="58" t="str">
        <f>VLOOKUP(IF(ISTEXT(Increment_Pivot!C868),Increment_Pivot!C868,""),Title_Lookup!$E$4:$F$6,2,1)</f>
        <v>ALL ELECT</v>
      </c>
      <c r="D870" s="12" t="str">
        <f>MID(Increment_Pivot!D868,3,8)</f>
        <v>COASTAL</v>
      </c>
      <c r="E870" s="74">
        <f>Increment_Pivot!I868</f>
        <v>84.941380000000009</v>
      </c>
    </row>
    <row r="871" spans="1:5" s="2" customFormat="1" x14ac:dyDescent="0.25">
      <c r="A871" s="17" t="str">
        <f>CHOOSE(IF(Increment_Pivot!A869&gt;=1,Increment_Pivot!A869,13),"JAN","FEB","MAR","APR","MAY","JUN","JLY","AUG","SEP","OCT","NOV","DEC","")</f>
        <v/>
      </c>
      <c r="B871" s="10" t="str">
        <f>VLOOKUP(IF(ISTEXT(Increment_Pivot!B869),Increment_Pivot!B869,""),Title_Lookup!$B$3:$C$27,2,0)</f>
        <v/>
      </c>
      <c r="C871" s="6" t="str">
        <f>VLOOKUP(IF(ISTEXT(Increment_Pivot!C869),Increment_Pivot!C869,""),Title_Lookup!$E$4:$F$6,2,1)</f>
        <v/>
      </c>
      <c r="D871" s="13" t="str">
        <f>MID(Increment_Pivot!D869,3,8)</f>
        <v>MOUNTAIN</v>
      </c>
      <c r="E871" s="75">
        <f>Increment_Pivot!I869</f>
        <v>76.105830000000012</v>
      </c>
    </row>
    <row r="872" spans="1:5" s="2" customFormat="1" x14ac:dyDescent="0.25">
      <c r="A872" s="17" t="str">
        <f>CHOOSE(IF(Increment_Pivot!A870&gt;=1,Increment_Pivot!A870,13),"JAN","FEB","MAR","APR","MAY","JUN","JLY","AUG","SEP","OCT","NOV","DEC","")</f>
        <v/>
      </c>
      <c r="B872" s="10" t="str">
        <f>VLOOKUP(IF(ISTEXT(Increment_Pivot!B870),Increment_Pivot!B870,""),Title_Lookup!$B$3:$C$27,2,0)</f>
        <v/>
      </c>
      <c r="C872" s="6" t="str">
        <f>VLOOKUP(IF(ISTEXT(Increment_Pivot!C870),Increment_Pivot!C870,""),Title_Lookup!$E$4:$F$6,2,1)</f>
        <v/>
      </c>
      <c r="D872" s="13" t="str">
        <f>MID(Increment_Pivot!D870,3,8)</f>
        <v>DESERT</v>
      </c>
      <c r="E872" s="75">
        <f>Increment_Pivot!I870</f>
        <v>75.613349999999997</v>
      </c>
    </row>
    <row r="873" spans="1:5" s="2" customFormat="1" x14ac:dyDescent="0.25">
      <c r="A873" s="17" t="str">
        <f>CHOOSE(IF(Increment_Pivot!A871&gt;=1,Increment_Pivot!A871,13),"JAN","FEB","MAR","APR","MAY","JUN","JLY","AUG","SEP","OCT","NOV","DEC","")</f>
        <v/>
      </c>
      <c r="B873" s="10" t="str">
        <f>VLOOKUP(IF(ISTEXT(Increment_Pivot!B871),Increment_Pivot!B871,""),Title_Lookup!$B$3:$C$27,2,0)</f>
        <v/>
      </c>
      <c r="C873" s="7" t="str">
        <f>VLOOKUP(IF(ISTEXT(Increment_Pivot!C871),Increment_Pivot!C871,""),Title_Lookup!$E$4:$F$6,2,1)</f>
        <v/>
      </c>
      <c r="D873" s="14" t="str">
        <f>MID(Increment_Pivot!D871,3,8)</f>
        <v>INLAND</v>
      </c>
      <c r="E873" s="76">
        <f>Increment_Pivot!I871</f>
        <v>73.80946999999999</v>
      </c>
    </row>
    <row r="874" spans="1:5" s="2" customFormat="1" x14ac:dyDescent="0.25">
      <c r="A874" s="17" t="str">
        <f>CHOOSE(IF(Increment_Pivot!A872&gt;=1,Increment_Pivot!A872,13),"JAN","FEB","MAR","APR","MAY","JUN","JLY","AUG","SEP","OCT","NOV","DEC","")</f>
        <v/>
      </c>
      <c r="B874" s="10" t="str">
        <f>VLOOKUP(IF(ISTEXT(Increment_Pivot!B872),Increment_Pivot!B872,""),Title_Lookup!$B$3:$C$27,2,0)</f>
        <v/>
      </c>
      <c r="C874" s="6" t="str">
        <f>VLOOKUP(IF(ISTEXT(Increment_Pivot!C872),Increment_Pivot!C872,""),Title_Lookup!$E$4:$F$6,2,1)</f>
        <v>BASIC</v>
      </c>
      <c r="D874" s="13" t="str">
        <f>MID(Increment_Pivot!D872,3,8)</f>
        <v>COASTAL</v>
      </c>
      <c r="E874" s="74">
        <f>Increment_Pivot!I872</f>
        <v>99.044650000000004</v>
      </c>
    </row>
    <row r="875" spans="1:5" s="2" customFormat="1" x14ac:dyDescent="0.25">
      <c r="A875" s="17" t="str">
        <f>CHOOSE(IF(Increment_Pivot!A873&gt;=1,Increment_Pivot!A873,13),"JAN","FEB","MAR","APR","MAY","JUN","JLY","AUG","SEP","OCT","NOV","DEC","")</f>
        <v/>
      </c>
      <c r="B875" s="10" t="str">
        <f>VLOOKUP(IF(ISTEXT(Increment_Pivot!B873),Increment_Pivot!B873,""),Title_Lookup!$B$3:$C$27,2,0)</f>
        <v/>
      </c>
      <c r="C875" s="6" t="str">
        <f>VLOOKUP(IF(ISTEXT(Increment_Pivot!C873),Increment_Pivot!C873,""),Title_Lookup!$E$4:$F$6,2,1)</f>
        <v/>
      </c>
      <c r="D875" s="13" t="str">
        <f>MID(Increment_Pivot!D873,3,8)</f>
        <v>MOUNTAIN</v>
      </c>
      <c r="E875" s="75">
        <f>Increment_Pivot!I873</f>
        <v>77.235200000000006</v>
      </c>
    </row>
    <row r="876" spans="1:5" s="2" customFormat="1" x14ac:dyDescent="0.25">
      <c r="A876" s="17" t="str">
        <f>CHOOSE(IF(Increment_Pivot!A874&gt;=1,Increment_Pivot!A874,13),"JAN","FEB","MAR","APR","MAY","JUN","JLY","AUG","SEP","OCT","NOV","DEC","")</f>
        <v/>
      </c>
      <c r="B876" s="10" t="str">
        <f>VLOOKUP(IF(ISTEXT(Increment_Pivot!B874),Increment_Pivot!B874,""),Title_Lookup!$B$3:$C$27,2,0)</f>
        <v/>
      </c>
      <c r="C876" s="6" t="str">
        <f>VLOOKUP(IF(ISTEXT(Increment_Pivot!C874),Increment_Pivot!C874,""),Title_Lookup!$E$4:$F$6,2,1)</f>
        <v/>
      </c>
      <c r="D876" s="13" t="str">
        <f>MID(Increment_Pivot!D874,3,8)</f>
        <v>DESERT</v>
      </c>
      <c r="E876" s="75">
        <f>Increment_Pivot!I874</f>
        <v>72.703690000000009</v>
      </c>
    </row>
    <row r="877" spans="1:5" s="2" customFormat="1" x14ac:dyDescent="0.25">
      <c r="A877" s="17" t="str">
        <f>CHOOSE(IF(Increment_Pivot!A875&gt;=1,Increment_Pivot!A875,13),"JAN","FEB","MAR","APR","MAY","JUN","JLY","AUG","SEP","OCT","NOV","DEC","")</f>
        <v/>
      </c>
      <c r="B877" s="11" t="str">
        <f>VLOOKUP(IF(ISTEXT(Increment_Pivot!B875),Increment_Pivot!B875,""),Title_Lookup!$B$3:$C$27,2,0)</f>
        <v/>
      </c>
      <c r="C877" s="7" t="str">
        <f>VLOOKUP(IF(ISTEXT(Increment_Pivot!C875),Increment_Pivot!C875,""),Title_Lookup!$E$4:$F$6,2,1)</f>
        <v/>
      </c>
      <c r="D877" s="14" t="str">
        <f>MID(Increment_Pivot!D875,3,8)</f>
        <v>INLAND</v>
      </c>
      <c r="E877" s="76">
        <f>Increment_Pivot!I875</f>
        <v>87.899270000000001</v>
      </c>
    </row>
    <row r="878" spans="1:5" s="2" customFormat="1" x14ac:dyDescent="0.25">
      <c r="A878" s="17" t="str">
        <f>CHOOSE(IF(Increment_Pivot!A876&gt;=1,Increment_Pivot!A876,13),"JAN","FEB","MAR","APR","MAY","JUN","JLY","AUG","SEP","OCT","NOV","DEC","")</f>
        <v/>
      </c>
      <c r="B878" s="9" t="str">
        <f>VLOOKUP(IF(ISTEXT(Increment_Pivot!B876),Increment_Pivot!B876,""),Title_Lookup!$B$3:$C$27,2,0)</f>
        <v>500 to 550 kWh</v>
      </c>
      <c r="C878" s="58" t="str">
        <f>VLOOKUP(IF(ISTEXT(Increment_Pivot!C876),Increment_Pivot!C876,""),Title_Lookup!$E$4:$F$6,2,1)</f>
        <v>ALL ELECT</v>
      </c>
      <c r="D878" s="12" t="str">
        <f>MID(Increment_Pivot!D876,3,8)</f>
        <v>COASTAL</v>
      </c>
      <c r="E878" s="74">
        <f>Increment_Pivot!I876</f>
        <v>98.980809999999991</v>
      </c>
    </row>
    <row r="879" spans="1:5" s="2" customFormat="1" x14ac:dyDescent="0.25">
      <c r="A879" s="17" t="str">
        <f>CHOOSE(IF(Increment_Pivot!A877&gt;=1,Increment_Pivot!A877,13),"JAN","FEB","MAR","APR","MAY","JUN","JLY","AUG","SEP","OCT","NOV","DEC","")</f>
        <v/>
      </c>
      <c r="B879" s="10" t="str">
        <f>VLOOKUP(IF(ISTEXT(Increment_Pivot!B877),Increment_Pivot!B877,""),Title_Lookup!$B$3:$C$27,2,0)</f>
        <v/>
      </c>
      <c r="C879" s="6" t="str">
        <f>VLOOKUP(IF(ISTEXT(Increment_Pivot!C877),Increment_Pivot!C877,""),Title_Lookup!$E$4:$F$6,2,1)</f>
        <v/>
      </c>
      <c r="D879" s="13" t="str">
        <f>MID(Increment_Pivot!D877,3,8)</f>
        <v>MOUNTAIN</v>
      </c>
      <c r="E879" s="75">
        <f>Increment_Pivot!I877</f>
        <v>85.289550000000006</v>
      </c>
    </row>
    <row r="880" spans="1:5" s="2" customFormat="1" x14ac:dyDescent="0.25">
      <c r="A880" s="17" t="str">
        <f>CHOOSE(IF(Increment_Pivot!A878&gt;=1,Increment_Pivot!A878,13),"JAN","FEB","MAR","APR","MAY","JUN","JLY","AUG","SEP","OCT","NOV","DEC","")</f>
        <v/>
      </c>
      <c r="B880" s="10" t="str">
        <f>VLOOKUP(IF(ISTEXT(Increment_Pivot!B878),Increment_Pivot!B878,""),Title_Lookup!$B$3:$C$27,2,0)</f>
        <v/>
      </c>
      <c r="C880" s="6" t="str">
        <f>VLOOKUP(IF(ISTEXT(Increment_Pivot!C878),Increment_Pivot!C878,""),Title_Lookup!$E$4:$F$6,2,1)</f>
        <v/>
      </c>
      <c r="D880" s="13" t="str">
        <f>MID(Increment_Pivot!D878,3,8)</f>
        <v>DESERT</v>
      </c>
      <c r="E880" s="75">
        <f>Increment_Pivot!I878</f>
        <v>81.798419999999993</v>
      </c>
    </row>
    <row r="881" spans="1:5" s="2" customFormat="1" x14ac:dyDescent="0.25">
      <c r="A881" s="17" t="str">
        <f>CHOOSE(IF(Increment_Pivot!A879&gt;=1,Increment_Pivot!A879,13),"JAN","FEB","MAR","APR","MAY","JUN","JLY","AUG","SEP","OCT","NOV","DEC","")</f>
        <v/>
      </c>
      <c r="B881" s="10" t="str">
        <f>VLOOKUP(IF(ISTEXT(Increment_Pivot!B879),Increment_Pivot!B879,""),Title_Lookup!$B$3:$C$27,2,0)</f>
        <v/>
      </c>
      <c r="C881" s="7" t="str">
        <f>VLOOKUP(IF(ISTEXT(Increment_Pivot!C879),Increment_Pivot!C879,""),Title_Lookup!$E$4:$F$6,2,1)</f>
        <v/>
      </c>
      <c r="D881" s="14" t="str">
        <f>MID(Increment_Pivot!D879,3,8)</f>
        <v>INLAND</v>
      </c>
      <c r="E881" s="76">
        <f>Increment_Pivot!I879</f>
        <v>84.860369999999989</v>
      </c>
    </row>
    <row r="882" spans="1:5" s="2" customFormat="1" x14ac:dyDescent="0.25">
      <c r="A882" s="17" t="str">
        <f>CHOOSE(IF(Increment_Pivot!A880&gt;=1,Increment_Pivot!A880,13),"JAN","FEB","MAR","APR","MAY","JUN","JLY","AUG","SEP","OCT","NOV","DEC","")</f>
        <v/>
      </c>
      <c r="B882" s="10" t="str">
        <f>VLOOKUP(IF(ISTEXT(Increment_Pivot!B880),Increment_Pivot!B880,""),Title_Lookup!$B$3:$C$27,2,0)</f>
        <v/>
      </c>
      <c r="C882" s="6" t="str">
        <f>VLOOKUP(IF(ISTEXT(Increment_Pivot!C880),Increment_Pivot!C880,""),Title_Lookup!$E$4:$F$6,2,1)</f>
        <v>BASIC</v>
      </c>
      <c r="D882" s="13" t="str">
        <f>MID(Increment_Pivot!D880,3,8)</f>
        <v>COASTAL</v>
      </c>
      <c r="E882" s="74">
        <f>Increment_Pivot!I880</f>
        <v>116.3741</v>
      </c>
    </row>
    <row r="883" spans="1:5" s="2" customFormat="1" x14ac:dyDescent="0.25">
      <c r="A883" s="17" t="str">
        <f>CHOOSE(IF(Increment_Pivot!A881&gt;=1,Increment_Pivot!A881,13),"JAN","FEB","MAR","APR","MAY","JUN","JLY","AUG","SEP","OCT","NOV","DEC","")</f>
        <v/>
      </c>
      <c r="B883" s="10" t="str">
        <f>VLOOKUP(IF(ISTEXT(Increment_Pivot!B881),Increment_Pivot!B881,""),Title_Lookup!$B$3:$C$27,2,0)</f>
        <v/>
      </c>
      <c r="C883" s="6" t="str">
        <f>VLOOKUP(IF(ISTEXT(Increment_Pivot!C881),Increment_Pivot!C881,""),Title_Lookup!$E$4:$F$6,2,1)</f>
        <v/>
      </c>
      <c r="D883" s="13" t="str">
        <f>MID(Increment_Pivot!D881,3,8)</f>
        <v>MOUNTAIN</v>
      </c>
      <c r="E883" s="75">
        <f>Increment_Pivot!I881</f>
        <v>87.769980000000004</v>
      </c>
    </row>
    <row r="884" spans="1:5" s="2" customFormat="1" x14ac:dyDescent="0.25">
      <c r="A884" s="17" t="str">
        <f>CHOOSE(IF(Increment_Pivot!A882&gt;=1,Increment_Pivot!A882,13),"JAN","FEB","MAR","APR","MAY","JUN","JLY","AUG","SEP","OCT","NOV","DEC","")</f>
        <v/>
      </c>
      <c r="B884" s="10" t="str">
        <f>VLOOKUP(IF(ISTEXT(Increment_Pivot!B882),Increment_Pivot!B882,""),Title_Lookup!$B$3:$C$27,2,0)</f>
        <v/>
      </c>
      <c r="C884" s="6" t="str">
        <f>VLOOKUP(IF(ISTEXT(Increment_Pivot!C882),Increment_Pivot!C882,""),Title_Lookup!$E$4:$F$6,2,1)</f>
        <v/>
      </c>
      <c r="D884" s="13" t="str">
        <f>MID(Increment_Pivot!D882,3,8)</f>
        <v>DESERT</v>
      </c>
      <c r="E884" s="75">
        <f>Increment_Pivot!I882</f>
        <v>82.535309999999996</v>
      </c>
    </row>
    <row r="885" spans="1:5" s="2" customFormat="1" x14ac:dyDescent="0.25">
      <c r="A885" s="17" t="str">
        <f>CHOOSE(IF(Increment_Pivot!A883&gt;=1,Increment_Pivot!A883,13),"JAN","FEB","MAR","APR","MAY","JUN","JLY","AUG","SEP","OCT","NOV","DEC","")</f>
        <v/>
      </c>
      <c r="B885" s="11" t="str">
        <f>VLOOKUP(IF(ISTEXT(Increment_Pivot!B883),Increment_Pivot!B883,""),Title_Lookup!$B$3:$C$27,2,0)</f>
        <v/>
      </c>
      <c r="C885" s="7" t="str">
        <f>VLOOKUP(IF(ISTEXT(Increment_Pivot!C883),Increment_Pivot!C883,""),Title_Lookup!$E$4:$F$6,2,1)</f>
        <v/>
      </c>
      <c r="D885" s="14" t="str">
        <f>MID(Increment_Pivot!D883,3,8)</f>
        <v>INLAND</v>
      </c>
      <c r="E885" s="76">
        <f>Increment_Pivot!I883</f>
        <v>104.53323</v>
      </c>
    </row>
    <row r="886" spans="1:5" s="2" customFormat="1" x14ac:dyDescent="0.25">
      <c r="A886" s="17" t="str">
        <f>CHOOSE(IF(Increment_Pivot!A884&gt;=1,Increment_Pivot!A884,13),"JAN","FEB","MAR","APR","MAY","JUN","JLY","AUG","SEP","OCT","NOV","DEC","")</f>
        <v/>
      </c>
      <c r="B886" s="9" t="str">
        <f>VLOOKUP(IF(ISTEXT(Increment_Pivot!B884),Increment_Pivot!B884,""),Title_Lookup!$B$3:$C$27,2,0)</f>
        <v>550 to 600 kWh</v>
      </c>
      <c r="C886" s="58" t="str">
        <f>VLOOKUP(IF(ISTEXT(Increment_Pivot!C884),Increment_Pivot!C884,""),Title_Lookup!$E$4:$F$6,2,1)</f>
        <v>ALL ELECT</v>
      </c>
      <c r="D886" s="12" t="str">
        <f>MID(Increment_Pivot!D884,3,8)</f>
        <v>COASTAL</v>
      </c>
      <c r="E886" s="74">
        <f>Increment_Pivot!I884</f>
        <v>114.16884</v>
      </c>
    </row>
    <row r="887" spans="1:5" s="2" customFormat="1" x14ac:dyDescent="0.25">
      <c r="A887" s="17" t="str">
        <f>CHOOSE(IF(Increment_Pivot!A885&gt;=1,Increment_Pivot!A885,13),"JAN","FEB","MAR","APR","MAY","JUN","JLY","AUG","SEP","OCT","NOV","DEC","")</f>
        <v/>
      </c>
      <c r="B887" s="10" t="str">
        <f>VLOOKUP(IF(ISTEXT(Increment_Pivot!B885),Increment_Pivot!B885,""),Title_Lookup!$B$3:$C$27,2,0)</f>
        <v/>
      </c>
      <c r="C887" s="6" t="str">
        <f>VLOOKUP(IF(ISTEXT(Increment_Pivot!C885),Increment_Pivot!C885,""),Title_Lookup!$E$4:$F$6,2,1)</f>
        <v/>
      </c>
      <c r="D887" s="13" t="str">
        <f>MID(Increment_Pivot!D885,3,8)</f>
        <v>MOUNTAIN</v>
      </c>
      <c r="E887" s="75">
        <f>Increment_Pivot!I885</f>
        <v>92.989769999999993</v>
      </c>
    </row>
    <row r="888" spans="1:5" s="2" customFormat="1" x14ac:dyDescent="0.25">
      <c r="A888" s="17" t="str">
        <f>CHOOSE(IF(Increment_Pivot!A886&gt;=1,Increment_Pivot!A886,13),"JAN","FEB","MAR","APR","MAY","JUN","JLY","AUG","SEP","OCT","NOV","DEC","")</f>
        <v/>
      </c>
      <c r="B888" s="10" t="str">
        <f>VLOOKUP(IF(ISTEXT(Increment_Pivot!B886),Increment_Pivot!B886,""),Title_Lookup!$B$3:$C$27,2,0)</f>
        <v/>
      </c>
      <c r="C888" s="6" t="str">
        <f>VLOOKUP(IF(ISTEXT(Increment_Pivot!C886),Increment_Pivot!C886,""),Title_Lookup!$E$4:$F$6,2,1)</f>
        <v/>
      </c>
      <c r="D888" s="13" t="str">
        <f>MID(Increment_Pivot!D886,3,8)</f>
        <v>DESERT</v>
      </c>
      <c r="E888" s="75">
        <f>Increment_Pivot!I886</f>
        <v>90.444919999999996</v>
      </c>
    </row>
    <row r="889" spans="1:5" s="2" customFormat="1" x14ac:dyDescent="0.25">
      <c r="A889" s="17" t="str">
        <f>CHOOSE(IF(Increment_Pivot!A887&gt;=1,Increment_Pivot!A887,13),"JAN","FEB","MAR","APR","MAY","JUN","JLY","AUG","SEP","OCT","NOV","DEC","")</f>
        <v/>
      </c>
      <c r="B889" s="10" t="str">
        <f>VLOOKUP(IF(ISTEXT(Increment_Pivot!B887),Increment_Pivot!B887,""),Title_Lookup!$B$3:$C$27,2,0)</f>
        <v/>
      </c>
      <c r="C889" s="7" t="str">
        <f>VLOOKUP(IF(ISTEXT(Increment_Pivot!C887),Increment_Pivot!C887,""),Title_Lookup!$E$4:$F$6,2,1)</f>
        <v/>
      </c>
      <c r="D889" s="14" t="str">
        <f>MID(Increment_Pivot!D887,3,8)</f>
        <v>INLAND</v>
      </c>
      <c r="E889" s="76">
        <f>Increment_Pivot!I887</f>
        <v>97.055930000000004</v>
      </c>
    </row>
    <row r="890" spans="1:5" s="2" customFormat="1" x14ac:dyDescent="0.25">
      <c r="A890" s="17" t="str">
        <f>CHOOSE(IF(Increment_Pivot!A888&gt;=1,Increment_Pivot!A888,13),"JAN","FEB","MAR","APR","MAY","JUN","JLY","AUG","SEP","OCT","NOV","DEC","")</f>
        <v/>
      </c>
      <c r="B890" s="10" t="str">
        <f>VLOOKUP(IF(ISTEXT(Increment_Pivot!B888),Increment_Pivot!B888,""),Title_Lookup!$B$3:$C$27,2,0)</f>
        <v/>
      </c>
      <c r="C890" s="6" t="str">
        <f>VLOOKUP(IF(ISTEXT(Increment_Pivot!C888),Increment_Pivot!C888,""),Title_Lookup!$E$4:$F$6,2,1)</f>
        <v>BASIC</v>
      </c>
      <c r="D890" s="13" t="str">
        <f>MID(Increment_Pivot!D888,3,8)</f>
        <v>COASTAL</v>
      </c>
      <c r="E890" s="74">
        <f>Increment_Pivot!I888</f>
        <v>133.91327000000001</v>
      </c>
    </row>
    <row r="891" spans="1:5" s="2" customFormat="1" x14ac:dyDescent="0.25">
      <c r="A891" s="17" t="str">
        <f>CHOOSE(IF(Increment_Pivot!A889&gt;=1,Increment_Pivot!A889,13),"JAN","FEB","MAR","APR","MAY","JUN","JLY","AUG","SEP","OCT","NOV","DEC","")</f>
        <v/>
      </c>
      <c r="B891" s="10" t="str">
        <f>VLOOKUP(IF(ISTEXT(Increment_Pivot!B889),Increment_Pivot!B889,""),Title_Lookup!$B$3:$C$27,2,0)</f>
        <v/>
      </c>
      <c r="C891" s="6" t="str">
        <f>VLOOKUP(IF(ISTEXT(Increment_Pivot!C889),Increment_Pivot!C889,""),Title_Lookup!$E$4:$F$6,2,1)</f>
        <v/>
      </c>
      <c r="D891" s="13" t="str">
        <f>MID(Increment_Pivot!D889,3,8)</f>
        <v>MOUNTAIN</v>
      </c>
      <c r="E891" s="75">
        <f>Increment_Pivot!I889</f>
        <v>100.5488</v>
      </c>
    </row>
    <row r="892" spans="1:5" s="2" customFormat="1" x14ac:dyDescent="0.25">
      <c r="A892" s="17" t="str">
        <f>CHOOSE(IF(Increment_Pivot!A890&gt;=1,Increment_Pivot!A890,13),"JAN","FEB","MAR","APR","MAY","JUN","JLY","AUG","SEP","OCT","NOV","DEC","")</f>
        <v/>
      </c>
      <c r="B892" s="10" t="str">
        <f>VLOOKUP(IF(ISTEXT(Increment_Pivot!B890),Increment_Pivot!B890,""),Title_Lookup!$B$3:$C$27,2,0)</f>
        <v/>
      </c>
      <c r="C892" s="6" t="str">
        <f>VLOOKUP(IF(ISTEXT(Increment_Pivot!C890),Increment_Pivot!C890,""),Title_Lookup!$E$4:$F$6,2,1)</f>
        <v/>
      </c>
      <c r="D892" s="13" t="str">
        <f>MID(Increment_Pivot!D890,3,8)</f>
        <v>DESERT</v>
      </c>
      <c r="E892" s="75">
        <f>Increment_Pivot!I890</f>
        <v>97.036909999999992</v>
      </c>
    </row>
    <row r="893" spans="1:5" s="2" customFormat="1" x14ac:dyDescent="0.25">
      <c r="A893" s="17" t="str">
        <f>CHOOSE(IF(Increment_Pivot!A891&gt;=1,Increment_Pivot!A891,13),"JAN","FEB","MAR","APR","MAY","JUN","JLY","AUG","SEP","OCT","NOV","DEC","")</f>
        <v/>
      </c>
      <c r="B893" s="11" t="str">
        <f>VLOOKUP(IF(ISTEXT(Increment_Pivot!B891),Increment_Pivot!B891,""),Title_Lookup!$B$3:$C$27,2,0)</f>
        <v/>
      </c>
      <c r="C893" s="7" t="str">
        <f>VLOOKUP(IF(ISTEXT(Increment_Pivot!C891),Increment_Pivot!C891,""),Title_Lookup!$E$4:$F$6,2,1)</f>
        <v/>
      </c>
      <c r="D893" s="14" t="str">
        <f>MID(Increment_Pivot!D891,3,8)</f>
        <v>INLAND</v>
      </c>
      <c r="E893" s="76">
        <f>Increment_Pivot!I891</f>
        <v>121.31828</v>
      </c>
    </row>
    <row r="894" spans="1:5" s="2" customFormat="1" x14ac:dyDescent="0.25">
      <c r="A894" s="17" t="str">
        <f>CHOOSE(IF(Increment_Pivot!A892&gt;=1,Increment_Pivot!A892,13),"JAN","FEB","MAR","APR","MAY","JUN","JLY","AUG","SEP","OCT","NOV","DEC","")</f>
        <v/>
      </c>
      <c r="B894" s="9" t="str">
        <f>VLOOKUP(IF(ISTEXT(Increment_Pivot!B892),Increment_Pivot!B892,""),Title_Lookup!$B$3:$C$27,2,0)</f>
        <v>600 to 650 kWh</v>
      </c>
      <c r="C894" s="58" t="str">
        <f>VLOOKUP(IF(ISTEXT(Increment_Pivot!C892),Increment_Pivot!C892,""),Title_Lookup!$E$4:$F$6,2,1)</f>
        <v>ALL ELECT</v>
      </c>
      <c r="D894" s="12" t="str">
        <f>MID(Increment_Pivot!D892,3,8)</f>
        <v>COASTAL</v>
      </c>
      <c r="E894" s="74">
        <f>Increment_Pivot!I892</f>
        <v>130.4418</v>
      </c>
    </row>
    <row r="895" spans="1:5" s="2" customFormat="1" x14ac:dyDescent="0.25">
      <c r="A895" s="17" t="str">
        <f>CHOOSE(IF(Increment_Pivot!A893&gt;=1,Increment_Pivot!A893,13),"JAN","FEB","MAR","APR","MAY","JUN","JLY","AUG","SEP","OCT","NOV","DEC","")</f>
        <v/>
      </c>
      <c r="B895" s="10" t="str">
        <f>VLOOKUP(IF(ISTEXT(Increment_Pivot!B893),Increment_Pivot!B893,""),Title_Lookup!$B$3:$C$27,2,0)</f>
        <v/>
      </c>
      <c r="C895" s="6" t="str">
        <f>VLOOKUP(IF(ISTEXT(Increment_Pivot!C893),Increment_Pivot!C893,""),Title_Lookup!$E$4:$F$6,2,1)</f>
        <v/>
      </c>
      <c r="D895" s="13" t="str">
        <f>MID(Increment_Pivot!D893,3,8)</f>
        <v>MOUNTAIN</v>
      </c>
      <c r="E895" s="75">
        <f>Increment_Pivot!I893</f>
        <v>101.35044000000001</v>
      </c>
    </row>
    <row r="896" spans="1:5" s="2" customFormat="1" x14ac:dyDescent="0.25">
      <c r="A896" s="17" t="str">
        <f>CHOOSE(IF(Increment_Pivot!A894&gt;=1,Increment_Pivot!A894,13),"JAN","FEB","MAR","APR","MAY","JUN","JLY","AUG","SEP","OCT","NOV","DEC","")</f>
        <v/>
      </c>
      <c r="B896" s="10" t="str">
        <f>VLOOKUP(IF(ISTEXT(Increment_Pivot!B894),Increment_Pivot!B894,""),Title_Lookup!$B$3:$C$27,2,0)</f>
        <v/>
      </c>
      <c r="C896" s="6" t="str">
        <f>VLOOKUP(IF(ISTEXT(Increment_Pivot!C894),Increment_Pivot!C894,""),Title_Lookup!$E$4:$F$6,2,1)</f>
        <v/>
      </c>
      <c r="D896" s="13" t="str">
        <f>MID(Increment_Pivot!D894,3,8)</f>
        <v>DESERT</v>
      </c>
      <c r="E896" s="75">
        <f>Increment_Pivot!I894</f>
        <v>96.644710000000003</v>
      </c>
    </row>
    <row r="897" spans="1:5" s="2" customFormat="1" x14ac:dyDescent="0.25">
      <c r="A897" s="17" t="str">
        <f>CHOOSE(IF(Increment_Pivot!A895&gt;=1,Increment_Pivot!A895,13),"JAN","FEB","MAR","APR","MAY","JUN","JLY","AUG","SEP","OCT","NOV","DEC","")</f>
        <v/>
      </c>
      <c r="B897" s="10" t="str">
        <f>VLOOKUP(IF(ISTEXT(Increment_Pivot!B895),Increment_Pivot!B895,""),Title_Lookup!$B$3:$C$27,2,0)</f>
        <v/>
      </c>
      <c r="C897" s="7" t="str">
        <f>VLOOKUP(IF(ISTEXT(Increment_Pivot!C895),Increment_Pivot!C895,""),Title_Lookup!$E$4:$F$6,2,1)</f>
        <v/>
      </c>
      <c r="D897" s="14" t="str">
        <f>MID(Increment_Pivot!D895,3,8)</f>
        <v>INLAND</v>
      </c>
      <c r="E897" s="76">
        <f>Increment_Pivot!I895</f>
        <v>111.82467</v>
      </c>
    </row>
    <row r="898" spans="1:5" s="2" customFormat="1" x14ac:dyDescent="0.25">
      <c r="A898" s="17" t="str">
        <f>CHOOSE(IF(Increment_Pivot!A896&gt;=1,Increment_Pivot!A896,13),"JAN","FEB","MAR","APR","MAY","JUN","JLY","AUG","SEP","OCT","NOV","DEC","")</f>
        <v/>
      </c>
      <c r="B898" s="10" t="str">
        <f>VLOOKUP(IF(ISTEXT(Increment_Pivot!B896),Increment_Pivot!B896,""),Title_Lookup!$B$3:$C$27,2,0)</f>
        <v/>
      </c>
      <c r="C898" s="6" t="str">
        <f>VLOOKUP(IF(ISTEXT(Increment_Pivot!C896),Increment_Pivot!C896,""),Title_Lookup!$E$4:$F$6,2,1)</f>
        <v>BASIC</v>
      </c>
      <c r="D898" s="13" t="str">
        <f>MID(Increment_Pivot!D896,3,8)</f>
        <v>COASTAL</v>
      </c>
      <c r="E898" s="74">
        <f>Increment_Pivot!I896</f>
        <v>151.54746</v>
      </c>
    </row>
    <row r="899" spans="1:5" s="2" customFormat="1" x14ac:dyDescent="0.25">
      <c r="A899" s="17" t="str">
        <f>CHOOSE(IF(Increment_Pivot!A897&gt;=1,Increment_Pivot!A897,13),"JAN","FEB","MAR","APR","MAY","JUN","JLY","AUG","SEP","OCT","NOV","DEC","")</f>
        <v/>
      </c>
      <c r="B899" s="10" t="str">
        <f>VLOOKUP(IF(ISTEXT(Increment_Pivot!B897),Increment_Pivot!B897,""),Title_Lookup!$B$3:$C$27,2,0)</f>
        <v/>
      </c>
      <c r="C899" s="6" t="str">
        <f>VLOOKUP(IF(ISTEXT(Increment_Pivot!C897),Increment_Pivot!C897,""),Title_Lookup!$E$4:$F$6,2,1)</f>
        <v/>
      </c>
      <c r="D899" s="13" t="str">
        <f>MID(Increment_Pivot!D897,3,8)</f>
        <v>MOUNTAIN</v>
      </c>
      <c r="E899" s="75">
        <f>Increment_Pivot!I897</f>
        <v>116.7856</v>
      </c>
    </row>
    <row r="900" spans="1:5" s="2" customFormat="1" x14ac:dyDescent="0.25">
      <c r="A900" s="17" t="str">
        <f>CHOOSE(IF(Increment_Pivot!A898&gt;=1,Increment_Pivot!A898,13),"JAN","FEB","MAR","APR","MAY","JUN","JLY","AUG","SEP","OCT","NOV","DEC","")</f>
        <v/>
      </c>
      <c r="B900" s="10" t="str">
        <f>VLOOKUP(IF(ISTEXT(Increment_Pivot!B898),Increment_Pivot!B898,""),Title_Lookup!$B$3:$C$27,2,0)</f>
        <v/>
      </c>
      <c r="C900" s="6" t="str">
        <f>VLOOKUP(IF(ISTEXT(Increment_Pivot!C898),Increment_Pivot!C898,""),Title_Lookup!$E$4:$F$6,2,1)</f>
        <v/>
      </c>
      <c r="D900" s="13" t="str">
        <f>MID(Increment_Pivot!D898,3,8)</f>
        <v>DESERT</v>
      </c>
      <c r="E900" s="75">
        <f>Increment_Pivot!I898</f>
        <v>108.25906000000001</v>
      </c>
    </row>
    <row r="901" spans="1:5" s="2" customFormat="1" x14ac:dyDescent="0.25">
      <c r="A901" s="17" t="str">
        <f>CHOOSE(IF(Increment_Pivot!A899&gt;=1,Increment_Pivot!A899,13),"JAN","FEB","MAR","APR","MAY","JUN","JLY","AUG","SEP","OCT","NOV","DEC","")</f>
        <v/>
      </c>
      <c r="B901" s="11" t="str">
        <f>VLOOKUP(IF(ISTEXT(Increment_Pivot!B899),Increment_Pivot!B899,""),Title_Lookup!$B$3:$C$27,2,0)</f>
        <v/>
      </c>
      <c r="C901" s="7" t="str">
        <f>VLOOKUP(IF(ISTEXT(Increment_Pivot!C899),Increment_Pivot!C899,""),Title_Lookup!$E$4:$F$6,2,1)</f>
        <v/>
      </c>
      <c r="D901" s="14" t="str">
        <f>MID(Increment_Pivot!D899,3,8)</f>
        <v>INLAND</v>
      </c>
      <c r="E901" s="76">
        <f>Increment_Pivot!I899</f>
        <v>137.97958</v>
      </c>
    </row>
    <row r="902" spans="1:5" s="2" customFormat="1" x14ac:dyDescent="0.25">
      <c r="A902" s="17" t="str">
        <f>CHOOSE(IF(Increment_Pivot!A900&gt;=1,Increment_Pivot!A900,13),"JAN","FEB","MAR","APR","MAY","JUN","JLY","AUG","SEP","OCT","NOV","DEC","")</f>
        <v/>
      </c>
      <c r="B902" s="9" t="str">
        <f>VLOOKUP(IF(ISTEXT(Increment_Pivot!B900),Increment_Pivot!B900,""),Title_Lookup!$B$3:$C$27,2,0)</f>
        <v>650 to 700 kWh</v>
      </c>
      <c r="C902" s="58" t="str">
        <f>VLOOKUP(IF(ISTEXT(Increment_Pivot!C900),Increment_Pivot!C900,""),Title_Lookup!$E$4:$F$6,2,1)</f>
        <v>ALL ELECT</v>
      </c>
      <c r="D902" s="12" t="str">
        <f>MID(Increment_Pivot!D900,3,8)</f>
        <v>COASTAL</v>
      </c>
      <c r="E902" s="74">
        <f>Increment_Pivot!I900</f>
        <v>146.29437999999999</v>
      </c>
    </row>
    <row r="903" spans="1:5" s="2" customFormat="1" x14ac:dyDescent="0.25">
      <c r="A903" s="17" t="str">
        <f>CHOOSE(IF(Increment_Pivot!A901&gt;=1,Increment_Pivot!A901,13),"JAN","FEB","MAR","APR","MAY","JUN","JLY","AUG","SEP","OCT","NOV","DEC","")</f>
        <v/>
      </c>
      <c r="B903" s="10" t="str">
        <f>VLOOKUP(IF(ISTEXT(Increment_Pivot!B901),Increment_Pivot!B901,""),Title_Lookup!$B$3:$C$27,2,0)</f>
        <v/>
      </c>
      <c r="C903" s="6" t="str">
        <f>VLOOKUP(IF(ISTEXT(Increment_Pivot!C901),Increment_Pivot!C901,""),Title_Lookup!$E$4:$F$6,2,1)</f>
        <v/>
      </c>
      <c r="D903" s="13" t="str">
        <f>MID(Increment_Pivot!D901,3,8)</f>
        <v>MOUNTAIN</v>
      </c>
      <c r="E903" s="75">
        <f>Increment_Pivot!I901</f>
        <v>110.28376</v>
      </c>
    </row>
    <row r="904" spans="1:5" s="2" customFormat="1" x14ac:dyDescent="0.25">
      <c r="A904" s="17" t="str">
        <f>CHOOSE(IF(Increment_Pivot!A902&gt;=1,Increment_Pivot!A902,13),"JAN","FEB","MAR","APR","MAY","JUN","JLY","AUG","SEP","OCT","NOV","DEC","")</f>
        <v/>
      </c>
      <c r="B904" s="10" t="str">
        <f>VLOOKUP(IF(ISTEXT(Increment_Pivot!B902),Increment_Pivot!B902,""),Title_Lookup!$B$3:$C$27,2,0)</f>
        <v/>
      </c>
      <c r="C904" s="6" t="str">
        <f>VLOOKUP(IF(ISTEXT(Increment_Pivot!C902),Increment_Pivot!C902,""),Title_Lookup!$E$4:$F$6,2,1)</f>
        <v/>
      </c>
      <c r="D904" s="13" t="str">
        <f>MID(Increment_Pivot!D902,3,8)</f>
        <v>DESERT</v>
      </c>
      <c r="E904" s="75">
        <f>Increment_Pivot!I902</f>
        <v>102.28239000000001</v>
      </c>
    </row>
    <row r="905" spans="1:5" s="2" customFormat="1" x14ac:dyDescent="0.25">
      <c r="A905" s="17" t="str">
        <f>CHOOSE(IF(Increment_Pivot!A903&gt;=1,Increment_Pivot!A903,13),"JAN","FEB","MAR","APR","MAY","JUN","JLY","AUG","SEP","OCT","NOV","DEC","")</f>
        <v/>
      </c>
      <c r="B905" s="10" t="str">
        <f>VLOOKUP(IF(ISTEXT(Increment_Pivot!B903),Increment_Pivot!B903,""),Title_Lookup!$B$3:$C$27,2,0)</f>
        <v/>
      </c>
      <c r="C905" s="7" t="str">
        <f>VLOOKUP(IF(ISTEXT(Increment_Pivot!C903),Increment_Pivot!C903,""),Title_Lookup!$E$4:$F$6,2,1)</f>
        <v/>
      </c>
      <c r="D905" s="14" t="str">
        <f>MID(Increment_Pivot!D903,3,8)</f>
        <v>INLAND</v>
      </c>
      <c r="E905" s="76">
        <f>Increment_Pivot!I903</f>
        <v>126.91394</v>
      </c>
    </row>
    <row r="906" spans="1:5" s="2" customFormat="1" x14ac:dyDescent="0.25">
      <c r="A906" s="17" t="str">
        <f>CHOOSE(IF(Increment_Pivot!A904&gt;=1,Increment_Pivot!A904,13),"JAN","FEB","MAR","APR","MAY","JUN","JLY","AUG","SEP","OCT","NOV","DEC","")</f>
        <v/>
      </c>
      <c r="B906" s="10" t="str">
        <f>VLOOKUP(IF(ISTEXT(Increment_Pivot!B904),Increment_Pivot!B904,""),Title_Lookup!$B$3:$C$27,2,0)</f>
        <v/>
      </c>
      <c r="C906" s="6" t="str">
        <f>VLOOKUP(IF(ISTEXT(Increment_Pivot!C904),Increment_Pivot!C904,""),Title_Lookup!$E$4:$F$6,2,1)</f>
        <v>BASIC</v>
      </c>
      <c r="D906" s="13" t="str">
        <f>MID(Increment_Pivot!D904,3,8)</f>
        <v>COASTAL</v>
      </c>
      <c r="E906" s="74">
        <f>Increment_Pivot!I904</f>
        <v>169.68563</v>
      </c>
    </row>
    <row r="907" spans="1:5" s="2" customFormat="1" x14ac:dyDescent="0.25">
      <c r="A907" s="17" t="str">
        <f>CHOOSE(IF(Increment_Pivot!A905&gt;=1,Increment_Pivot!A905,13),"JAN","FEB","MAR","APR","MAY","JUN","JLY","AUG","SEP","OCT","NOV","DEC","")</f>
        <v/>
      </c>
      <c r="B907" s="10" t="str">
        <f>VLOOKUP(IF(ISTEXT(Increment_Pivot!B905),Increment_Pivot!B905,""),Title_Lookup!$B$3:$C$27,2,0)</f>
        <v/>
      </c>
      <c r="C907" s="6" t="str">
        <f>VLOOKUP(IF(ISTEXT(Increment_Pivot!C905),Increment_Pivot!C905,""),Title_Lookup!$E$4:$F$6,2,1)</f>
        <v/>
      </c>
      <c r="D907" s="13" t="str">
        <f>MID(Increment_Pivot!D905,3,8)</f>
        <v>MOUNTAIN</v>
      </c>
      <c r="E907" s="75">
        <f>Increment_Pivot!I905</f>
        <v>132.12568999999999</v>
      </c>
    </row>
    <row r="908" spans="1:5" s="2" customFormat="1" x14ac:dyDescent="0.25">
      <c r="A908" s="17" t="str">
        <f>CHOOSE(IF(Increment_Pivot!A906&gt;=1,Increment_Pivot!A906,13),"JAN","FEB","MAR","APR","MAY","JUN","JLY","AUG","SEP","OCT","NOV","DEC","")</f>
        <v/>
      </c>
      <c r="B908" s="10" t="str">
        <f>VLOOKUP(IF(ISTEXT(Increment_Pivot!B906),Increment_Pivot!B906,""),Title_Lookup!$B$3:$C$27,2,0)</f>
        <v/>
      </c>
      <c r="C908" s="6" t="str">
        <f>VLOOKUP(IF(ISTEXT(Increment_Pivot!C906),Increment_Pivot!C906,""),Title_Lookup!$E$4:$F$6,2,1)</f>
        <v/>
      </c>
      <c r="D908" s="13" t="str">
        <f>MID(Increment_Pivot!D906,3,8)</f>
        <v>DESERT</v>
      </c>
      <c r="E908" s="75">
        <f>Increment_Pivot!I906</f>
        <v>128.85508999999999</v>
      </c>
    </row>
    <row r="909" spans="1:5" s="2" customFormat="1" x14ac:dyDescent="0.25">
      <c r="A909" s="17" t="str">
        <f>CHOOSE(IF(Increment_Pivot!A907&gt;=1,Increment_Pivot!A907,13),"JAN","FEB","MAR","APR","MAY","JUN","JLY","AUG","SEP","OCT","NOV","DEC","")</f>
        <v/>
      </c>
      <c r="B909" s="11" t="str">
        <f>VLOOKUP(IF(ISTEXT(Increment_Pivot!B907),Increment_Pivot!B907,""),Title_Lookup!$B$3:$C$27,2,0)</f>
        <v/>
      </c>
      <c r="C909" s="7" t="str">
        <f>VLOOKUP(IF(ISTEXT(Increment_Pivot!C907),Increment_Pivot!C907,""),Title_Lookup!$E$4:$F$6,2,1)</f>
        <v/>
      </c>
      <c r="D909" s="14" t="str">
        <f>MID(Increment_Pivot!D907,3,8)</f>
        <v>INLAND</v>
      </c>
      <c r="E909" s="76">
        <f>Increment_Pivot!I907</f>
        <v>155.09931</v>
      </c>
    </row>
    <row r="910" spans="1:5" s="2" customFormat="1" x14ac:dyDescent="0.25">
      <c r="A910" s="17" t="str">
        <f>CHOOSE(IF(Increment_Pivot!A908&gt;=1,Increment_Pivot!A908,13),"JAN","FEB","MAR","APR","MAY","JUN","JLY","AUG","SEP","OCT","NOV","DEC","")</f>
        <v/>
      </c>
      <c r="B910" s="9" t="str">
        <f>VLOOKUP(IF(ISTEXT(Increment_Pivot!B908),Increment_Pivot!B908,""),Title_Lookup!$B$3:$C$27,2,0)</f>
        <v>700 to 800 kWh</v>
      </c>
      <c r="C910" s="58" t="str">
        <f>VLOOKUP(IF(ISTEXT(Increment_Pivot!C908),Increment_Pivot!C908,""),Title_Lookup!$E$4:$F$6,2,1)</f>
        <v>ALL ELECT</v>
      </c>
      <c r="D910" s="12" t="str">
        <f>MID(Increment_Pivot!D908,3,8)</f>
        <v>COASTAL</v>
      </c>
      <c r="E910" s="74">
        <f>Increment_Pivot!I908</f>
        <v>170.81559999999999</v>
      </c>
    </row>
    <row r="911" spans="1:5" s="2" customFormat="1" x14ac:dyDescent="0.25">
      <c r="A911" s="17" t="str">
        <f>CHOOSE(IF(Increment_Pivot!A909&gt;=1,Increment_Pivot!A909,13),"JAN","FEB","MAR","APR","MAY","JUN","JLY","AUG","SEP","OCT","NOV","DEC","")</f>
        <v/>
      </c>
      <c r="B911" s="10" t="str">
        <f>VLOOKUP(IF(ISTEXT(Increment_Pivot!B909),Increment_Pivot!B909,""),Title_Lookup!$B$3:$C$27,2,0)</f>
        <v/>
      </c>
      <c r="C911" s="6" t="str">
        <f>VLOOKUP(IF(ISTEXT(Increment_Pivot!C909),Increment_Pivot!C909,""),Title_Lookup!$E$4:$F$6,2,1)</f>
        <v/>
      </c>
      <c r="D911" s="13" t="str">
        <f>MID(Increment_Pivot!D909,3,8)</f>
        <v>MOUNTAIN</v>
      </c>
      <c r="E911" s="75">
        <f>Increment_Pivot!I909</f>
        <v>123.15380999999999</v>
      </c>
    </row>
    <row r="912" spans="1:5" s="2" customFormat="1" x14ac:dyDescent="0.25">
      <c r="A912" s="17" t="str">
        <f>CHOOSE(IF(Increment_Pivot!A910&gt;=1,Increment_Pivot!A910,13),"JAN","FEB","MAR","APR","MAY","JUN","JLY","AUG","SEP","OCT","NOV","DEC","")</f>
        <v/>
      </c>
      <c r="B912" s="10" t="str">
        <f>VLOOKUP(IF(ISTEXT(Increment_Pivot!B910),Increment_Pivot!B910,""),Title_Lookup!$B$3:$C$27,2,0)</f>
        <v/>
      </c>
      <c r="C912" s="6" t="str">
        <f>VLOOKUP(IF(ISTEXT(Increment_Pivot!C910),Increment_Pivot!C910,""),Title_Lookup!$E$4:$F$6,2,1)</f>
        <v/>
      </c>
      <c r="D912" s="13" t="str">
        <f>MID(Increment_Pivot!D910,3,8)</f>
        <v>DESERT</v>
      </c>
      <c r="E912" s="75">
        <f>Increment_Pivot!I910</f>
        <v>119.01130000000001</v>
      </c>
    </row>
    <row r="913" spans="1:5" s="2" customFormat="1" x14ac:dyDescent="0.25">
      <c r="A913" s="17" t="str">
        <f>CHOOSE(IF(Increment_Pivot!A911&gt;=1,Increment_Pivot!A911,13),"JAN","FEB","MAR","APR","MAY","JUN","JLY","AUG","SEP","OCT","NOV","DEC","")</f>
        <v/>
      </c>
      <c r="B913" s="10" t="str">
        <f>VLOOKUP(IF(ISTEXT(Increment_Pivot!B911),Increment_Pivot!B911,""),Title_Lookup!$B$3:$C$27,2,0)</f>
        <v/>
      </c>
      <c r="C913" s="7" t="str">
        <f>VLOOKUP(IF(ISTEXT(Increment_Pivot!C911),Increment_Pivot!C911,""),Title_Lookup!$E$4:$F$6,2,1)</f>
        <v/>
      </c>
      <c r="D913" s="14" t="str">
        <f>MID(Increment_Pivot!D911,3,8)</f>
        <v>INLAND</v>
      </c>
      <c r="E913" s="76">
        <f>Increment_Pivot!I911</f>
        <v>151.18673999999999</v>
      </c>
    </row>
    <row r="914" spans="1:5" s="2" customFormat="1" x14ac:dyDescent="0.25">
      <c r="A914" s="17" t="str">
        <f>CHOOSE(IF(Increment_Pivot!A912&gt;=1,Increment_Pivot!A912,13),"JAN","FEB","MAR","APR","MAY","JUN","JLY","AUG","SEP","OCT","NOV","DEC","")</f>
        <v/>
      </c>
      <c r="B914" s="10" t="str">
        <f>VLOOKUP(IF(ISTEXT(Increment_Pivot!B912),Increment_Pivot!B912,""),Title_Lookup!$B$3:$C$27,2,0)</f>
        <v/>
      </c>
      <c r="C914" s="6" t="str">
        <f>VLOOKUP(IF(ISTEXT(Increment_Pivot!C912),Increment_Pivot!C912,""),Title_Lookup!$E$4:$F$6,2,1)</f>
        <v>BASIC</v>
      </c>
      <c r="D914" s="13" t="str">
        <f>MID(Increment_Pivot!D912,3,8)</f>
        <v>COASTAL</v>
      </c>
      <c r="E914" s="74">
        <f>Increment_Pivot!I912</f>
        <v>195.78138999999999</v>
      </c>
    </row>
    <row r="915" spans="1:5" s="2" customFormat="1" x14ac:dyDescent="0.25">
      <c r="A915" s="17" t="str">
        <f>CHOOSE(IF(Increment_Pivot!A913&gt;=1,Increment_Pivot!A913,13),"JAN","FEB","MAR","APR","MAY","JUN","JLY","AUG","SEP","OCT","NOV","DEC","")</f>
        <v/>
      </c>
      <c r="B915" s="10" t="str">
        <f>VLOOKUP(IF(ISTEXT(Increment_Pivot!B913),Increment_Pivot!B913,""),Title_Lookup!$B$3:$C$27,2,0)</f>
        <v/>
      </c>
      <c r="C915" s="6" t="str">
        <f>VLOOKUP(IF(ISTEXT(Increment_Pivot!C913),Increment_Pivot!C913,""),Title_Lookup!$E$4:$F$6,2,1)</f>
        <v/>
      </c>
      <c r="D915" s="13" t="str">
        <f>MID(Increment_Pivot!D913,3,8)</f>
        <v>MOUNTAIN</v>
      </c>
      <c r="E915" s="75">
        <f>Increment_Pivot!I913</f>
        <v>156.36044999999999</v>
      </c>
    </row>
    <row r="916" spans="1:5" s="2" customFormat="1" x14ac:dyDescent="0.25">
      <c r="A916" s="17" t="str">
        <f>CHOOSE(IF(Increment_Pivot!A914&gt;=1,Increment_Pivot!A914,13),"JAN","FEB","MAR","APR","MAY","JUN","JLY","AUG","SEP","OCT","NOV","DEC","")</f>
        <v/>
      </c>
      <c r="B916" s="10" t="str">
        <f>VLOOKUP(IF(ISTEXT(Increment_Pivot!B914),Increment_Pivot!B914,""),Title_Lookup!$B$3:$C$27,2,0)</f>
        <v/>
      </c>
      <c r="C916" s="6" t="str">
        <f>VLOOKUP(IF(ISTEXT(Increment_Pivot!C914),Increment_Pivot!C914,""),Title_Lookup!$E$4:$F$6,2,1)</f>
        <v/>
      </c>
      <c r="D916" s="13" t="str">
        <f>MID(Increment_Pivot!D914,3,8)</f>
        <v>DESERT</v>
      </c>
      <c r="E916" s="75">
        <f>Increment_Pivot!I914</f>
        <v>152.87834000000001</v>
      </c>
    </row>
    <row r="917" spans="1:5" s="2" customFormat="1" x14ac:dyDescent="0.25">
      <c r="A917" s="17" t="str">
        <f>CHOOSE(IF(Increment_Pivot!A915&gt;=1,Increment_Pivot!A915,13),"JAN","FEB","MAR","APR","MAY","JUN","JLY","AUG","SEP","OCT","NOV","DEC","")</f>
        <v/>
      </c>
      <c r="B917" s="11" t="str">
        <f>VLOOKUP(IF(ISTEXT(Increment_Pivot!B915),Increment_Pivot!B915,""),Title_Lookup!$B$3:$C$27,2,0)</f>
        <v/>
      </c>
      <c r="C917" s="7" t="str">
        <f>VLOOKUP(IF(ISTEXT(Increment_Pivot!C915),Increment_Pivot!C915,""),Title_Lookup!$E$4:$F$6,2,1)</f>
        <v/>
      </c>
      <c r="D917" s="14" t="str">
        <f>MID(Increment_Pivot!D915,3,8)</f>
        <v>INLAND</v>
      </c>
      <c r="E917" s="76">
        <f>Increment_Pivot!I915</f>
        <v>179.89995999999999</v>
      </c>
    </row>
    <row r="918" spans="1:5" s="2" customFormat="1" x14ac:dyDescent="0.25">
      <c r="A918" s="17" t="str">
        <f>CHOOSE(IF(Increment_Pivot!A916&gt;=1,Increment_Pivot!A916,13),"JAN","FEB","MAR","APR","MAY","JUN","JLY","AUG","SEP","OCT","NOV","DEC","")</f>
        <v/>
      </c>
      <c r="B918" s="9" t="str">
        <f>VLOOKUP(IF(ISTEXT(Increment_Pivot!B916),Increment_Pivot!B916,""),Title_Lookup!$B$3:$C$27,2,0)</f>
        <v>800 to 900 kWh</v>
      </c>
      <c r="C918" s="58" t="str">
        <f>VLOOKUP(IF(ISTEXT(Increment_Pivot!C916),Increment_Pivot!C916,""),Title_Lookup!$E$4:$F$6,2,1)</f>
        <v>ALL ELECT</v>
      </c>
      <c r="D918" s="12" t="str">
        <f>MID(Increment_Pivot!D916,3,8)</f>
        <v>COASTAL</v>
      </c>
      <c r="E918" s="74">
        <f>Increment_Pivot!I916</f>
        <v>201.89205999999999</v>
      </c>
    </row>
    <row r="919" spans="1:5" s="2" customFormat="1" x14ac:dyDescent="0.25">
      <c r="A919" s="17" t="str">
        <f>CHOOSE(IF(Increment_Pivot!A917&gt;=1,Increment_Pivot!A917,13),"JAN","FEB","MAR","APR","MAY","JUN","JLY","AUG","SEP","OCT","NOV","DEC","")</f>
        <v/>
      </c>
      <c r="B919" s="10" t="str">
        <f>VLOOKUP(IF(ISTEXT(Increment_Pivot!B917),Increment_Pivot!B917,""),Title_Lookup!$B$3:$C$27,2,0)</f>
        <v/>
      </c>
      <c r="C919" s="6" t="str">
        <f>VLOOKUP(IF(ISTEXT(Increment_Pivot!C917),Increment_Pivot!C917,""),Title_Lookup!$E$4:$F$6,2,1)</f>
        <v/>
      </c>
      <c r="D919" s="13" t="str">
        <f>MID(Increment_Pivot!D917,3,8)</f>
        <v>MOUNTAIN</v>
      </c>
      <c r="E919" s="75">
        <f>Increment_Pivot!I917</f>
        <v>143.49932000000001</v>
      </c>
    </row>
    <row r="920" spans="1:5" s="2" customFormat="1" x14ac:dyDescent="0.25">
      <c r="A920" s="17" t="str">
        <f>CHOOSE(IF(Increment_Pivot!A918&gt;=1,Increment_Pivot!A918,13),"JAN","FEB","MAR","APR","MAY","JUN","JLY","AUG","SEP","OCT","NOV","DEC","")</f>
        <v/>
      </c>
      <c r="B920" s="10" t="str">
        <f>VLOOKUP(IF(ISTEXT(Increment_Pivot!B918),Increment_Pivot!B918,""),Title_Lookup!$B$3:$C$27,2,0)</f>
        <v/>
      </c>
      <c r="C920" s="6" t="str">
        <f>VLOOKUP(IF(ISTEXT(Increment_Pivot!C918),Increment_Pivot!C918,""),Title_Lookup!$E$4:$F$6,2,1)</f>
        <v/>
      </c>
      <c r="D920" s="13" t="str">
        <f>MID(Increment_Pivot!D918,3,8)</f>
        <v>DESERT</v>
      </c>
      <c r="E920" s="75">
        <f>Increment_Pivot!I918</f>
        <v>145.61885000000001</v>
      </c>
    </row>
    <row r="921" spans="1:5" s="2" customFormat="1" x14ac:dyDescent="0.25">
      <c r="A921" s="17" t="str">
        <f>CHOOSE(IF(Increment_Pivot!A919&gt;=1,Increment_Pivot!A919,13),"JAN","FEB","MAR","APR","MAY","JUN","JLY","AUG","SEP","OCT","NOV","DEC","")</f>
        <v/>
      </c>
      <c r="B921" s="10" t="str">
        <f>VLOOKUP(IF(ISTEXT(Increment_Pivot!B919),Increment_Pivot!B919,""),Title_Lookup!$B$3:$C$27,2,0)</f>
        <v/>
      </c>
      <c r="C921" s="7" t="str">
        <f>VLOOKUP(IF(ISTEXT(Increment_Pivot!C919),Increment_Pivot!C919,""),Title_Lookup!$E$4:$F$6,2,1)</f>
        <v/>
      </c>
      <c r="D921" s="14" t="str">
        <f>MID(Increment_Pivot!D919,3,8)</f>
        <v>INLAND</v>
      </c>
      <c r="E921" s="76">
        <f>Increment_Pivot!I919</f>
        <v>184.15747999999999</v>
      </c>
    </row>
    <row r="922" spans="1:5" s="2" customFormat="1" x14ac:dyDescent="0.25">
      <c r="A922" s="17" t="str">
        <f>CHOOSE(IF(Increment_Pivot!A920&gt;=1,Increment_Pivot!A920,13),"JAN","FEB","MAR","APR","MAY","JUN","JLY","AUG","SEP","OCT","NOV","DEC","")</f>
        <v/>
      </c>
      <c r="B922" s="10" t="str">
        <f>VLOOKUP(IF(ISTEXT(Increment_Pivot!B920),Increment_Pivot!B920,""),Title_Lookup!$B$3:$C$27,2,0)</f>
        <v/>
      </c>
      <c r="C922" s="6" t="str">
        <f>VLOOKUP(IF(ISTEXT(Increment_Pivot!C920),Increment_Pivot!C920,""),Title_Lookup!$E$4:$F$6,2,1)</f>
        <v>BASIC</v>
      </c>
      <c r="D922" s="13" t="str">
        <f>MID(Increment_Pivot!D920,3,8)</f>
        <v>COASTAL</v>
      </c>
      <c r="E922" s="74">
        <f>Increment_Pivot!I920</f>
        <v>231.53038000000001</v>
      </c>
    </row>
    <row r="923" spans="1:5" s="2" customFormat="1" x14ac:dyDescent="0.25">
      <c r="A923" s="17" t="str">
        <f>CHOOSE(IF(Increment_Pivot!A921&gt;=1,Increment_Pivot!A921,13),"JAN","FEB","MAR","APR","MAY","JUN","JLY","AUG","SEP","OCT","NOV","DEC","")</f>
        <v/>
      </c>
      <c r="B923" s="10" t="str">
        <f>VLOOKUP(IF(ISTEXT(Increment_Pivot!B921),Increment_Pivot!B921,""),Title_Lookup!$B$3:$C$27,2,0)</f>
        <v/>
      </c>
      <c r="C923" s="6" t="str">
        <f>VLOOKUP(IF(ISTEXT(Increment_Pivot!C921),Increment_Pivot!C921,""),Title_Lookup!$E$4:$F$6,2,1)</f>
        <v/>
      </c>
      <c r="D923" s="13" t="str">
        <f>MID(Increment_Pivot!D921,3,8)</f>
        <v>MOUNTAIN</v>
      </c>
      <c r="E923" s="75">
        <f>Increment_Pivot!I921</f>
        <v>188.57685000000001</v>
      </c>
    </row>
    <row r="924" spans="1:5" s="2" customFormat="1" x14ac:dyDescent="0.25">
      <c r="A924" s="17" t="str">
        <f>CHOOSE(IF(Increment_Pivot!A922&gt;=1,Increment_Pivot!A922,13),"JAN","FEB","MAR","APR","MAY","JUN","JLY","AUG","SEP","OCT","NOV","DEC","")</f>
        <v/>
      </c>
      <c r="B924" s="10" t="str">
        <f>VLOOKUP(IF(ISTEXT(Increment_Pivot!B922),Increment_Pivot!B922,""),Title_Lookup!$B$3:$C$27,2,0)</f>
        <v/>
      </c>
      <c r="C924" s="6" t="str">
        <f>VLOOKUP(IF(ISTEXT(Increment_Pivot!C922),Increment_Pivot!C922,""),Title_Lookup!$E$4:$F$6,2,1)</f>
        <v/>
      </c>
      <c r="D924" s="13" t="str">
        <f>MID(Increment_Pivot!D922,3,8)</f>
        <v>DESERT</v>
      </c>
      <c r="E924" s="75">
        <f>Increment_Pivot!I922</f>
        <v>181.30604</v>
      </c>
    </row>
    <row r="925" spans="1:5" s="2" customFormat="1" x14ac:dyDescent="0.25">
      <c r="A925" s="17" t="str">
        <f>CHOOSE(IF(Increment_Pivot!A923&gt;=1,Increment_Pivot!A923,13),"JAN","FEB","MAR","APR","MAY","JUN","JLY","AUG","SEP","OCT","NOV","DEC","")</f>
        <v/>
      </c>
      <c r="B925" s="11" t="str">
        <f>VLOOKUP(IF(ISTEXT(Increment_Pivot!B923),Increment_Pivot!B923,""),Title_Lookup!$B$3:$C$27,2,0)</f>
        <v/>
      </c>
      <c r="C925" s="7" t="str">
        <f>VLOOKUP(IF(ISTEXT(Increment_Pivot!C923),Increment_Pivot!C923,""),Title_Lookup!$E$4:$F$6,2,1)</f>
        <v/>
      </c>
      <c r="D925" s="14" t="str">
        <f>MID(Increment_Pivot!D923,3,8)</f>
        <v>INLAND</v>
      </c>
      <c r="E925" s="76">
        <f>Increment_Pivot!I923</f>
        <v>214.09779</v>
      </c>
    </row>
    <row r="926" spans="1:5" s="2" customFormat="1" x14ac:dyDescent="0.25">
      <c r="A926" s="17" t="str">
        <f>CHOOSE(IF(Increment_Pivot!A924&gt;=1,Increment_Pivot!A924,13),"JAN","FEB","MAR","APR","MAY","JUN","JLY","AUG","SEP","OCT","NOV","DEC","")</f>
        <v/>
      </c>
      <c r="B926" s="9" t="str">
        <f>VLOOKUP(IF(ISTEXT(Increment_Pivot!B924),Increment_Pivot!B924,""),Title_Lookup!$B$3:$C$27,2,0)</f>
        <v>900 to 1000 kWh</v>
      </c>
      <c r="C926" s="58" t="str">
        <f>VLOOKUP(IF(ISTEXT(Increment_Pivot!C924),Increment_Pivot!C924,""),Title_Lookup!$E$4:$F$6,2,1)</f>
        <v>ALL ELECT</v>
      </c>
      <c r="D926" s="12" t="str">
        <f>MID(Increment_Pivot!D924,3,8)</f>
        <v>COASTAL</v>
      </c>
      <c r="E926" s="74">
        <f>Increment_Pivot!I924</f>
        <v>240.25165999999999</v>
      </c>
    </row>
    <row r="927" spans="1:5" s="2" customFormat="1" x14ac:dyDescent="0.25">
      <c r="A927" s="17" t="str">
        <f>CHOOSE(IF(Increment_Pivot!A925&gt;=1,Increment_Pivot!A925,13),"JAN","FEB","MAR","APR","MAY","JUN","JLY","AUG","SEP","OCT","NOV","DEC","")</f>
        <v/>
      </c>
      <c r="B927" s="10" t="str">
        <f>VLOOKUP(IF(ISTEXT(Increment_Pivot!B925),Increment_Pivot!B925,""),Title_Lookup!$B$3:$C$27,2,0)</f>
        <v/>
      </c>
      <c r="C927" s="6" t="str">
        <f>VLOOKUP(IF(ISTEXT(Increment_Pivot!C925),Increment_Pivot!C925,""),Title_Lookup!$E$4:$F$6,2,1)</f>
        <v/>
      </c>
      <c r="D927" s="13" t="str">
        <f>MID(Increment_Pivot!D925,3,8)</f>
        <v>MOUNTAIN</v>
      </c>
      <c r="E927" s="75">
        <f>Increment_Pivot!I925</f>
        <v>170.74108000000001</v>
      </c>
    </row>
    <row r="928" spans="1:5" s="2" customFormat="1" x14ac:dyDescent="0.25">
      <c r="A928" s="17" t="str">
        <f>CHOOSE(IF(Increment_Pivot!A926&gt;=1,Increment_Pivot!A926,13),"JAN","FEB","MAR","APR","MAY","JUN","JLY","AUG","SEP","OCT","NOV","DEC","")</f>
        <v/>
      </c>
      <c r="B928" s="10" t="str">
        <f>VLOOKUP(IF(ISTEXT(Increment_Pivot!B926),Increment_Pivot!B926,""),Title_Lookup!$B$3:$C$27,2,0)</f>
        <v/>
      </c>
      <c r="C928" s="6" t="str">
        <f>VLOOKUP(IF(ISTEXT(Increment_Pivot!C926),Increment_Pivot!C926,""),Title_Lookup!$E$4:$F$6,2,1)</f>
        <v/>
      </c>
      <c r="D928" s="13" t="str">
        <f>MID(Increment_Pivot!D926,3,8)</f>
        <v>DESERT</v>
      </c>
      <c r="E928" s="75">
        <f>Increment_Pivot!I926</f>
        <v>180.39094</v>
      </c>
    </row>
    <row r="929" spans="1:5" s="2" customFormat="1" x14ac:dyDescent="0.25">
      <c r="A929" s="17" t="str">
        <f>CHOOSE(IF(Increment_Pivot!A927&gt;=1,Increment_Pivot!A927,13),"JAN","FEB","MAR","APR","MAY","JUN","JLY","AUG","SEP","OCT","NOV","DEC","")</f>
        <v/>
      </c>
      <c r="B929" s="10" t="str">
        <f>VLOOKUP(IF(ISTEXT(Increment_Pivot!B927),Increment_Pivot!B927,""),Title_Lookup!$B$3:$C$27,2,0)</f>
        <v/>
      </c>
      <c r="C929" s="7" t="str">
        <f>VLOOKUP(IF(ISTEXT(Increment_Pivot!C927),Increment_Pivot!C927,""),Title_Lookup!$E$4:$F$6,2,1)</f>
        <v/>
      </c>
      <c r="D929" s="14" t="str">
        <f>MID(Increment_Pivot!D927,3,8)</f>
        <v>INLAND</v>
      </c>
      <c r="E929" s="76">
        <f>Increment_Pivot!I927</f>
        <v>218.79971</v>
      </c>
    </row>
    <row r="930" spans="1:5" s="2" customFormat="1" x14ac:dyDescent="0.25">
      <c r="A930" s="17" t="str">
        <f>CHOOSE(IF(Increment_Pivot!A928&gt;=1,Increment_Pivot!A928,13),"JAN","FEB","MAR","APR","MAY","JUN","JLY","AUG","SEP","OCT","NOV","DEC","")</f>
        <v/>
      </c>
      <c r="B930" s="10" t="str">
        <f>VLOOKUP(IF(ISTEXT(Increment_Pivot!B928),Increment_Pivot!B928,""),Title_Lookup!$B$3:$C$27,2,0)</f>
        <v/>
      </c>
      <c r="C930" s="6" t="str">
        <f>VLOOKUP(IF(ISTEXT(Increment_Pivot!C928),Increment_Pivot!C928,""),Title_Lookup!$E$4:$F$6,2,1)</f>
        <v>BASIC</v>
      </c>
      <c r="D930" s="13" t="str">
        <f>MID(Increment_Pivot!D928,3,8)</f>
        <v>COASTAL</v>
      </c>
      <c r="E930" s="74">
        <f>Increment_Pivot!I928</f>
        <v>267.58111000000002</v>
      </c>
    </row>
    <row r="931" spans="1:5" s="2" customFormat="1" x14ac:dyDescent="0.25">
      <c r="A931" s="17" t="str">
        <f>CHOOSE(IF(Increment_Pivot!A929&gt;=1,Increment_Pivot!A929,13),"JAN","FEB","MAR","APR","MAY","JUN","JLY","AUG","SEP","OCT","NOV","DEC","")</f>
        <v/>
      </c>
      <c r="B931" s="10" t="str">
        <f>VLOOKUP(IF(ISTEXT(Increment_Pivot!B929),Increment_Pivot!B929,""),Title_Lookup!$B$3:$C$27,2,0)</f>
        <v/>
      </c>
      <c r="C931" s="6" t="str">
        <f>VLOOKUP(IF(ISTEXT(Increment_Pivot!C929),Increment_Pivot!C929,""),Title_Lookup!$E$4:$F$6,2,1)</f>
        <v/>
      </c>
      <c r="D931" s="13" t="str">
        <f>MID(Increment_Pivot!D929,3,8)</f>
        <v>MOUNTAIN</v>
      </c>
      <c r="E931" s="75">
        <f>Increment_Pivot!I929</f>
        <v>223.66551999999999</v>
      </c>
    </row>
    <row r="932" spans="1:5" s="2" customFormat="1" x14ac:dyDescent="0.25">
      <c r="A932" s="17" t="str">
        <f>CHOOSE(IF(Increment_Pivot!A930&gt;=1,Increment_Pivot!A930,13),"JAN","FEB","MAR","APR","MAY","JUN","JLY","AUG","SEP","OCT","NOV","DEC","")</f>
        <v/>
      </c>
      <c r="B932" s="10" t="str">
        <f>VLOOKUP(IF(ISTEXT(Increment_Pivot!B930),Increment_Pivot!B930,""),Title_Lookup!$B$3:$C$27,2,0)</f>
        <v/>
      </c>
      <c r="C932" s="6" t="str">
        <f>VLOOKUP(IF(ISTEXT(Increment_Pivot!C930),Increment_Pivot!C930,""),Title_Lookup!$E$4:$F$6,2,1)</f>
        <v/>
      </c>
      <c r="D932" s="13" t="str">
        <f>MID(Increment_Pivot!D930,3,8)</f>
        <v>DESERT</v>
      </c>
      <c r="E932" s="75">
        <f>Increment_Pivot!I930</f>
        <v>211.44877</v>
      </c>
    </row>
    <row r="933" spans="1:5" s="2" customFormat="1" x14ac:dyDescent="0.25">
      <c r="A933" s="17" t="str">
        <f>CHOOSE(IF(Increment_Pivot!A931&gt;=1,Increment_Pivot!A931,13),"JAN","FEB","MAR","APR","MAY","JUN","JLY","AUG","SEP","OCT","NOV","DEC","")</f>
        <v/>
      </c>
      <c r="B933" s="11" t="str">
        <f>VLOOKUP(IF(ISTEXT(Increment_Pivot!B931),Increment_Pivot!B931,""),Title_Lookup!$B$3:$C$27,2,0)</f>
        <v/>
      </c>
      <c r="C933" s="7" t="str">
        <f>VLOOKUP(IF(ISTEXT(Increment_Pivot!C931),Increment_Pivot!C931,""),Title_Lookup!$E$4:$F$6,2,1)</f>
        <v/>
      </c>
      <c r="D933" s="14" t="str">
        <f>MID(Increment_Pivot!D931,3,8)</f>
        <v>INLAND</v>
      </c>
      <c r="E933" s="76">
        <f>Increment_Pivot!I931</f>
        <v>248.83376000000001</v>
      </c>
    </row>
    <row r="934" spans="1:5" s="2" customFormat="1" x14ac:dyDescent="0.25">
      <c r="A934" s="17" t="str">
        <f>CHOOSE(IF(Increment_Pivot!A932&gt;=1,Increment_Pivot!A932,13),"JAN","FEB","MAR","APR","MAY","JUN","JLY","AUG","SEP","OCT","NOV","DEC","")</f>
        <v/>
      </c>
      <c r="B934" s="9" t="str">
        <f>VLOOKUP(IF(ISTEXT(Increment_Pivot!B932),Increment_Pivot!B932,""),Title_Lookup!$B$3:$C$27,2,0)</f>
        <v>1000 to 1500 kWh</v>
      </c>
      <c r="C934" s="58" t="str">
        <f>VLOOKUP(IF(ISTEXT(Increment_Pivot!C932),Increment_Pivot!C932,""),Title_Lookup!$E$4:$F$6,2,1)</f>
        <v>ALL ELECT</v>
      </c>
      <c r="D934" s="12" t="str">
        <f>MID(Increment_Pivot!D932,3,8)</f>
        <v>COASTAL</v>
      </c>
      <c r="E934" s="74">
        <f>Increment_Pivot!I932</f>
        <v>328.73388999999997</v>
      </c>
    </row>
    <row r="935" spans="1:5" s="2" customFormat="1" x14ac:dyDescent="0.25">
      <c r="A935" s="17" t="str">
        <f>CHOOSE(IF(Increment_Pivot!A933&gt;=1,Increment_Pivot!A933,13),"JAN","FEB","MAR","APR","MAY","JUN","JLY","AUG","SEP","OCT","NOV","DEC","")</f>
        <v/>
      </c>
      <c r="B935" s="10" t="str">
        <f>VLOOKUP(IF(ISTEXT(Increment_Pivot!B933),Increment_Pivot!B933,""),Title_Lookup!$B$3:$C$27,2,0)</f>
        <v/>
      </c>
      <c r="C935" s="6" t="str">
        <f>VLOOKUP(IF(ISTEXT(Increment_Pivot!C933),Increment_Pivot!C933,""),Title_Lookup!$E$4:$F$6,2,1)</f>
        <v/>
      </c>
      <c r="D935" s="13" t="str">
        <f>MID(Increment_Pivot!D933,3,8)</f>
        <v>MOUNTAIN</v>
      </c>
      <c r="E935" s="75">
        <f>Increment_Pivot!I933</f>
        <v>243.45133000000001</v>
      </c>
    </row>
    <row r="936" spans="1:5" s="2" customFormat="1" x14ac:dyDescent="0.25">
      <c r="A936" s="17" t="str">
        <f>CHOOSE(IF(Increment_Pivot!A934&gt;=1,Increment_Pivot!A934,13),"JAN","FEB","MAR","APR","MAY","JUN","JLY","AUG","SEP","OCT","NOV","DEC","")</f>
        <v/>
      </c>
      <c r="B936" s="10" t="str">
        <f>VLOOKUP(IF(ISTEXT(Increment_Pivot!B934),Increment_Pivot!B934,""),Title_Lookup!$B$3:$C$27,2,0)</f>
        <v/>
      </c>
      <c r="C936" s="6" t="str">
        <f>VLOOKUP(IF(ISTEXT(Increment_Pivot!C934),Increment_Pivot!C934,""),Title_Lookup!$E$4:$F$6,2,1)</f>
        <v/>
      </c>
      <c r="D936" s="13" t="str">
        <f>MID(Increment_Pivot!D934,3,8)</f>
        <v>DESERT</v>
      </c>
      <c r="E936" s="75">
        <f>Increment_Pivot!I934</f>
        <v>246.33189999999999</v>
      </c>
    </row>
    <row r="937" spans="1:5" s="2" customFormat="1" x14ac:dyDescent="0.25">
      <c r="A937" s="17" t="str">
        <f>CHOOSE(IF(Increment_Pivot!A935&gt;=1,Increment_Pivot!A935,13),"JAN","FEB","MAR","APR","MAY","JUN","JLY","AUG","SEP","OCT","NOV","DEC","")</f>
        <v/>
      </c>
      <c r="B937" s="10" t="str">
        <f>VLOOKUP(IF(ISTEXT(Increment_Pivot!B935),Increment_Pivot!B935,""),Title_Lookup!$B$3:$C$27,2,0)</f>
        <v/>
      </c>
      <c r="C937" s="7" t="str">
        <f>VLOOKUP(IF(ISTEXT(Increment_Pivot!C935),Increment_Pivot!C935,""),Title_Lookup!$E$4:$F$6,2,1)</f>
        <v/>
      </c>
      <c r="D937" s="14" t="str">
        <f>MID(Increment_Pivot!D935,3,8)</f>
        <v>INLAND</v>
      </c>
      <c r="E937" s="76">
        <f>Increment_Pivot!I935</f>
        <v>297.81617999999997</v>
      </c>
    </row>
    <row r="938" spans="1:5" s="2" customFormat="1" x14ac:dyDescent="0.25">
      <c r="A938" s="17" t="str">
        <f>CHOOSE(IF(Increment_Pivot!A936&gt;=1,Increment_Pivot!A936,13),"JAN","FEB","MAR","APR","MAY","JUN","JLY","AUG","SEP","OCT","NOV","DEC","")</f>
        <v/>
      </c>
      <c r="B938" s="10" t="str">
        <f>VLOOKUP(IF(ISTEXT(Increment_Pivot!B936),Increment_Pivot!B936,""),Title_Lookup!$B$3:$C$27,2,0)</f>
        <v/>
      </c>
      <c r="C938" s="6" t="str">
        <f>VLOOKUP(IF(ISTEXT(Increment_Pivot!C936),Increment_Pivot!C936,""),Title_Lookup!$E$4:$F$6,2,1)</f>
        <v>BASIC</v>
      </c>
      <c r="D938" s="13" t="str">
        <f>MID(Increment_Pivot!D936,3,8)</f>
        <v>COASTAL</v>
      </c>
      <c r="E938" s="74">
        <f>Increment_Pivot!I936</f>
        <v>353.39458999999999</v>
      </c>
    </row>
    <row r="939" spans="1:5" s="2" customFormat="1" x14ac:dyDescent="0.25">
      <c r="A939" s="17" t="str">
        <f>CHOOSE(IF(Increment_Pivot!A937&gt;=1,Increment_Pivot!A937,13),"JAN","FEB","MAR","APR","MAY","JUN","JLY","AUG","SEP","OCT","NOV","DEC","")</f>
        <v/>
      </c>
      <c r="B939" s="10" t="str">
        <f>VLOOKUP(IF(ISTEXT(Increment_Pivot!B937),Increment_Pivot!B937,""),Title_Lookup!$B$3:$C$27,2,0)</f>
        <v/>
      </c>
      <c r="C939" s="6" t="str">
        <f>VLOOKUP(IF(ISTEXT(Increment_Pivot!C937),Increment_Pivot!C937,""),Title_Lookup!$E$4:$F$6,2,1)</f>
        <v/>
      </c>
      <c r="D939" s="13" t="str">
        <f>MID(Increment_Pivot!D937,3,8)</f>
        <v>MOUNTAIN</v>
      </c>
      <c r="E939" s="75">
        <f>Increment_Pivot!I937</f>
        <v>302.98818</v>
      </c>
    </row>
    <row r="940" spans="1:5" s="2" customFormat="1" x14ac:dyDescent="0.25">
      <c r="A940" s="17" t="str">
        <f>CHOOSE(IF(Increment_Pivot!A938&gt;=1,Increment_Pivot!A938,13),"JAN","FEB","MAR","APR","MAY","JUN","JLY","AUG","SEP","OCT","NOV","DEC","")</f>
        <v/>
      </c>
      <c r="B940" s="10" t="str">
        <f>VLOOKUP(IF(ISTEXT(Increment_Pivot!B938),Increment_Pivot!B938,""),Title_Lookup!$B$3:$C$27,2,0)</f>
        <v/>
      </c>
      <c r="C940" s="6" t="str">
        <f>VLOOKUP(IF(ISTEXT(Increment_Pivot!C938),Increment_Pivot!C938,""),Title_Lookup!$E$4:$F$6,2,1)</f>
        <v/>
      </c>
      <c r="D940" s="13" t="str">
        <f>MID(Increment_Pivot!D938,3,8)</f>
        <v>DESERT</v>
      </c>
      <c r="E940" s="75">
        <f>Increment_Pivot!I938</f>
        <v>301.41417999999999</v>
      </c>
    </row>
    <row r="941" spans="1:5" s="2" customFormat="1" x14ac:dyDescent="0.25">
      <c r="A941" s="17" t="str">
        <f>CHOOSE(IF(Increment_Pivot!A939&gt;=1,Increment_Pivot!A939,13),"JAN","FEB","MAR","APR","MAY","JUN","JLY","AUG","SEP","OCT","NOV","DEC","")</f>
        <v/>
      </c>
      <c r="B941" s="11" t="str">
        <f>VLOOKUP(IF(ISTEXT(Increment_Pivot!B939),Increment_Pivot!B939,""),Title_Lookup!$B$3:$C$27,2,0)</f>
        <v/>
      </c>
      <c r="C941" s="7" t="str">
        <f>VLOOKUP(IF(ISTEXT(Increment_Pivot!C939),Increment_Pivot!C939,""),Title_Lookup!$E$4:$F$6,2,1)</f>
        <v/>
      </c>
      <c r="D941" s="14" t="str">
        <f>MID(Increment_Pivot!D939,3,8)</f>
        <v>INLAND</v>
      </c>
      <c r="E941" s="76">
        <f>Increment_Pivot!I939</f>
        <v>326.22485</v>
      </c>
    </row>
    <row r="942" spans="1:5" s="2" customFormat="1" x14ac:dyDescent="0.25">
      <c r="A942" s="17" t="str">
        <f>CHOOSE(IF(Increment_Pivot!A940&gt;=1,Increment_Pivot!A940,13),"JAN","FEB","MAR","APR","MAY","JUN","JLY","AUG","SEP","OCT","NOV","DEC","")</f>
        <v/>
      </c>
      <c r="B942" s="9" t="str">
        <f>VLOOKUP(IF(ISTEXT(Increment_Pivot!B940),Increment_Pivot!B940,""),Title_Lookup!$B$3:$C$27,2,0)</f>
        <v>1500 to 2000 kWh</v>
      </c>
      <c r="C942" s="58" t="str">
        <f>VLOOKUP(IF(ISTEXT(Increment_Pivot!C940),Increment_Pivot!C940,""),Title_Lookup!$E$4:$F$6,2,1)</f>
        <v>ALL ELECT</v>
      </c>
      <c r="D942" s="12" t="str">
        <f>MID(Increment_Pivot!D940,3,8)</f>
        <v>COASTAL</v>
      </c>
      <c r="E942" s="74">
        <f>Increment_Pivot!I940</f>
        <v>508.98655000000002</v>
      </c>
    </row>
    <row r="943" spans="1:5" s="2" customFormat="1" x14ac:dyDescent="0.25">
      <c r="A943" s="17" t="str">
        <f>CHOOSE(IF(Increment_Pivot!A941&gt;=1,Increment_Pivot!A941,13),"JAN","FEB","MAR","APR","MAY","JUN","JLY","AUG","SEP","OCT","NOV","DEC","")</f>
        <v/>
      </c>
      <c r="B943" s="10" t="str">
        <f>VLOOKUP(IF(ISTEXT(Increment_Pivot!B941),Increment_Pivot!B941,""),Title_Lookup!$B$3:$C$27,2,0)</f>
        <v/>
      </c>
      <c r="C943" s="6" t="str">
        <f>VLOOKUP(IF(ISTEXT(Increment_Pivot!C941),Increment_Pivot!C941,""),Title_Lookup!$E$4:$F$6,2,1)</f>
        <v/>
      </c>
      <c r="D943" s="13" t="str">
        <f>MID(Increment_Pivot!D941,3,8)</f>
        <v>MOUNTAIN</v>
      </c>
      <c r="E943" s="75">
        <f>Increment_Pivot!I941</f>
        <v>409.35129999999998</v>
      </c>
    </row>
    <row r="944" spans="1:5" s="2" customFormat="1" x14ac:dyDescent="0.25">
      <c r="A944" s="17" t="str">
        <f>CHOOSE(IF(Increment_Pivot!A942&gt;=1,Increment_Pivot!A942,13),"JAN","FEB","MAR","APR","MAY","JUN","JLY","AUG","SEP","OCT","NOV","DEC","")</f>
        <v/>
      </c>
      <c r="B944" s="10" t="str">
        <f>VLOOKUP(IF(ISTEXT(Increment_Pivot!B942),Increment_Pivot!B942,""),Title_Lookup!$B$3:$C$27,2,0)</f>
        <v/>
      </c>
      <c r="C944" s="6" t="str">
        <f>VLOOKUP(IF(ISTEXT(Increment_Pivot!C942),Increment_Pivot!C942,""),Title_Lookup!$E$4:$F$6,2,1)</f>
        <v/>
      </c>
      <c r="D944" s="13" t="str">
        <f>MID(Increment_Pivot!D942,3,8)</f>
        <v>DESERT</v>
      </c>
      <c r="E944" s="75">
        <f>Increment_Pivot!I942</f>
        <v>438.92979000000003</v>
      </c>
    </row>
    <row r="945" spans="1:5" s="2" customFormat="1" x14ac:dyDescent="0.25">
      <c r="A945" s="17" t="str">
        <f>CHOOSE(IF(Increment_Pivot!A943&gt;=1,Increment_Pivot!A943,13),"JAN","FEB","MAR","APR","MAY","JUN","JLY","AUG","SEP","OCT","NOV","DEC","")</f>
        <v/>
      </c>
      <c r="B945" s="10" t="str">
        <f>VLOOKUP(IF(ISTEXT(Increment_Pivot!B943),Increment_Pivot!B943,""),Title_Lookup!$B$3:$C$27,2,0)</f>
        <v/>
      </c>
      <c r="C945" s="7" t="str">
        <f>VLOOKUP(IF(ISTEXT(Increment_Pivot!C943),Increment_Pivot!C943,""),Title_Lookup!$E$4:$F$6,2,1)</f>
        <v/>
      </c>
      <c r="D945" s="14" t="str">
        <f>MID(Increment_Pivot!D943,3,8)</f>
        <v>INLAND</v>
      </c>
      <c r="E945" s="76">
        <f>Increment_Pivot!I943</f>
        <v>470.31580000000002</v>
      </c>
    </row>
    <row r="946" spans="1:5" s="2" customFormat="1" x14ac:dyDescent="0.25">
      <c r="A946" s="17" t="str">
        <f>CHOOSE(IF(Increment_Pivot!A944&gt;=1,Increment_Pivot!A944,13),"JAN","FEB","MAR","APR","MAY","JUN","JLY","AUG","SEP","OCT","NOV","DEC","")</f>
        <v/>
      </c>
      <c r="B946" s="10" t="str">
        <f>VLOOKUP(IF(ISTEXT(Increment_Pivot!B944),Increment_Pivot!B944,""),Title_Lookup!$B$3:$C$27,2,0)</f>
        <v/>
      </c>
      <c r="C946" s="6" t="str">
        <f>VLOOKUP(IF(ISTEXT(Increment_Pivot!C944),Increment_Pivot!C944,""),Title_Lookup!$E$4:$F$6,2,1)</f>
        <v>BASIC</v>
      </c>
      <c r="D946" s="13" t="str">
        <f>MID(Increment_Pivot!D944,3,8)</f>
        <v>COASTAL</v>
      </c>
      <c r="E946" s="74">
        <f>Increment_Pivot!I944</f>
        <v>545.71425999999997</v>
      </c>
    </row>
    <row r="947" spans="1:5" s="2" customFormat="1" x14ac:dyDescent="0.25">
      <c r="A947" s="17" t="str">
        <f>CHOOSE(IF(Increment_Pivot!A945&gt;=1,Increment_Pivot!A945,13),"JAN","FEB","MAR","APR","MAY","JUN","JLY","AUG","SEP","OCT","NOV","DEC","")</f>
        <v/>
      </c>
      <c r="B947" s="10" t="str">
        <f>VLOOKUP(IF(ISTEXT(Increment_Pivot!B945),Increment_Pivot!B945,""),Title_Lookup!$B$3:$C$27,2,0)</f>
        <v/>
      </c>
      <c r="C947" s="6" t="str">
        <f>VLOOKUP(IF(ISTEXT(Increment_Pivot!C945),Increment_Pivot!C945,""),Title_Lookup!$E$4:$F$6,2,1)</f>
        <v/>
      </c>
      <c r="D947" s="13" t="str">
        <f>MID(Increment_Pivot!D945,3,8)</f>
        <v>MOUNTAIN</v>
      </c>
      <c r="E947" s="75">
        <f>Increment_Pivot!I945</f>
        <v>483.93250999999998</v>
      </c>
    </row>
    <row r="948" spans="1:5" s="2" customFormat="1" x14ac:dyDescent="0.25">
      <c r="A948" s="17" t="str">
        <f>CHOOSE(IF(Increment_Pivot!A946&gt;=1,Increment_Pivot!A946,13),"JAN","FEB","MAR","APR","MAY","JUN","JLY","AUG","SEP","OCT","NOV","DEC","")</f>
        <v/>
      </c>
      <c r="B948" s="10" t="str">
        <f>VLOOKUP(IF(ISTEXT(Increment_Pivot!B946),Increment_Pivot!B946,""),Title_Lookup!$B$3:$C$27,2,0)</f>
        <v/>
      </c>
      <c r="C948" s="6" t="str">
        <f>VLOOKUP(IF(ISTEXT(Increment_Pivot!C946),Increment_Pivot!C946,""),Title_Lookup!$E$4:$F$6,2,1)</f>
        <v/>
      </c>
      <c r="D948" s="13" t="str">
        <f>MID(Increment_Pivot!D946,3,8)</f>
        <v>DESERT</v>
      </c>
      <c r="E948" s="75">
        <f>Increment_Pivot!I946</f>
        <v>493.15755999999999</v>
      </c>
    </row>
    <row r="949" spans="1:5" s="2" customFormat="1" x14ac:dyDescent="0.25">
      <c r="A949" s="17" t="str">
        <f>CHOOSE(IF(Increment_Pivot!A947&gt;=1,Increment_Pivot!A947,13),"JAN","FEB","MAR","APR","MAY","JUN","JLY","AUG","SEP","OCT","NOV","DEC","")</f>
        <v/>
      </c>
      <c r="B949" s="11" t="str">
        <f>VLOOKUP(IF(ISTEXT(Increment_Pivot!B947),Increment_Pivot!B947,""),Title_Lookup!$B$3:$C$27,2,0)</f>
        <v/>
      </c>
      <c r="C949" s="7" t="str">
        <f>VLOOKUP(IF(ISTEXT(Increment_Pivot!C947),Increment_Pivot!C947,""),Title_Lookup!$E$4:$F$6,2,1)</f>
        <v/>
      </c>
      <c r="D949" s="14" t="str">
        <f>MID(Increment_Pivot!D947,3,8)</f>
        <v>INLAND</v>
      </c>
      <c r="E949" s="76">
        <f>Increment_Pivot!I947</f>
        <v>514.71715999999992</v>
      </c>
    </row>
    <row r="950" spans="1:5" s="2" customFormat="1" x14ac:dyDescent="0.25">
      <c r="A950" s="17" t="str">
        <f>CHOOSE(IF(Increment_Pivot!A948&gt;=1,Increment_Pivot!A948,13),"JAN","FEB","MAR","APR","MAY","JUN","JLY","AUG","SEP","OCT","NOV","DEC","")</f>
        <v/>
      </c>
      <c r="B950" s="9" t="str">
        <f>VLOOKUP(IF(ISTEXT(Increment_Pivot!B948),Increment_Pivot!B948,""),Title_Lookup!$B$3:$C$27,2,0)</f>
        <v>2000 to 3000 kWh</v>
      </c>
      <c r="C950" s="58" t="str">
        <f>VLOOKUP(IF(ISTEXT(Increment_Pivot!C948),Increment_Pivot!C948,""),Title_Lookup!$E$4:$F$6,2,1)</f>
        <v>ALL ELECT</v>
      </c>
      <c r="D950" s="12" t="str">
        <f>MID(Increment_Pivot!D948,3,8)</f>
        <v>COASTAL</v>
      </c>
      <c r="E950" s="74">
        <f>Increment_Pivot!I948</f>
        <v>740.87199999999996</v>
      </c>
    </row>
    <row r="951" spans="1:5" s="2" customFormat="1" x14ac:dyDescent="0.25">
      <c r="A951" s="17" t="str">
        <f>CHOOSE(IF(Increment_Pivot!A949&gt;=1,Increment_Pivot!A949,13),"JAN","FEB","MAR","APR","MAY","JUN","JLY","AUG","SEP","OCT","NOV","DEC","")</f>
        <v/>
      </c>
      <c r="B951" s="10" t="str">
        <f>VLOOKUP(IF(ISTEXT(Increment_Pivot!B949),Increment_Pivot!B949,""),Title_Lookup!$B$3:$C$27,2,0)</f>
        <v/>
      </c>
      <c r="C951" s="6" t="str">
        <f>VLOOKUP(IF(ISTEXT(Increment_Pivot!C949),Increment_Pivot!C949,""),Title_Lookup!$E$4:$F$6,2,1)</f>
        <v/>
      </c>
      <c r="D951" s="13" t="str">
        <f>MID(Increment_Pivot!D949,3,8)</f>
        <v>MOUNTAIN</v>
      </c>
      <c r="E951" s="75">
        <f>Increment_Pivot!I949</f>
        <v>658.75647000000004</v>
      </c>
    </row>
    <row r="952" spans="1:5" s="2" customFormat="1" x14ac:dyDescent="0.25">
      <c r="A952" s="17" t="str">
        <f>CHOOSE(IF(Increment_Pivot!A950&gt;=1,Increment_Pivot!A950,13),"JAN","FEB","MAR","APR","MAY","JUN","JLY","AUG","SEP","OCT","NOV","DEC","")</f>
        <v/>
      </c>
      <c r="B952" s="10" t="str">
        <f>VLOOKUP(IF(ISTEXT(Increment_Pivot!B950),Increment_Pivot!B950,""),Title_Lookup!$B$3:$C$27,2,0)</f>
        <v/>
      </c>
      <c r="C952" s="6" t="str">
        <f>VLOOKUP(IF(ISTEXT(Increment_Pivot!C950),Increment_Pivot!C950,""),Title_Lookup!$E$4:$F$6,2,1)</f>
        <v/>
      </c>
      <c r="D952" s="13" t="str">
        <f>MID(Increment_Pivot!D950,3,8)</f>
        <v>DESERT</v>
      </c>
      <c r="E952" s="75">
        <f>Increment_Pivot!I950</f>
        <v>701.30154000000005</v>
      </c>
    </row>
    <row r="953" spans="1:5" s="2" customFormat="1" x14ac:dyDescent="0.25">
      <c r="A953" s="17" t="str">
        <f>CHOOSE(IF(Increment_Pivot!A951&gt;=1,Increment_Pivot!A951,13),"JAN","FEB","MAR","APR","MAY","JUN","JLY","AUG","SEP","OCT","NOV","DEC","")</f>
        <v/>
      </c>
      <c r="B953" s="10" t="str">
        <f>VLOOKUP(IF(ISTEXT(Increment_Pivot!B951),Increment_Pivot!B951,""),Title_Lookup!$B$3:$C$27,2,0)</f>
        <v/>
      </c>
      <c r="C953" s="7" t="str">
        <f>VLOOKUP(IF(ISTEXT(Increment_Pivot!C951),Increment_Pivot!C951,""),Title_Lookup!$E$4:$F$6,2,1)</f>
        <v/>
      </c>
      <c r="D953" s="14" t="str">
        <f>MID(Increment_Pivot!D951,3,8)</f>
        <v>INLAND</v>
      </c>
      <c r="E953" s="76">
        <f>Increment_Pivot!I951</f>
        <v>706.88879999999995</v>
      </c>
    </row>
    <row r="954" spans="1:5" s="2" customFormat="1" x14ac:dyDescent="0.25">
      <c r="A954" s="17" t="str">
        <f>CHOOSE(IF(Increment_Pivot!A952&gt;=1,Increment_Pivot!A952,13),"JAN","FEB","MAR","APR","MAY","JUN","JLY","AUG","SEP","OCT","NOV","DEC","")</f>
        <v/>
      </c>
      <c r="B954" s="10" t="str">
        <f>VLOOKUP(IF(ISTEXT(Increment_Pivot!B952),Increment_Pivot!B952,""),Title_Lookup!$B$3:$C$27,2,0)</f>
        <v/>
      </c>
      <c r="C954" s="6" t="str">
        <f>VLOOKUP(IF(ISTEXT(Increment_Pivot!C952),Increment_Pivot!C952,""),Title_Lookup!$E$4:$F$6,2,1)</f>
        <v>BASIC</v>
      </c>
      <c r="D954" s="13" t="str">
        <f>MID(Increment_Pivot!D952,3,8)</f>
        <v>COASTAL</v>
      </c>
      <c r="E954" s="74">
        <f>Increment_Pivot!I952</f>
        <v>794.22073</v>
      </c>
    </row>
    <row r="955" spans="1:5" s="2" customFormat="1" x14ac:dyDescent="0.25">
      <c r="A955" s="17" t="str">
        <f>CHOOSE(IF(Increment_Pivot!A953&gt;=1,Increment_Pivot!A953,13),"JAN","FEB","MAR","APR","MAY","JUN","JLY","AUG","SEP","OCT","NOV","DEC","")</f>
        <v/>
      </c>
      <c r="B955" s="10" t="str">
        <f>VLOOKUP(IF(ISTEXT(Increment_Pivot!B953),Increment_Pivot!B953,""),Title_Lookup!$B$3:$C$27,2,0)</f>
        <v/>
      </c>
      <c r="C955" s="6" t="str">
        <f>VLOOKUP(IF(ISTEXT(Increment_Pivot!C953),Increment_Pivot!C953,""),Title_Lookup!$E$4:$F$6,2,1)</f>
        <v/>
      </c>
      <c r="D955" s="13" t="str">
        <f>MID(Increment_Pivot!D953,3,8)</f>
        <v>MOUNTAIN</v>
      </c>
      <c r="E955" s="75">
        <f>Increment_Pivot!I953</f>
        <v>728.13779</v>
      </c>
    </row>
    <row r="956" spans="1:5" s="2" customFormat="1" x14ac:dyDescent="0.25">
      <c r="A956" s="17" t="str">
        <f>CHOOSE(IF(Increment_Pivot!A954&gt;=1,Increment_Pivot!A954,13),"JAN","FEB","MAR","APR","MAY","JUN","JLY","AUG","SEP","OCT","NOV","DEC","")</f>
        <v/>
      </c>
      <c r="B956" s="10" t="str">
        <f>VLOOKUP(IF(ISTEXT(Increment_Pivot!B954),Increment_Pivot!B954,""),Title_Lookup!$B$3:$C$27,2,0)</f>
        <v/>
      </c>
      <c r="C956" s="6" t="str">
        <f>VLOOKUP(IF(ISTEXT(Increment_Pivot!C954),Increment_Pivot!C954,""),Title_Lookup!$E$4:$F$6,2,1)</f>
        <v/>
      </c>
      <c r="D956" s="13" t="str">
        <f>MID(Increment_Pivot!D954,3,8)</f>
        <v>DESERT</v>
      </c>
      <c r="E956" s="75">
        <f>Increment_Pivot!I954</f>
        <v>765.80035999999996</v>
      </c>
    </row>
    <row r="957" spans="1:5" s="2" customFormat="1" x14ac:dyDescent="0.25">
      <c r="A957" s="17" t="str">
        <f>CHOOSE(IF(Increment_Pivot!A955&gt;=1,Increment_Pivot!A955,13),"JAN","FEB","MAR","APR","MAY","JUN","JLY","AUG","SEP","OCT","NOV","DEC","")</f>
        <v/>
      </c>
      <c r="B957" s="11" t="str">
        <f>VLOOKUP(IF(ISTEXT(Increment_Pivot!B955),Increment_Pivot!B955,""),Title_Lookup!$B$3:$C$27,2,0)</f>
        <v/>
      </c>
      <c r="C957" s="7" t="str">
        <f>VLOOKUP(IF(ISTEXT(Increment_Pivot!C955),Increment_Pivot!C955,""),Title_Lookup!$E$4:$F$6,2,1)</f>
        <v/>
      </c>
      <c r="D957" s="14" t="str">
        <f>MID(Increment_Pivot!D955,3,8)</f>
        <v>INLAND</v>
      </c>
      <c r="E957" s="76">
        <f>Increment_Pivot!I955</f>
        <v>774.52705000000003</v>
      </c>
    </row>
    <row r="958" spans="1:5" s="2" customFormat="1" x14ac:dyDescent="0.25">
      <c r="A958" s="17" t="str">
        <f>CHOOSE(IF(Increment_Pivot!A956&gt;=1,Increment_Pivot!A956,13),"JAN","FEB","MAR","APR","MAY","JUN","JLY","AUG","SEP","OCT","NOV","DEC","")</f>
        <v/>
      </c>
      <c r="B958" s="9" t="str">
        <f>VLOOKUP(IF(ISTEXT(Increment_Pivot!B956),Increment_Pivot!B956,""),Title_Lookup!$B$3:$C$27,2,0)</f>
        <v>&gt; 3000 kWh</v>
      </c>
      <c r="C958" s="58" t="str">
        <f>VLOOKUP(IF(ISTEXT(Increment_Pivot!C956),Increment_Pivot!C956,""),Title_Lookup!$E$4:$F$6,2,1)</f>
        <v>ALL ELECT</v>
      </c>
      <c r="D958" s="12" t="str">
        <f>MID(Increment_Pivot!D956,3,8)</f>
        <v>COASTAL</v>
      </c>
      <c r="E958" s="74">
        <f>Increment_Pivot!I956</f>
        <v>1702.3685599999999</v>
      </c>
    </row>
    <row r="959" spans="1:5" s="2" customFormat="1" x14ac:dyDescent="0.25">
      <c r="A959" s="17" t="str">
        <f>CHOOSE(IF(Increment_Pivot!A957&gt;=1,Increment_Pivot!A957,13),"JAN","FEB","MAR","APR","MAY","JUN","JLY","AUG","SEP","OCT","NOV","DEC","")</f>
        <v/>
      </c>
      <c r="B959" s="10" t="str">
        <f>VLOOKUP(IF(ISTEXT(Increment_Pivot!B957),Increment_Pivot!B957,""),Title_Lookup!$B$3:$C$27,2,0)</f>
        <v/>
      </c>
      <c r="C959" s="6" t="str">
        <f>VLOOKUP(IF(ISTEXT(Increment_Pivot!C957),Increment_Pivot!C957,""),Title_Lookup!$E$4:$F$6,2,1)</f>
        <v/>
      </c>
      <c r="D959" s="13" t="str">
        <f>MID(Increment_Pivot!D957,3,8)</f>
        <v>MOUNTAIN</v>
      </c>
      <c r="E959" s="75">
        <f>Increment_Pivot!I957</f>
        <v>1398.4433300000001</v>
      </c>
    </row>
    <row r="960" spans="1:5" s="2" customFormat="1" x14ac:dyDescent="0.25">
      <c r="A960" s="17" t="str">
        <f>CHOOSE(IF(Increment_Pivot!A958&gt;=1,Increment_Pivot!A958,13),"JAN","FEB","MAR","APR","MAY","JUN","JLY","AUG","SEP","OCT","NOV","DEC","")</f>
        <v/>
      </c>
      <c r="B960" s="10" t="str">
        <f>VLOOKUP(IF(ISTEXT(Increment_Pivot!B958),Increment_Pivot!B958,""),Title_Lookup!$B$3:$C$27,2,0)</f>
        <v/>
      </c>
      <c r="C960" s="6" t="str">
        <f>VLOOKUP(IF(ISTEXT(Increment_Pivot!C958),Increment_Pivot!C958,""),Title_Lookup!$E$4:$F$6,2,1)</f>
        <v/>
      </c>
      <c r="D960" s="13" t="str">
        <f>MID(Increment_Pivot!D958,3,8)</f>
        <v>DESERT</v>
      </c>
      <c r="E960" s="75">
        <f>Increment_Pivot!I958</f>
        <v>900.67</v>
      </c>
    </row>
    <row r="961" spans="1:5" s="2" customFormat="1" x14ac:dyDescent="0.25">
      <c r="A961" s="17" t="str">
        <f>CHOOSE(IF(Increment_Pivot!A959&gt;=1,Increment_Pivot!A959,13),"JAN","FEB","MAR","APR","MAY","JUN","JLY","AUG","SEP","OCT","NOV","DEC","")</f>
        <v/>
      </c>
      <c r="B961" s="10" t="str">
        <f>VLOOKUP(IF(ISTEXT(Increment_Pivot!B959),Increment_Pivot!B959,""),Title_Lookup!$B$3:$C$27,2,0)</f>
        <v/>
      </c>
      <c r="C961" s="7" t="str">
        <f>VLOOKUP(IF(ISTEXT(Increment_Pivot!C959),Increment_Pivot!C959,""),Title_Lookup!$E$4:$F$6,2,1)</f>
        <v/>
      </c>
      <c r="D961" s="14" t="str">
        <f>MID(Increment_Pivot!D959,3,8)</f>
        <v>INLAND</v>
      </c>
      <c r="E961" s="76">
        <f>Increment_Pivot!I959</f>
        <v>1373.3294800000001</v>
      </c>
    </row>
    <row r="962" spans="1:5" s="2" customFormat="1" x14ac:dyDescent="0.25">
      <c r="A962" s="17" t="str">
        <f>CHOOSE(IF(Increment_Pivot!A960&gt;=1,Increment_Pivot!A960,13),"JAN","FEB","MAR","APR","MAY","JUN","JLY","AUG","SEP","OCT","NOV","DEC","")</f>
        <v/>
      </c>
      <c r="B962" s="10" t="str">
        <f>VLOOKUP(IF(ISTEXT(Increment_Pivot!B960),Increment_Pivot!B960,""),Title_Lookup!$B$3:$C$27,2,0)</f>
        <v/>
      </c>
      <c r="C962" s="6" t="str">
        <f>VLOOKUP(IF(ISTEXT(Increment_Pivot!C960),Increment_Pivot!C960,""),Title_Lookup!$E$4:$F$6,2,1)</f>
        <v>BASIC</v>
      </c>
      <c r="D962" s="13" t="str">
        <f>MID(Increment_Pivot!D960,3,8)</f>
        <v>COASTAL</v>
      </c>
      <c r="E962" s="74">
        <f>Increment_Pivot!I960</f>
        <v>1552.86177</v>
      </c>
    </row>
    <row r="963" spans="1:5" s="2" customFormat="1" x14ac:dyDescent="0.25">
      <c r="A963" s="17" t="str">
        <f>CHOOSE(IF(Increment_Pivot!A961&gt;=1,Increment_Pivot!A961,13),"JAN","FEB","MAR","APR","MAY","JUN","JLY","AUG","SEP","OCT","NOV","DEC","")</f>
        <v/>
      </c>
      <c r="B963" s="10" t="str">
        <f>VLOOKUP(IF(ISTEXT(Increment_Pivot!B961),Increment_Pivot!B961,""),Title_Lookup!$B$3:$C$27,2,0)</f>
        <v/>
      </c>
      <c r="C963" s="6" t="str">
        <f>VLOOKUP(IF(ISTEXT(Increment_Pivot!C961),Increment_Pivot!C961,""),Title_Lookup!$E$4:$F$6,2,1)</f>
        <v/>
      </c>
      <c r="D963" s="13" t="str">
        <f>MID(Increment_Pivot!D961,3,8)</f>
        <v>MOUNTAIN</v>
      </c>
      <c r="E963" s="75">
        <f>Increment_Pivot!I961</f>
        <v>1556.2550900000001</v>
      </c>
    </row>
    <row r="964" spans="1:5" s="2" customFormat="1" x14ac:dyDescent="0.25">
      <c r="A964" s="17" t="str">
        <f>CHOOSE(IF(Increment_Pivot!A962&gt;=1,Increment_Pivot!A962,13),"JAN","FEB","MAR","APR","MAY","JUN","JLY","AUG","SEP","OCT","NOV","DEC","")</f>
        <v/>
      </c>
      <c r="B964" s="10" t="str">
        <f>VLOOKUP(IF(ISTEXT(Increment_Pivot!B962),Increment_Pivot!B962,""),Title_Lookup!$B$3:$C$27,2,0)</f>
        <v/>
      </c>
      <c r="C964" s="6" t="str">
        <f>VLOOKUP(IF(ISTEXT(Increment_Pivot!C962),Increment_Pivot!C962,""),Title_Lookup!$E$4:$F$6,2,1)</f>
        <v/>
      </c>
      <c r="D964" s="13" t="str">
        <f>MID(Increment_Pivot!D962,3,8)</f>
        <v>DESERT</v>
      </c>
      <c r="E964" s="75">
        <f>Increment_Pivot!I962</f>
        <v>1207.4480000000001</v>
      </c>
    </row>
    <row r="965" spans="1:5" s="2" customFormat="1" x14ac:dyDescent="0.25">
      <c r="A965" s="18" t="str">
        <f>CHOOSE(IF(Increment_Pivot!A963&gt;=1,Increment_Pivot!A963,13),"JAN","FEB","MAR","APR","MAY","JUN","JLY","AUG","SEP","OCT","NOV","DEC","")</f>
        <v/>
      </c>
      <c r="B965" s="11" t="str">
        <f>VLOOKUP(IF(ISTEXT(Increment_Pivot!B963),Increment_Pivot!B963,""),Title_Lookup!$B$3:$C$27,2,0)</f>
        <v/>
      </c>
      <c r="C965" s="7" t="str">
        <f>VLOOKUP(IF(ISTEXT(Increment_Pivot!C963),Increment_Pivot!C963,""),Title_Lookup!$E$4:$F$6,2,1)</f>
        <v/>
      </c>
      <c r="D965" s="14" t="str">
        <f>MID(Increment_Pivot!D963,3,8)</f>
        <v>INLAND</v>
      </c>
      <c r="E965" s="76">
        <f>Increment_Pivot!I963</f>
        <v>1462.7824700000001</v>
      </c>
    </row>
    <row r="966" spans="1:5" s="2" customFormat="1" x14ac:dyDescent="0.25">
      <c r="A966" s="19" t="str">
        <f>CHOOSE(IF(Increment_Pivot!A964&gt;=1,Increment_Pivot!A964,13),"JAN","FEB","MAR","APR","MAY","JUN","JLY","AUG","SEP","OCT","NOV","DEC","")</f>
        <v>JUN</v>
      </c>
      <c r="B966" s="9" t="str">
        <f>VLOOKUP(IF(ISTEXT(Increment_Pivot!B964),Increment_Pivot!B964,""),Title_Lookup!$B$3:$C$27,2,0)</f>
        <v>0 to 25 kWh</v>
      </c>
      <c r="C966" s="58" t="str">
        <f>VLOOKUP(IF(ISTEXT(Increment_Pivot!C964),Increment_Pivot!C964,""),Title_Lookup!$E$4:$F$6,2,1)</f>
        <v>ALL ELECT</v>
      </c>
      <c r="D966" s="12" t="str">
        <f>MID(Increment_Pivot!D964,3,8)</f>
        <v>COASTAL</v>
      </c>
      <c r="E966" s="74">
        <f>Increment_Pivot!I964</f>
        <v>3.18418</v>
      </c>
    </row>
    <row r="967" spans="1:5" s="2" customFormat="1" x14ac:dyDescent="0.25">
      <c r="A967" s="17" t="str">
        <f>CHOOSE(IF(Increment_Pivot!A965&gt;=1,Increment_Pivot!A965,13),"JAN","FEB","MAR","APR","MAY","JUN","JLY","AUG","SEP","OCT","NOV","DEC","")</f>
        <v/>
      </c>
      <c r="B967" s="10" t="str">
        <f>VLOOKUP(IF(ISTEXT(Increment_Pivot!B965),Increment_Pivot!B965,""),Title_Lookup!$B$3:$C$27,2,0)</f>
        <v/>
      </c>
      <c r="C967" s="6" t="str">
        <f>VLOOKUP(IF(ISTEXT(Increment_Pivot!C965),Increment_Pivot!C965,""),Title_Lookup!$E$4:$F$6,2,1)</f>
        <v/>
      </c>
      <c r="D967" s="13" t="str">
        <f>MID(Increment_Pivot!D965,3,8)</f>
        <v>MOUNTAIN</v>
      </c>
      <c r="E967" s="75">
        <f>Increment_Pivot!I965</f>
        <v>-1.4845999999999999</v>
      </c>
    </row>
    <row r="968" spans="1:5" s="2" customFormat="1" x14ac:dyDescent="0.25">
      <c r="A968" s="17" t="str">
        <f>CHOOSE(IF(Increment_Pivot!A966&gt;=1,Increment_Pivot!A966,13),"JAN","FEB","MAR","APR","MAY","JUN","JLY","AUG","SEP","OCT","NOV","DEC","")</f>
        <v/>
      </c>
      <c r="B968" s="10" t="str">
        <f>VLOOKUP(IF(ISTEXT(Increment_Pivot!B966),Increment_Pivot!B966,""),Title_Lookup!$B$3:$C$27,2,0)</f>
        <v/>
      </c>
      <c r="C968" s="6" t="str">
        <f>VLOOKUP(IF(ISTEXT(Increment_Pivot!C966),Increment_Pivot!C966,""),Title_Lookup!$E$4:$F$6,2,1)</f>
        <v/>
      </c>
      <c r="D968" s="13" t="str">
        <f>MID(Increment_Pivot!D966,3,8)</f>
        <v>DESERT</v>
      </c>
      <c r="E968" s="75">
        <f>Increment_Pivot!I966</f>
        <v>-0.71031999999999995</v>
      </c>
    </row>
    <row r="969" spans="1:5" s="2" customFormat="1" x14ac:dyDescent="0.25">
      <c r="A969" s="17" t="str">
        <f>CHOOSE(IF(Increment_Pivot!A967&gt;=1,Increment_Pivot!A967,13),"JAN","FEB","MAR","APR","MAY","JUN","JLY","AUG","SEP","OCT","NOV","DEC","")</f>
        <v/>
      </c>
      <c r="B969" s="10" t="str">
        <f>VLOOKUP(IF(ISTEXT(Increment_Pivot!B967),Increment_Pivot!B967,""),Title_Lookup!$B$3:$C$27,2,0)</f>
        <v/>
      </c>
      <c r="C969" s="7" t="str">
        <f>VLOOKUP(IF(ISTEXT(Increment_Pivot!C967),Increment_Pivot!C967,""),Title_Lookup!$E$4:$F$6,2,1)</f>
        <v/>
      </c>
      <c r="D969" s="14" t="str">
        <f>MID(Increment_Pivot!D967,3,8)</f>
        <v>INLAND</v>
      </c>
      <c r="E969" s="76">
        <f>Increment_Pivot!I967</f>
        <v>-1.06999</v>
      </c>
    </row>
    <row r="970" spans="1:5" s="2" customFormat="1" x14ac:dyDescent="0.25">
      <c r="A970" s="17" t="str">
        <f>CHOOSE(IF(Increment_Pivot!A968&gt;=1,Increment_Pivot!A968,13),"JAN","FEB","MAR","APR","MAY","JUN","JLY","AUG","SEP","OCT","NOV","DEC","")</f>
        <v/>
      </c>
      <c r="B970" s="10" t="str">
        <f>VLOOKUP(IF(ISTEXT(Increment_Pivot!B968),Increment_Pivot!B968,""),Title_Lookup!$B$3:$C$27,2,0)</f>
        <v/>
      </c>
      <c r="C970" s="6" t="str">
        <f>VLOOKUP(IF(ISTEXT(Increment_Pivot!C968),Increment_Pivot!C968,""),Title_Lookup!$E$4:$F$6,2,1)</f>
        <v>BASIC</v>
      </c>
      <c r="D970" s="13" t="str">
        <f>MID(Increment_Pivot!D968,3,8)</f>
        <v>COASTAL</v>
      </c>
      <c r="E970" s="74">
        <f>Increment_Pivot!I968</f>
        <v>3.2276500000000001</v>
      </c>
    </row>
    <row r="971" spans="1:5" s="2" customFormat="1" x14ac:dyDescent="0.25">
      <c r="A971" s="17" t="str">
        <f>CHOOSE(IF(Increment_Pivot!A969&gt;=1,Increment_Pivot!A969,13),"JAN","FEB","MAR","APR","MAY","JUN","JLY","AUG","SEP","OCT","NOV","DEC","")</f>
        <v/>
      </c>
      <c r="B971" s="10" t="str">
        <f>VLOOKUP(IF(ISTEXT(Increment_Pivot!B969),Increment_Pivot!B969,""),Title_Lookup!$B$3:$C$27,2,0)</f>
        <v/>
      </c>
      <c r="C971" s="6" t="str">
        <f>VLOOKUP(IF(ISTEXT(Increment_Pivot!C969),Increment_Pivot!C969,""),Title_Lookup!$E$4:$F$6,2,1)</f>
        <v/>
      </c>
      <c r="D971" s="13" t="str">
        <f>MID(Increment_Pivot!D969,3,8)</f>
        <v>MOUNTAIN</v>
      </c>
      <c r="E971" s="75">
        <f>Increment_Pivot!I969</f>
        <v>1.0246</v>
      </c>
    </row>
    <row r="972" spans="1:5" s="2" customFormat="1" x14ac:dyDescent="0.25">
      <c r="A972" s="17" t="str">
        <f>CHOOSE(IF(Increment_Pivot!A970&gt;=1,Increment_Pivot!A970,13),"JAN","FEB","MAR","APR","MAY","JUN","JLY","AUG","SEP","OCT","NOV","DEC","")</f>
        <v/>
      </c>
      <c r="B972" s="10" t="str">
        <f>VLOOKUP(IF(ISTEXT(Increment_Pivot!B970),Increment_Pivot!B970,""),Title_Lookup!$B$3:$C$27,2,0)</f>
        <v/>
      </c>
      <c r="C972" s="6" t="str">
        <f>VLOOKUP(IF(ISTEXT(Increment_Pivot!C970),Increment_Pivot!C970,""),Title_Lookup!$E$4:$F$6,2,1)</f>
        <v/>
      </c>
      <c r="D972" s="13" t="str">
        <f>MID(Increment_Pivot!D970,3,8)</f>
        <v>DESERT</v>
      </c>
      <c r="E972" s="75">
        <f>Increment_Pivot!I970</f>
        <v>1.29813</v>
      </c>
    </row>
    <row r="973" spans="1:5" s="2" customFormat="1" x14ac:dyDescent="0.25">
      <c r="A973" s="17" t="str">
        <f>CHOOSE(IF(Increment_Pivot!A971&gt;=1,Increment_Pivot!A971,13),"JAN","FEB","MAR","APR","MAY","JUN","JLY","AUG","SEP","OCT","NOV","DEC","")</f>
        <v/>
      </c>
      <c r="B973" s="11" t="str">
        <f>VLOOKUP(IF(ISTEXT(Increment_Pivot!B971),Increment_Pivot!B971,""),Title_Lookup!$B$3:$C$27,2,0)</f>
        <v/>
      </c>
      <c r="C973" s="7" t="str">
        <f>VLOOKUP(IF(ISTEXT(Increment_Pivot!C971),Increment_Pivot!C971,""),Title_Lookup!$E$4:$F$6,2,1)</f>
        <v/>
      </c>
      <c r="D973" s="14" t="str">
        <f>MID(Increment_Pivot!D971,3,8)</f>
        <v>INLAND</v>
      </c>
      <c r="E973" s="76">
        <f>Increment_Pivot!I971</f>
        <v>1.10503</v>
      </c>
    </row>
    <row r="974" spans="1:5" s="2" customFormat="1" x14ac:dyDescent="0.25">
      <c r="A974" s="17" t="str">
        <f>CHOOSE(IF(Increment_Pivot!A972&gt;=1,Increment_Pivot!A972,13),"JAN","FEB","MAR","APR","MAY","JUN","JLY","AUG","SEP","OCT","NOV","DEC","")</f>
        <v/>
      </c>
      <c r="B974" s="9" t="str">
        <f>VLOOKUP(IF(ISTEXT(Increment_Pivot!B972),Increment_Pivot!B972,""),Title_Lookup!$B$3:$C$27,2,0)</f>
        <v>25 to 50 kWh</v>
      </c>
      <c r="C974" s="58" t="str">
        <f>VLOOKUP(IF(ISTEXT(Increment_Pivot!C972),Increment_Pivot!C972,""),Title_Lookup!$E$4:$F$6,2,1)</f>
        <v>ALL ELECT</v>
      </c>
      <c r="D974" s="12" t="str">
        <f>MID(Increment_Pivot!D972,3,8)</f>
        <v>COASTAL</v>
      </c>
      <c r="E974" s="74">
        <f>Increment_Pivot!I972</f>
        <v>7.8117599999999996</v>
      </c>
    </row>
    <row r="975" spans="1:5" s="2" customFormat="1" x14ac:dyDescent="0.25">
      <c r="A975" s="17" t="str">
        <f>CHOOSE(IF(Increment_Pivot!A973&gt;=1,Increment_Pivot!A973,13),"JAN","FEB","MAR","APR","MAY","JUN","JLY","AUG","SEP","OCT","NOV","DEC","")</f>
        <v/>
      </c>
      <c r="B975" s="10" t="str">
        <f>VLOOKUP(IF(ISTEXT(Increment_Pivot!B973),Increment_Pivot!B973,""),Title_Lookup!$B$3:$C$27,2,0)</f>
        <v/>
      </c>
      <c r="C975" s="6" t="str">
        <f>VLOOKUP(IF(ISTEXT(Increment_Pivot!C973),Increment_Pivot!C973,""),Title_Lookup!$E$4:$F$6,2,1)</f>
        <v/>
      </c>
      <c r="D975" s="13" t="str">
        <f>MID(Increment_Pivot!D973,3,8)</f>
        <v>MOUNTAIN</v>
      </c>
      <c r="E975" s="75">
        <f>Increment_Pivot!I973</f>
        <v>7.3904199999999998</v>
      </c>
    </row>
    <row r="976" spans="1:5" s="2" customFormat="1" x14ac:dyDescent="0.25">
      <c r="A976" s="17" t="str">
        <f>CHOOSE(IF(Increment_Pivot!A974&gt;=1,Increment_Pivot!A974,13),"JAN","FEB","MAR","APR","MAY","JUN","JLY","AUG","SEP","OCT","NOV","DEC","")</f>
        <v/>
      </c>
      <c r="B976" s="10" t="str">
        <f>VLOOKUP(IF(ISTEXT(Increment_Pivot!B974),Increment_Pivot!B974,""),Title_Lookup!$B$3:$C$27,2,0)</f>
        <v/>
      </c>
      <c r="C976" s="6" t="str">
        <f>VLOOKUP(IF(ISTEXT(Increment_Pivot!C974),Increment_Pivot!C974,""),Title_Lookup!$E$4:$F$6,2,1)</f>
        <v/>
      </c>
      <c r="D976" s="13" t="str">
        <f>MID(Increment_Pivot!D974,3,8)</f>
        <v>DESERT</v>
      </c>
      <c r="E976" s="75">
        <f>Increment_Pivot!I974</f>
        <v>7.6048200000000001</v>
      </c>
    </row>
    <row r="977" spans="1:5" s="2" customFormat="1" x14ac:dyDescent="0.25">
      <c r="A977" s="17" t="str">
        <f>CHOOSE(IF(Increment_Pivot!A975&gt;=1,Increment_Pivot!A975,13),"JAN","FEB","MAR","APR","MAY","JUN","JLY","AUG","SEP","OCT","NOV","DEC","")</f>
        <v/>
      </c>
      <c r="B977" s="10" t="str">
        <f>VLOOKUP(IF(ISTEXT(Increment_Pivot!B975),Increment_Pivot!B975,""),Title_Lookup!$B$3:$C$27,2,0)</f>
        <v/>
      </c>
      <c r="C977" s="7" t="str">
        <f>VLOOKUP(IF(ISTEXT(Increment_Pivot!C975),Increment_Pivot!C975,""),Title_Lookup!$E$4:$F$6,2,1)</f>
        <v/>
      </c>
      <c r="D977" s="14" t="str">
        <f>MID(Increment_Pivot!D975,3,8)</f>
        <v>INLAND</v>
      </c>
      <c r="E977" s="76">
        <f>Increment_Pivot!I975</f>
        <v>6.6209600000000002</v>
      </c>
    </row>
    <row r="978" spans="1:5" s="2" customFormat="1" x14ac:dyDescent="0.25">
      <c r="A978" s="17" t="str">
        <f>CHOOSE(IF(Increment_Pivot!A976&gt;=1,Increment_Pivot!A976,13),"JAN","FEB","MAR","APR","MAY","JUN","JLY","AUG","SEP","OCT","NOV","DEC","")</f>
        <v/>
      </c>
      <c r="B978" s="10" t="str">
        <f>VLOOKUP(IF(ISTEXT(Increment_Pivot!B976),Increment_Pivot!B976,""),Title_Lookup!$B$3:$C$27,2,0)</f>
        <v/>
      </c>
      <c r="C978" s="6" t="str">
        <f>VLOOKUP(IF(ISTEXT(Increment_Pivot!C976),Increment_Pivot!C976,""),Title_Lookup!$E$4:$F$6,2,1)</f>
        <v>BASIC</v>
      </c>
      <c r="D978" s="13" t="str">
        <f>MID(Increment_Pivot!D976,3,8)</f>
        <v>COASTAL</v>
      </c>
      <c r="E978" s="74">
        <f>Increment_Pivot!I976</f>
        <v>7.6457199999999998</v>
      </c>
    </row>
    <row r="979" spans="1:5" s="2" customFormat="1" x14ac:dyDescent="0.25">
      <c r="A979" s="17" t="str">
        <f>CHOOSE(IF(Increment_Pivot!A977&gt;=1,Increment_Pivot!A977,13),"JAN","FEB","MAR","APR","MAY","JUN","JLY","AUG","SEP","OCT","NOV","DEC","")</f>
        <v/>
      </c>
      <c r="B979" s="10" t="str">
        <f>VLOOKUP(IF(ISTEXT(Increment_Pivot!B977),Increment_Pivot!B977,""),Title_Lookup!$B$3:$C$27,2,0)</f>
        <v/>
      </c>
      <c r="C979" s="6" t="str">
        <f>VLOOKUP(IF(ISTEXT(Increment_Pivot!C977),Increment_Pivot!C977,""),Title_Lookup!$E$4:$F$6,2,1)</f>
        <v/>
      </c>
      <c r="D979" s="13" t="str">
        <f>MID(Increment_Pivot!D977,3,8)</f>
        <v>MOUNTAIN</v>
      </c>
      <c r="E979" s="75">
        <f>Increment_Pivot!I977</f>
        <v>7.3764100000000008</v>
      </c>
    </row>
    <row r="980" spans="1:5" s="2" customFormat="1" x14ac:dyDescent="0.25">
      <c r="A980" s="17" t="str">
        <f>CHOOSE(IF(Increment_Pivot!A978&gt;=1,Increment_Pivot!A978,13),"JAN","FEB","MAR","APR","MAY","JUN","JLY","AUG","SEP","OCT","NOV","DEC","")</f>
        <v/>
      </c>
      <c r="B980" s="10" t="str">
        <f>VLOOKUP(IF(ISTEXT(Increment_Pivot!B978),Increment_Pivot!B978,""),Title_Lookup!$B$3:$C$27,2,0)</f>
        <v/>
      </c>
      <c r="C980" s="6" t="str">
        <f>VLOOKUP(IF(ISTEXT(Increment_Pivot!C978),Increment_Pivot!C978,""),Title_Lookup!$E$4:$F$6,2,1)</f>
        <v/>
      </c>
      <c r="D980" s="13" t="str">
        <f>MID(Increment_Pivot!D978,3,8)</f>
        <v>DESERT</v>
      </c>
      <c r="E980" s="75">
        <f>Increment_Pivot!I978</f>
        <v>7.583289999999999</v>
      </c>
    </row>
    <row r="981" spans="1:5" s="2" customFormat="1" x14ac:dyDescent="0.25">
      <c r="A981" s="17" t="str">
        <f>CHOOSE(IF(Increment_Pivot!A979&gt;=1,Increment_Pivot!A979,13),"JAN","FEB","MAR","APR","MAY","JUN","JLY","AUG","SEP","OCT","NOV","DEC","")</f>
        <v/>
      </c>
      <c r="B981" s="11" t="str">
        <f>VLOOKUP(IF(ISTEXT(Increment_Pivot!B979),Increment_Pivot!B979,""),Title_Lookup!$B$3:$C$27,2,0)</f>
        <v/>
      </c>
      <c r="C981" s="7" t="str">
        <f>VLOOKUP(IF(ISTEXT(Increment_Pivot!C979),Increment_Pivot!C979,""),Title_Lookup!$E$4:$F$6,2,1)</f>
        <v/>
      </c>
      <c r="D981" s="14" t="str">
        <f>MID(Increment_Pivot!D979,3,8)</f>
        <v>INLAND</v>
      </c>
      <c r="E981" s="76">
        <f>Increment_Pivot!I979</f>
        <v>7.1075799999999996</v>
      </c>
    </row>
    <row r="982" spans="1:5" s="2" customFormat="1" x14ac:dyDescent="0.25">
      <c r="A982" s="17" t="str">
        <f>CHOOSE(IF(Increment_Pivot!A980&gt;=1,Increment_Pivot!A980,13),"JAN","FEB","MAR","APR","MAY","JUN","JLY","AUG","SEP","OCT","NOV","DEC","")</f>
        <v/>
      </c>
      <c r="B982" s="9" t="str">
        <f>VLOOKUP(IF(ISTEXT(Increment_Pivot!B980),Increment_Pivot!B980,""),Title_Lookup!$B$3:$C$27,2,0)</f>
        <v>50 to 75 kWh</v>
      </c>
      <c r="C982" s="58" t="str">
        <f>VLOOKUP(IF(ISTEXT(Increment_Pivot!C980),Increment_Pivot!C980,""),Title_Lookup!$E$4:$F$6,2,1)</f>
        <v>ALL ELECT</v>
      </c>
      <c r="D982" s="12" t="str">
        <f>MID(Increment_Pivot!D980,3,8)</f>
        <v>COASTAL</v>
      </c>
      <c r="E982" s="74">
        <f>Increment_Pivot!I980</f>
        <v>10.922140000000001</v>
      </c>
    </row>
    <row r="983" spans="1:5" s="2" customFormat="1" x14ac:dyDescent="0.25">
      <c r="A983" s="17" t="str">
        <f>CHOOSE(IF(Increment_Pivot!A981&gt;=1,Increment_Pivot!A981,13),"JAN","FEB","MAR","APR","MAY","JUN","JLY","AUG","SEP","OCT","NOV","DEC","")</f>
        <v/>
      </c>
      <c r="B983" s="10" t="str">
        <f>VLOOKUP(IF(ISTEXT(Increment_Pivot!B981),Increment_Pivot!B981,""),Title_Lookup!$B$3:$C$27,2,0)</f>
        <v/>
      </c>
      <c r="C983" s="6" t="str">
        <f>VLOOKUP(IF(ISTEXT(Increment_Pivot!C981),Increment_Pivot!C981,""),Title_Lookup!$E$4:$F$6,2,1)</f>
        <v/>
      </c>
      <c r="D983" s="13" t="str">
        <f>MID(Increment_Pivot!D981,3,8)</f>
        <v>MOUNTAIN</v>
      </c>
      <c r="E983" s="75">
        <f>Increment_Pivot!I981</f>
        <v>10.555960000000001</v>
      </c>
    </row>
    <row r="984" spans="1:5" s="2" customFormat="1" x14ac:dyDescent="0.25">
      <c r="A984" s="17" t="str">
        <f>CHOOSE(IF(Increment_Pivot!A982&gt;=1,Increment_Pivot!A982,13),"JAN","FEB","MAR","APR","MAY","JUN","JLY","AUG","SEP","OCT","NOV","DEC","")</f>
        <v/>
      </c>
      <c r="B984" s="10" t="str">
        <f>VLOOKUP(IF(ISTEXT(Increment_Pivot!B982),Increment_Pivot!B982,""),Title_Lookup!$B$3:$C$27,2,0)</f>
        <v/>
      </c>
      <c r="C984" s="6" t="str">
        <f>VLOOKUP(IF(ISTEXT(Increment_Pivot!C982),Increment_Pivot!C982,""),Title_Lookup!$E$4:$F$6,2,1)</f>
        <v/>
      </c>
      <c r="D984" s="13" t="str">
        <f>MID(Increment_Pivot!D982,3,8)</f>
        <v>DESERT</v>
      </c>
      <c r="E984" s="75">
        <f>Increment_Pivot!I982</f>
        <v>11.244770000000001</v>
      </c>
    </row>
    <row r="985" spans="1:5" s="2" customFormat="1" x14ac:dyDescent="0.25">
      <c r="A985" s="17" t="str">
        <f>CHOOSE(IF(Increment_Pivot!A983&gt;=1,Increment_Pivot!A983,13),"JAN","FEB","MAR","APR","MAY","JUN","JLY","AUG","SEP","OCT","NOV","DEC","")</f>
        <v/>
      </c>
      <c r="B985" s="10" t="str">
        <f>VLOOKUP(IF(ISTEXT(Increment_Pivot!B983),Increment_Pivot!B983,""),Title_Lookup!$B$3:$C$27,2,0)</f>
        <v/>
      </c>
      <c r="C985" s="7" t="str">
        <f>VLOOKUP(IF(ISTEXT(Increment_Pivot!C983),Increment_Pivot!C983,""),Title_Lookup!$E$4:$F$6,2,1)</f>
        <v/>
      </c>
      <c r="D985" s="14" t="str">
        <f>MID(Increment_Pivot!D983,3,8)</f>
        <v>INLAND</v>
      </c>
      <c r="E985" s="76">
        <f>Increment_Pivot!I983</f>
        <v>9.1305199999999989</v>
      </c>
    </row>
    <row r="986" spans="1:5" s="2" customFormat="1" x14ac:dyDescent="0.25">
      <c r="A986" s="17" t="str">
        <f>CHOOSE(IF(Increment_Pivot!A984&gt;=1,Increment_Pivot!A984,13),"JAN","FEB","MAR","APR","MAY","JUN","JLY","AUG","SEP","OCT","NOV","DEC","")</f>
        <v/>
      </c>
      <c r="B986" s="10" t="str">
        <f>VLOOKUP(IF(ISTEXT(Increment_Pivot!B984),Increment_Pivot!B984,""),Title_Lookup!$B$3:$C$27,2,0)</f>
        <v/>
      </c>
      <c r="C986" s="6" t="str">
        <f>VLOOKUP(IF(ISTEXT(Increment_Pivot!C984),Increment_Pivot!C984,""),Title_Lookup!$E$4:$F$6,2,1)</f>
        <v>BASIC</v>
      </c>
      <c r="D986" s="13" t="str">
        <f>MID(Increment_Pivot!D984,3,8)</f>
        <v>COASTAL</v>
      </c>
      <c r="E986" s="74">
        <f>Increment_Pivot!I984</f>
        <v>10.588089999999999</v>
      </c>
    </row>
    <row r="987" spans="1:5" s="2" customFormat="1" x14ac:dyDescent="0.25">
      <c r="A987" s="17" t="str">
        <f>CHOOSE(IF(Increment_Pivot!A985&gt;=1,Increment_Pivot!A985,13),"JAN","FEB","MAR","APR","MAY","JUN","JLY","AUG","SEP","OCT","NOV","DEC","")</f>
        <v/>
      </c>
      <c r="B987" s="10" t="str">
        <f>VLOOKUP(IF(ISTEXT(Increment_Pivot!B985),Increment_Pivot!B985,""),Title_Lookup!$B$3:$C$27,2,0)</f>
        <v/>
      </c>
      <c r="C987" s="6" t="str">
        <f>VLOOKUP(IF(ISTEXT(Increment_Pivot!C985),Increment_Pivot!C985,""),Title_Lookup!$E$4:$F$6,2,1)</f>
        <v/>
      </c>
      <c r="D987" s="13" t="str">
        <f>MID(Increment_Pivot!D985,3,8)</f>
        <v>MOUNTAIN</v>
      </c>
      <c r="E987" s="75">
        <f>Increment_Pivot!I985</f>
        <v>10.48808</v>
      </c>
    </row>
    <row r="988" spans="1:5" s="2" customFormat="1" x14ac:dyDescent="0.25">
      <c r="A988" s="17" t="str">
        <f>CHOOSE(IF(Increment_Pivot!A986&gt;=1,Increment_Pivot!A986,13),"JAN","FEB","MAR","APR","MAY","JUN","JLY","AUG","SEP","OCT","NOV","DEC","")</f>
        <v/>
      </c>
      <c r="B988" s="10" t="str">
        <f>VLOOKUP(IF(ISTEXT(Increment_Pivot!B986),Increment_Pivot!B986,""),Title_Lookup!$B$3:$C$27,2,0)</f>
        <v/>
      </c>
      <c r="C988" s="6" t="str">
        <f>VLOOKUP(IF(ISTEXT(Increment_Pivot!C986),Increment_Pivot!C986,""),Title_Lookup!$E$4:$F$6,2,1)</f>
        <v/>
      </c>
      <c r="D988" s="13" t="str">
        <f>MID(Increment_Pivot!D986,3,8)</f>
        <v>DESERT</v>
      </c>
      <c r="E988" s="75">
        <f>Increment_Pivot!I986</f>
        <v>10.53157</v>
      </c>
    </row>
    <row r="989" spans="1:5" s="2" customFormat="1" x14ac:dyDescent="0.25">
      <c r="A989" s="17" t="str">
        <f>CHOOSE(IF(Increment_Pivot!A987&gt;=1,Increment_Pivot!A987,13),"JAN","FEB","MAR","APR","MAY","JUN","JLY","AUG","SEP","OCT","NOV","DEC","")</f>
        <v/>
      </c>
      <c r="B989" s="11" t="str">
        <f>VLOOKUP(IF(ISTEXT(Increment_Pivot!B987),Increment_Pivot!B987,""),Title_Lookup!$B$3:$C$27,2,0)</f>
        <v/>
      </c>
      <c r="C989" s="7" t="str">
        <f>VLOOKUP(IF(ISTEXT(Increment_Pivot!C987),Increment_Pivot!C987,""),Title_Lookup!$E$4:$F$6,2,1)</f>
        <v/>
      </c>
      <c r="D989" s="14" t="str">
        <f>MID(Increment_Pivot!D987,3,8)</f>
        <v>INLAND</v>
      </c>
      <c r="E989" s="76">
        <f>Increment_Pivot!I987</f>
        <v>9.87988</v>
      </c>
    </row>
    <row r="990" spans="1:5" s="2" customFormat="1" x14ac:dyDescent="0.25">
      <c r="A990" s="17" t="str">
        <f>CHOOSE(IF(Increment_Pivot!A988&gt;=1,Increment_Pivot!A988,13),"JAN","FEB","MAR","APR","MAY","JUN","JLY","AUG","SEP","OCT","NOV","DEC","")</f>
        <v/>
      </c>
      <c r="B990" s="9" t="str">
        <f>VLOOKUP(IF(ISTEXT(Increment_Pivot!B988),Increment_Pivot!B988,""),Title_Lookup!$B$3:$C$27,2,0)</f>
        <v>75 to 100 kWh</v>
      </c>
      <c r="C990" s="58" t="str">
        <f>VLOOKUP(IF(ISTEXT(Increment_Pivot!C988),Increment_Pivot!C988,""),Title_Lookup!$E$4:$F$6,2,1)</f>
        <v>ALL ELECT</v>
      </c>
      <c r="D990" s="12" t="str">
        <f>MID(Increment_Pivot!D988,3,8)</f>
        <v>COASTAL</v>
      </c>
      <c r="E990" s="74">
        <f>Increment_Pivot!I988</f>
        <v>14.977029999999999</v>
      </c>
    </row>
    <row r="991" spans="1:5" s="2" customFormat="1" x14ac:dyDescent="0.25">
      <c r="A991" s="17" t="str">
        <f>CHOOSE(IF(Increment_Pivot!A989&gt;=1,Increment_Pivot!A989,13),"JAN","FEB","MAR","APR","MAY","JUN","JLY","AUG","SEP","OCT","NOV","DEC","")</f>
        <v/>
      </c>
      <c r="B991" s="10" t="str">
        <f>VLOOKUP(IF(ISTEXT(Increment_Pivot!B989),Increment_Pivot!B989,""),Title_Lookup!$B$3:$C$27,2,0)</f>
        <v/>
      </c>
      <c r="C991" s="6" t="str">
        <f>VLOOKUP(IF(ISTEXT(Increment_Pivot!C989),Increment_Pivot!C989,""),Title_Lookup!$E$4:$F$6,2,1)</f>
        <v/>
      </c>
      <c r="D991" s="13" t="str">
        <f>MID(Increment_Pivot!D989,3,8)</f>
        <v>MOUNTAIN</v>
      </c>
      <c r="E991" s="75">
        <f>Increment_Pivot!I989</f>
        <v>14.90654</v>
      </c>
    </row>
    <row r="992" spans="1:5" s="2" customFormat="1" x14ac:dyDescent="0.25">
      <c r="A992" s="17" t="str">
        <f>CHOOSE(IF(Increment_Pivot!A990&gt;=1,Increment_Pivot!A990,13),"JAN","FEB","MAR","APR","MAY","JUN","JLY","AUG","SEP","OCT","NOV","DEC","")</f>
        <v/>
      </c>
      <c r="B992" s="10" t="str">
        <f>VLOOKUP(IF(ISTEXT(Increment_Pivot!B990),Increment_Pivot!B990,""),Title_Lookup!$B$3:$C$27,2,0)</f>
        <v/>
      </c>
      <c r="C992" s="6" t="str">
        <f>VLOOKUP(IF(ISTEXT(Increment_Pivot!C990),Increment_Pivot!C990,""),Title_Lookup!$E$4:$F$6,2,1)</f>
        <v/>
      </c>
      <c r="D992" s="13" t="str">
        <f>MID(Increment_Pivot!D990,3,8)</f>
        <v>DESERT</v>
      </c>
      <c r="E992" s="75">
        <f>Increment_Pivot!I990</f>
        <v>13.291270000000001</v>
      </c>
    </row>
    <row r="993" spans="1:5" s="2" customFormat="1" x14ac:dyDescent="0.25">
      <c r="A993" s="17" t="str">
        <f>CHOOSE(IF(Increment_Pivot!A991&gt;=1,Increment_Pivot!A991,13),"JAN","FEB","MAR","APR","MAY","JUN","JLY","AUG","SEP","OCT","NOV","DEC","")</f>
        <v/>
      </c>
      <c r="B993" s="10" t="str">
        <f>VLOOKUP(IF(ISTEXT(Increment_Pivot!B991),Increment_Pivot!B991,""),Title_Lookup!$B$3:$C$27,2,0)</f>
        <v/>
      </c>
      <c r="C993" s="7" t="str">
        <f>VLOOKUP(IF(ISTEXT(Increment_Pivot!C991),Increment_Pivot!C991,""),Title_Lookup!$E$4:$F$6,2,1)</f>
        <v/>
      </c>
      <c r="D993" s="14" t="str">
        <f>MID(Increment_Pivot!D991,3,8)</f>
        <v>INLAND</v>
      </c>
      <c r="E993" s="76">
        <f>Increment_Pivot!I991</f>
        <v>13.587009999999999</v>
      </c>
    </row>
    <row r="994" spans="1:5" s="2" customFormat="1" x14ac:dyDescent="0.25">
      <c r="A994" s="17" t="str">
        <f>CHOOSE(IF(Increment_Pivot!A992&gt;=1,Increment_Pivot!A992,13),"JAN","FEB","MAR","APR","MAY","JUN","JLY","AUG","SEP","OCT","NOV","DEC","")</f>
        <v/>
      </c>
      <c r="B994" s="10" t="str">
        <f>VLOOKUP(IF(ISTEXT(Increment_Pivot!B992),Increment_Pivot!B992,""),Title_Lookup!$B$3:$C$27,2,0)</f>
        <v/>
      </c>
      <c r="C994" s="6" t="str">
        <f>VLOOKUP(IF(ISTEXT(Increment_Pivot!C992),Increment_Pivot!C992,""),Title_Lookup!$E$4:$F$6,2,1)</f>
        <v>BASIC</v>
      </c>
      <c r="D994" s="13" t="str">
        <f>MID(Increment_Pivot!D992,3,8)</f>
        <v>COASTAL</v>
      </c>
      <c r="E994" s="74">
        <f>Increment_Pivot!I992</f>
        <v>14.62163</v>
      </c>
    </row>
    <row r="995" spans="1:5" s="2" customFormat="1" x14ac:dyDescent="0.25">
      <c r="A995" s="17" t="str">
        <f>CHOOSE(IF(Increment_Pivot!A993&gt;=1,Increment_Pivot!A993,13),"JAN","FEB","MAR","APR","MAY","JUN","JLY","AUG","SEP","OCT","NOV","DEC","")</f>
        <v/>
      </c>
      <c r="B995" s="10" t="str">
        <f>VLOOKUP(IF(ISTEXT(Increment_Pivot!B993),Increment_Pivot!B993,""),Title_Lookup!$B$3:$C$27,2,0)</f>
        <v/>
      </c>
      <c r="C995" s="6" t="str">
        <f>VLOOKUP(IF(ISTEXT(Increment_Pivot!C993),Increment_Pivot!C993,""),Title_Lookup!$E$4:$F$6,2,1)</f>
        <v/>
      </c>
      <c r="D995" s="13" t="str">
        <f>MID(Increment_Pivot!D993,3,8)</f>
        <v>MOUNTAIN</v>
      </c>
      <c r="E995" s="75">
        <f>Increment_Pivot!I993</f>
        <v>14.571210000000001</v>
      </c>
    </row>
    <row r="996" spans="1:5" s="2" customFormat="1" x14ac:dyDescent="0.25">
      <c r="A996" s="17" t="str">
        <f>CHOOSE(IF(Increment_Pivot!A994&gt;=1,Increment_Pivot!A994,13),"JAN","FEB","MAR","APR","MAY","JUN","JLY","AUG","SEP","OCT","NOV","DEC","")</f>
        <v/>
      </c>
      <c r="B996" s="10" t="str">
        <f>VLOOKUP(IF(ISTEXT(Increment_Pivot!B994),Increment_Pivot!B994,""),Title_Lookup!$B$3:$C$27,2,0)</f>
        <v/>
      </c>
      <c r="C996" s="6" t="str">
        <f>VLOOKUP(IF(ISTEXT(Increment_Pivot!C994),Increment_Pivot!C994,""),Title_Lookup!$E$4:$F$6,2,1)</f>
        <v/>
      </c>
      <c r="D996" s="13" t="str">
        <f>MID(Increment_Pivot!D994,3,8)</f>
        <v>DESERT</v>
      </c>
      <c r="E996" s="75">
        <f>Increment_Pivot!I994</f>
        <v>14.34623</v>
      </c>
    </row>
    <row r="997" spans="1:5" s="2" customFormat="1" x14ac:dyDescent="0.25">
      <c r="A997" s="17" t="str">
        <f>CHOOSE(IF(Increment_Pivot!A995&gt;=1,Increment_Pivot!A995,13),"JAN","FEB","MAR","APR","MAY","JUN","JLY","AUG","SEP","OCT","NOV","DEC","")</f>
        <v/>
      </c>
      <c r="B997" s="11" t="str">
        <f>VLOOKUP(IF(ISTEXT(Increment_Pivot!B995),Increment_Pivot!B995,""),Title_Lookup!$B$3:$C$27,2,0)</f>
        <v/>
      </c>
      <c r="C997" s="7" t="str">
        <f>VLOOKUP(IF(ISTEXT(Increment_Pivot!C995),Increment_Pivot!C995,""),Title_Lookup!$E$4:$F$6,2,1)</f>
        <v/>
      </c>
      <c r="D997" s="14" t="str">
        <f>MID(Increment_Pivot!D995,3,8)</f>
        <v>INLAND</v>
      </c>
      <c r="E997" s="76">
        <f>Increment_Pivot!I995</f>
        <v>13.79264</v>
      </c>
    </row>
    <row r="998" spans="1:5" s="2" customFormat="1" x14ac:dyDescent="0.25">
      <c r="A998" s="17" t="str">
        <f>CHOOSE(IF(Increment_Pivot!A996&gt;=1,Increment_Pivot!A996,13),"JAN","FEB","MAR","APR","MAY","JUN","JLY","AUG","SEP","OCT","NOV","DEC","")</f>
        <v/>
      </c>
      <c r="B998" s="9" t="str">
        <f>VLOOKUP(IF(ISTEXT(Increment_Pivot!B996),Increment_Pivot!B996,""),Title_Lookup!$B$3:$C$27,2,0)</f>
        <v>100 to 125 kWh</v>
      </c>
      <c r="C998" s="58" t="str">
        <f>VLOOKUP(IF(ISTEXT(Increment_Pivot!C996),Increment_Pivot!C996,""),Title_Lookup!$E$4:$F$6,2,1)</f>
        <v>ALL ELECT</v>
      </c>
      <c r="D998" s="12" t="str">
        <f>MID(Increment_Pivot!D996,3,8)</f>
        <v>COASTAL</v>
      </c>
      <c r="E998" s="74">
        <f>Increment_Pivot!I996</f>
        <v>18.860749999999999</v>
      </c>
    </row>
    <row r="999" spans="1:5" s="2" customFormat="1" x14ac:dyDescent="0.25">
      <c r="A999" s="17" t="str">
        <f>CHOOSE(IF(Increment_Pivot!A997&gt;=1,Increment_Pivot!A997,13),"JAN","FEB","MAR","APR","MAY","JUN","JLY","AUG","SEP","OCT","NOV","DEC","")</f>
        <v/>
      </c>
      <c r="B999" s="10" t="str">
        <f>VLOOKUP(IF(ISTEXT(Increment_Pivot!B997),Increment_Pivot!B997,""),Title_Lookup!$B$3:$C$27,2,0)</f>
        <v/>
      </c>
      <c r="C999" s="6" t="str">
        <f>VLOOKUP(IF(ISTEXT(Increment_Pivot!C997),Increment_Pivot!C997,""),Title_Lookup!$E$4:$F$6,2,1)</f>
        <v/>
      </c>
      <c r="D999" s="13" t="str">
        <f>MID(Increment_Pivot!D997,3,8)</f>
        <v>MOUNTAIN</v>
      </c>
      <c r="E999" s="75">
        <f>Increment_Pivot!I997</f>
        <v>18.981349999999999</v>
      </c>
    </row>
    <row r="1000" spans="1:5" s="2" customFormat="1" x14ac:dyDescent="0.25">
      <c r="A1000" s="17" t="str">
        <f>CHOOSE(IF(Increment_Pivot!A998&gt;=1,Increment_Pivot!A998,13),"JAN","FEB","MAR","APR","MAY","JUN","JLY","AUG","SEP","OCT","NOV","DEC","")</f>
        <v/>
      </c>
      <c r="B1000" s="10" t="str">
        <f>VLOOKUP(IF(ISTEXT(Increment_Pivot!B998),Increment_Pivot!B998,""),Title_Lookup!$B$3:$C$27,2,0)</f>
        <v/>
      </c>
      <c r="C1000" s="6" t="str">
        <f>VLOOKUP(IF(ISTEXT(Increment_Pivot!C998),Increment_Pivot!C998,""),Title_Lookup!$E$4:$F$6,2,1)</f>
        <v/>
      </c>
      <c r="D1000" s="13" t="str">
        <f>MID(Increment_Pivot!D998,3,8)</f>
        <v>DESERT</v>
      </c>
      <c r="E1000" s="75">
        <f>Increment_Pivot!I998</f>
        <v>15.11575</v>
      </c>
    </row>
    <row r="1001" spans="1:5" s="2" customFormat="1" x14ac:dyDescent="0.25">
      <c r="A1001" s="17" t="str">
        <f>CHOOSE(IF(Increment_Pivot!A999&gt;=1,Increment_Pivot!A999,13),"JAN","FEB","MAR","APR","MAY","JUN","JLY","AUG","SEP","OCT","NOV","DEC","")</f>
        <v/>
      </c>
      <c r="B1001" s="10" t="str">
        <f>VLOOKUP(IF(ISTEXT(Increment_Pivot!B999),Increment_Pivot!B999,""),Title_Lookup!$B$3:$C$27,2,0)</f>
        <v/>
      </c>
      <c r="C1001" s="7" t="str">
        <f>VLOOKUP(IF(ISTEXT(Increment_Pivot!C999),Increment_Pivot!C999,""),Title_Lookup!$E$4:$F$6,2,1)</f>
        <v/>
      </c>
      <c r="D1001" s="14" t="str">
        <f>MID(Increment_Pivot!D999,3,8)</f>
        <v>INLAND</v>
      </c>
      <c r="E1001" s="76">
        <f>Increment_Pivot!I999</f>
        <v>17.262840000000001</v>
      </c>
    </row>
    <row r="1002" spans="1:5" s="2" customFormat="1" x14ac:dyDescent="0.25">
      <c r="A1002" s="17" t="str">
        <f>CHOOSE(IF(Increment_Pivot!A1000&gt;=1,Increment_Pivot!A1000,13),"JAN","FEB","MAR","APR","MAY","JUN","JLY","AUG","SEP","OCT","NOV","DEC","")</f>
        <v/>
      </c>
      <c r="B1002" s="10" t="str">
        <f>VLOOKUP(IF(ISTEXT(Increment_Pivot!B1000),Increment_Pivot!B1000,""),Title_Lookup!$B$3:$C$27,2,0)</f>
        <v/>
      </c>
      <c r="C1002" s="6" t="str">
        <f>VLOOKUP(IF(ISTEXT(Increment_Pivot!C1000),Increment_Pivot!C1000,""),Title_Lookup!$E$4:$F$6,2,1)</f>
        <v>BASIC</v>
      </c>
      <c r="D1002" s="13" t="str">
        <f>MID(Increment_Pivot!D1000,3,8)</f>
        <v>COASTAL</v>
      </c>
      <c r="E1002" s="74">
        <f>Increment_Pivot!I1000</f>
        <v>18.58053</v>
      </c>
    </row>
    <row r="1003" spans="1:5" s="2" customFormat="1" x14ac:dyDescent="0.25">
      <c r="A1003" s="17" t="str">
        <f>CHOOSE(IF(Increment_Pivot!A1001&gt;=1,Increment_Pivot!A1001,13),"JAN","FEB","MAR","APR","MAY","JUN","JLY","AUG","SEP","OCT","NOV","DEC","")</f>
        <v/>
      </c>
      <c r="B1003" s="10" t="str">
        <f>VLOOKUP(IF(ISTEXT(Increment_Pivot!B1001),Increment_Pivot!B1001,""),Title_Lookup!$B$3:$C$27,2,0)</f>
        <v/>
      </c>
      <c r="C1003" s="6" t="str">
        <f>VLOOKUP(IF(ISTEXT(Increment_Pivot!C1001),Increment_Pivot!C1001,""),Title_Lookup!$E$4:$F$6,2,1)</f>
        <v/>
      </c>
      <c r="D1003" s="13" t="str">
        <f>MID(Increment_Pivot!D1001,3,8)</f>
        <v>MOUNTAIN</v>
      </c>
      <c r="E1003" s="75">
        <f>Increment_Pivot!I1001</f>
        <v>18.647179999999999</v>
      </c>
    </row>
    <row r="1004" spans="1:5" s="2" customFormat="1" x14ac:dyDescent="0.25">
      <c r="A1004" s="17" t="str">
        <f>CHOOSE(IF(Increment_Pivot!A1002&gt;=1,Increment_Pivot!A1002,13),"JAN","FEB","MAR","APR","MAY","JUN","JLY","AUG","SEP","OCT","NOV","DEC","")</f>
        <v/>
      </c>
      <c r="B1004" s="10" t="str">
        <f>VLOOKUP(IF(ISTEXT(Increment_Pivot!B1002),Increment_Pivot!B1002,""),Title_Lookup!$B$3:$C$27,2,0)</f>
        <v/>
      </c>
      <c r="C1004" s="6" t="str">
        <f>VLOOKUP(IF(ISTEXT(Increment_Pivot!C1002),Increment_Pivot!C1002,""),Title_Lookup!$E$4:$F$6,2,1)</f>
        <v/>
      </c>
      <c r="D1004" s="13" t="str">
        <f>MID(Increment_Pivot!D1002,3,8)</f>
        <v>DESERT</v>
      </c>
      <c r="E1004" s="75">
        <f>Increment_Pivot!I1002</f>
        <v>18.364059999999998</v>
      </c>
    </row>
    <row r="1005" spans="1:5" s="2" customFormat="1" x14ac:dyDescent="0.25">
      <c r="A1005" s="17" t="str">
        <f>CHOOSE(IF(Increment_Pivot!A1003&gt;=1,Increment_Pivot!A1003,13),"JAN","FEB","MAR","APR","MAY","JUN","JLY","AUG","SEP","OCT","NOV","DEC","")</f>
        <v/>
      </c>
      <c r="B1005" s="11" t="str">
        <f>VLOOKUP(IF(ISTEXT(Increment_Pivot!B1003),Increment_Pivot!B1003,""),Title_Lookup!$B$3:$C$27,2,0)</f>
        <v/>
      </c>
      <c r="C1005" s="7" t="str">
        <f>VLOOKUP(IF(ISTEXT(Increment_Pivot!C1003),Increment_Pivot!C1003,""),Title_Lookup!$E$4:$F$6,2,1)</f>
        <v/>
      </c>
      <c r="D1005" s="14" t="str">
        <f>MID(Increment_Pivot!D1003,3,8)</f>
        <v>INLAND</v>
      </c>
      <c r="E1005" s="76">
        <f>Increment_Pivot!I1003</f>
        <v>17.615870000000001</v>
      </c>
    </row>
    <row r="1006" spans="1:5" s="2" customFormat="1" x14ac:dyDescent="0.25">
      <c r="A1006" s="17" t="str">
        <f>CHOOSE(IF(Increment_Pivot!A1004&gt;=1,Increment_Pivot!A1004,13),"JAN","FEB","MAR","APR","MAY","JUN","JLY","AUG","SEP","OCT","NOV","DEC","")</f>
        <v/>
      </c>
      <c r="B1006" s="9" t="str">
        <f>VLOOKUP(IF(ISTEXT(Increment_Pivot!B1004),Increment_Pivot!B1004,""),Title_Lookup!$B$3:$C$27,2,0)</f>
        <v>125 to 150 kWh</v>
      </c>
      <c r="C1006" s="58" t="str">
        <f>VLOOKUP(IF(ISTEXT(Increment_Pivot!C1004),Increment_Pivot!C1004,""),Title_Lookup!$E$4:$F$6,2,1)</f>
        <v>ALL ELECT</v>
      </c>
      <c r="D1006" s="12" t="str">
        <f>MID(Increment_Pivot!D1004,3,8)</f>
        <v>COASTAL</v>
      </c>
      <c r="E1006" s="74">
        <f>Increment_Pivot!I1004</f>
        <v>22.982759999999999</v>
      </c>
    </row>
    <row r="1007" spans="1:5" s="2" customFormat="1" x14ac:dyDescent="0.25">
      <c r="A1007" s="17" t="str">
        <f>CHOOSE(IF(Increment_Pivot!A1005&gt;=1,Increment_Pivot!A1005,13),"JAN","FEB","MAR","APR","MAY","JUN","JLY","AUG","SEP","OCT","NOV","DEC","")</f>
        <v/>
      </c>
      <c r="B1007" s="10" t="str">
        <f>VLOOKUP(IF(ISTEXT(Increment_Pivot!B1005),Increment_Pivot!B1005,""),Title_Lookup!$B$3:$C$27,2,0)</f>
        <v/>
      </c>
      <c r="C1007" s="6" t="str">
        <f>VLOOKUP(IF(ISTEXT(Increment_Pivot!C1005),Increment_Pivot!C1005,""),Title_Lookup!$E$4:$F$6,2,1)</f>
        <v/>
      </c>
      <c r="D1007" s="13" t="str">
        <f>MID(Increment_Pivot!D1005,3,8)</f>
        <v>MOUNTAIN</v>
      </c>
      <c r="E1007" s="75">
        <f>Increment_Pivot!I1005</f>
        <v>23.116980000000002</v>
      </c>
    </row>
    <row r="1008" spans="1:5" s="2" customFormat="1" x14ac:dyDescent="0.25">
      <c r="A1008" s="17" t="str">
        <f>CHOOSE(IF(Increment_Pivot!A1006&gt;=1,Increment_Pivot!A1006,13),"JAN","FEB","MAR","APR","MAY","JUN","JLY","AUG","SEP","OCT","NOV","DEC","")</f>
        <v/>
      </c>
      <c r="B1008" s="10" t="str">
        <f>VLOOKUP(IF(ISTEXT(Increment_Pivot!B1006),Increment_Pivot!B1006,""),Title_Lookup!$B$3:$C$27,2,0)</f>
        <v/>
      </c>
      <c r="C1008" s="6" t="str">
        <f>VLOOKUP(IF(ISTEXT(Increment_Pivot!C1006),Increment_Pivot!C1006,""),Title_Lookup!$E$4:$F$6,2,1)</f>
        <v/>
      </c>
      <c r="D1008" s="13" t="str">
        <f>MID(Increment_Pivot!D1006,3,8)</f>
        <v>DESERT</v>
      </c>
      <c r="E1008" s="75">
        <f>Increment_Pivot!I1006</f>
        <v>22.58033</v>
      </c>
    </row>
    <row r="1009" spans="1:5" s="2" customFormat="1" x14ac:dyDescent="0.25">
      <c r="A1009" s="17" t="str">
        <f>CHOOSE(IF(Increment_Pivot!A1007&gt;=1,Increment_Pivot!A1007,13),"JAN","FEB","MAR","APR","MAY","JUN","JLY","AUG","SEP","OCT","NOV","DEC","")</f>
        <v/>
      </c>
      <c r="B1009" s="10" t="str">
        <f>VLOOKUP(IF(ISTEXT(Increment_Pivot!B1007),Increment_Pivot!B1007,""),Title_Lookup!$B$3:$C$27,2,0)</f>
        <v/>
      </c>
      <c r="C1009" s="7" t="str">
        <f>VLOOKUP(IF(ISTEXT(Increment_Pivot!C1007),Increment_Pivot!C1007,""),Title_Lookup!$E$4:$F$6,2,1)</f>
        <v/>
      </c>
      <c r="D1009" s="14" t="str">
        <f>MID(Increment_Pivot!D1007,3,8)</f>
        <v>INLAND</v>
      </c>
      <c r="E1009" s="76">
        <f>Increment_Pivot!I1007</f>
        <v>21.177070000000001</v>
      </c>
    </row>
    <row r="1010" spans="1:5" s="2" customFormat="1" x14ac:dyDescent="0.25">
      <c r="A1010" s="17" t="str">
        <f>CHOOSE(IF(Increment_Pivot!A1008&gt;=1,Increment_Pivot!A1008,13),"JAN","FEB","MAR","APR","MAY","JUN","JLY","AUG","SEP","OCT","NOV","DEC","")</f>
        <v/>
      </c>
      <c r="B1010" s="10" t="str">
        <f>VLOOKUP(IF(ISTEXT(Increment_Pivot!B1008),Increment_Pivot!B1008,""),Title_Lookup!$B$3:$C$27,2,0)</f>
        <v/>
      </c>
      <c r="C1010" s="6" t="str">
        <f>VLOOKUP(IF(ISTEXT(Increment_Pivot!C1008),Increment_Pivot!C1008,""),Title_Lookup!$E$4:$F$6,2,1)</f>
        <v>BASIC</v>
      </c>
      <c r="D1010" s="13" t="str">
        <f>MID(Increment_Pivot!D1008,3,8)</f>
        <v>COASTAL</v>
      </c>
      <c r="E1010" s="74">
        <f>Increment_Pivot!I1008</f>
        <v>22.635760000000001</v>
      </c>
    </row>
    <row r="1011" spans="1:5" s="2" customFormat="1" x14ac:dyDescent="0.25">
      <c r="A1011" s="17" t="str">
        <f>CHOOSE(IF(Increment_Pivot!A1009&gt;=1,Increment_Pivot!A1009,13),"JAN","FEB","MAR","APR","MAY","JUN","JLY","AUG","SEP","OCT","NOV","DEC","")</f>
        <v/>
      </c>
      <c r="B1011" s="10" t="str">
        <f>VLOOKUP(IF(ISTEXT(Increment_Pivot!B1009),Increment_Pivot!B1009,""),Title_Lookup!$B$3:$C$27,2,0)</f>
        <v/>
      </c>
      <c r="C1011" s="6" t="str">
        <f>VLOOKUP(IF(ISTEXT(Increment_Pivot!C1009),Increment_Pivot!C1009,""),Title_Lookup!$E$4:$F$6,2,1)</f>
        <v/>
      </c>
      <c r="D1011" s="13" t="str">
        <f>MID(Increment_Pivot!D1009,3,8)</f>
        <v>MOUNTAIN</v>
      </c>
      <c r="E1011" s="75">
        <f>Increment_Pivot!I1009</f>
        <v>22.49438</v>
      </c>
    </row>
    <row r="1012" spans="1:5" s="2" customFormat="1" x14ac:dyDescent="0.25">
      <c r="A1012" s="17" t="str">
        <f>CHOOSE(IF(Increment_Pivot!A1010&gt;=1,Increment_Pivot!A1010,13),"JAN","FEB","MAR","APR","MAY","JUN","JLY","AUG","SEP","OCT","NOV","DEC","")</f>
        <v/>
      </c>
      <c r="B1012" s="10" t="str">
        <f>VLOOKUP(IF(ISTEXT(Increment_Pivot!B1010),Increment_Pivot!B1010,""),Title_Lookup!$B$3:$C$27,2,0)</f>
        <v/>
      </c>
      <c r="C1012" s="6" t="str">
        <f>VLOOKUP(IF(ISTEXT(Increment_Pivot!C1010),Increment_Pivot!C1010,""),Title_Lookup!$E$4:$F$6,2,1)</f>
        <v/>
      </c>
      <c r="D1012" s="13" t="str">
        <f>MID(Increment_Pivot!D1010,3,8)</f>
        <v>DESERT</v>
      </c>
      <c r="E1012" s="75">
        <f>Increment_Pivot!I1010</f>
        <v>18.579930000000001</v>
      </c>
    </row>
    <row r="1013" spans="1:5" s="2" customFormat="1" x14ac:dyDescent="0.25">
      <c r="A1013" s="17" t="str">
        <f>CHOOSE(IF(Increment_Pivot!A1011&gt;=1,Increment_Pivot!A1011,13),"JAN","FEB","MAR","APR","MAY","JUN","JLY","AUG","SEP","OCT","NOV","DEC","")</f>
        <v/>
      </c>
      <c r="B1013" s="11" t="str">
        <f>VLOOKUP(IF(ISTEXT(Increment_Pivot!B1011),Increment_Pivot!B1011,""),Title_Lookup!$B$3:$C$27,2,0)</f>
        <v/>
      </c>
      <c r="C1013" s="7" t="str">
        <f>VLOOKUP(IF(ISTEXT(Increment_Pivot!C1011),Increment_Pivot!C1011,""),Title_Lookup!$E$4:$F$6,2,1)</f>
        <v/>
      </c>
      <c r="D1013" s="14" t="str">
        <f>MID(Increment_Pivot!D1011,3,8)</f>
        <v>INLAND</v>
      </c>
      <c r="E1013" s="76">
        <f>Increment_Pivot!I1011</f>
        <v>21.695969999999999</v>
      </c>
    </row>
    <row r="1014" spans="1:5" s="2" customFormat="1" x14ac:dyDescent="0.25">
      <c r="A1014" s="17" t="str">
        <f>CHOOSE(IF(Increment_Pivot!A1012&gt;=1,Increment_Pivot!A1012,13),"JAN","FEB","MAR","APR","MAY","JUN","JLY","AUG","SEP","OCT","NOV","DEC","")</f>
        <v/>
      </c>
      <c r="B1014" s="9" t="str">
        <f>VLOOKUP(IF(ISTEXT(Increment_Pivot!B1012),Increment_Pivot!B1012,""),Title_Lookup!$B$3:$C$27,2,0)</f>
        <v>150 to 200 kWh</v>
      </c>
      <c r="C1014" s="58" t="str">
        <f>VLOOKUP(IF(ISTEXT(Increment_Pivot!C1012),Increment_Pivot!C1012,""),Title_Lookup!$E$4:$F$6,2,1)</f>
        <v>ALL ELECT</v>
      </c>
      <c r="D1014" s="12" t="str">
        <f>MID(Increment_Pivot!D1012,3,8)</f>
        <v>COASTAL</v>
      </c>
      <c r="E1014" s="74">
        <f>Increment_Pivot!I1012</f>
        <v>29.125689999999999</v>
      </c>
    </row>
    <row r="1015" spans="1:5" s="2" customFormat="1" x14ac:dyDescent="0.25">
      <c r="A1015" s="17" t="str">
        <f>CHOOSE(IF(Increment_Pivot!A1013&gt;=1,Increment_Pivot!A1013,13),"JAN","FEB","MAR","APR","MAY","JUN","JLY","AUG","SEP","OCT","NOV","DEC","")</f>
        <v/>
      </c>
      <c r="B1015" s="10" t="str">
        <f>VLOOKUP(IF(ISTEXT(Increment_Pivot!B1013),Increment_Pivot!B1013,""),Title_Lookup!$B$3:$C$27,2,0)</f>
        <v/>
      </c>
      <c r="C1015" s="6" t="str">
        <f>VLOOKUP(IF(ISTEXT(Increment_Pivot!C1013),Increment_Pivot!C1013,""),Title_Lookup!$E$4:$F$6,2,1)</f>
        <v/>
      </c>
      <c r="D1015" s="13" t="str">
        <f>MID(Increment_Pivot!D1013,3,8)</f>
        <v>MOUNTAIN</v>
      </c>
      <c r="E1015" s="75">
        <f>Increment_Pivot!I1013</f>
        <v>29.08745</v>
      </c>
    </row>
    <row r="1016" spans="1:5" s="2" customFormat="1" x14ac:dyDescent="0.25">
      <c r="A1016" s="17" t="str">
        <f>CHOOSE(IF(Increment_Pivot!A1014&gt;=1,Increment_Pivot!A1014,13),"JAN","FEB","MAR","APR","MAY","JUN","JLY","AUG","SEP","OCT","NOV","DEC","")</f>
        <v/>
      </c>
      <c r="B1016" s="10" t="str">
        <f>VLOOKUP(IF(ISTEXT(Increment_Pivot!B1014),Increment_Pivot!B1014,""),Title_Lookup!$B$3:$C$27,2,0)</f>
        <v/>
      </c>
      <c r="C1016" s="6" t="str">
        <f>VLOOKUP(IF(ISTEXT(Increment_Pivot!C1014),Increment_Pivot!C1014,""),Title_Lookup!$E$4:$F$6,2,1)</f>
        <v/>
      </c>
      <c r="D1016" s="13" t="str">
        <f>MID(Increment_Pivot!D1014,3,8)</f>
        <v>DESERT</v>
      </c>
      <c r="E1016" s="75">
        <f>Increment_Pivot!I1014</f>
        <v>28.790990000000001</v>
      </c>
    </row>
    <row r="1017" spans="1:5" s="2" customFormat="1" x14ac:dyDescent="0.25">
      <c r="A1017" s="17" t="str">
        <f>CHOOSE(IF(Increment_Pivot!A1015&gt;=1,Increment_Pivot!A1015,13),"JAN","FEB","MAR","APR","MAY","JUN","JLY","AUG","SEP","OCT","NOV","DEC","")</f>
        <v/>
      </c>
      <c r="B1017" s="10" t="str">
        <f>VLOOKUP(IF(ISTEXT(Increment_Pivot!B1015),Increment_Pivot!B1015,""),Title_Lookup!$B$3:$C$27,2,0)</f>
        <v/>
      </c>
      <c r="C1017" s="7" t="str">
        <f>VLOOKUP(IF(ISTEXT(Increment_Pivot!C1015),Increment_Pivot!C1015,""),Title_Lookup!$E$4:$F$6,2,1)</f>
        <v/>
      </c>
      <c r="D1017" s="14" t="str">
        <f>MID(Increment_Pivot!D1015,3,8)</f>
        <v>INLAND</v>
      </c>
      <c r="E1017" s="76">
        <f>Increment_Pivot!I1015</f>
        <v>26.741869999999999</v>
      </c>
    </row>
    <row r="1018" spans="1:5" s="2" customFormat="1" x14ac:dyDescent="0.25">
      <c r="A1018" s="17" t="str">
        <f>CHOOSE(IF(Increment_Pivot!A1016&gt;=1,Increment_Pivot!A1016,13),"JAN","FEB","MAR","APR","MAY","JUN","JLY","AUG","SEP","OCT","NOV","DEC","")</f>
        <v/>
      </c>
      <c r="B1018" s="10" t="str">
        <f>VLOOKUP(IF(ISTEXT(Increment_Pivot!B1016),Increment_Pivot!B1016,""),Title_Lookup!$B$3:$C$27,2,0)</f>
        <v/>
      </c>
      <c r="C1018" s="6" t="str">
        <f>VLOOKUP(IF(ISTEXT(Increment_Pivot!C1016),Increment_Pivot!C1016,""),Title_Lookup!$E$4:$F$6,2,1)</f>
        <v>BASIC</v>
      </c>
      <c r="D1018" s="13" t="str">
        <f>MID(Increment_Pivot!D1016,3,8)</f>
        <v>COASTAL</v>
      </c>
      <c r="E1018" s="74">
        <f>Increment_Pivot!I1016</f>
        <v>28.92437</v>
      </c>
    </row>
    <row r="1019" spans="1:5" s="2" customFormat="1" x14ac:dyDescent="0.25">
      <c r="A1019" s="17" t="str">
        <f>CHOOSE(IF(Increment_Pivot!A1017&gt;=1,Increment_Pivot!A1017,13),"JAN","FEB","MAR","APR","MAY","JUN","JLY","AUG","SEP","OCT","NOV","DEC","")</f>
        <v/>
      </c>
      <c r="B1019" s="10" t="str">
        <f>VLOOKUP(IF(ISTEXT(Increment_Pivot!B1017),Increment_Pivot!B1017,""),Title_Lookup!$B$3:$C$27,2,0)</f>
        <v/>
      </c>
      <c r="C1019" s="6" t="str">
        <f>VLOOKUP(IF(ISTEXT(Increment_Pivot!C1017),Increment_Pivot!C1017,""),Title_Lookup!$E$4:$F$6,2,1)</f>
        <v/>
      </c>
      <c r="D1019" s="13" t="str">
        <f>MID(Increment_Pivot!D1017,3,8)</f>
        <v>MOUNTAIN</v>
      </c>
      <c r="E1019" s="75">
        <f>Increment_Pivot!I1017</f>
        <v>28.01876</v>
      </c>
    </row>
    <row r="1020" spans="1:5" s="2" customFormat="1" x14ac:dyDescent="0.25">
      <c r="A1020" s="17" t="str">
        <f>CHOOSE(IF(Increment_Pivot!A1018&gt;=1,Increment_Pivot!A1018,13),"JAN","FEB","MAR","APR","MAY","JUN","JLY","AUG","SEP","OCT","NOV","DEC","")</f>
        <v/>
      </c>
      <c r="B1020" s="10" t="str">
        <f>VLOOKUP(IF(ISTEXT(Increment_Pivot!B1018),Increment_Pivot!B1018,""),Title_Lookup!$B$3:$C$27,2,0)</f>
        <v/>
      </c>
      <c r="C1020" s="6" t="str">
        <f>VLOOKUP(IF(ISTEXT(Increment_Pivot!C1018),Increment_Pivot!C1018,""),Title_Lookup!$E$4:$F$6,2,1)</f>
        <v/>
      </c>
      <c r="D1020" s="13" t="str">
        <f>MID(Increment_Pivot!D1018,3,8)</f>
        <v>DESERT</v>
      </c>
      <c r="E1020" s="75">
        <f>Increment_Pivot!I1018</f>
        <v>27.966259999999998</v>
      </c>
    </row>
    <row r="1021" spans="1:5" s="2" customFormat="1" x14ac:dyDescent="0.25">
      <c r="A1021" s="17" t="str">
        <f>CHOOSE(IF(Increment_Pivot!A1019&gt;=1,Increment_Pivot!A1019,13),"JAN","FEB","MAR","APR","MAY","JUN","JLY","AUG","SEP","OCT","NOV","DEC","")</f>
        <v/>
      </c>
      <c r="B1021" s="11" t="str">
        <f>VLOOKUP(IF(ISTEXT(Increment_Pivot!B1019),Increment_Pivot!B1019,""),Title_Lookup!$B$3:$C$27,2,0)</f>
        <v/>
      </c>
      <c r="C1021" s="7" t="str">
        <f>VLOOKUP(IF(ISTEXT(Increment_Pivot!C1019),Increment_Pivot!C1019,""),Title_Lookup!$E$4:$F$6,2,1)</f>
        <v/>
      </c>
      <c r="D1021" s="14" t="str">
        <f>MID(Increment_Pivot!D1019,3,8)</f>
        <v>INLAND</v>
      </c>
      <c r="E1021" s="76">
        <f>Increment_Pivot!I1019</f>
        <v>28.040019999999998</v>
      </c>
    </row>
    <row r="1022" spans="1:5" s="2" customFormat="1" x14ac:dyDescent="0.25">
      <c r="A1022" s="17" t="str">
        <f>CHOOSE(IF(Increment_Pivot!A1020&gt;=1,Increment_Pivot!A1020,13),"JAN","FEB","MAR","APR","MAY","JUN","JLY","AUG","SEP","OCT","NOV","DEC","")</f>
        <v/>
      </c>
      <c r="B1022" s="9" t="str">
        <f>VLOOKUP(IF(ISTEXT(Increment_Pivot!B1020),Increment_Pivot!B1020,""),Title_Lookup!$B$3:$C$27,2,0)</f>
        <v>200 to 250 kWh</v>
      </c>
      <c r="C1022" s="58" t="str">
        <f>VLOOKUP(IF(ISTEXT(Increment_Pivot!C1020),Increment_Pivot!C1020,""),Title_Lookup!$E$4:$F$6,2,1)</f>
        <v>ALL ELECT</v>
      </c>
      <c r="D1022" s="12" t="str">
        <f>MID(Increment_Pivot!D1020,3,8)</f>
        <v>COASTAL</v>
      </c>
      <c r="E1022" s="74">
        <f>Increment_Pivot!I1020</f>
        <v>36.934869999999997</v>
      </c>
    </row>
    <row r="1023" spans="1:5" s="2" customFormat="1" x14ac:dyDescent="0.25">
      <c r="A1023" s="17" t="str">
        <f>CHOOSE(IF(Increment_Pivot!A1021&gt;=1,Increment_Pivot!A1021,13),"JAN","FEB","MAR","APR","MAY","JUN","JLY","AUG","SEP","OCT","NOV","DEC","")</f>
        <v/>
      </c>
      <c r="B1023" s="10" t="str">
        <f>VLOOKUP(IF(ISTEXT(Increment_Pivot!B1021),Increment_Pivot!B1021,""),Title_Lookup!$B$3:$C$27,2,0)</f>
        <v/>
      </c>
      <c r="C1023" s="6" t="str">
        <f>VLOOKUP(IF(ISTEXT(Increment_Pivot!C1021),Increment_Pivot!C1021,""),Title_Lookup!$E$4:$F$6,2,1)</f>
        <v/>
      </c>
      <c r="D1023" s="13" t="str">
        <f>MID(Increment_Pivot!D1021,3,8)</f>
        <v>MOUNTAIN</v>
      </c>
      <c r="E1023" s="75">
        <f>Increment_Pivot!I1021</f>
        <v>37.349140000000013</v>
      </c>
    </row>
    <row r="1024" spans="1:5" s="2" customFormat="1" x14ac:dyDescent="0.25">
      <c r="A1024" s="17" t="str">
        <f>CHOOSE(IF(Increment_Pivot!A1022&gt;=1,Increment_Pivot!A1022,13),"JAN","FEB","MAR","APR","MAY","JUN","JLY","AUG","SEP","OCT","NOV","DEC","")</f>
        <v/>
      </c>
      <c r="B1024" s="10" t="str">
        <f>VLOOKUP(IF(ISTEXT(Increment_Pivot!B1022),Increment_Pivot!B1022,""),Title_Lookup!$B$3:$C$27,2,0)</f>
        <v/>
      </c>
      <c r="C1024" s="6" t="str">
        <f>VLOOKUP(IF(ISTEXT(Increment_Pivot!C1022),Increment_Pivot!C1022,""),Title_Lookup!$E$4:$F$6,2,1)</f>
        <v/>
      </c>
      <c r="D1024" s="13" t="str">
        <f>MID(Increment_Pivot!D1022,3,8)</f>
        <v>DESERT</v>
      </c>
      <c r="E1024" s="75">
        <f>Increment_Pivot!I1022</f>
        <v>37.370109999999997</v>
      </c>
    </row>
    <row r="1025" spans="1:5" s="2" customFormat="1" x14ac:dyDescent="0.25">
      <c r="A1025" s="17" t="str">
        <f>CHOOSE(IF(Increment_Pivot!A1023&gt;=1,Increment_Pivot!A1023,13),"JAN","FEB","MAR","APR","MAY","JUN","JLY","AUG","SEP","OCT","NOV","DEC","")</f>
        <v/>
      </c>
      <c r="B1025" s="10" t="str">
        <f>VLOOKUP(IF(ISTEXT(Increment_Pivot!B1023),Increment_Pivot!B1023,""),Title_Lookup!$B$3:$C$27,2,0)</f>
        <v/>
      </c>
      <c r="C1025" s="7" t="str">
        <f>VLOOKUP(IF(ISTEXT(Increment_Pivot!C1023),Increment_Pivot!C1023,""),Title_Lookup!$E$4:$F$6,2,1)</f>
        <v/>
      </c>
      <c r="D1025" s="14" t="str">
        <f>MID(Increment_Pivot!D1023,3,8)</f>
        <v>INLAND</v>
      </c>
      <c r="E1025" s="76">
        <f>Increment_Pivot!I1023</f>
        <v>33.873390000000001</v>
      </c>
    </row>
    <row r="1026" spans="1:5" s="2" customFormat="1" x14ac:dyDescent="0.25">
      <c r="A1026" s="17" t="str">
        <f>CHOOSE(IF(Increment_Pivot!A1024&gt;=1,Increment_Pivot!A1024,13),"JAN","FEB","MAR","APR","MAY","JUN","JLY","AUG","SEP","OCT","NOV","DEC","")</f>
        <v/>
      </c>
      <c r="B1026" s="10" t="str">
        <f>VLOOKUP(IF(ISTEXT(Increment_Pivot!B1024),Increment_Pivot!B1024,""),Title_Lookup!$B$3:$C$27,2,0)</f>
        <v/>
      </c>
      <c r="C1026" s="6" t="str">
        <f>VLOOKUP(IF(ISTEXT(Increment_Pivot!C1024),Increment_Pivot!C1024,""),Title_Lookup!$E$4:$F$6,2,1)</f>
        <v>BASIC</v>
      </c>
      <c r="D1026" s="13" t="str">
        <f>MID(Increment_Pivot!D1024,3,8)</f>
        <v>COASTAL</v>
      </c>
      <c r="E1026" s="74">
        <f>Increment_Pivot!I1024</f>
        <v>37.420759999999987</v>
      </c>
    </row>
    <row r="1027" spans="1:5" s="2" customFormat="1" x14ac:dyDescent="0.25">
      <c r="A1027" s="17" t="str">
        <f>CHOOSE(IF(Increment_Pivot!A1025&gt;=1,Increment_Pivot!A1025,13),"JAN","FEB","MAR","APR","MAY","JUN","JLY","AUG","SEP","OCT","NOV","DEC","")</f>
        <v/>
      </c>
      <c r="B1027" s="10" t="str">
        <f>VLOOKUP(IF(ISTEXT(Increment_Pivot!B1025),Increment_Pivot!B1025,""),Title_Lookup!$B$3:$C$27,2,0)</f>
        <v/>
      </c>
      <c r="C1027" s="6" t="str">
        <f>VLOOKUP(IF(ISTEXT(Increment_Pivot!C1025),Increment_Pivot!C1025,""),Title_Lookup!$E$4:$F$6,2,1)</f>
        <v/>
      </c>
      <c r="D1027" s="13" t="str">
        <f>MID(Increment_Pivot!D1025,3,8)</f>
        <v>MOUNTAIN</v>
      </c>
      <c r="E1027" s="75">
        <f>Increment_Pivot!I1025</f>
        <v>36.176609999999997</v>
      </c>
    </row>
    <row r="1028" spans="1:5" s="2" customFormat="1" x14ac:dyDescent="0.25">
      <c r="A1028" s="17" t="str">
        <f>CHOOSE(IF(Increment_Pivot!A1026&gt;=1,Increment_Pivot!A1026,13),"JAN","FEB","MAR","APR","MAY","JUN","JLY","AUG","SEP","OCT","NOV","DEC","")</f>
        <v/>
      </c>
      <c r="B1028" s="10" t="str">
        <f>VLOOKUP(IF(ISTEXT(Increment_Pivot!B1026),Increment_Pivot!B1026,""),Title_Lookup!$B$3:$C$27,2,0)</f>
        <v/>
      </c>
      <c r="C1028" s="6" t="str">
        <f>VLOOKUP(IF(ISTEXT(Increment_Pivot!C1026),Increment_Pivot!C1026,""),Title_Lookup!$E$4:$F$6,2,1)</f>
        <v/>
      </c>
      <c r="D1028" s="13" t="str">
        <f>MID(Increment_Pivot!D1026,3,8)</f>
        <v>DESERT</v>
      </c>
      <c r="E1028" s="75">
        <f>Increment_Pivot!I1026</f>
        <v>35.117150000000002</v>
      </c>
    </row>
    <row r="1029" spans="1:5" s="2" customFormat="1" x14ac:dyDescent="0.25">
      <c r="A1029" s="17" t="str">
        <f>CHOOSE(IF(Increment_Pivot!A1027&gt;=1,Increment_Pivot!A1027,13),"JAN","FEB","MAR","APR","MAY","JUN","JLY","AUG","SEP","OCT","NOV","DEC","")</f>
        <v/>
      </c>
      <c r="B1029" s="11" t="str">
        <f>VLOOKUP(IF(ISTEXT(Increment_Pivot!B1027),Increment_Pivot!B1027,""),Title_Lookup!$B$3:$C$27,2,0)</f>
        <v/>
      </c>
      <c r="C1029" s="7" t="str">
        <f>VLOOKUP(IF(ISTEXT(Increment_Pivot!C1027),Increment_Pivot!C1027,""),Title_Lookup!$E$4:$F$6,2,1)</f>
        <v/>
      </c>
      <c r="D1029" s="14" t="str">
        <f>MID(Increment_Pivot!D1027,3,8)</f>
        <v>INLAND</v>
      </c>
      <c r="E1029" s="76">
        <f>Increment_Pivot!I1027</f>
        <v>36.433210000000003</v>
      </c>
    </row>
    <row r="1030" spans="1:5" s="2" customFormat="1" x14ac:dyDescent="0.25">
      <c r="A1030" s="17" t="str">
        <f>CHOOSE(IF(Increment_Pivot!A1028&gt;=1,Increment_Pivot!A1028,13),"JAN","FEB","MAR","APR","MAY","JUN","JLY","AUG","SEP","OCT","NOV","DEC","")</f>
        <v/>
      </c>
      <c r="B1030" s="9" t="str">
        <f>VLOOKUP(IF(ISTEXT(Increment_Pivot!B1028),Increment_Pivot!B1028,""),Title_Lookup!$B$3:$C$27,2,0)</f>
        <v>250 to 300 kWh</v>
      </c>
      <c r="C1030" s="58" t="str">
        <f>VLOOKUP(IF(ISTEXT(Increment_Pivot!C1028),Increment_Pivot!C1028,""),Title_Lookup!$E$4:$F$6,2,1)</f>
        <v>ALL ELECT</v>
      </c>
      <c r="D1030" s="12" t="str">
        <f>MID(Increment_Pivot!D1028,3,8)</f>
        <v>COASTAL</v>
      </c>
      <c r="E1030" s="74">
        <f>Increment_Pivot!I1028</f>
        <v>45.042529999999999</v>
      </c>
    </row>
    <row r="1031" spans="1:5" s="2" customFormat="1" x14ac:dyDescent="0.25">
      <c r="A1031" s="17" t="str">
        <f>CHOOSE(IF(Increment_Pivot!A1029&gt;=1,Increment_Pivot!A1029,13),"JAN","FEB","MAR","APR","MAY","JUN","JLY","AUG","SEP","OCT","NOV","DEC","")</f>
        <v/>
      </c>
      <c r="B1031" s="10" t="str">
        <f>VLOOKUP(IF(ISTEXT(Increment_Pivot!B1029),Increment_Pivot!B1029,""),Title_Lookup!$B$3:$C$27,2,0)</f>
        <v/>
      </c>
      <c r="C1031" s="6" t="str">
        <f>VLOOKUP(IF(ISTEXT(Increment_Pivot!C1029),Increment_Pivot!C1029,""),Title_Lookup!$E$4:$F$6,2,1)</f>
        <v/>
      </c>
      <c r="D1031" s="13" t="str">
        <f>MID(Increment_Pivot!D1029,3,8)</f>
        <v>MOUNTAIN</v>
      </c>
      <c r="E1031" s="75">
        <f>Increment_Pivot!I1029</f>
        <v>45.119869999999999</v>
      </c>
    </row>
    <row r="1032" spans="1:5" s="2" customFormat="1" x14ac:dyDescent="0.25">
      <c r="A1032" s="17" t="str">
        <f>CHOOSE(IF(Increment_Pivot!A1030&gt;=1,Increment_Pivot!A1030,13),"JAN","FEB","MAR","APR","MAY","JUN","JLY","AUG","SEP","OCT","NOV","DEC","")</f>
        <v/>
      </c>
      <c r="B1032" s="10" t="str">
        <f>VLOOKUP(IF(ISTEXT(Increment_Pivot!B1030),Increment_Pivot!B1030,""),Title_Lookup!$B$3:$C$27,2,0)</f>
        <v/>
      </c>
      <c r="C1032" s="6" t="str">
        <f>VLOOKUP(IF(ISTEXT(Increment_Pivot!C1030),Increment_Pivot!C1030,""),Title_Lookup!$E$4:$F$6,2,1)</f>
        <v/>
      </c>
      <c r="D1032" s="13" t="str">
        <f>MID(Increment_Pivot!D1030,3,8)</f>
        <v>DESERT</v>
      </c>
      <c r="E1032" s="75">
        <f>Increment_Pivot!I1030</f>
        <v>44.880839999999999</v>
      </c>
    </row>
    <row r="1033" spans="1:5" s="2" customFormat="1" x14ac:dyDescent="0.25">
      <c r="A1033" s="17" t="str">
        <f>CHOOSE(IF(Increment_Pivot!A1031&gt;=1,Increment_Pivot!A1031,13),"JAN","FEB","MAR","APR","MAY","JUN","JLY","AUG","SEP","OCT","NOV","DEC","")</f>
        <v/>
      </c>
      <c r="B1033" s="10" t="str">
        <f>VLOOKUP(IF(ISTEXT(Increment_Pivot!B1031),Increment_Pivot!B1031,""),Title_Lookup!$B$3:$C$27,2,0)</f>
        <v/>
      </c>
      <c r="C1033" s="7" t="str">
        <f>VLOOKUP(IF(ISTEXT(Increment_Pivot!C1031),Increment_Pivot!C1031,""),Title_Lookup!$E$4:$F$6,2,1)</f>
        <v/>
      </c>
      <c r="D1033" s="14" t="str">
        <f>MID(Increment_Pivot!D1031,3,8)</f>
        <v>INLAND</v>
      </c>
      <c r="E1033" s="76">
        <f>Increment_Pivot!I1031</f>
        <v>41.443150000000003</v>
      </c>
    </row>
    <row r="1034" spans="1:5" s="2" customFormat="1" x14ac:dyDescent="0.25">
      <c r="A1034" s="17" t="str">
        <f>CHOOSE(IF(Increment_Pivot!A1032&gt;=1,Increment_Pivot!A1032,13),"JAN","FEB","MAR","APR","MAY","JUN","JLY","AUG","SEP","OCT","NOV","DEC","")</f>
        <v/>
      </c>
      <c r="B1034" s="10" t="str">
        <f>VLOOKUP(IF(ISTEXT(Increment_Pivot!B1032),Increment_Pivot!B1032,""),Title_Lookup!$B$3:$C$27,2,0)</f>
        <v/>
      </c>
      <c r="C1034" s="6" t="str">
        <f>VLOOKUP(IF(ISTEXT(Increment_Pivot!C1032),Increment_Pivot!C1032,""),Title_Lookup!$E$4:$F$6,2,1)</f>
        <v>BASIC</v>
      </c>
      <c r="D1034" s="13" t="str">
        <f>MID(Increment_Pivot!D1032,3,8)</f>
        <v>COASTAL</v>
      </c>
      <c r="E1034" s="74">
        <f>Increment_Pivot!I1032</f>
        <v>46.068480000000001</v>
      </c>
    </row>
    <row r="1035" spans="1:5" s="2" customFormat="1" x14ac:dyDescent="0.25">
      <c r="A1035" s="17" t="str">
        <f>CHOOSE(IF(Increment_Pivot!A1033&gt;=1,Increment_Pivot!A1033,13),"JAN","FEB","MAR","APR","MAY","JUN","JLY","AUG","SEP","OCT","NOV","DEC","")</f>
        <v/>
      </c>
      <c r="B1035" s="10" t="str">
        <f>VLOOKUP(IF(ISTEXT(Increment_Pivot!B1033),Increment_Pivot!B1033,""),Title_Lookup!$B$3:$C$27,2,0)</f>
        <v/>
      </c>
      <c r="C1035" s="6" t="str">
        <f>VLOOKUP(IF(ISTEXT(Increment_Pivot!C1033),Increment_Pivot!C1033,""),Title_Lookup!$E$4:$F$6,2,1)</f>
        <v/>
      </c>
      <c r="D1035" s="13" t="str">
        <f>MID(Increment_Pivot!D1033,3,8)</f>
        <v>MOUNTAIN</v>
      </c>
      <c r="E1035" s="75">
        <f>Increment_Pivot!I1033</f>
        <v>44.839080000000003</v>
      </c>
    </row>
    <row r="1036" spans="1:5" s="2" customFormat="1" x14ac:dyDescent="0.25">
      <c r="A1036" s="17" t="str">
        <f>CHOOSE(IF(Increment_Pivot!A1034&gt;=1,Increment_Pivot!A1034,13),"JAN","FEB","MAR","APR","MAY","JUN","JLY","AUG","SEP","OCT","NOV","DEC","")</f>
        <v/>
      </c>
      <c r="B1036" s="10" t="str">
        <f>VLOOKUP(IF(ISTEXT(Increment_Pivot!B1034),Increment_Pivot!B1034,""),Title_Lookup!$B$3:$C$27,2,0)</f>
        <v/>
      </c>
      <c r="C1036" s="6" t="str">
        <f>VLOOKUP(IF(ISTEXT(Increment_Pivot!C1034),Increment_Pivot!C1034,""),Title_Lookup!$E$4:$F$6,2,1)</f>
        <v/>
      </c>
      <c r="D1036" s="13" t="str">
        <f>MID(Increment_Pivot!D1034,3,8)</f>
        <v>DESERT</v>
      </c>
      <c r="E1036" s="75">
        <f>Increment_Pivot!I1034</f>
        <v>45.272280000000002</v>
      </c>
    </row>
    <row r="1037" spans="1:5" s="2" customFormat="1" x14ac:dyDescent="0.25">
      <c r="A1037" s="17" t="str">
        <f>CHOOSE(IF(Increment_Pivot!A1035&gt;=1,Increment_Pivot!A1035,13),"JAN","FEB","MAR","APR","MAY","JUN","JLY","AUG","SEP","OCT","NOV","DEC","")</f>
        <v/>
      </c>
      <c r="B1037" s="11" t="str">
        <f>VLOOKUP(IF(ISTEXT(Increment_Pivot!B1035),Increment_Pivot!B1035,""),Title_Lookup!$B$3:$C$27,2,0)</f>
        <v/>
      </c>
      <c r="C1037" s="7" t="str">
        <f>VLOOKUP(IF(ISTEXT(Increment_Pivot!C1035),Increment_Pivot!C1035,""),Title_Lookup!$E$4:$F$6,2,1)</f>
        <v/>
      </c>
      <c r="D1037" s="14" t="str">
        <f>MID(Increment_Pivot!D1035,3,8)</f>
        <v>INLAND</v>
      </c>
      <c r="E1037" s="76">
        <f>Increment_Pivot!I1035</f>
        <v>44.922080000000001</v>
      </c>
    </row>
    <row r="1038" spans="1:5" s="2" customFormat="1" x14ac:dyDescent="0.25">
      <c r="A1038" s="17" t="str">
        <f>CHOOSE(IF(Increment_Pivot!A1036&gt;=1,Increment_Pivot!A1036,13),"JAN","FEB","MAR","APR","MAY","JUN","JLY","AUG","SEP","OCT","NOV","DEC","")</f>
        <v/>
      </c>
      <c r="B1038" s="9" t="str">
        <f>VLOOKUP(IF(ISTEXT(Increment_Pivot!B1036),Increment_Pivot!B1036,""),Title_Lookup!$B$3:$C$27,2,0)</f>
        <v>300 to 350 kWh</v>
      </c>
      <c r="C1038" s="58" t="str">
        <f>VLOOKUP(IF(ISTEXT(Increment_Pivot!C1036),Increment_Pivot!C1036,""),Title_Lookup!$E$4:$F$6,2,1)</f>
        <v>ALL ELECT</v>
      </c>
      <c r="D1038" s="12" t="str">
        <f>MID(Increment_Pivot!D1036,3,8)</f>
        <v>COASTAL</v>
      </c>
      <c r="E1038" s="74">
        <f>Increment_Pivot!I1036</f>
        <v>53.824390000000001</v>
      </c>
    </row>
    <row r="1039" spans="1:5" s="2" customFormat="1" x14ac:dyDescent="0.25">
      <c r="A1039" s="17" t="str">
        <f>CHOOSE(IF(Increment_Pivot!A1037&gt;=1,Increment_Pivot!A1037,13),"JAN","FEB","MAR","APR","MAY","JUN","JLY","AUG","SEP","OCT","NOV","DEC","")</f>
        <v/>
      </c>
      <c r="B1039" s="10" t="str">
        <f>VLOOKUP(IF(ISTEXT(Increment_Pivot!B1037),Increment_Pivot!B1037,""),Title_Lookup!$B$3:$C$27,2,0)</f>
        <v/>
      </c>
      <c r="C1039" s="6" t="str">
        <f>VLOOKUP(IF(ISTEXT(Increment_Pivot!C1037),Increment_Pivot!C1037,""),Title_Lookup!$E$4:$F$6,2,1)</f>
        <v/>
      </c>
      <c r="D1039" s="13" t="str">
        <f>MID(Increment_Pivot!D1037,3,8)</f>
        <v>MOUNTAIN</v>
      </c>
      <c r="E1039" s="75">
        <f>Increment_Pivot!I1037</f>
        <v>52.977819999999987</v>
      </c>
    </row>
    <row r="1040" spans="1:5" s="2" customFormat="1" x14ac:dyDescent="0.25">
      <c r="A1040" s="17" t="str">
        <f>CHOOSE(IF(Increment_Pivot!A1038&gt;=1,Increment_Pivot!A1038,13),"JAN","FEB","MAR","APR","MAY","JUN","JLY","AUG","SEP","OCT","NOV","DEC","")</f>
        <v/>
      </c>
      <c r="B1040" s="10" t="str">
        <f>VLOOKUP(IF(ISTEXT(Increment_Pivot!B1038),Increment_Pivot!B1038,""),Title_Lookup!$B$3:$C$27,2,0)</f>
        <v/>
      </c>
      <c r="C1040" s="6" t="str">
        <f>VLOOKUP(IF(ISTEXT(Increment_Pivot!C1038),Increment_Pivot!C1038,""),Title_Lookup!$E$4:$F$6,2,1)</f>
        <v/>
      </c>
      <c r="D1040" s="13" t="str">
        <f>MID(Increment_Pivot!D1038,3,8)</f>
        <v>DESERT</v>
      </c>
      <c r="E1040" s="75">
        <f>Increment_Pivot!I1038</f>
        <v>53.461550000000003</v>
      </c>
    </row>
    <row r="1041" spans="1:5" s="2" customFormat="1" x14ac:dyDescent="0.25">
      <c r="A1041" s="17" t="str">
        <f>CHOOSE(IF(Increment_Pivot!A1039&gt;=1,Increment_Pivot!A1039,13),"JAN","FEB","MAR","APR","MAY","JUN","JLY","AUG","SEP","OCT","NOV","DEC","")</f>
        <v/>
      </c>
      <c r="B1041" s="10" t="str">
        <f>VLOOKUP(IF(ISTEXT(Increment_Pivot!B1039),Increment_Pivot!B1039,""),Title_Lookup!$B$3:$C$27,2,0)</f>
        <v/>
      </c>
      <c r="C1041" s="7" t="str">
        <f>VLOOKUP(IF(ISTEXT(Increment_Pivot!C1039),Increment_Pivot!C1039,""),Title_Lookup!$E$4:$F$6,2,1)</f>
        <v/>
      </c>
      <c r="D1041" s="14" t="str">
        <f>MID(Increment_Pivot!D1039,3,8)</f>
        <v>INLAND</v>
      </c>
      <c r="E1041" s="76">
        <f>Increment_Pivot!I1039</f>
        <v>48.548279999999998</v>
      </c>
    </row>
    <row r="1042" spans="1:5" s="2" customFormat="1" x14ac:dyDescent="0.25">
      <c r="A1042" s="17" t="str">
        <f>CHOOSE(IF(Increment_Pivot!A1040&gt;=1,Increment_Pivot!A1040,13),"JAN","FEB","MAR","APR","MAY","JUN","JLY","AUG","SEP","OCT","NOV","DEC","")</f>
        <v/>
      </c>
      <c r="B1042" s="10" t="str">
        <f>VLOOKUP(IF(ISTEXT(Increment_Pivot!B1040),Increment_Pivot!B1040,""),Title_Lookup!$B$3:$C$27,2,0)</f>
        <v/>
      </c>
      <c r="C1042" s="6" t="str">
        <f>VLOOKUP(IF(ISTEXT(Increment_Pivot!C1040),Increment_Pivot!C1040,""),Title_Lookup!$E$4:$F$6,2,1)</f>
        <v>BASIC</v>
      </c>
      <c r="D1042" s="13" t="str">
        <f>MID(Increment_Pivot!D1040,3,8)</f>
        <v>COASTAL</v>
      </c>
      <c r="E1042" s="74">
        <f>Increment_Pivot!I1040</f>
        <v>55.282179999999997</v>
      </c>
    </row>
    <row r="1043" spans="1:5" s="2" customFormat="1" x14ac:dyDescent="0.25">
      <c r="A1043" s="17" t="str">
        <f>CHOOSE(IF(Increment_Pivot!A1041&gt;=1,Increment_Pivot!A1041,13),"JAN","FEB","MAR","APR","MAY","JUN","JLY","AUG","SEP","OCT","NOV","DEC","")</f>
        <v/>
      </c>
      <c r="B1043" s="10" t="str">
        <f>VLOOKUP(IF(ISTEXT(Increment_Pivot!B1041),Increment_Pivot!B1041,""),Title_Lookup!$B$3:$C$27,2,0)</f>
        <v/>
      </c>
      <c r="C1043" s="6" t="str">
        <f>VLOOKUP(IF(ISTEXT(Increment_Pivot!C1041),Increment_Pivot!C1041,""),Title_Lookup!$E$4:$F$6,2,1)</f>
        <v/>
      </c>
      <c r="D1043" s="13" t="str">
        <f>MID(Increment_Pivot!D1041,3,8)</f>
        <v>MOUNTAIN</v>
      </c>
      <c r="E1043" s="75">
        <f>Increment_Pivot!I1041</f>
        <v>52.921570000000003</v>
      </c>
    </row>
    <row r="1044" spans="1:5" s="2" customFormat="1" x14ac:dyDescent="0.25">
      <c r="A1044" s="17" t="str">
        <f>CHOOSE(IF(Increment_Pivot!A1042&gt;=1,Increment_Pivot!A1042,13),"JAN","FEB","MAR","APR","MAY","JUN","JLY","AUG","SEP","OCT","NOV","DEC","")</f>
        <v/>
      </c>
      <c r="B1044" s="10" t="str">
        <f>VLOOKUP(IF(ISTEXT(Increment_Pivot!B1042),Increment_Pivot!B1042,""),Title_Lookup!$B$3:$C$27,2,0)</f>
        <v/>
      </c>
      <c r="C1044" s="6" t="str">
        <f>VLOOKUP(IF(ISTEXT(Increment_Pivot!C1042),Increment_Pivot!C1042,""),Title_Lookup!$E$4:$F$6,2,1)</f>
        <v/>
      </c>
      <c r="D1044" s="13" t="str">
        <f>MID(Increment_Pivot!D1042,3,8)</f>
        <v>DESERT</v>
      </c>
      <c r="E1044" s="75">
        <f>Increment_Pivot!I1042</f>
        <v>50.115560000000002</v>
      </c>
    </row>
    <row r="1045" spans="1:5" s="2" customFormat="1" x14ac:dyDescent="0.25">
      <c r="A1045" s="17" t="str">
        <f>CHOOSE(IF(Increment_Pivot!A1043&gt;=1,Increment_Pivot!A1043,13),"JAN","FEB","MAR","APR","MAY","JUN","JLY","AUG","SEP","OCT","NOV","DEC","")</f>
        <v/>
      </c>
      <c r="B1045" s="11" t="str">
        <f>VLOOKUP(IF(ISTEXT(Increment_Pivot!B1043),Increment_Pivot!B1043,""),Title_Lookup!$B$3:$C$27,2,0)</f>
        <v/>
      </c>
      <c r="C1045" s="7" t="str">
        <f>VLOOKUP(IF(ISTEXT(Increment_Pivot!C1043),Increment_Pivot!C1043,""),Title_Lookup!$E$4:$F$6,2,1)</f>
        <v/>
      </c>
      <c r="D1045" s="14" t="str">
        <f>MID(Increment_Pivot!D1043,3,8)</f>
        <v>INLAND</v>
      </c>
      <c r="E1045" s="76">
        <f>Increment_Pivot!I1043</f>
        <v>53.442380000000007</v>
      </c>
    </row>
    <row r="1046" spans="1:5" s="2" customFormat="1" x14ac:dyDescent="0.25">
      <c r="A1046" s="17" t="str">
        <f>CHOOSE(IF(Increment_Pivot!A1044&gt;=1,Increment_Pivot!A1044,13),"JAN","FEB","MAR","APR","MAY","JUN","JLY","AUG","SEP","OCT","NOV","DEC","")</f>
        <v/>
      </c>
      <c r="B1046" s="9" t="str">
        <f>VLOOKUP(IF(ISTEXT(Increment_Pivot!B1044),Increment_Pivot!B1044,""),Title_Lookup!$B$3:$C$27,2,0)</f>
        <v>350 to 400 kWh</v>
      </c>
      <c r="C1046" s="58" t="str">
        <f>VLOOKUP(IF(ISTEXT(Increment_Pivot!C1044),Increment_Pivot!C1044,""),Title_Lookup!$E$4:$F$6,2,1)</f>
        <v>ALL ELECT</v>
      </c>
      <c r="D1046" s="12" t="str">
        <f>MID(Increment_Pivot!D1044,3,8)</f>
        <v>COASTAL</v>
      </c>
      <c r="E1046" s="74">
        <f>Increment_Pivot!I1044</f>
        <v>64.313659999999999</v>
      </c>
    </row>
    <row r="1047" spans="1:5" s="2" customFormat="1" x14ac:dyDescent="0.25">
      <c r="A1047" s="17" t="str">
        <f>CHOOSE(IF(Increment_Pivot!A1045&gt;=1,Increment_Pivot!A1045,13),"JAN","FEB","MAR","APR","MAY","JUN","JLY","AUG","SEP","OCT","NOV","DEC","")</f>
        <v/>
      </c>
      <c r="B1047" s="10" t="str">
        <f>VLOOKUP(IF(ISTEXT(Increment_Pivot!B1045),Increment_Pivot!B1045,""),Title_Lookup!$B$3:$C$27,2,0)</f>
        <v/>
      </c>
      <c r="C1047" s="6" t="str">
        <f>VLOOKUP(IF(ISTEXT(Increment_Pivot!C1045),Increment_Pivot!C1045,""),Title_Lookup!$E$4:$F$6,2,1)</f>
        <v/>
      </c>
      <c r="D1047" s="13" t="str">
        <f>MID(Increment_Pivot!D1045,3,8)</f>
        <v>MOUNTAIN</v>
      </c>
      <c r="E1047" s="75">
        <f>Increment_Pivot!I1045</f>
        <v>61.53454</v>
      </c>
    </row>
    <row r="1048" spans="1:5" s="2" customFormat="1" x14ac:dyDescent="0.25">
      <c r="A1048" s="17" t="str">
        <f>CHOOSE(IF(Increment_Pivot!A1046&gt;=1,Increment_Pivot!A1046,13),"JAN","FEB","MAR","APR","MAY","JUN","JLY","AUG","SEP","OCT","NOV","DEC","")</f>
        <v/>
      </c>
      <c r="B1048" s="10" t="str">
        <f>VLOOKUP(IF(ISTEXT(Increment_Pivot!B1046),Increment_Pivot!B1046,""),Title_Lookup!$B$3:$C$27,2,0)</f>
        <v/>
      </c>
      <c r="C1048" s="6" t="str">
        <f>VLOOKUP(IF(ISTEXT(Increment_Pivot!C1046),Increment_Pivot!C1046,""),Title_Lookup!$E$4:$F$6,2,1)</f>
        <v/>
      </c>
      <c r="D1048" s="13" t="str">
        <f>MID(Increment_Pivot!D1046,3,8)</f>
        <v>DESERT</v>
      </c>
      <c r="E1048" s="75">
        <f>Increment_Pivot!I1046</f>
        <v>60.236930000000008</v>
      </c>
    </row>
    <row r="1049" spans="1:5" s="2" customFormat="1" x14ac:dyDescent="0.25">
      <c r="A1049" s="17" t="str">
        <f>CHOOSE(IF(Increment_Pivot!A1047&gt;=1,Increment_Pivot!A1047,13),"JAN","FEB","MAR","APR","MAY","JUN","JLY","AUG","SEP","OCT","NOV","DEC","")</f>
        <v/>
      </c>
      <c r="B1049" s="10" t="str">
        <f>VLOOKUP(IF(ISTEXT(Increment_Pivot!B1047),Increment_Pivot!B1047,""),Title_Lookup!$B$3:$C$27,2,0)</f>
        <v/>
      </c>
      <c r="C1049" s="7" t="str">
        <f>VLOOKUP(IF(ISTEXT(Increment_Pivot!C1047),Increment_Pivot!C1047,""),Title_Lookup!$E$4:$F$6,2,1)</f>
        <v/>
      </c>
      <c r="D1049" s="14" t="str">
        <f>MID(Increment_Pivot!D1047,3,8)</f>
        <v>INLAND</v>
      </c>
      <c r="E1049" s="76">
        <f>Increment_Pivot!I1047</f>
        <v>56.493699999999997</v>
      </c>
    </row>
    <row r="1050" spans="1:5" s="2" customFormat="1" x14ac:dyDescent="0.25">
      <c r="A1050" s="17" t="str">
        <f>CHOOSE(IF(Increment_Pivot!A1048&gt;=1,Increment_Pivot!A1048,13),"JAN","FEB","MAR","APR","MAY","JUN","JLY","AUG","SEP","OCT","NOV","DEC","")</f>
        <v/>
      </c>
      <c r="B1050" s="10" t="str">
        <f>VLOOKUP(IF(ISTEXT(Increment_Pivot!B1048),Increment_Pivot!B1048,""),Title_Lookup!$B$3:$C$27,2,0)</f>
        <v/>
      </c>
      <c r="C1050" s="6" t="str">
        <f>VLOOKUP(IF(ISTEXT(Increment_Pivot!C1048),Increment_Pivot!C1048,""),Title_Lookup!$E$4:$F$6,2,1)</f>
        <v>BASIC</v>
      </c>
      <c r="D1050" s="13" t="str">
        <f>MID(Increment_Pivot!D1048,3,8)</f>
        <v>COASTAL</v>
      </c>
      <c r="E1050" s="74">
        <f>Increment_Pivot!I1048</f>
        <v>66.372500000000002</v>
      </c>
    </row>
    <row r="1051" spans="1:5" s="2" customFormat="1" x14ac:dyDescent="0.25">
      <c r="A1051" s="17" t="str">
        <f>CHOOSE(IF(Increment_Pivot!A1049&gt;=1,Increment_Pivot!A1049,13),"JAN","FEB","MAR","APR","MAY","JUN","JLY","AUG","SEP","OCT","NOV","DEC","")</f>
        <v/>
      </c>
      <c r="B1051" s="10" t="str">
        <f>VLOOKUP(IF(ISTEXT(Increment_Pivot!B1049),Increment_Pivot!B1049,""),Title_Lookup!$B$3:$C$27,2,0)</f>
        <v/>
      </c>
      <c r="C1051" s="6" t="str">
        <f>VLOOKUP(IF(ISTEXT(Increment_Pivot!C1049),Increment_Pivot!C1049,""),Title_Lookup!$E$4:$F$6,2,1)</f>
        <v/>
      </c>
      <c r="D1051" s="13" t="str">
        <f>MID(Increment_Pivot!D1049,3,8)</f>
        <v>MOUNTAIN</v>
      </c>
      <c r="E1051" s="75">
        <f>Increment_Pivot!I1049</f>
        <v>61.336530000000003</v>
      </c>
    </row>
    <row r="1052" spans="1:5" s="2" customFormat="1" x14ac:dyDescent="0.25">
      <c r="A1052" s="17" t="str">
        <f>CHOOSE(IF(Increment_Pivot!A1050&gt;=1,Increment_Pivot!A1050,13),"JAN","FEB","MAR","APR","MAY","JUN","JLY","AUG","SEP","OCT","NOV","DEC","")</f>
        <v/>
      </c>
      <c r="B1052" s="10" t="str">
        <f>VLOOKUP(IF(ISTEXT(Increment_Pivot!B1050),Increment_Pivot!B1050,""),Title_Lookup!$B$3:$C$27,2,0)</f>
        <v/>
      </c>
      <c r="C1052" s="6" t="str">
        <f>VLOOKUP(IF(ISTEXT(Increment_Pivot!C1050),Increment_Pivot!C1050,""),Title_Lookup!$E$4:$F$6,2,1)</f>
        <v/>
      </c>
      <c r="D1052" s="13" t="str">
        <f>MID(Increment_Pivot!D1050,3,8)</f>
        <v>DESERT</v>
      </c>
      <c r="E1052" s="75">
        <f>Increment_Pivot!I1050</f>
        <v>55.794759999999997</v>
      </c>
    </row>
    <row r="1053" spans="1:5" s="2" customFormat="1" x14ac:dyDescent="0.25">
      <c r="A1053" s="17" t="str">
        <f>CHOOSE(IF(Increment_Pivot!A1051&gt;=1,Increment_Pivot!A1051,13),"JAN","FEB","MAR","APR","MAY","JUN","JLY","AUG","SEP","OCT","NOV","DEC","")</f>
        <v/>
      </c>
      <c r="B1053" s="11" t="str">
        <f>VLOOKUP(IF(ISTEXT(Increment_Pivot!B1051),Increment_Pivot!B1051,""),Title_Lookup!$B$3:$C$27,2,0)</f>
        <v/>
      </c>
      <c r="C1053" s="7" t="str">
        <f>VLOOKUP(IF(ISTEXT(Increment_Pivot!C1051),Increment_Pivot!C1051,""),Title_Lookup!$E$4:$F$6,2,1)</f>
        <v/>
      </c>
      <c r="D1053" s="14" t="str">
        <f>MID(Increment_Pivot!D1051,3,8)</f>
        <v>INLAND</v>
      </c>
      <c r="E1053" s="76">
        <f>Increment_Pivot!I1051</f>
        <v>62.340419999999988</v>
      </c>
    </row>
    <row r="1054" spans="1:5" s="2" customFormat="1" x14ac:dyDescent="0.25">
      <c r="A1054" s="17" t="str">
        <f>CHOOSE(IF(Increment_Pivot!A1052&gt;=1,Increment_Pivot!A1052,13),"JAN","FEB","MAR","APR","MAY","JUN","JLY","AUG","SEP","OCT","NOV","DEC","")</f>
        <v/>
      </c>
      <c r="B1054" s="9" t="str">
        <f>VLOOKUP(IF(ISTEXT(Increment_Pivot!B1052),Increment_Pivot!B1052,""),Title_Lookup!$B$3:$C$27,2,0)</f>
        <v>400 to 450 kWh</v>
      </c>
      <c r="C1054" s="58" t="str">
        <f>VLOOKUP(IF(ISTEXT(Increment_Pivot!C1052),Increment_Pivot!C1052,""),Title_Lookup!$E$4:$F$6,2,1)</f>
        <v>ALL ELECT</v>
      </c>
      <c r="D1054" s="12" t="str">
        <f>MID(Increment_Pivot!D1052,3,8)</f>
        <v>COASTAL</v>
      </c>
      <c r="E1054" s="74">
        <f>Increment_Pivot!I1052</f>
        <v>79.531779999999998</v>
      </c>
    </row>
    <row r="1055" spans="1:5" s="2" customFormat="1" x14ac:dyDescent="0.25">
      <c r="A1055" s="17" t="str">
        <f>CHOOSE(IF(Increment_Pivot!A1053&gt;=1,Increment_Pivot!A1053,13),"JAN","FEB","MAR","APR","MAY","JUN","JLY","AUG","SEP","OCT","NOV","DEC","")</f>
        <v/>
      </c>
      <c r="B1055" s="10" t="str">
        <f>VLOOKUP(IF(ISTEXT(Increment_Pivot!B1053),Increment_Pivot!B1053,""),Title_Lookup!$B$3:$C$27,2,0)</f>
        <v/>
      </c>
      <c r="C1055" s="6" t="str">
        <f>VLOOKUP(IF(ISTEXT(Increment_Pivot!C1053),Increment_Pivot!C1053,""),Title_Lookup!$E$4:$F$6,2,1)</f>
        <v/>
      </c>
      <c r="D1055" s="13" t="str">
        <f>MID(Increment_Pivot!D1053,3,8)</f>
        <v>MOUNTAIN</v>
      </c>
      <c r="E1055" s="75">
        <f>Increment_Pivot!I1053</f>
        <v>69.743980000000008</v>
      </c>
    </row>
    <row r="1056" spans="1:5" s="2" customFormat="1" x14ac:dyDescent="0.25">
      <c r="A1056" s="17" t="str">
        <f>CHOOSE(IF(Increment_Pivot!A1054&gt;=1,Increment_Pivot!A1054,13),"JAN","FEB","MAR","APR","MAY","JUN","JLY","AUG","SEP","OCT","NOV","DEC","")</f>
        <v/>
      </c>
      <c r="B1056" s="10" t="str">
        <f>VLOOKUP(IF(ISTEXT(Increment_Pivot!B1054),Increment_Pivot!B1054,""),Title_Lookup!$B$3:$C$27,2,0)</f>
        <v/>
      </c>
      <c r="C1056" s="6" t="str">
        <f>VLOOKUP(IF(ISTEXT(Increment_Pivot!C1054),Increment_Pivot!C1054,""),Title_Lookup!$E$4:$F$6,2,1)</f>
        <v/>
      </c>
      <c r="D1056" s="13" t="str">
        <f>MID(Increment_Pivot!D1054,3,8)</f>
        <v>DESERT</v>
      </c>
      <c r="E1056" s="75">
        <f>Increment_Pivot!I1054</f>
        <v>68.013090000000005</v>
      </c>
    </row>
    <row r="1057" spans="1:5" s="2" customFormat="1" x14ac:dyDescent="0.25">
      <c r="A1057" s="17" t="str">
        <f>CHOOSE(IF(Increment_Pivot!A1055&gt;=1,Increment_Pivot!A1055,13),"JAN","FEB","MAR","APR","MAY","JUN","JLY","AUG","SEP","OCT","NOV","DEC","")</f>
        <v/>
      </c>
      <c r="B1057" s="10" t="str">
        <f>VLOOKUP(IF(ISTEXT(Increment_Pivot!B1055),Increment_Pivot!B1055,""),Title_Lookup!$B$3:$C$27,2,0)</f>
        <v/>
      </c>
      <c r="C1057" s="7" t="str">
        <f>VLOOKUP(IF(ISTEXT(Increment_Pivot!C1055),Increment_Pivot!C1055,""),Title_Lookup!$E$4:$F$6,2,1)</f>
        <v/>
      </c>
      <c r="D1057" s="14" t="str">
        <f>MID(Increment_Pivot!D1055,3,8)</f>
        <v>INLAND</v>
      </c>
      <c r="E1057" s="76">
        <f>Increment_Pivot!I1055</f>
        <v>65.786609999999996</v>
      </c>
    </row>
    <row r="1058" spans="1:5" s="2" customFormat="1" x14ac:dyDescent="0.25">
      <c r="A1058" s="17" t="str">
        <f>CHOOSE(IF(Increment_Pivot!A1056&gt;=1,Increment_Pivot!A1056,13),"JAN","FEB","MAR","APR","MAY","JUN","JLY","AUG","SEP","OCT","NOV","DEC","")</f>
        <v/>
      </c>
      <c r="B1058" s="10" t="str">
        <f>VLOOKUP(IF(ISTEXT(Increment_Pivot!B1056),Increment_Pivot!B1056,""),Title_Lookup!$B$3:$C$27,2,0)</f>
        <v/>
      </c>
      <c r="C1058" s="6" t="str">
        <f>VLOOKUP(IF(ISTEXT(Increment_Pivot!C1056),Increment_Pivot!C1056,""),Title_Lookup!$E$4:$F$6,2,1)</f>
        <v>BASIC</v>
      </c>
      <c r="D1058" s="13" t="str">
        <f>MID(Increment_Pivot!D1056,3,8)</f>
        <v>COASTAL</v>
      </c>
      <c r="E1058" s="74">
        <f>Increment_Pivot!I1056</f>
        <v>82.955559999999991</v>
      </c>
    </row>
    <row r="1059" spans="1:5" s="2" customFormat="1" x14ac:dyDescent="0.25">
      <c r="A1059" s="17" t="str">
        <f>CHOOSE(IF(Increment_Pivot!A1057&gt;=1,Increment_Pivot!A1057,13),"JAN","FEB","MAR","APR","MAY","JUN","JLY","AUG","SEP","OCT","NOV","DEC","")</f>
        <v/>
      </c>
      <c r="B1059" s="10" t="str">
        <f>VLOOKUP(IF(ISTEXT(Increment_Pivot!B1057),Increment_Pivot!B1057,""),Title_Lookup!$B$3:$C$27,2,0)</f>
        <v/>
      </c>
      <c r="C1059" s="6" t="str">
        <f>VLOOKUP(IF(ISTEXT(Increment_Pivot!C1057),Increment_Pivot!C1057,""),Title_Lookup!$E$4:$F$6,2,1)</f>
        <v/>
      </c>
      <c r="D1059" s="13" t="str">
        <f>MID(Increment_Pivot!D1057,3,8)</f>
        <v>MOUNTAIN</v>
      </c>
      <c r="E1059" s="75">
        <f>Increment_Pivot!I1057</f>
        <v>68.989760000000004</v>
      </c>
    </row>
    <row r="1060" spans="1:5" s="2" customFormat="1" x14ac:dyDescent="0.25">
      <c r="A1060" s="17" t="str">
        <f>CHOOSE(IF(Increment_Pivot!A1058&gt;=1,Increment_Pivot!A1058,13),"JAN","FEB","MAR","APR","MAY","JUN","JLY","AUG","SEP","OCT","NOV","DEC","")</f>
        <v/>
      </c>
      <c r="B1060" s="10" t="str">
        <f>VLOOKUP(IF(ISTEXT(Increment_Pivot!B1058),Increment_Pivot!B1058,""),Title_Lookup!$B$3:$C$27,2,0)</f>
        <v/>
      </c>
      <c r="C1060" s="6" t="str">
        <f>VLOOKUP(IF(ISTEXT(Increment_Pivot!C1058),Increment_Pivot!C1058,""),Title_Lookup!$E$4:$F$6,2,1)</f>
        <v/>
      </c>
      <c r="D1060" s="13" t="str">
        <f>MID(Increment_Pivot!D1058,3,8)</f>
        <v>DESERT</v>
      </c>
      <c r="E1060" s="75">
        <f>Increment_Pivot!I1058</f>
        <v>62.019399999999997</v>
      </c>
    </row>
    <row r="1061" spans="1:5" s="2" customFormat="1" x14ac:dyDescent="0.25">
      <c r="A1061" s="17" t="str">
        <f>CHOOSE(IF(Increment_Pivot!A1059&gt;=1,Increment_Pivot!A1059,13),"JAN","FEB","MAR","APR","MAY","JUN","JLY","AUG","SEP","OCT","NOV","DEC","")</f>
        <v/>
      </c>
      <c r="B1061" s="11" t="str">
        <f>VLOOKUP(IF(ISTEXT(Increment_Pivot!B1059),Increment_Pivot!B1059,""),Title_Lookup!$B$3:$C$27,2,0)</f>
        <v/>
      </c>
      <c r="C1061" s="7" t="str">
        <f>VLOOKUP(IF(ISTEXT(Increment_Pivot!C1059),Increment_Pivot!C1059,""),Title_Lookup!$E$4:$F$6,2,1)</f>
        <v/>
      </c>
      <c r="D1061" s="14" t="str">
        <f>MID(Increment_Pivot!D1059,3,8)</f>
        <v>INLAND</v>
      </c>
      <c r="E1061" s="76">
        <f>Increment_Pivot!I1059</f>
        <v>72.358339999999998</v>
      </c>
    </row>
    <row r="1062" spans="1:5" s="2" customFormat="1" x14ac:dyDescent="0.25">
      <c r="A1062" s="17" t="str">
        <f>CHOOSE(IF(Increment_Pivot!A1060&gt;=1,Increment_Pivot!A1060,13),"JAN","FEB","MAR","APR","MAY","JUN","JLY","AUG","SEP","OCT","NOV","DEC","")</f>
        <v/>
      </c>
      <c r="B1062" s="9" t="str">
        <f>VLOOKUP(IF(ISTEXT(Increment_Pivot!B1060),Increment_Pivot!B1060,""),Title_Lookup!$B$3:$C$27,2,0)</f>
        <v>450 to 500 kWh</v>
      </c>
      <c r="C1062" s="58" t="str">
        <f>VLOOKUP(IF(ISTEXT(Increment_Pivot!C1060),Increment_Pivot!C1060,""),Title_Lookup!$E$4:$F$6,2,1)</f>
        <v>ALL ELECT</v>
      </c>
      <c r="D1062" s="12" t="str">
        <f>MID(Increment_Pivot!D1060,3,8)</f>
        <v>COASTAL</v>
      </c>
      <c r="E1062" s="74">
        <f>Increment_Pivot!I1060</f>
        <v>97.440390000000008</v>
      </c>
    </row>
    <row r="1063" spans="1:5" s="2" customFormat="1" x14ac:dyDescent="0.25">
      <c r="A1063" s="17" t="str">
        <f>CHOOSE(IF(Increment_Pivot!A1061&gt;=1,Increment_Pivot!A1061,13),"JAN","FEB","MAR","APR","MAY","JUN","JLY","AUG","SEP","OCT","NOV","DEC","")</f>
        <v/>
      </c>
      <c r="B1063" s="10" t="str">
        <f>VLOOKUP(IF(ISTEXT(Increment_Pivot!B1061),Increment_Pivot!B1061,""),Title_Lookup!$B$3:$C$27,2,0)</f>
        <v/>
      </c>
      <c r="C1063" s="6" t="str">
        <f>VLOOKUP(IF(ISTEXT(Increment_Pivot!C1061),Increment_Pivot!C1061,""),Title_Lookup!$E$4:$F$6,2,1)</f>
        <v/>
      </c>
      <c r="D1063" s="13" t="str">
        <f>MID(Increment_Pivot!D1061,3,8)</f>
        <v>MOUNTAIN</v>
      </c>
      <c r="E1063" s="75">
        <f>Increment_Pivot!I1061</f>
        <v>78.291019999999989</v>
      </c>
    </row>
    <row r="1064" spans="1:5" s="2" customFormat="1" x14ac:dyDescent="0.25">
      <c r="A1064" s="17" t="str">
        <f>CHOOSE(IF(Increment_Pivot!A1062&gt;=1,Increment_Pivot!A1062,13),"JAN","FEB","MAR","APR","MAY","JUN","JLY","AUG","SEP","OCT","NOV","DEC","")</f>
        <v/>
      </c>
      <c r="B1064" s="10" t="str">
        <f>VLOOKUP(IF(ISTEXT(Increment_Pivot!B1062),Increment_Pivot!B1062,""),Title_Lookup!$B$3:$C$27,2,0)</f>
        <v/>
      </c>
      <c r="C1064" s="6" t="str">
        <f>VLOOKUP(IF(ISTEXT(Increment_Pivot!C1062),Increment_Pivot!C1062,""),Title_Lookup!$E$4:$F$6,2,1)</f>
        <v/>
      </c>
      <c r="D1064" s="13" t="str">
        <f>MID(Increment_Pivot!D1062,3,8)</f>
        <v>DESERT</v>
      </c>
      <c r="E1064" s="75">
        <f>Increment_Pivot!I1062</f>
        <v>75.859549999999999</v>
      </c>
    </row>
    <row r="1065" spans="1:5" s="2" customFormat="1" x14ac:dyDescent="0.25">
      <c r="A1065" s="17" t="str">
        <f>CHOOSE(IF(Increment_Pivot!A1063&gt;=1,Increment_Pivot!A1063,13),"JAN","FEB","MAR","APR","MAY","JUN","JLY","AUG","SEP","OCT","NOV","DEC","")</f>
        <v/>
      </c>
      <c r="B1065" s="10" t="str">
        <f>VLOOKUP(IF(ISTEXT(Increment_Pivot!B1063),Increment_Pivot!B1063,""),Title_Lookup!$B$3:$C$27,2,0)</f>
        <v/>
      </c>
      <c r="C1065" s="7" t="str">
        <f>VLOOKUP(IF(ISTEXT(Increment_Pivot!C1063),Increment_Pivot!C1063,""),Title_Lookup!$E$4:$F$6,2,1)</f>
        <v/>
      </c>
      <c r="D1065" s="14" t="str">
        <f>MID(Increment_Pivot!D1063,3,8)</f>
        <v>INLAND</v>
      </c>
      <c r="E1065" s="76">
        <f>Increment_Pivot!I1063</f>
        <v>79.867429999999999</v>
      </c>
    </row>
    <row r="1066" spans="1:5" s="2" customFormat="1" x14ac:dyDescent="0.25">
      <c r="A1066" s="17" t="str">
        <f>CHOOSE(IF(Increment_Pivot!A1064&gt;=1,Increment_Pivot!A1064,13),"JAN","FEB","MAR","APR","MAY","JUN","JLY","AUG","SEP","OCT","NOV","DEC","")</f>
        <v/>
      </c>
      <c r="B1066" s="10" t="str">
        <f>VLOOKUP(IF(ISTEXT(Increment_Pivot!B1064),Increment_Pivot!B1064,""),Title_Lookup!$B$3:$C$27,2,0)</f>
        <v/>
      </c>
      <c r="C1066" s="6" t="str">
        <f>VLOOKUP(IF(ISTEXT(Increment_Pivot!C1064),Increment_Pivot!C1064,""),Title_Lookup!$E$4:$F$6,2,1)</f>
        <v>BASIC</v>
      </c>
      <c r="D1066" s="13" t="str">
        <f>MID(Increment_Pivot!D1064,3,8)</f>
        <v>COASTAL</v>
      </c>
      <c r="E1066" s="74">
        <f>Increment_Pivot!I1064</f>
        <v>101.00702</v>
      </c>
    </row>
    <row r="1067" spans="1:5" s="2" customFormat="1" x14ac:dyDescent="0.25">
      <c r="A1067" s="17" t="str">
        <f>CHOOSE(IF(Increment_Pivot!A1065&gt;=1,Increment_Pivot!A1065,13),"JAN","FEB","MAR","APR","MAY","JUN","JLY","AUG","SEP","OCT","NOV","DEC","")</f>
        <v/>
      </c>
      <c r="B1067" s="10" t="str">
        <f>VLOOKUP(IF(ISTEXT(Increment_Pivot!B1065),Increment_Pivot!B1065,""),Title_Lookup!$B$3:$C$27,2,0)</f>
        <v/>
      </c>
      <c r="C1067" s="6" t="str">
        <f>VLOOKUP(IF(ISTEXT(Increment_Pivot!C1065),Increment_Pivot!C1065,""),Title_Lookup!$E$4:$F$6,2,1)</f>
        <v/>
      </c>
      <c r="D1067" s="13" t="str">
        <f>MID(Increment_Pivot!D1065,3,8)</f>
        <v>MOUNTAIN</v>
      </c>
      <c r="E1067" s="75">
        <f>Increment_Pivot!I1065</f>
        <v>78.087500000000006</v>
      </c>
    </row>
    <row r="1068" spans="1:5" s="2" customFormat="1" x14ac:dyDescent="0.25">
      <c r="A1068" s="17" t="str">
        <f>CHOOSE(IF(Increment_Pivot!A1066&gt;=1,Increment_Pivot!A1066,13),"JAN","FEB","MAR","APR","MAY","JUN","JLY","AUG","SEP","OCT","NOV","DEC","")</f>
        <v/>
      </c>
      <c r="B1068" s="10" t="str">
        <f>VLOOKUP(IF(ISTEXT(Increment_Pivot!B1066),Increment_Pivot!B1066,""),Title_Lookup!$B$3:$C$27,2,0)</f>
        <v/>
      </c>
      <c r="C1068" s="6" t="str">
        <f>VLOOKUP(IF(ISTEXT(Increment_Pivot!C1066),Increment_Pivot!C1066,""),Title_Lookup!$E$4:$F$6,2,1)</f>
        <v/>
      </c>
      <c r="D1068" s="13" t="str">
        <f>MID(Increment_Pivot!D1066,3,8)</f>
        <v>DESERT</v>
      </c>
      <c r="E1068" s="75">
        <f>Increment_Pivot!I1066</f>
        <v>73.50367</v>
      </c>
    </row>
    <row r="1069" spans="1:5" s="2" customFormat="1" x14ac:dyDescent="0.25">
      <c r="A1069" s="17" t="str">
        <f>CHOOSE(IF(Increment_Pivot!A1067&gt;=1,Increment_Pivot!A1067,13),"JAN","FEB","MAR","APR","MAY","JUN","JLY","AUG","SEP","OCT","NOV","DEC","")</f>
        <v/>
      </c>
      <c r="B1069" s="11" t="str">
        <f>VLOOKUP(IF(ISTEXT(Increment_Pivot!B1067),Increment_Pivot!B1067,""),Title_Lookup!$B$3:$C$27,2,0)</f>
        <v/>
      </c>
      <c r="C1069" s="7" t="str">
        <f>VLOOKUP(IF(ISTEXT(Increment_Pivot!C1067),Increment_Pivot!C1067,""),Title_Lookup!$E$4:$F$6,2,1)</f>
        <v/>
      </c>
      <c r="D1069" s="14" t="str">
        <f>MID(Increment_Pivot!D1067,3,8)</f>
        <v>INLAND</v>
      </c>
      <c r="E1069" s="76">
        <f>Increment_Pivot!I1067</f>
        <v>86.729680000000002</v>
      </c>
    </row>
    <row r="1070" spans="1:5" s="2" customFormat="1" x14ac:dyDescent="0.25">
      <c r="A1070" s="17" t="str">
        <f>CHOOSE(IF(Increment_Pivot!A1068&gt;=1,Increment_Pivot!A1068,13),"JAN","FEB","MAR","APR","MAY","JUN","JLY","AUG","SEP","OCT","NOV","DEC","")</f>
        <v/>
      </c>
      <c r="B1070" s="9" t="str">
        <f>VLOOKUP(IF(ISTEXT(Increment_Pivot!B1068),Increment_Pivot!B1068,""),Title_Lookup!$B$3:$C$27,2,0)</f>
        <v>500 to 550 kWh</v>
      </c>
      <c r="C1070" s="58" t="str">
        <f>VLOOKUP(IF(ISTEXT(Increment_Pivot!C1068),Increment_Pivot!C1068,""),Title_Lookup!$E$4:$F$6,2,1)</f>
        <v>ALL ELECT</v>
      </c>
      <c r="D1070" s="12" t="str">
        <f>MID(Increment_Pivot!D1068,3,8)</f>
        <v>COASTAL</v>
      </c>
      <c r="E1070" s="74">
        <f>Increment_Pivot!I1068</f>
        <v>114.74151999999999</v>
      </c>
    </row>
    <row r="1071" spans="1:5" s="2" customFormat="1" x14ac:dyDescent="0.25">
      <c r="A1071" s="17" t="str">
        <f>CHOOSE(IF(Increment_Pivot!A1069&gt;=1,Increment_Pivot!A1069,13),"JAN","FEB","MAR","APR","MAY","JUN","JLY","AUG","SEP","OCT","NOV","DEC","")</f>
        <v/>
      </c>
      <c r="B1071" s="10" t="str">
        <f>VLOOKUP(IF(ISTEXT(Increment_Pivot!B1069),Increment_Pivot!B1069,""),Title_Lookup!$B$3:$C$27,2,0)</f>
        <v/>
      </c>
      <c r="C1071" s="6" t="str">
        <f>VLOOKUP(IF(ISTEXT(Increment_Pivot!C1069),Increment_Pivot!C1069,""),Title_Lookup!$E$4:$F$6,2,1)</f>
        <v/>
      </c>
      <c r="D1071" s="13" t="str">
        <f>MID(Increment_Pivot!D1069,3,8)</f>
        <v>MOUNTAIN</v>
      </c>
      <c r="E1071" s="75">
        <f>Increment_Pivot!I1069</f>
        <v>86.557859999999991</v>
      </c>
    </row>
    <row r="1072" spans="1:5" s="2" customFormat="1" x14ac:dyDescent="0.25">
      <c r="A1072" s="17" t="str">
        <f>CHOOSE(IF(Increment_Pivot!A1070&gt;=1,Increment_Pivot!A1070,13),"JAN","FEB","MAR","APR","MAY","JUN","JLY","AUG","SEP","OCT","NOV","DEC","")</f>
        <v/>
      </c>
      <c r="B1072" s="10" t="str">
        <f>VLOOKUP(IF(ISTEXT(Increment_Pivot!B1070),Increment_Pivot!B1070,""),Title_Lookup!$B$3:$C$27,2,0)</f>
        <v/>
      </c>
      <c r="C1072" s="6" t="str">
        <f>VLOOKUP(IF(ISTEXT(Increment_Pivot!C1070),Increment_Pivot!C1070,""),Title_Lookup!$E$4:$F$6,2,1)</f>
        <v/>
      </c>
      <c r="D1072" s="13" t="str">
        <f>MID(Increment_Pivot!D1070,3,8)</f>
        <v>DESERT</v>
      </c>
      <c r="E1072" s="75">
        <f>Increment_Pivot!I1070</f>
        <v>83.209360000000004</v>
      </c>
    </row>
    <row r="1073" spans="1:5" s="2" customFormat="1" x14ac:dyDescent="0.25">
      <c r="A1073" s="17" t="str">
        <f>CHOOSE(IF(Increment_Pivot!A1071&gt;=1,Increment_Pivot!A1071,13),"JAN","FEB","MAR","APR","MAY","JUN","JLY","AUG","SEP","OCT","NOV","DEC","")</f>
        <v/>
      </c>
      <c r="B1073" s="10" t="str">
        <f>VLOOKUP(IF(ISTEXT(Increment_Pivot!B1071),Increment_Pivot!B1071,""),Title_Lookup!$B$3:$C$27,2,0)</f>
        <v/>
      </c>
      <c r="C1073" s="7" t="str">
        <f>VLOOKUP(IF(ISTEXT(Increment_Pivot!C1071),Increment_Pivot!C1071,""),Title_Lookup!$E$4:$F$6,2,1)</f>
        <v/>
      </c>
      <c r="D1073" s="14" t="str">
        <f>MID(Increment_Pivot!D1071,3,8)</f>
        <v>INLAND</v>
      </c>
      <c r="E1073" s="76">
        <f>Increment_Pivot!I1071</f>
        <v>97.142049999999998</v>
      </c>
    </row>
    <row r="1074" spans="1:5" s="2" customFormat="1" x14ac:dyDescent="0.25">
      <c r="A1074" s="17" t="str">
        <f>CHOOSE(IF(Increment_Pivot!A1072&gt;=1,Increment_Pivot!A1072,13),"JAN","FEB","MAR","APR","MAY","JUN","JLY","AUG","SEP","OCT","NOV","DEC","")</f>
        <v/>
      </c>
      <c r="B1074" s="10" t="str">
        <f>VLOOKUP(IF(ISTEXT(Increment_Pivot!B1072),Increment_Pivot!B1072,""),Title_Lookup!$B$3:$C$27,2,0)</f>
        <v/>
      </c>
      <c r="C1074" s="6" t="str">
        <f>VLOOKUP(IF(ISTEXT(Increment_Pivot!C1072),Increment_Pivot!C1072,""),Title_Lookup!$E$4:$F$6,2,1)</f>
        <v>BASIC</v>
      </c>
      <c r="D1074" s="13" t="str">
        <f>MID(Increment_Pivot!D1072,3,8)</f>
        <v>COASTAL</v>
      </c>
      <c r="E1074" s="74">
        <f>Increment_Pivot!I1072</f>
        <v>118.91097000000001</v>
      </c>
    </row>
    <row r="1075" spans="1:5" s="2" customFormat="1" x14ac:dyDescent="0.25">
      <c r="A1075" s="17" t="str">
        <f>CHOOSE(IF(Increment_Pivot!A1073&gt;=1,Increment_Pivot!A1073,13),"JAN","FEB","MAR","APR","MAY","JUN","JLY","AUG","SEP","OCT","NOV","DEC","")</f>
        <v/>
      </c>
      <c r="B1075" s="10" t="str">
        <f>VLOOKUP(IF(ISTEXT(Increment_Pivot!B1073),Increment_Pivot!B1073,""),Title_Lookup!$B$3:$C$27,2,0)</f>
        <v/>
      </c>
      <c r="C1075" s="6" t="str">
        <f>VLOOKUP(IF(ISTEXT(Increment_Pivot!C1073),Increment_Pivot!C1073,""),Title_Lookup!$E$4:$F$6,2,1)</f>
        <v/>
      </c>
      <c r="D1075" s="13" t="str">
        <f>MID(Increment_Pivot!D1073,3,8)</f>
        <v>MOUNTAIN</v>
      </c>
      <c r="E1075" s="75">
        <f>Increment_Pivot!I1073</f>
        <v>87.58878</v>
      </c>
    </row>
    <row r="1076" spans="1:5" s="2" customFormat="1" x14ac:dyDescent="0.25">
      <c r="A1076" s="17" t="str">
        <f>CHOOSE(IF(Increment_Pivot!A1074&gt;=1,Increment_Pivot!A1074,13),"JAN","FEB","MAR","APR","MAY","JUN","JLY","AUG","SEP","OCT","NOV","DEC","")</f>
        <v/>
      </c>
      <c r="B1076" s="10" t="str">
        <f>VLOOKUP(IF(ISTEXT(Increment_Pivot!B1074),Increment_Pivot!B1074,""),Title_Lookup!$B$3:$C$27,2,0)</f>
        <v/>
      </c>
      <c r="C1076" s="6" t="str">
        <f>VLOOKUP(IF(ISTEXT(Increment_Pivot!C1074),Increment_Pivot!C1074,""),Title_Lookup!$E$4:$F$6,2,1)</f>
        <v/>
      </c>
      <c r="D1076" s="13" t="str">
        <f>MID(Increment_Pivot!D1074,3,8)</f>
        <v>DESERT</v>
      </c>
      <c r="E1076" s="75">
        <f>Increment_Pivot!I1074</f>
        <v>82.253600000000006</v>
      </c>
    </row>
    <row r="1077" spans="1:5" s="2" customFormat="1" x14ac:dyDescent="0.25">
      <c r="A1077" s="17" t="str">
        <f>CHOOSE(IF(Increment_Pivot!A1075&gt;=1,Increment_Pivot!A1075,13),"JAN","FEB","MAR","APR","MAY","JUN","JLY","AUG","SEP","OCT","NOV","DEC","")</f>
        <v/>
      </c>
      <c r="B1077" s="11" t="str">
        <f>VLOOKUP(IF(ISTEXT(Increment_Pivot!B1075),Increment_Pivot!B1075,""),Title_Lookup!$B$3:$C$27,2,0)</f>
        <v/>
      </c>
      <c r="C1077" s="7" t="str">
        <f>VLOOKUP(IF(ISTEXT(Increment_Pivot!C1075),Increment_Pivot!C1075,""),Title_Lookup!$E$4:$F$6,2,1)</f>
        <v/>
      </c>
      <c r="D1077" s="14" t="str">
        <f>MID(Increment_Pivot!D1075,3,8)</f>
        <v>INLAND</v>
      </c>
      <c r="E1077" s="76">
        <f>Increment_Pivot!I1075</f>
        <v>104.12085</v>
      </c>
    </row>
    <row r="1078" spans="1:5" s="2" customFormat="1" x14ac:dyDescent="0.25">
      <c r="A1078" s="17" t="str">
        <f>CHOOSE(IF(Increment_Pivot!A1076&gt;=1,Increment_Pivot!A1076,13),"JAN","FEB","MAR","APR","MAY","JUN","JLY","AUG","SEP","OCT","NOV","DEC","")</f>
        <v/>
      </c>
      <c r="B1078" s="9" t="str">
        <f>VLOOKUP(IF(ISTEXT(Increment_Pivot!B1076),Increment_Pivot!B1076,""),Title_Lookup!$B$3:$C$27,2,0)</f>
        <v>550 to 600 kWh</v>
      </c>
      <c r="C1078" s="58" t="str">
        <f>VLOOKUP(IF(ISTEXT(Increment_Pivot!C1076),Increment_Pivot!C1076,""),Title_Lookup!$E$4:$F$6,2,1)</f>
        <v>ALL ELECT</v>
      </c>
      <c r="D1078" s="12" t="str">
        <f>MID(Increment_Pivot!D1076,3,8)</f>
        <v>COASTAL</v>
      </c>
      <c r="E1078" s="74">
        <f>Increment_Pivot!I1076</f>
        <v>131.83188999999999</v>
      </c>
    </row>
    <row r="1079" spans="1:5" s="2" customFormat="1" x14ac:dyDescent="0.25">
      <c r="A1079" s="17" t="str">
        <f>CHOOSE(IF(Increment_Pivot!A1077&gt;=1,Increment_Pivot!A1077,13),"JAN","FEB","MAR","APR","MAY","JUN","JLY","AUG","SEP","OCT","NOV","DEC","")</f>
        <v/>
      </c>
      <c r="B1079" s="10" t="str">
        <f>VLOOKUP(IF(ISTEXT(Increment_Pivot!B1077),Increment_Pivot!B1077,""),Title_Lookup!$B$3:$C$27,2,0)</f>
        <v/>
      </c>
      <c r="C1079" s="6" t="str">
        <f>VLOOKUP(IF(ISTEXT(Increment_Pivot!C1077),Increment_Pivot!C1077,""),Title_Lookup!$E$4:$F$6,2,1)</f>
        <v/>
      </c>
      <c r="D1079" s="13" t="str">
        <f>MID(Increment_Pivot!D1077,3,8)</f>
        <v>MOUNTAIN</v>
      </c>
      <c r="E1079" s="75">
        <f>Increment_Pivot!I1077</f>
        <v>95.464069999999992</v>
      </c>
    </row>
    <row r="1080" spans="1:5" s="2" customFormat="1" x14ac:dyDescent="0.25">
      <c r="A1080" s="17" t="str">
        <f>CHOOSE(IF(Increment_Pivot!A1078&gt;=1,Increment_Pivot!A1078,13),"JAN","FEB","MAR","APR","MAY","JUN","JLY","AUG","SEP","OCT","NOV","DEC","")</f>
        <v/>
      </c>
      <c r="B1080" s="10" t="str">
        <f>VLOOKUP(IF(ISTEXT(Increment_Pivot!B1078),Increment_Pivot!B1078,""),Title_Lookup!$B$3:$C$27,2,0)</f>
        <v/>
      </c>
      <c r="C1080" s="6" t="str">
        <f>VLOOKUP(IF(ISTEXT(Increment_Pivot!C1078),Increment_Pivot!C1078,""),Title_Lookup!$E$4:$F$6,2,1)</f>
        <v/>
      </c>
      <c r="D1080" s="13" t="str">
        <f>MID(Increment_Pivot!D1078,3,8)</f>
        <v>DESERT</v>
      </c>
      <c r="E1080" s="75">
        <f>Increment_Pivot!I1078</f>
        <v>93.96</v>
      </c>
    </row>
    <row r="1081" spans="1:5" s="2" customFormat="1" x14ac:dyDescent="0.25">
      <c r="A1081" s="17" t="str">
        <f>CHOOSE(IF(Increment_Pivot!A1079&gt;=1,Increment_Pivot!A1079,13),"JAN","FEB","MAR","APR","MAY","JUN","JLY","AUG","SEP","OCT","NOV","DEC","")</f>
        <v/>
      </c>
      <c r="B1081" s="10" t="str">
        <f>VLOOKUP(IF(ISTEXT(Increment_Pivot!B1079),Increment_Pivot!B1079,""),Title_Lookup!$B$3:$C$27,2,0)</f>
        <v/>
      </c>
      <c r="C1081" s="7" t="str">
        <f>VLOOKUP(IF(ISTEXT(Increment_Pivot!C1079),Increment_Pivot!C1079,""),Title_Lookup!$E$4:$F$6,2,1)</f>
        <v/>
      </c>
      <c r="D1081" s="14" t="str">
        <f>MID(Increment_Pivot!D1079,3,8)</f>
        <v>INLAND</v>
      </c>
      <c r="E1081" s="76">
        <f>Increment_Pivot!I1079</f>
        <v>114.72292</v>
      </c>
    </row>
    <row r="1082" spans="1:5" s="2" customFormat="1" x14ac:dyDescent="0.25">
      <c r="A1082" s="17" t="str">
        <f>CHOOSE(IF(Increment_Pivot!A1080&gt;=1,Increment_Pivot!A1080,13),"JAN","FEB","MAR","APR","MAY","JUN","JLY","AUG","SEP","OCT","NOV","DEC","")</f>
        <v/>
      </c>
      <c r="B1082" s="10" t="str">
        <f>VLOOKUP(IF(ISTEXT(Increment_Pivot!B1080),Increment_Pivot!B1080,""),Title_Lookup!$B$3:$C$27,2,0)</f>
        <v/>
      </c>
      <c r="C1082" s="6" t="str">
        <f>VLOOKUP(IF(ISTEXT(Increment_Pivot!C1080),Increment_Pivot!C1080,""),Title_Lookup!$E$4:$F$6,2,1)</f>
        <v>BASIC</v>
      </c>
      <c r="D1082" s="13" t="str">
        <f>MID(Increment_Pivot!D1080,3,8)</f>
        <v>COASTAL</v>
      </c>
      <c r="E1082" s="74">
        <f>Increment_Pivot!I1080</f>
        <v>137.09001000000001</v>
      </c>
    </row>
    <row r="1083" spans="1:5" s="2" customFormat="1" x14ac:dyDescent="0.25">
      <c r="A1083" s="17" t="str">
        <f>CHOOSE(IF(Increment_Pivot!A1081&gt;=1,Increment_Pivot!A1081,13),"JAN","FEB","MAR","APR","MAY","JUN","JLY","AUG","SEP","OCT","NOV","DEC","")</f>
        <v/>
      </c>
      <c r="B1083" s="10" t="str">
        <f>VLOOKUP(IF(ISTEXT(Increment_Pivot!B1081),Increment_Pivot!B1081,""),Title_Lookup!$B$3:$C$27,2,0)</f>
        <v/>
      </c>
      <c r="C1083" s="6" t="str">
        <f>VLOOKUP(IF(ISTEXT(Increment_Pivot!C1081),Increment_Pivot!C1081,""),Title_Lookup!$E$4:$F$6,2,1)</f>
        <v/>
      </c>
      <c r="D1083" s="13" t="str">
        <f>MID(Increment_Pivot!D1081,3,8)</f>
        <v>MOUNTAIN</v>
      </c>
      <c r="E1083" s="75">
        <f>Increment_Pivot!I1081</f>
        <v>98.745649999999998</v>
      </c>
    </row>
    <row r="1084" spans="1:5" s="2" customFormat="1" x14ac:dyDescent="0.25">
      <c r="A1084" s="17" t="str">
        <f>CHOOSE(IF(Increment_Pivot!A1082&gt;=1,Increment_Pivot!A1082,13),"JAN","FEB","MAR","APR","MAY","JUN","JLY","AUG","SEP","OCT","NOV","DEC","")</f>
        <v/>
      </c>
      <c r="B1084" s="10" t="str">
        <f>VLOOKUP(IF(ISTEXT(Increment_Pivot!B1082),Increment_Pivot!B1082,""),Title_Lookup!$B$3:$C$27,2,0)</f>
        <v/>
      </c>
      <c r="C1084" s="6" t="str">
        <f>VLOOKUP(IF(ISTEXT(Increment_Pivot!C1082),Increment_Pivot!C1082,""),Title_Lookup!$E$4:$F$6,2,1)</f>
        <v/>
      </c>
      <c r="D1084" s="13" t="str">
        <f>MID(Increment_Pivot!D1082,3,8)</f>
        <v>DESERT</v>
      </c>
      <c r="E1084" s="75">
        <f>Increment_Pivot!I1082</f>
        <v>88.276899999999998</v>
      </c>
    </row>
    <row r="1085" spans="1:5" s="2" customFormat="1" x14ac:dyDescent="0.25">
      <c r="A1085" s="17" t="str">
        <f>CHOOSE(IF(Increment_Pivot!A1083&gt;=1,Increment_Pivot!A1083,13),"JAN","FEB","MAR","APR","MAY","JUN","JLY","AUG","SEP","OCT","NOV","DEC","")</f>
        <v/>
      </c>
      <c r="B1085" s="11" t="str">
        <f>VLOOKUP(IF(ISTEXT(Increment_Pivot!B1083),Increment_Pivot!B1083,""),Title_Lookup!$B$3:$C$27,2,0)</f>
        <v/>
      </c>
      <c r="C1085" s="7" t="str">
        <f>VLOOKUP(IF(ISTEXT(Increment_Pivot!C1083),Increment_Pivot!C1083,""),Title_Lookup!$E$4:$F$6,2,1)</f>
        <v/>
      </c>
      <c r="D1085" s="14" t="str">
        <f>MID(Increment_Pivot!D1083,3,8)</f>
        <v>INLAND</v>
      </c>
      <c r="E1085" s="76">
        <f>Increment_Pivot!I1083</f>
        <v>121.65452000000001</v>
      </c>
    </row>
    <row r="1086" spans="1:5" s="2" customFormat="1" x14ac:dyDescent="0.25">
      <c r="A1086" s="17" t="str">
        <f>CHOOSE(IF(Increment_Pivot!A1084&gt;=1,Increment_Pivot!A1084,13),"JAN","FEB","MAR","APR","MAY","JUN","JLY","AUG","SEP","OCT","NOV","DEC","")</f>
        <v/>
      </c>
      <c r="B1086" s="9" t="str">
        <f>VLOOKUP(IF(ISTEXT(Increment_Pivot!B1084),Increment_Pivot!B1084,""),Title_Lookup!$B$3:$C$27,2,0)</f>
        <v>600 to 650 kWh</v>
      </c>
      <c r="C1086" s="58" t="str">
        <f>VLOOKUP(IF(ISTEXT(Increment_Pivot!C1084),Increment_Pivot!C1084,""),Title_Lookup!$E$4:$F$6,2,1)</f>
        <v>ALL ELECT</v>
      </c>
      <c r="D1086" s="12" t="str">
        <f>MID(Increment_Pivot!D1084,3,8)</f>
        <v>COASTAL</v>
      </c>
      <c r="E1086" s="74">
        <f>Increment_Pivot!I1084</f>
        <v>149.48966999999999</v>
      </c>
    </row>
    <row r="1087" spans="1:5" s="2" customFormat="1" x14ac:dyDescent="0.25">
      <c r="A1087" s="17" t="str">
        <f>CHOOSE(IF(Increment_Pivot!A1085&gt;=1,Increment_Pivot!A1085,13),"JAN","FEB","MAR","APR","MAY","JUN","JLY","AUG","SEP","OCT","NOV","DEC","")</f>
        <v/>
      </c>
      <c r="B1087" s="10" t="str">
        <f>VLOOKUP(IF(ISTEXT(Increment_Pivot!B1085),Increment_Pivot!B1085,""),Title_Lookup!$B$3:$C$27,2,0)</f>
        <v/>
      </c>
      <c r="C1087" s="6" t="str">
        <f>VLOOKUP(IF(ISTEXT(Increment_Pivot!C1085),Increment_Pivot!C1085,""),Title_Lookup!$E$4:$F$6,2,1)</f>
        <v/>
      </c>
      <c r="D1087" s="13" t="str">
        <f>MID(Increment_Pivot!D1085,3,8)</f>
        <v>MOUNTAIN</v>
      </c>
      <c r="E1087" s="75">
        <f>Increment_Pivot!I1085</f>
        <v>103.77594000000001</v>
      </c>
    </row>
    <row r="1088" spans="1:5" s="2" customFormat="1" x14ac:dyDescent="0.25">
      <c r="A1088" s="17" t="str">
        <f>CHOOSE(IF(Increment_Pivot!A1086&gt;=1,Increment_Pivot!A1086,13),"JAN","FEB","MAR","APR","MAY","JUN","JLY","AUG","SEP","OCT","NOV","DEC","")</f>
        <v/>
      </c>
      <c r="B1088" s="10" t="str">
        <f>VLOOKUP(IF(ISTEXT(Increment_Pivot!B1086),Increment_Pivot!B1086,""),Title_Lookup!$B$3:$C$27,2,0)</f>
        <v/>
      </c>
      <c r="C1088" s="6" t="str">
        <f>VLOOKUP(IF(ISTEXT(Increment_Pivot!C1086),Increment_Pivot!C1086,""),Title_Lookup!$E$4:$F$6,2,1)</f>
        <v/>
      </c>
      <c r="D1088" s="13" t="str">
        <f>MID(Increment_Pivot!D1086,3,8)</f>
        <v>DESERT</v>
      </c>
      <c r="E1088" s="75">
        <f>Increment_Pivot!I1086</f>
        <v>99.588909999999998</v>
      </c>
    </row>
    <row r="1089" spans="1:5" s="2" customFormat="1" x14ac:dyDescent="0.25">
      <c r="A1089" s="17" t="str">
        <f>CHOOSE(IF(Increment_Pivot!A1087&gt;=1,Increment_Pivot!A1087,13),"JAN","FEB","MAR","APR","MAY","JUN","JLY","AUG","SEP","OCT","NOV","DEC","")</f>
        <v/>
      </c>
      <c r="B1089" s="10" t="str">
        <f>VLOOKUP(IF(ISTEXT(Increment_Pivot!B1087),Increment_Pivot!B1087,""),Title_Lookup!$B$3:$C$27,2,0)</f>
        <v/>
      </c>
      <c r="C1089" s="7" t="str">
        <f>VLOOKUP(IF(ISTEXT(Increment_Pivot!C1087),Increment_Pivot!C1087,""),Title_Lookup!$E$4:$F$6,2,1)</f>
        <v/>
      </c>
      <c r="D1089" s="14" t="str">
        <f>MID(Increment_Pivot!D1087,3,8)</f>
        <v>INLAND</v>
      </c>
      <c r="E1089" s="76">
        <f>Increment_Pivot!I1087</f>
        <v>132.18303</v>
      </c>
    </row>
    <row r="1090" spans="1:5" s="2" customFormat="1" x14ac:dyDescent="0.25">
      <c r="A1090" s="17" t="str">
        <f>CHOOSE(IF(Increment_Pivot!A1088&gt;=1,Increment_Pivot!A1088,13),"JAN","FEB","MAR","APR","MAY","JUN","JLY","AUG","SEP","OCT","NOV","DEC","")</f>
        <v/>
      </c>
      <c r="B1090" s="10" t="str">
        <f>VLOOKUP(IF(ISTEXT(Increment_Pivot!B1088),Increment_Pivot!B1088,""),Title_Lookup!$B$3:$C$27,2,0)</f>
        <v/>
      </c>
      <c r="C1090" s="6" t="str">
        <f>VLOOKUP(IF(ISTEXT(Increment_Pivot!C1088),Increment_Pivot!C1088,""),Title_Lookup!$E$4:$F$6,2,1)</f>
        <v>BASIC</v>
      </c>
      <c r="D1090" s="13" t="str">
        <f>MID(Increment_Pivot!D1088,3,8)</f>
        <v>COASTAL</v>
      </c>
      <c r="E1090" s="74">
        <f>Increment_Pivot!I1088</f>
        <v>155.53806</v>
      </c>
    </row>
    <row r="1091" spans="1:5" s="2" customFormat="1" x14ac:dyDescent="0.25">
      <c r="A1091" s="17" t="str">
        <f>CHOOSE(IF(Increment_Pivot!A1089&gt;=1,Increment_Pivot!A1089,13),"JAN","FEB","MAR","APR","MAY","JUN","JLY","AUG","SEP","OCT","NOV","DEC","")</f>
        <v/>
      </c>
      <c r="B1091" s="10" t="str">
        <f>VLOOKUP(IF(ISTEXT(Increment_Pivot!B1089),Increment_Pivot!B1089,""),Title_Lookup!$B$3:$C$27,2,0)</f>
        <v/>
      </c>
      <c r="C1091" s="6" t="str">
        <f>VLOOKUP(IF(ISTEXT(Increment_Pivot!C1089),Increment_Pivot!C1089,""),Title_Lookup!$E$4:$F$6,2,1)</f>
        <v/>
      </c>
      <c r="D1091" s="13" t="str">
        <f>MID(Increment_Pivot!D1089,3,8)</f>
        <v>MOUNTAIN</v>
      </c>
      <c r="E1091" s="75">
        <f>Increment_Pivot!I1089</f>
        <v>113.53268</v>
      </c>
    </row>
    <row r="1092" spans="1:5" s="2" customFormat="1" x14ac:dyDescent="0.25">
      <c r="A1092" s="17" t="str">
        <f>CHOOSE(IF(Increment_Pivot!A1090&gt;=1,Increment_Pivot!A1090,13),"JAN","FEB","MAR","APR","MAY","JUN","JLY","AUG","SEP","OCT","NOV","DEC","")</f>
        <v/>
      </c>
      <c r="B1092" s="10" t="str">
        <f>VLOOKUP(IF(ISTEXT(Increment_Pivot!B1090),Increment_Pivot!B1090,""),Title_Lookup!$B$3:$C$27,2,0)</f>
        <v/>
      </c>
      <c r="C1092" s="6" t="str">
        <f>VLOOKUP(IF(ISTEXT(Increment_Pivot!C1090),Increment_Pivot!C1090,""),Title_Lookup!$E$4:$F$6,2,1)</f>
        <v/>
      </c>
      <c r="D1092" s="13" t="str">
        <f>MID(Increment_Pivot!D1090,3,8)</f>
        <v>DESERT</v>
      </c>
      <c r="E1092" s="75">
        <f>Increment_Pivot!I1090</f>
        <v>99.52234</v>
      </c>
    </row>
    <row r="1093" spans="1:5" s="2" customFormat="1" x14ac:dyDescent="0.25">
      <c r="A1093" s="17" t="str">
        <f>CHOOSE(IF(Increment_Pivot!A1091&gt;=1,Increment_Pivot!A1091,13),"JAN","FEB","MAR","APR","MAY","JUN","JLY","AUG","SEP","OCT","NOV","DEC","")</f>
        <v/>
      </c>
      <c r="B1093" s="11" t="str">
        <f>VLOOKUP(IF(ISTEXT(Increment_Pivot!B1091),Increment_Pivot!B1091,""),Title_Lookup!$B$3:$C$27,2,0)</f>
        <v/>
      </c>
      <c r="C1093" s="7" t="str">
        <f>VLOOKUP(IF(ISTEXT(Increment_Pivot!C1091),Increment_Pivot!C1091,""),Title_Lookup!$E$4:$F$6,2,1)</f>
        <v/>
      </c>
      <c r="D1093" s="14" t="str">
        <f>MID(Increment_Pivot!D1091,3,8)</f>
        <v>INLAND</v>
      </c>
      <c r="E1093" s="76">
        <f>Increment_Pivot!I1091</f>
        <v>138.97964999999999</v>
      </c>
    </row>
    <row r="1094" spans="1:5" s="2" customFormat="1" x14ac:dyDescent="0.25">
      <c r="A1094" s="17" t="str">
        <f>CHOOSE(IF(Increment_Pivot!A1092&gt;=1,Increment_Pivot!A1092,13),"JAN","FEB","MAR","APR","MAY","JUN","JLY","AUG","SEP","OCT","NOV","DEC","")</f>
        <v/>
      </c>
      <c r="B1094" s="9" t="str">
        <f>VLOOKUP(IF(ISTEXT(Increment_Pivot!B1092),Increment_Pivot!B1092,""),Title_Lookup!$B$3:$C$27,2,0)</f>
        <v>650 to 700 kWh</v>
      </c>
      <c r="C1094" s="58" t="str">
        <f>VLOOKUP(IF(ISTEXT(Increment_Pivot!C1092),Increment_Pivot!C1092,""),Title_Lookup!$E$4:$F$6,2,1)</f>
        <v>ALL ELECT</v>
      </c>
      <c r="D1094" s="12" t="str">
        <f>MID(Increment_Pivot!D1092,3,8)</f>
        <v>COASTAL</v>
      </c>
      <c r="E1094" s="74">
        <f>Increment_Pivot!I1092</f>
        <v>168.24209999999999</v>
      </c>
    </row>
    <row r="1095" spans="1:5" s="2" customFormat="1" x14ac:dyDescent="0.25">
      <c r="A1095" s="17" t="str">
        <f>CHOOSE(IF(Increment_Pivot!A1093&gt;=1,Increment_Pivot!A1093,13),"JAN","FEB","MAR","APR","MAY","JUN","JLY","AUG","SEP","OCT","NOV","DEC","")</f>
        <v/>
      </c>
      <c r="B1095" s="10" t="str">
        <f>VLOOKUP(IF(ISTEXT(Increment_Pivot!B1093),Increment_Pivot!B1093,""),Title_Lookup!$B$3:$C$27,2,0)</f>
        <v/>
      </c>
      <c r="C1095" s="6" t="str">
        <f>VLOOKUP(IF(ISTEXT(Increment_Pivot!C1093),Increment_Pivot!C1093,""),Title_Lookup!$E$4:$F$6,2,1)</f>
        <v/>
      </c>
      <c r="D1095" s="13" t="str">
        <f>MID(Increment_Pivot!D1093,3,8)</f>
        <v>MOUNTAIN</v>
      </c>
      <c r="E1095" s="75">
        <f>Increment_Pivot!I1093</f>
        <v>114.21529</v>
      </c>
    </row>
    <row r="1096" spans="1:5" s="2" customFormat="1" x14ac:dyDescent="0.25">
      <c r="A1096" s="17" t="str">
        <f>CHOOSE(IF(Increment_Pivot!A1094&gt;=1,Increment_Pivot!A1094,13),"JAN","FEB","MAR","APR","MAY","JUN","JLY","AUG","SEP","OCT","NOV","DEC","")</f>
        <v/>
      </c>
      <c r="B1096" s="10" t="str">
        <f>VLOOKUP(IF(ISTEXT(Increment_Pivot!B1094),Increment_Pivot!B1094,""),Title_Lookup!$B$3:$C$27,2,0)</f>
        <v/>
      </c>
      <c r="C1096" s="6" t="str">
        <f>VLOOKUP(IF(ISTEXT(Increment_Pivot!C1094),Increment_Pivot!C1094,""),Title_Lookup!$E$4:$F$6,2,1)</f>
        <v/>
      </c>
      <c r="D1096" s="13" t="str">
        <f>MID(Increment_Pivot!D1094,3,8)</f>
        <v>DESERT</v>
      </c>
      <c r="E1096" s="75">
        <f>Increment_Pivot!I1094</f>
        <v>106.69866</v>
      </c>
    </row>
    <row r="1097" spans="1:5" s="2" customFormat="1" x14ac:dyDescent="0.25">
      <c r="A1097" s="17" t="str">
        <f>CHOOSE(IF(Increment_Pivot!A1095&gt;=1,Increment_Pivot!A1095,13),"JAN","FEB","MAR","APR","MAY","JUN","JLY","AUG","SEP","OCT","NOV","DEC","")</f>
        <v/>
      </c>
      <c r="B1097" s="10" t="str">
        <f>VLOOKUP(IF(ISTEXT(Increment_Pivot!B1095),Increment_Pivot!B1095,""),Title_Lookup!$B$3:$C$27,2,0)</f>
        <v/>
      </c>
      <c r="C1097" s="7" t="str">
        <f>VLOOKUP(IF(ISTEXT(Increment_Pivot!C1095),Increment_Pivot!C1095,""),Title_Lookup!$E$4:$F$6,2,1)</f>
        <v/>
      </c>
      <c r="D1097" s="14" t="str">
        <f>MID(Increment_Pivot!D1095,3,8)</f>
        <v>INLAND</v>
      </c>
      <c r="E1097" s="76">
        <f>Increment_Pivot!I1095</f>
        <v>149.71628000000001</v>
      </c>
    </row>
    <row r="1098" spans="1:5" s="2" customFormat="1" x14ac:dyDescent="0.25">
      <c r="A1098" s="17" t="str">
        <f>CHOOSE(IF(Increment_Pivot!A1096&gt;=1,Increment_Pivot!A1096,13),"JAN","FEB","MAR","APR","MAY","JUN","JLY","AUG","SEP","OCT","NOV","DEC","")</f>
        <v/>
      </c>
      <c r="B1098" s="10" t="str">
        <f>VLOOKUP(IF(ISTEXT(Increment_Pivot!B1096),Increment_Pivot!B1096,""),Title_Lookup!$B$3:$C$27,2,0)</f>
        <v/>
      </c>
      <c r="C1098" s="6" t="str">
        <f>VLOOKUP(IF(ISTEXT(Increment_Pivot!C1096),Increment_Pivot!C1096,""),Title_Lookup!$E$4:$F$6,2,1)</f>
        <v>BASIC</v>
      </c>
      <c r="D1098" s="13" t="str">
        <f>MID(Increment_Pivot!D1096,3,8)</f>
        <v>COASTAL</v>
      </c>
      <c r="E1098" s="74">
        <f>Increment_Pivot!I1096</f>
        <v>173.95081999999999</v>
      </c>
    </row>
    <row r="1099" spans="1:5" s="2" customFormat="1" x14ac:dyDescent="0.25">
      <c r="A1099" s="17" t="str">
        <f>CHOOSE(IF(Increment_Pivot!A1097&gt;=1,Increment_Pivot!A1097,13),"JAN","FEB","MAR","APR","MAY","JUN","JLY","AUG","SEP","OCT","NOV","DEC","")</f>
        <v/>
      </c>
      <c r="B1099" s="10" t="str">
        <f>VLOOKUP(IF(ISTEXT(Increment_Pivot!B1097),Increment_Pivot!B1097,""),Title_Lookup!$B$3:$C$27,2,0)</f>
        <v/>
      </c>
      <c r="C1099" s="6" t="str">
        <f>VLOOKUP(IF(ISTEXT(Increment_Pivot!C1097),Increment_Pivot!C1097,""),Title_Lookup!$E$4:$F$6,2,1)</f>
        <v/>
      </c>
      <c r="D1099" s="13" t="str">
        <f>MID(Increment_Pivot!D1097,3,8)</f>
        <v>MOUNTAIN</v>
      </c>
      <c r="E1099" s="75">
        <f>Increment_Pivot!I1097</f>
        <v>129.43898999999999</v>
      </c>
    </row>
    <row r="1100" spans="1:5" s="2" customFormat="1" x14ac:dyDescent="0.25">
      <c r="A1100" s="17" t="str">
        <f>CHOOSE(IF(Increment_Pivot!A1098&gt;=1,Increment_Pivot!A1098,13),"JAN","FEB","MAR","APR","MAY","JUN","JLY","AUG","SEP","OCT","NOV","DEC","")</f>
        <v/>
      </c>
      <c r="B1100" s="10" t="str">
        <f>VLOOKUP(IF(ISTEXT(Increment_Pivot!B1098),Increment_Pivot!B1098,""),Title_Lookup!$B$3:$C$27,2,0)</f>
        <v/>
      </c>
      <c r="C1100" s="6" t="str">
        <f>VLOOKUP(IF(ISTEXT(Increment_Pivot!C1098),Increment_Pivot!C1098,""),Title_Lookup!$E$4:$F$6,2,1)</f>
        <v/>
      </c>
      <c r="D1100" s="13" t="str">
        <f>MID(Increment_Pivot!D1098,3,8)</f>
        <v>DESERT</v>
      </c>
      <c r="E1100" s="75">
        <f>Increment_Pivot!I1098</f>
        <v>111.72774</v>
      </c>
    </row>
    <row r="1101" spans="1:5" s="2" customFormat="1" x14ac:dyDescent="0.25">
      <c r="A1101" s="17" t="str">
        <f>CHOOSE(IF(Increment_Pivot!A1099&gt;=1,Increment_Pivot!A1099,13),"JAN","FEB","MAR","APR","MAY","JUN","JLY","AUG","SEP","OCT","NOV","DEC","")</f>
        <v/>
      </c>
      <c r="B1101" s="11" t="str">
        <f>VLOOKUP(IF(ISTEXT(Increment_Pivot!B1099),Increment_Pivot!B1099,""),Title_Lookup!$B$3:$C$27,2,0)</f>
        <v/>
      </c>
      <c r="C1101" s="7" t="str">
        <f>VLOOKUP(IF(ISTEXT(Increment_Pivot!C1099),Increment_Pivot!C1099,""),Title_Lookup!$E$4:$F$6,2,1)</f>
        <v/>
      </c>
      <c r="D1101" s="14" t="str">
        <f>MID(Increment_Pivot!D1099,3,8)</f>
        <v>INLAND</v>
      </c>
      <c r="E1101" s="76">
        <f>Increment_Pivot!I1099</f>
        <v>156.07494</v>
      </c>
    </row>
    <row r="1102" spans="1:5" s="2" customFormat="1" x14ac:dyDescent="0.25">
      <c r="A1102" s="17" t="str">
        <f>CHOOSE(IF(Increment_Pivot!A1100&gt;=1,Increment_Pivot!A1100,13),"JAN","FEB","MAR","APR","MAY","JUN","JLY","AUG","SEP","OCT","NOV","DEC","")</f>
        <v/>
      </c>
      <c r="B1102" s="9" t="str">
        <f>VLOOKUP(IF(ISTEXT(Increment_Pivot!B1100),Increment_Pivot!B1100,""),Title_Lookup!$B$3:$C$27,2,0)</f>
        <v>700 to 800 kWh</v>
      </c>
      <c r="C1102" s="58" t="str">
        <f>VLOOKUP(IF(ISTEXT(Increment_Pivot!C1100),Increment_Pivot!C1100,""),Title_Lookup!$E$4:$F$6,2,1)</f>
        <v>ALL ELECT</v>
      </c>
      <c r="D1102" s="12" t="str">
        <f>MID(Increment_Pivot!D1100,3,8)</f>
        <v>COASTAL</v>
      </c>
      <c r="E1102" s="74">
        <f>Increment_Pivot!I1100</f>
        <v>193.93595999999999</v>
      </c>
    </row>
    <row r="1103" spans="1:5" s="2" customFormat="1" x14ac:dyDescent="0.25">
      <c r="A1103" s="17" t="str">
        <f>CHOOSE(IF(Increment_Pivot!A1101&gt;=1,Increment_Pivot!A1101,13),"JAN","FEB","MAR","APR","MAY","JUN","JLY","AUG","SEP","OCT","NOV","DEC","")</f>
        <v/>
      </c>
      <c r="B1103" s="10" t="str">
        <f>VLOOKUP(IF(ISTEXT(Increment_Pivot!B1101),Increment_Pivot!B1101,""),Title_Lookup!$B$3:$C$27,2,0)</f>
        <v/>
      </c>
      <c r="C1103" s="6" t="str">
        <f>VLOOKUP(IF(ISTEXT(Increment_Pivot!C1101),Increment_Pivot!C1101,""),Title_Lookup!$E$4:$F$6,2,1)</f>
        <v/>
      </c>
      <c r="D1103" s="13" t="str">
        <f>MID(Increment_Pivot!D1101,3,8)</f>
        <v>MOUNTAIN</v>
      </c>
      <c r="E1103" s="75">
        <f>Increment_Pivot!I1101</f>
        <v>137.23283000000001</v>
      </c>
    </row>
    <row r="1104" spans="1:5" s="2" customFormat="1" x14ac:dyDescent="0.25">
      <c r="A1104" s="17" t="str">
        <f>CHOOSE(IF(Increment_Pivot!A1102&gt;=1,Increment_Pivot!A1102,13),"JAN","FEB","MAR","APR","MAY","JUN","JLY","AUG","SEP","OCT","NOV","DEC","")</f>
        <v/>
      </c>
      <c r="B1104" s="10" t="str">
        <f>VLOOKUP(IF(ISTEXT(Increment_Pivot!B1102),Increment_Pivot!B1102,""),Title_Lookup!$B$3:$C$27,2,0)</f>
        <v/>
      </c>
      <c r="C1104" s="6" t="str">
        <f>VLOOKUP(IF(ISTEXT(Increment_Pivot!C1102),Increment_Pivot!C1102,""),Title_Lookup!$E$4:$F$6,2,1)</f>
        <v/>
      </c>
      <c r="D1104" s="13" t="str">
        <f>MID(Increment_Pivot!D1102,3,8)</f>
        <v>DESERT</v>
      </c>
      <c r="E1104" s="75">
        <f>Increment_Pivot!I1102</f>
        <v>124.82783000000001</v>
      </c>
    </row>
    <row r="1105" spans="1:5" s="2" customFormat="1" x14ac:dyDescent="0.25">
      <c r="A1105" s="17" t="str">
        <f>CHOOSE(IF(Increment_Pivot!A1103&gt;=1,Increment_Pivot!A1103,13),"JAN","FEB","MAR","APR","MAY","JUN","JLY","AUG","SEP","OCT","NOV","DEC","")</f>
        <v/>
      </c>
      <c r="B1105" s="10" t="str">
        <f>VLOOKUP(IF(ISTEXT(Increment_Pivot!B1103),Increment_Pivot!B1103,""),Title_Lookup!$B$3:$C$27,2,0)</f>
        <v/>
      </c>
      <c r="C1105" s="7" t="str">
        <f>VLOOKUP(IF(ISTEXT(Increment_Pivot!C1103),Increment_Pivot!C1103,""),Title_Lookup!$E$4:$F$6,2,1)</f>
        <v/>
      </c>
      <c r="D1105" s="14" t="str">
        <f>MID(Increment_Pivot!D1103,3,8)</f>
        <v>INLAND</v>
      </c>
      <c r="E1105" s="76">
        <f>Increment_Pivot!I1103</f>
        <v>175.74127999999999</v>
      </c>
    </row>
    <row r="1106" spans="1:5" s="2" customFormat="1" x14ac:dyDescent="0.25">
      <c r="A1106" s="17" t="str">
        <f>CHOOSE(IF(Increment_Pivot!A1104&gt;=1,Increment_Pivot!A1104,13),"JAN","FEB","MAR","APR","MAY","JUN","JLY","AUG","SEP","OCT","NOV","DEC","")</f>
        <v/>
      </c>
      <c r="B1106" s="10" t="str">
        <f>VLOOKUP(IF(ISTEXT(Increment_Pivot!B1104),Increment_Pivot!B1104,""),Title_Lookup!$B$3:$C$27,2,0)</f>
        <v/>
      </c>
      <c r="C1106" s="6" t="str">
        <f>VLOOKUP(IF(ISTEXT(Increment_Pivot!C1104),Increment_Pivot!C1104,""),Title_Lookup!$E$4:$F$6,2,1)</f>
        <v>BASIC</v>
      </c>
      <c r="D1106" s="13" t="str">
        <f>MID(Increment_Pivot!D1104,3,8)</f>
        <v>COASTAL</v>
      </c>
      <c r="E1106" s="74">
        <f>Increment_Pivot!I1104</f>
        <v>201.17399</v>
      </c>
    </row>
    <row r="1107" spans="1:5" s="2" customFormat="1" x14ac:dyDescent="0.25">
      <c r="A1107" s="17" t="str">
        <f>CHOOSE(IF(Increment_Pivot!A1105&gt;=1,Increment_Pivot!A1105,13),"JAN","FEB","MAR","APR","MAY","JUN","JLY","AUG","SEP","OCT","NOV","DEC","")</f>
        <v/>
      </c>
      <c r="B1107" s="10" t="str">
        <f>VLOOKUP(IF(ISTEXT(Increment_Pivot!B1105),Increment_Pivot!B1105,""),Title_Lookup!$B$3:$C$27,2,0)</f>
        <v/>
      </c>
      <c r="C1107" s="6" t="str">
        <f>VLOOKUP(IF(ISTEXT(Increment_Pivot!C1105),Increment_Pivot!C1105,""),Title_Lookup!$E$4:$F$6,2,1)</f>
        <v/>
      </c>
      <c r="D1107" s="13" t="str">
        <f>MID(Increment_Pivot!D1105,3,8)</f>
        <v>MOUNTAIN</v>
      </c>
      <c r="E1107" s="75">
        <f>Increment_Pivot!I1105</f>
        <v>155.18659</v>
      </c>
    </row>
    <row r="1108" spans="1:5" s="2" customFormat="1" x14ac:dyDescent="0.25">
      <c r="A1108" s="17" t="str">
        <f>CHOOSE(IF(Increment_Pivot!A1106&gt;=1,Increment_Pivot!A1106,13),"JAN","FEB","MAR","APR","MAY","JUN","JLY","AUG","SEP","OCT","NOV","DEC","")</f>
        <v/>
      </c>
      <c r="B1108" s="10" t="str">
        <f>VLOOKUP(IF(ISTEXT(Increment_Pivot!B1106),Increment_Pivot!B1106,""),Title_Lookup!$B$3:$C$27,2,0)</f>
        <v/>
      </c>
      <c r="C1108" s="6" t="str">
        <f>VLOOKUP(IF(ISTEXT(Increment_Pivot!C1106),Increment_Pivot!C1106,""),Title_Lookup!$E$4:$F$6,2,1)</f>
        <v/>
      </c>
      <c r="D1108" s="13" t="str">
        <f>MID(Increment_Pivot!D1106,3,8)</f>
        <v>DESERT</v>
      </c>
      <c r="E1108" s="75">
        <f>Increment_Pivot!I1106</f>
        <v>134.85163</v>
      </c>
    </row>
    <row r="1109" spans="1:5" s="2" customFormat="1" x14ac:dyDescent="0.25">
      <c r="A1109" s="17" t="str">
        <f>CHOOSE(IF(Increment_Pivot!A1107&gt;=1,Increment_Pivot!A1107,13),"JAN","FEB","MAR","APR","MAY","JUN","JLY","AUG","SEP","OCT","NOV","DEC","")</f>
        <v/>
      </c>
      <c r="B1109" s="11" t="str">
        <f>VLOOKUP(IF(ISTEXT(Increment_Pivot!B1107),Increment_Pivot!B1107,""),Title_Lookup!$B$3:$C$27,2,0)</f>
        <v/>
      </c>
      <c r="C1109" s="7" t="str">
        <f>VLOOKUP(IF(ISTEXT(Increment_Pivot!C1107),Increment_Pivot!C1107,""),Title_Lookup!$E$4:$F$6,2,1)</f>
        <v/>
      </c>
      <c r="D1109" s="14" t="str">
        <f>MID(Increment_Pivot!D1107,3,8)</f>
        <v>INLAND</v>
      </c>
      <c r="E1109" s="76">
        <f>Increment_Pivot!I1107</f>
        <v>182.14091999999999</v>
      </c>
    </row>
    <row r="1110" spans="1:5" s="2" customFormat="1" x14ac:dyDescent="0.25">
      <c r="A1110" s="17" t="str">
        <f>CHOOSE(IF(Increment_Pivot!A1108&gt;=1,Increment_Pivot!A1108,13),"JAN","FEB","MAR","APR","MAY","JUN","JLY","AUG","SEP","OCT","NOV","DEC","")</f>
        <v/>
      </c>
      <c r="B1110" s="9" t="str">
        <f>VLOOKUP(IF(ISTEXT(Increment_Pivot!B1108),Increment_Pivot!B1108,""),Title_Lookup!$B$3:$C$27,2,0)</f>
        <v>800 to 900 kWh</v>
      </c>
      <c r="C1110" s="58" t="str">
        <f>VLOOKUP(IF(ISTEXT(Increment_Pivot!C1108),Increment_Pivot!C1108,""),Title_Lookup!$E$4:$F$6,2,1)</f>
        <v>ALL ELECT</v>
      </c>
      <c r="D1110" s="12" t="str">
        <f>MID(Increment_Pivot!D1108,3,8)</f>
        <v>COASTAL</v>
      </c>
      <c r="E1110" s="74">
        <f>Increment_Pivot!I1108</f>
        <v>229.67328000000001</v>
      </c>
    </row>
    <row r="1111" spans="1:5" s="2" customFormat="1" x14ac:dyDescent="0.25">
      <c r="A1111" s="17" t="str">
        <f>CHOOSE(IF(Increment_Pivot!A1109&gt;=1,Increment_Pivot!A1109,13),"JAN","FEB","MAR","APR","MAY","JUN","JLY","AUG","SEP","OCT","NOV","DEC","")</f>
        <v/>
      </c>
      <c r="B1111" s="10" t="str">
        <f>VLOOKUP(IF(ISTEXT(Increment_Pivot!B1109),Increment_Pivot!B1109,""),Title_Lookup!$B$3:$C$27,2,0)</f>
        <v/>
      </c>
      <c r="C1111" s="6" t="str">
        <f>VLOOKUP(IF(ISTEXT(Increment_Pivot!C1109),Increment_Pivot!C1109,""),Title_Lookup!$E$4:$F$6,2,1)</f>
        <v/>
      </c>
      <c r="D1111" s="13" t="str">
        <f>MID(Increment_Pivot!D1109,3,8)</f>
        <v>MOUNTAIN</v>
      </c>
      <c r="E1111" s="75">
        <f>Increment_Pivot!I1109</f>
        <v>170.24397999999999</v>
      </c>
    </row>
    <row r="1112" spans="1:5" s="2" customFormat="1" x14ac:dyDescent="0.25">
      <c r="A1112" s="17" t="str">
        <f>CHOOSE(IF(Increment_Pivot!A1110&gt;=1,Increment_Pivot!A1110,13),"JAN","FEB","MAR","APR","MAY","JUN","JLY","AUG","SEP","OCT","NOV","DEC","")</f>
        <v/>
      </c>
      <c r="B1112" s="10" t="str">
        <f>VLOOKUP(IF(ISTEXT(Increment_Pivot!B1110),Increment_Pivot!B1110,""),Title_Lookup!$B$3:$C$27,2,0)</f>
        <v/>
      </c>
      <c r="C1112" s="6" t="str">
        <f>VLOOKUP(IF(ISTEXT(Increment_Pivot!C1110),Increment_Pivot!C1110,""),Title_Lookup!$E$4:$F$6,2,1)</f>
        <v/>
      </c>
      <c r="D1112" s="13" t="str">
        <f>MID(Increment_Pivot!D1110,3,8)</f>
        <v>DESERT</v>
      </c>
      <c r="E1112" s="75">
        <f>Increment_Pivot!I1110</f>
        <v>148.05131</v>
      </c>
    </row>
    <row r="1113" spans="1:5" s="2" customFormat="1" x14ac:dyDescent="0.25">
      <c r="A1113" s="17" t="str">
        <f>CHOOSE(IF(Increment_Pivot!A1111&gt;=1,Increment_Pivot!A1111,13),"JAN","FEB","MAR","APR","MAY","JUN","JLY","AUG","SEP","OCT","NOV","DEC","")</f>
        <v/>
      </c>
      <c r="B1113" s="10" t="str">
        <f>VLOOKUP(IF(ISTEXT(Increment_Pivot!B1111),Increment_Pivot!B1111,""),Title_Lookup!$B$3:$C$27,2,0)</f>
        <v/>
      </c>
      <c r="C1113" s="7" t="str">
        <f>VLOOKUP(IF(ISTEXT(Increment_Pivot!C1111),Increment_Pivot!C1111,""),Title_Lookup!$E$4:$F$6,2,1)</f>
        <v/>
      </c>
      <c r="D1113" s="14" t="str">
        <f>MID(Increment_Pivot!D1111,3,8)</f>
        <v>INLAND</v>
      </c>
      <c r="E1113" s="76">
        <f>Increment_Pivot!I1111</f>
        <v>211.54747</v>
      </c>
    </row>
    <row r="1114" spans="1:5" s="2" customFormat="1" x14ac:dyDescent="0.25">
      <c r="A1114" s="17" t="str">
        <f>CHOOSE(IF(Increment_Pivot!A1112&gt;=1,Increment_Pivot!A1112,13),"JAN","FEB","MAR","APR","MAY","JUN","JLY","AUG","SEP","OCT","NOV","DEC","")</f>
        <v/>
      </c>
      <c r="B1114" s="10" t="str">
        <f>VLOOKUP(IF(ISTEXT(Increment_Pivot!B1112),Increment_Pivot!B1112,""),Title_Lookup!$B$3:$C$27,2,0)</f>
        <v/>
      </c>
      <c r="C1114" s="6" t="str">
        <f>VLOOKUP(IF(ISTEXT(Increment_Pivot!C1112),Increment_Pivot!C1112,""),Title_Lookup!$E$4:$F$6,2,1)</f>
        <v>BASIC</v>
      </c>
      <c r="D1114" s="13" t="str">
        <f>MID(Increment_Pivot!D1112,3,8)</f>
        <v>COASTAL</v>
      </c>
      <c r="E1114" s="74">
        <f>Increment_Pivot!I1112</f>
        <v>238.69054</v>
      </c>
    </row>
    <row r="1115" spans="1:5" s="2" customFormat="1" x14ac:dyDescent="0.25">
      <c r="A1115" s="17" t="str">
        <f>CHOOSE(IF(Increment_Pivot!A1113&gt;=1,Increment_Pivot!A1113,13),"JAN","FEB","MAR","APR","MAY","JUN","JLY","AUG","SEP","OCT","NOV","DEC","")</f>
        <v/>
      </c>
      <c r="B1115" s="10" t="str">
        <f>VLOOKUP(IF(ISTEXT(Increment_Pivot!B1113),Increment_Pivot!B1113,""),Title_Lookup!$B$3:$C$27,2,0)</f>
        <v/>
      </c>
      <c r="C1115" s="6" t="str">
        <f>VLOOKUP(IF(ISTEXT(Increment_Pivot!C1113),Increment_Pivot!C1113,""),Title_Lookup!$E$4:$F$6,2,1)</f>
        <v/>
      </c>
      <c r="D1115" s="13" t="str">
        <f>MID(Increment_Pivot!D1113,3,8)</f>
        <v>MOUNTAIN</v>
      </c>
      <c r="E1115" s="75">
        <f>Increment_Pivot!I1113</f>
        <v>189.04338000000001</v>
      </c>
    </row>
    <row r="1116" spans="1:5" s="2" customFormat="1" x14ac:dyDescent="0.25">
      <c r="A1116" s="17" t="str">
        <f>CHOOSE(IF(Increment_Pivot!A1114&gt;=1,Increment_Pivot!A1114,13),"JAN","FEB","MAR","APR","MAY","JUN","JLY","AUG","SEP","OCT","NOV","DEC","")</f>
        <v/>
      </c>
      <c r="B1116" s="10" t="str">
        <f>VLOOKUP(IF(ISTEXT(Increment_Pivot!B1114),Increment_Pivot!B1114,""),Title_Lookup!$B$3:$C$27,2,0)</f>
        <v/>
      </c>
      <c r="C1116" s="6" t="str">
        <f>VLOOKUP(IF(ISTEXT(Increment_Pivot!C1114),Increment_Pivot!C1114,""),Title_Lookup!$E$4:$F$6,2,1)</f>
        <v/>
      </c>
      <c r="D1116" s="13" t="str">
        <f>MID(Increment_Pivot!D1114,3,8)</f>
        <v>DESERT</v>
      </c>
      <c r="E1116" s="75">
        <f>Increment_Pivot!I1114</f>
        <v>162.73604</v>
      </c>
    </row>
    <row r="1117" spans="1:5" s="2" customFormat="1" x14ac:dyDescent="0.25">
      <c r="A1117" s="17" t="str">
        <f>CHOOSE(IF(Increment_Pivot!A1115&gt;=1,Increment_Pivot!A1115,13),"JAN","FEB","MAR","APR","MAY","JUN","JLY","AUG","SEP","OCT","NOV","DEC","")</f>
        <v/>
      </c>
      <c r="B1117" s="11" t="str">
        <f>VLOOKUP(IF(ISTEXT(Increment_Pivot!B1115),Increment_Pivot!B1115,""),Title_Lookup!$B$3:$C$27,2,0)</f>
        <v/>
      </c>
      <c r="C1117" s="7" t="str">
        <f>VLOOKUP(IF(ISTEXT(Increment_Pivot!C1115),Increment_Pivot!C1115,""),Title_Lookup!$E$4:$F$6,2,1)</f>
        <v/>
      </c>
      <c r="D1117" s="14" t="str">
        <f>MID(Increment_Pivot!D1115,3,8)</f>
        <v>INLAND</v>
      </c>
      <c r="E1117" s="76">
        <f>Increment_Pivot!I1115</f>
        <v>217.81547</v>
      </c>
    </row>
    <row r="1118" spans="1:5" s="2" customFormat="1" x14ac:dyDescent="0.25">
      <c r="A1118" s="17" t="str">
        <f>CHOOSE(IF(Increment_Pivot!A1116&gt;=1,Increment_Pivot!A1116,13),"JAN","FEB","MAR","APR","MAY","JUN","JLY","AUG","SEP","OCT","NOV","DEC","")</f>
        <v/>
      </c>
      <c r="B1118" s="9" t="str">
        <f>VLOOKUP(IF(ISTEXT(Increment_Pivot!B1116),Increment_Pivot!B1116,""),Title_Lookup!$B$3:$C$27,2,0)</f>
        <v>900 to 1000 kWh</v>
      </c>
      <c r="C1118" s="58" t="str">
        <f>VLOOKUP(IF(ISTEXT(Increment_Pivot!C1116),Increment_Pivot!C1116,""),Title_Lookup!$E$4:$F$6,2,1)</f>
        <v>ALL ELECT</v>
      </c>
      <c r="D1118" s="12" t="str">
        <f>MID(Increment_Pivot!D1116,3,8)</f>
        <v>COASTAL</v>
      </c>
      <c r="E1118" s="74">
        <f>Increment_Pivot!I1116</f>
        <v>269.54959000000002</v>
      </c>
    </row>
    <row r="1119" spans="1:5" s="2" customFormat="1" x14ac:dyDescent="0.25">
      <c r="A1119" s="17" t="str">
        <f>CHOOSE(IF(Increment_Pivot!A1117&gt;=1,Increment_Pivot!A1117,13),"JAN","FEB","MAR","APR","MAY","JUN","JLY","AUG","SEP","OCT","NOV","DEC","")</f>
        <v/>
      </c>
      <c r="B1119" s="10" t="str">
        <f>VLOOKUP(IF(ISTEXT(Increment_Pivot!B1117),Increment_Pivot!B1117,""),Title_Lookup!$B$3:$C$27,2,0)</f>
        <v/>
      </c>
      <c r="C1119" s="6" t="str">
        <f>VLOOKUP(IF(ISTEXT(Increment_Pivot!C1117),Increment_Pivot!C1117,""),Title_Lookup!$E$4:$F$6,2,1)</f>
        <v/>
      </c>
      <c r="D1119" s="13" t="str">
        <f>MID(Increment_Pivot!D1117,3,8)</f>
        <v>MOUNTAIN</v>
      </c>
      <c r="E1119" s="75">
        <f>Increment_Pivot!I1117</f>
        <v>204.19028</v>
      </c>
    </row>
    <row r="1120" spans="1:5" s="2" customFormat="1" x14ac:dyDescent="0.25">
      <c r="A1120" s="17" t="str">
        <f>CHOOSE(IF(Increment_Pivot!A1118&gt;=1,Increment_Pivot!A1118,13),"JAN","FEB","MAR","APR","MAY","JUN","JLY","AUG","SEP","OCT","NOV","DEC","")</f>
        <v/>
      </c>
      <c r="B1120" s="10" t="str">
        <f>VLOOKUP(IF(ISTEXT(Increment_Pivot!B1118),Increment_Pivot!B1118,""),Title_Lookup!$B$3:$C$27,2,0)</f>
        <v/>
      </c>
      <c r="C1120" s="6" t="str">
        <f>VLOOKUP(IF(ISTEXT(Increment_Pivot!C1118),Increment_Pivot!C1118,""),Title_Lookup!$E$4:$F$6,2,1)</f>
        <v/>
      </c>
      <c r="D1120" s="13" t="str">
        <f>MID(Increment_Pivot!D1118,3,8)</f>
        <v>DESERT</v>
      </c>
      <c r="E1120" s="75">
        <f>Increment_Pivot!I1118</f>
        <v>182.56088</v>
      </c>
    </row>
    <row r="1121" spans="1:5" s="2" customFormat="1" x14ac:dyDescent="0.25">
      <c r="A1121" s="17" t="str">
        <f>CHOOSE(IF(Increment_Pivot!A1119&gt;=1,Increment_Pivot!A1119,13),"JAN","FEB","MAR","APR","MAY","JUN","JLY","AUG","SEP","OCT","NOV","DEC","")</f>
        <v/>
      </c>
      <c r="B1121" s="10" t="str">
        <f>VLOOKUP(IF(ISTEXT(Increment_Pivot!B1119),Increment_Pivot!B1119,""),Title_Lookup!$B$3:$C$27,2,0)</f>
        <v/>
      </c>
      <c r="C1121" s="7" t="str">
        <f>VLOOKUP(IF(ISTEXT(Increment_Pivot!C1119),Increment_Pivot!C1119,""),Title_Lookup!$E$4:$F$6,2,1)</f>
        <v/>
      </c>
      <c r="D1121" s="14" t="str">
        <f>MID(Increment_Pivot!D1119,3,8)</f>
        <v>INLAND</v>
      </c>
      <c r="E1121" s="76">
        <f>Increment_Pivot!I1119</f>
        <v>249.07445000000001</v>
      </c>
    </row>
    <row r="1122" spans="1:5" s="2" customFormat="1" x14ac:dyDescent="0.25">
      <c r="A1122" s="17" t="str">
        <f>CHOOSE(IF(Increment_Pivot!A1120&gt;=1,Increment_Pivot!A1120,13),"JAN","FEB","MAR","APR","MAY","JUN","JLY","AUG","SEP","OCT","NOV","DEC","")</f>
        <v/>
      </c>
      <c r="B1122" s="10" t="str">
        <f>VLOOKUP(IF(ISTEXT(Increment_Pivot!B1120),Increment_Pivot!B1120,""),Title_Lookup!$B$3:$C$27,2,0)</f>
        <v/>
      </c>
      <c r="C1122" s="6" t="str">
        <f>VLOOKUP(IF(ISTEXT(Increment_Pivot!C1120),Increment_Pivot!C1120,""),Title_Lookup!$E$4:$F$6,2,1)</f>
        <v>BASIC</v>
      </c>
      <c r="D1122" s="13" t="str">
        <f>MID(Increment_Pivot!D1120,3,8)</f>
        <v>COASTAL</v>
      </c>
      <c r="E1122" s="74">
        <f>Increment_Pivot!I1120</f>
        <v>276.27526999999998</v>
      </c>
    </row>
    <row r="1123" spans="1:5" s="2" customFormat="1" x14ac:dyDescent="0.25">
      <c r="A1123" s="17" t="str">
        <f>CHOOSE(IF(Increment_Pivot!A1121&gt;=1,Increment_Pivot!A1121,13),"JAN","FEB","MAR","APR","MAY","JUN","JLY","AUG","SEP","OCT","NOV","DEC","")</f>
        <v/>
      </c>
      <c r="B1123" s="10" t="str">
        <f>VLOOKUP(IF(ISTEXT(Increment_Pivot!B1121),Increment_Pivot!B1121,""),Title_Lookup!$B$3:$C$27,2,0)</f>
        <v/>
      </c>
      <c r="C1123" s="6" t="str">
        <f>VLOOKUP(IF(ISTEXT(Increment_Pivot!C1121),Increment_Pivot!C1121,""),Title_Lookup!$E$4:$F$6,2,1)</f>
        <v/>
      </c>
      <c r="D1123" s="13" t="str">
        <f>MID(Increment_Pivot!D1121,3,8)</f>
        <v>MOUNTAIN</v>
      </c>
      <c r="E1123" s="75">
        <f>Increment_Pivot!I1121</f>
        <v>223.30672000000001</v>
      </c>
    </row>
    <row r="1124" spans="1:5" s="2" customFormat="1" x14ac:dyDescent="0.25">
      <c r="A1124" s="17" t="str">
        <f>CHOOSE(IF(Increment_Pivot!A1122&gt;=1,Increment_Pivot!A1122,13),"JAN","FEB","MAR","APR","MAY","JUN","JLY","AUG","SEP","OCT","NOV","DEC","")</f>
        <v/>
      </c>
      <c r="B1124" s="10" t="str">
        <f>VLOOKUP(IF(ISTEXT(Increment_Pivot!B1122),Increment_Pivot!B1122,""),Title_Lookup!$B$3:$C$27,2,0)</f>
        <v/>
      </c>
      <c r="C1124" s="6" t="str">
        <f>VLOOKUP(IF(ISTEXT(Increment_Pivot!C1122),Increment_Pivot!C1122,""),Title_Lookup!$E$4:$F$6,2,1)</f>
        <v/>
      </c>
      <c r="D1124" s="13" t="str">
        <f>MID(Increment_Pivot!D1122,3,8)</f>
        <v>DESERT</v>
      </c>
      <c r="E1124" s="75">
        <f>Increment_Pivot!I1122</f>
        <v>194.58251999999999</v>
      </c>
    </row>
    <row r="1125" spans="1:5" s="2" customFormat="1" x14ac:dyDescent="0.25">
      <c r="A1125" s="17" t="str">
        <f>CHOOSE(IF(Increment_Pivot!A1123&gt;=1,Increment_Pivot!A1123,13),"JAN","FEB","MAR","APR","MAY","JUN","JLY","AUG","SEP","OCT","NOV","DEC","")</f>
        <v/>
      </c>
      <c r="B1125" s="11" t="str">
        <f>VLOOKUP(IF(ISTEXT(Increment_Pivot!B1123),Increment_Pivot!B1123,""),Title_Lookup!$B$3:$C$27,2,0)</f>
        <v/>
      </c>
      <c r="C1125" s="7" t="str">
        <f>VLOOKUP(IF(ISTEXT(Increment_Pivot!C1123),Increment_Pivot!C1123,""),Title_Lookup!$E$4:$F$6,2,1)</f>
        <v/>
      </c>
      <c r="D1125" s="14" t="str">
        <f>MID(Increment_Pivot!D1123,3,8)</f>
        <v>INLAND</v>
      </c>
      <c r="E1125" s="76">
        <f>Increment_Pivot!I1123</f>
        <v>253.38564</v>
      </c>
    </row>
    <row r="1126" spans="1:5" s="2" customFormat="1" x14ac:dyDescent="0.25">
      <c r="A1126" s="17" t="str">
        <f>CHOOSE(IF(Increment_Pivot!A1124&gt;=1,Increment_Pivot!A1124,13),"JAN","FEB","MAR","APR","MAY","JUN","JLY","AUG","SEP","OCT","NOV","DEC","")</f>
        <v/>
      </c>
      <c r="B1126" s="9" t="str">
        <f>VLOOKUP(IF(ISTEXT(Increment_Pivot!B1124),Increment_Pivot!B1124,""),Title_Lookup!$B$3:$C$27,2,0)</f>
        <v>1000 to 1500 kWh</v>
      </c>
      <c r="C1126" s="58" t="str">
        <f>VLOOKUP(IF(ISTEXT(Increment_Pivot!C1124),Increment_Pivot!C1124,""),Title_Lookup!$E$4:$F$6,2,1)</f>
        <v>ALL ELECT</v>
      </c>
      <c r="D1126" s="12" t="str">
        <f>MID(Increment_Pivot!D1124,3,8)</f>
        <v>COASTAL</v>
      </c>
      <c r="E1126" s="74">
        <f>Increment_Pivot!I1124</f>
        <v>363.26341000000002</v>
      </c>
    </row>
    <row r="1127" spans="1:5" s="2" customFormat="1" x14ac:dyDescent="0.25">
      <c r="A1127" s="17" t="str">
        <f>CHOOSE(IF(Increment_Pivot!A1125&gt;=1,Increment_Pivot!A1125,13),"JAN","FEB","MAR","APR","MAY","JUN","JLY","AUG","SEP","OCT","NOV","DEC","")</f>
        <v/>
      </c>
      <c r="B1127" s="10" t="str">
        <f>VLOOKUP(IF(ISTEXT(Increment_Pivot!B1125),Increment_Pivot!B1125,""),Title_Lookup!$B$3:$C$27,2,0)</f>
        <v/>
      </c>
      <c r="C1127" s="6" t="str">
        <f>VLOOKUP(IF(ISTEXT(Increment_Pivot!C1125),Increment_Pivot!C1125,""),Title_Lookup!$E$4:$F$6,2,1)</f>
        <v/>
      </c>
      <c r="D1127" s="13" t="str">
        <f>MID(Increment_Pivot!D1125,3,8)</f>
        <v>MOUNTAIN</v>
      </c>
      <c r="E1127" s="75">
        <f>Increment_Pivot!I1125</f>
        <v>284.87338</v>
      </c>
    </row>
    <row r="1128" spans="1:5" s="2" customFormat="1" x14ac:dyDescent="0.25">
      <c r="A1128" s="17" t="str">
        <f>CHOOSE(IF(Increment_Pivot!A1126&gt;=1,Increment_Pivot!A1126,13),"JAN","FEB","MAR","APR","MAY","JUN","JLY","AUG","SEP","OCT","NOV","DEC","")</f>
        <v/>
      </c>
      <c r="B1128" s="10" t="str">
        <f>VLOOKUP(IF(ISTEXT(Increment_Pivot!B1126),Increment_Pivot!B1126,""),Title_Lookup!$B$3:$C$27,2,0)</f>
        <v/>
      </c>
      <c r="C1128" s="6" t="str">
        <f>VLOOKUP(IF(ISTEXT(Increment_Pivot!C1126),Increment_Pivot!C1126,""),Title_Lookup!$E$4:$F$6,2,1)</f>
        <v/>
      </c>
      <c r="D1128" s="13" t="str">
        <f>MID(Increment_Pivot!D1126,3,8)</f>
        <v>DESERT</v>
      </c>
      <c r="E1128" s="75">
        <f>Increment_Pivot!I1126</f>
        <v>256.6737</v>
      </c>
    </row>
    <row r="1129" spans="1:5" s="2" customFormat="1" x14ac:dyDescent="0.25">
      <c r="A1129" s="17" t="str">
        <f>CHOOSE(IF(Increment_Pivot!A1127&gt;=1,Increment_Pivot!A1127,13),"JAN","FEB","MAR","APR","MAY","JUN","JLY","AUG","SEP","OCT","NOV","DEC","")</f>
        <v/>
      </c>
      <c r="B1129" s="10" t="str">
        <f>VLOOKUP(IF(ISTEXT(Increment_Pivot!B1127),Increment_Pivot!B1127,""),Title_Lookup!$B$3:$C$27,2,0)</f>
        <v/>
      </c>
      <c r="C1129" s="7" t="str">
        <f>VLOOKUP(IF(ISTEXT(Increment_Pivot!C1127),Increment_Pivot!C1127,""),Title_Lookup!$E$4:$F$6,2,1)</f>
        <v/>
      </c>
      <c r="D1129" s="14" t="str">
        <f>MID(Increment_Pivot!D1127,3,8)</f>
        <v>INLAND</v>
      </c>
      <c r="E1129" s="76">
        <f>Increment_Pivot!I1127</f>
        <v>335.46485999999999</v>
      </c>
    </row>
    <row r="1130" spans="1:5" s="2" customFormat="1" x14ac:dyDescent="0.25">
      <c r="A1130" s="17" t="str">
        <f>CHOOSE(IF(Increment_Pivot!A1128&gt;=1,Increment_Pivot!A1128,13),"JAN","FEB","MAR","APR","MAY","JUN","JLY","AUG","SEP","OCT","NOV","DEC","")</f>
        <v/>
      </c>
      <c r="B1130" s="10" t="str">
        <f>VLOOKUP(IF(ISTEXT(Increment_Pivot!B1128),Increment_Pivot!B1128,""),Title_Lookup!$B$3:$C$27,2,0)</f>
        <v/>
      </c>
      <c r="C1130" s="6" t="str">
        <f>VLOOKUP(IF(ISTEXT(Increment_Pivot!C1128),Increment_Pivot!C1128,""),Title_Lookup!$E$4:$F$6,2,1)</f>
        <v>BASIC</v>
      </c>
      <c r="D1130" s="13" t="str">
        <f>MID(Increment_Pivot!D1128,3,8)</f>
        <v>COASTAL</v>
      </c>
      <c r="E1130" s="74">
        <f>Increment_Pivot!I1128</f>
        <v>364.38841000000002</v>
      </c>
    </row>
    <row r="1131" spans="1:5" s="2" customFormat="1" x14ac:dyDescent="0.25">
      <c r="A1131" s="17" t="str">
        <f>CHOOSE(IF(Increment_Pivot!A1129&gt;=1,Increment_Pivot!A1129,13),"JAN","FEB","MAR","APR","MAY","JUN","JLY","AUG","SEP","OCT","NOV","DEC","")</f>
        <v/>
      </c>
      <c r="B1131" s="10" t="str">
        <f>VLOOKUP(IF(ISTEXT(Increment_Pivot!B1129),Increment_Pivot!B1129,""),Title_Lookup!$B$3:$C$27,2,0)</f>
        <v/>
      </c>
      <c r="C1131" s="6" t="str">
        <f>VLOOKUP(IF(ISTEXT(Increment_Pivot!C1129),Increment_Pivot!C1129,""),Title_Lookup!$E$4:$F$6,2,1)</f>
        <v/>
      </c>
      <c r="D1131" s="13" t="str">
        <f>MID(Increment_Pivot!D1129,3,8)</f>
        <v>MOUNTAIN</v>
      </c>
      <c r="E1131" s="75">
        <f>Increment_Pivot!I1129</f>
        <v>307.23878000000002</v>
      </c>
    </row>
    <row r="1132" spans="1:5" s="2" customFormat="1" x14ac:dyDescent="0.25">
      <c r="A1132" s="17" t="str">
        <f>CHOOSE(IF(Increment_Pivot!A1130&gt;=1,Increment_Pivot!A1130,13),"JAN","FEB","MAR","APR","MAY","JUN","JLY","AUG","SEP","OCT","NOV","DEC","")</f>
        <v/>
      </c>
      <c r="B1132" s="10" t="str">
        <f>VLOOKUP(IF(ISTEXT(Increment_Pivot!B1130),Increment_Pivot!B1130,""),Title_Lookup!$B$3:$C$27,2,0)</f>
        <v/>
      </c>
      <c r="C1132" s="6" t="str">
        <f>VLOOKUP(IF(ISTEXT(Increment_Pivot!C1130),Increment_Pivot!C1130,""),Title_Lookup!$E$4:$F$6,2,1)</f>
        <v/>
      </c>
      <c r="D1132" s="13" t="str">
        <f>MID(Increment_Pivot!D1130,3,8)</f>
        <v>DESERT</v>
      </c>
      <c r="E1132" s="75">
        <f>Increment_Pivot!I1130</f>
        <v>283.88501000000002</v>
      </c>
    </row>
    <row r="1133" spans="1:5" s="2" customFormat="1" x14ac:dyDescent="0.25">
      <c r="A1133" s="17" t="str">
        <f>CHOOSE(IF(Increment_Pivot!A1131&gt;=1,Increment_Pivot!A1131,13),"JAN","FEB","MAR","APR","MAY","JUN","JLY","AUG","SEP","OCT","NOV","DEC","")</f>
        <v/>
      </c>
      <c r="B1133" s="11" t="str">
        <f>VLOOKUP(IF(ISTEXT(Increment_Pivot!B1131),Increment_Pivot!B1131,""),Title_Lookup!$B$3:$C$27,2,0)</f>
        <v/>
      </c>
      <c r="C1133" s="7" t="str">
        <f>VLOOKUP(IF(ISTEXT(Increment_Pivot!C1131),Increment_Pivot!C1131,""),Title_Lookup!$E$4:$F$6,2,1)</f>
        <v/>
      </c>
      <c r="D1133" s="14" t="str">
        <f>MID(Increment_Pivot!D1131,3,8)</f>
        <v>INLAND</v>
      </c>
      <c r="E1133" s="76">
        <f>Increment_Pivot!I1131</f>
        <v>334.68572999999998</v>
      </c>
    </row>
    <row r="1134" spans="1:5" s="2" customFormat="1" x14ac:dyDescent="0.25">
      <c r="A1134" s="17" t="str">
        <f>CHOOSE(IF(Increment_Pivot!A1132&gt;=1,Increment_Pivot!A1132,13),"JAN","FEB","MAR","APR","MAY","JUN","JLY","AUG","SEP","OCT","NOV","DEC","")</f>
        <v/>
      </c>
      <c r="B1134" s="9" t="str">
        <f>VLOOKUP(IF(ISTEXT(Increment_Pivot!B1132),Increment_Pivot!B1132,""),Title_Lookup!$B$3:$C$27,2,0)</f>
        <v>1500 to 2000 kWh</v>
      </c>
      <c r="C1134" s="58" t="str">
        <f>VLOOKUP(IF(ISTEXT(Increment_Pivot!C1132),Increment_Pivot!C1132,""),Title_Lookup!$E$4:$F$6,2,1)</f>
        <v>ALL ELECT</v>
      </c>
      <c r="D1134" s="12" t="str">
        <f>MID(Increment_Pivot!D1132,3,8)</f>
        <v>COASTAL</v>
      </c>
      <c r="E1134" s="74">
        <f>Increment_Pivot!I1132</f>
        <v>552.44274000000007</v>
      </c>
    </row>
    <row r="1135" spans="1:5" s="2" customFormat="1" x14ac:dyDescent="0.25">
      <c r="A1135" s="17" t="str">
        <f>CHOOSE(IF(Increment_Pivot!A1133&gt;=1,Increment_Pivot!A1133,13),"JAN","FEB","MAR","APR","MAY","JUN","JLY","AUG","SEP","OCT","NOV","DEC","")</f>
        <v/>
      </c>
      <c r="B1135" s="10" t="str">
        <f>VLOOKUP(IF(ISTEXT(Increment_Pivot!B1133),Increment_Pivot!B1133,""),Title_Lookup!$B$3:$C$27,2,0)</f>
        <v/>
      </c>
      <c r="C1135" s="6" t="str">
        <f>VLOOKUP(IF(ISTEXT(Increment_Pivot!C1133),Increment_Pivot!C1133,""),Title_Lookup!$E$4:$F$6,2,1)</f>
        <v/>
      </c>
      <c r="D1135" s="13" t="str">
        <f>MID(Increment_Pivot!D1133,3,8)</f>
        <v>MOUNTAIN</v>
      </c>
      <c r="E1135" s="75">
        <f>Increment_Pivot!I1133</f>
        <v>453.55675999999988</v>
      </c>
    </row>
    <row r="1136" spans="1:5" s="2" customFormat="1" x14ac:dyDescent="0.25">
      <c r="A1136" s="17" t="str">
        <f>CHOOSE(IF(Increment_Pivot!A1134&gt;=1,Increment_Pivot!A1134,13),"JAN","FEB","MAR","APR","MAY","JUN","JLY","AUG","SEP","OCT","NOV","DEC","")</f>
        <v/>
      </c>
      <c r="B1136" s="10" t="str">
        <f>VLOOKUP(IF(ISTEXT(Increment_Pivot!B1134),Increment_Pivot!B1134,""),Title_Lookup!$B$3:$C$27,2,0)</f>
        <v/>
      </c>
      <c r="C1136" s="6" t="str">
        <f>VLOOKUP(IF(ISTEXT(Increment_Pivot!C1134),Increment_Pivot!C1134,""),Title_Lookup!$E$4:$F$6,2,1)</f>
        <v/>
      </c>
      <c r="D1136" s="13" t="str">
        <f>MID(Increment_Pivot!D1134,3,8)</f>
        <v>DESERT</v>
      </c>
      <c r="E1136" s="75">
        <f>Increment_Pivot!I1134</f>
        <v>431.20328000000001</v>
      </c>
    </row>
    <row r="1137" spans="1:5" s="2" customFormat="1" x14ac:dyDescent="0.25">
      <c r="A1137" s="17" t="str">
        <f>CHOOSE(IF(Increment_Pivot!A1135&gt;=1,Increment_Pivot!A1135,13),"JAN","FEB","MAR","APR","MAY","JUN","JLY","AUG","SEP","OCT","NOV","DEC","")</f>
        <v/>
      </c>
      <c r="B1137" s="10" t="str">
        <f>VLOOKUP(IF(ISTEXT(Increment_Pivot!B1135),Increment_Pivot!B1135,""),Title_Lookup!$B$3:$C$27,2,0)</f>
        <v/>
      </c>
      <c r="C1137" s="7" t="str">
        <f>VLOOKUP(IF(ISTEXT(Increment_Pivot!C1135),Increment_Pivot!C1135,""),Title_Lookup!$E$4:$F$6,2,1)</f>
        <v/>
      </c>
      <c r="D1137" s="14" t="str">
        <f>MID(Increment_Pivot!D1135,3,8)</f>
        <v>INLAND</v>
      </c>
      <c r="E1137" s="76">
        <f>Increment_Pivot!I1135</f>
        <v>514.13612000000001</v>
      </c>
    </row>
    <row r="1138" spans="1:5" s="2" customFormat="1" x14ac:dyDescent="0.25">
      <c r="A1138" s="17" t="str">
        <f>CHOOSE(IF(Increment_Pivot!A1136&gt;=1,Increment_Pivot!A1136,13),"JAN","FEB","MAR","APR","MAY","JUN","JLY","AUG","SEP","OCT","NOV","DEC","")</f>
        <v/>
      </c>
      <c r="B1138" s="10" t="str">
        <f>VLOOKUP(IF(ISTEXT(Increment_Pivot!B1136),Increment_Pivot!B1136,""),Title_Lookup!$B$3:$C$27,2,0)</f>
        <v/>
      </c>
      <c r="C1138" s="6" t="str">
        <f>VLOOKUP(IF(ISTEXT(Increment_Pivot!C1136),Increment_Pivot!C1136,""),Title_Lookup!$E$4:$F$6,2,1)</f>
        <v>BASIC</v>
      </c>
      <c r="D1138" s="13" t="str">
        <f>MID(Increment_Pivot!D1136,3,8)</f>
        <v>COASTAL</v>
      </c>
      <c r="E1138" s="74">
        <f>Increment_Pivot!I1136</f>
        <v>559.85730999999998</v>
      </c>
    </row>
    <row r="1139" spans="1:5" s="2" customFormat="1" x14ac:dyDescent="0.25">
      <c r="A1139" s="17" t="str">
        <f>CHOOSE(IF(Increment_Pivot!A1137&gt;=1,Increment_Pivot!A1137,13),"JAN","FEB","MAR","APR","MAY","JUN","JLY","AUG","SEP","OCT","NOV","DEC","")</f>
        <v/>
      </c>
      <c r="B1139" s="10" t="str">
        <f>VLOOKUP(IF(ISTEXT(Increment_Pivot!B1137),Increment_Pivot!B1137,""),Title_Lookup!$B$3:$C$27,2,0)</f>
        <v/>
      </c>
      <c r="C1139" s="6" t="str">
        <f>VLOOKUP(IF(ISTEXT(Increment_Pivot!C1137),Increment_Pivot!C1137,""),Title_Lookup!$E$4:$F$6,2,1)</f>
        <v/>
      </c>
      <c r="D1139" s="13" t="str">
        <f>MID(Increment_Pivot!D1137,3,8)</f>
        <v>MOUNTAIN</v>
      </c>
      <c r="E1139" s="75">
        <f>Increment_Pivot!I1137</f>
        <v>500.16814000000011</v>
      </c>
    </row>
    <row r="1140" spans="1:5" s="2" customFormat="1" x14ac:dyDescent="0.25">
      <c r="A1140" s="17" t="str">
        <f>CHOOSE(IF(Increment_Pivot!A1138&gt;=1,Increment_Pivot!A1138,13),"JAN","FEB","MAR","APR","MAY","JUN","JLY","AUG","SEP","OCT","NOV","DEC","")</f>
        <v/>
      </c>
      <c r="B1140" s="10" t="str">
        <f>VLOOKUP(IF(ISTEXT(Increment_Pivot!B1138),Increment_Pivot!B1138,""),Title_Lookup!$B$3:$C$27,2,0)</f>
        <v/>
      </c>
      <c r="C1140" s="6" t="str">
        <f>VLOOKUP(IF(ISTEXT(Increment_Pivot!C1138),Increment_Pivot!C1138,""),Title_Lookup!$E$4:$F$6,2,1)</f>
        <v/>
      </c>
      <c r="D1140" s="13" t="str">
        <f>MID(Increment_Pivot!D1138,3,8)</f>
        <v>DESERT</v>
      </c>
      <c r="E1140" s="75">
        <f>Increment_Pivot!I1138</f>
        <v>445.95292000000001</v>
      </c>
    </row>
    <row r="1141" spans="1:5" s="2" customFormat="1" x14ac:dyDescent="0.25">
      <c r="A1141" s="17" t="str">
        <f>CHOOSE(IF(Increment_Pivot!A1139&gt;=1,Increment_Pivot!A1139,13),"JAN","FEB","MAR","APR","MAY","JUN","JLY","AUG","SEP","OCT","NOV","DEC","")</f>
        <v/>
      </c>
      <c r="B1141" s="11" t="str">
        <f>VLOOKUP(IF(ISTEXT(Increment_Pivot!B1139),Increment_Pivot!B1139,""),Title_Lookup!$B$3:$C$27,2,0)</f>
        <v/>
      </c>
      <c r="C1141" s="7" t="str">
        <f>VLOOKUP(IF(ISTEXT(Increment_Pivot!C1139),Increment_Pivot!C1139,""),Title_Lookup!$E$4:$F$6,2,1)</f>
        <v/>
      </c>
      <c r="D1141" s="14" t="str">
        <f>MID(Increment_Pivot!D1139,3,8)</f>
        <v>INLAND</v>
      </c>
      <c r="E1141" s="76">
        <f>Increment_Pivot!I1139</f>
        <v>521.74225000000001</v>
      </c>
    </row>
    <row r="1142" spans="1:5" s="2" customFormat="1" x14ac:dyDescent="0.25">
      <c r="A1142" s="17" t="str">
        <f>CHOOSE(IF(Increment_Pivot!A1140&gt;=1,Increment_Pivot!A1140,13),"JAN","FEB","MAR","APR","MAY","JUN","JLY","AUG","SEP","OCT","NOV","DEC","")</f>
        <v/>
      </c>
      <c r="B1142" s="9" t="str">
        <f>VLOOKUP(IF(ISTEXT(Increment_Pivot!B1140),Increment_Pivot!B1140,""),Title_Lookup!$B$3:$C$27,2,0)</f>
        <v>2000 to 3000 kWh</v>
      </c>
      <c r="C1142" s="58" t="str">
        <f>VLOOKUP(IF(ISTEXT(Increment_Pivot!C1140),Increment_Pivot!C1140,""),Title_Lookup!$E$4:$F$6,2,1)</f>
        <v>ALL ELECT</v>
      </c>
      <c r="D1142" s="12" t="str">
        <f>MID(Increment_Pivot!D1140,3,8)</f>
        <v>COASTAL</v>
      </c>
      <c r="E1142" s="74">
        <f>Increment_Pivot!I1140</f>
        <v>821.22979000000009</v>
      </c>
    </row>
    <row r="1143" spans="1:5" s="2" customFormat="1" x14ac:dyDescent="0.25">
      <c r="A1143" s="17" t="str">
        <f>CHOOSE(IF(Increment_Pivot!A1141&gt;=1,Increment_Pivot!A1141,13),"JAN","FEB","MAR","APR","MAY","JUN","JLY","AUG","SEP","OCT","NOV","DEC","")</f>
        <v/>
      </c>
      <c r="B1143" s="10" t="str">
        <f>VLOOKUP(IF(ISTEXT(Increment_Pivot!B1141),Increment_Pivot!B1141,""),Title_Lookup!$B$3:$C$27,2,0)</f>
        <v/>
      </c>
      <c r="C1143" s="6" t="str">
        <f>VLOOKUP(IF(ISTEXT(Increment_Pivot!C1141),Increment_Pivot!C1141,""),Title_Lookup!$E$4:$F$6,2,1)</f>
        <v/>
      </c>
      <c r="D1143" s="13" t="str">
        <f>MID(Increment_Pivot!D1141,3,8)</f>
        <v>MOUNTAIN</v>
      </c>
      <c r="E1143" s="75">
        <f>Increment_Pivot!I1141</f>
        <v>706.07142999999996</v>
      </c>
    </row>
    <row r="1144" spans="1:5" s="2" customFormat="1" x14ac:dyDescent="0.25">
      <c r="A1144" s="17" t="str">
        <f>CHOOSE(IF(Increment_Pivot!A1142&gt;=1,Increment_Pivot!A1142,13),"JAN","FEB","MAR","APR","MAY","JUN","JLY","AUG","SEP","OCT","NOV","DEC","")</f>
        <v/>
      </c>
      <c r="B1144" s="10" t="str">
        <f>VLOOKUP(IF(ISTEXT(Increment_Pivot!B1142),Increment_Pivot!B1142,""),Title_Lookup!$B$3:$C$27,2,0)</f>
        <v/>
      </c>
      <c r="C1144" s="6" t="str">
        <f>VLOOKUP(IF(ISTEXT(Increment_Pivot!C1142),Increment_Pivot!C1142,""),Title_Lookup!$E$4:$F$6,2,1)</f>
        <v/>
      </c>
      <c r="D1144" s="13" t="str">
        <f>MID(Increment_Pivot!D1142,3,8)</f>
        <v>DESERT</v>
      </c>
      <c r="E1144" s="75">
        <f>Increment_Pivot!I1142</f>
        <v>669.24896000000001</v>
      </c>
    </row>
    <row r="1145" spans="1:5" s="2" customFormat="1" x14ac:dyDescent="0.25">
      <c r="A1145" s="17" t="str">
        <f>CHOOSE(IF(Increment_Pivot!A1143&gt;=1,Increment_Pivot!A1143,13),"JAN","FEB","MAR","APR","MAY","JUN","JLY","AUG","SEP","OCT","NOV","DEC","")</f>
        <v/>
      </c>
      <c r="B1145" s="10" t="str">
        <f>VLOOKUP(IF(ISTEXT(Increment_Pivot!B1143),Increment_Pivot!B1143,""),Title_Lookup!$B$3:$C$27,2,0)</f>
        <v/>
      </c>
      <c r="C1145" s="7" t="str">
        <f>VLOOKUP(IF(ISTEXT(Increment_Pivot!C1143),Increment_Pivot!C1143,""),Title_Lookup!$E$4:$F$6,2,1)</f>
        <v/>
      </c>
      <c r="D1145" s="14" t="str">
        <f>MID(Increment_Pivot!D1143,3,8)</f>
        <v>INLAND</v>
      </c>
      <c r="E1145" s="76">
        <f>Increment_Pivot!I1143</f>
        <v>755.27359000000001</v>
      </c>
    </row>
    <row r="1146" spans="1:5" s="2" customFormat="1" x14ac:dyDescent="0.25">
      <c r="A1146" s="17" t="str">
        <f>CHOOSE(IF(Increment_Pivot!A1144&gt;=1,Increment_Pivot!A1144,13),"JAN","FEB","MAR","APR","MAY","JUN","JLY","AUG","SEP","OCT","NOV","DEC","")</f>
        <v/>
      </c>
      <c r="B1146" s="10" t="str">
        <f>VLOOKUP(IF(ISTEXT(Increment_Pivot!B1144),Increment_Pivot!B1144,""),Title_Lookup!$B$3:$C$27,2,0)</f>
        <v/>
      </c>
      <c r="C1146" s="6" t="str">
        <f>VLOOKUP(IF(ISTEXT(Increment_Pivot!C1144),Increment_Pivot!C1144,""),Title_Lookup!$E$4:$F$6,2,1)</f>
        <v>BASIC</v>
      </c>
      <c r="D1146" s="13" t="str">
        <f>MID(Increment_Pivot!D1144,3,8)</f>
        <v>COASTAL</v>
      </c>
      <c r="E1146" s="74">
        <f>Increment_Pivot!I1144</f>
        <v>819.51330999999993</v>
      </c>
    </row>
    <row r="1147" spans="1:5" s="2" customFormat="1" x14ac:dyDescent="0.25">
      <c r="A1147" s="17" t="str">
        <f>CHOOSE(IF(Increment_Pivot!A1145&gt;=1,Increment_Pivot!A1145,13),"JAN","FEB","MAR","APR","MAY","JUN","JLY","AUG","SEP","OCT","NOV","DEC","")</f>
        <v/>
      </c>
      <c r="B1147" s="10" t="str">
        <f>VLOOKUP(IF(ISTEXT(Increment_Pivot!B1145),Increment_Pivot!B1145,""),Title_Lookup!$B$3:$C$27,2,0)</f>
        <v/>
      </c>
      <c r="C1147" s="6" t="str">
        <f>VLOOKUP(IF(ISTEXT(Increment_Pivot!C1145),Increment_Pivot!C1145,""),Title_Lookup!$E$4:$F$6,2,1)</f>
        <v/>
      </c>
      <c r="D1147" s="13" t="str">
        <f>MID(Increment_Pivot!D1145,3,8)</f>
        <v>MOUNTAIN</v>
      </c>
      <c r="E1147" s="75">
        <f>Increment_Pivot!I1145</f>
        <v>743.26170000000002</v>
      </c>
    </row>
    <row r="1148" spans="1:5" s="2" customFormat="1" x14ac:dyDescent="0.25">
      <c r="A1148" s="17" t="str">
        <f>CHOOSE(IF(Increment_Pivot!A1146&gt;=1,Increment_Pivot!A1146,13),"JAN","FEB","MAR","APR","MAY","JUN","JLY","AUG","SEP","OCT","NOV","DEC","")</f>
        <v/>
      </c>
      <c r="B1148" s="10" t="str">
        <f>VLOOKUP(IF(ISTEXT(Increment_Pivot!B1146),Increment_Pivot!B1146,""),Title_Lookup!$B$3:$C$27,2,0)</f>
        <v/>
      </c>
      <c r="C1148" s="6" t="str">
        <f>VLOOKUP(IF(ISTEXT(Increment_Pivot!C1146),Increment_Pivot!C1146,""),Title_Lookup!$E$4:$F$6,2,1)</f>
        <v/>
      </c>
      <c r="D1148" s="13" t="str">
        <f>MID(Increment_Pivot!D1146,3,8)</f>
        <v>DESERT</v>
      </c>
      <c r="E1148" s="75">
        <f>Increment_Pivot!I1146</f>
        <v>739.90418</v>
      </c>
    </row>
    <row r="1149" spans="1:5" s="2" customFormat="1" x14ac:dyDescent="0.25">
      <c r="A1149" s="17" t="str">
        <f>CHOOSE(IF(Increment_Pivot!A1147&gt;=1,Increment_Pivot!A1147,13),"JAN","FEB","MAR","APR","MAY","JUN","JLY","AUG","SEP","OCT","NOV","DEC","")</f>
        <v/>
      </c>
      <c r="B1149" s="11" t="str">
        <f>VLOOKUP(IF(ISTEXT(Increment_Pivot!B1147),Increment_Pivot!B1147,""),Title_Lookup!$B$3:$C$27,2,0)</f>
        <v/>
      </c>
      <c r="C1149" s="7" t="str">
        <f>VLOOKUP(IF(ISTEXT(Increment_Pivot!C1147),Increment_Pivot!C1147,""),Title_Lookup!$E$4:$F$6,2,1)</f>
        <v/>
      </c>
      <c r="D1149" s="14" t="str">
        <f>MID(Increment_Pivot!D1147,3,8)</f>
        <v>INLAND</v>
      </c>
      <c r="E1149" s="76">
        <f>Increment_Pivot!I1147</f>
        <v>787.20972000000006</v>
      </c>
    </row>
    <row r="1150" spans="1:5" s="2" customFormat="1" x14ac:dyDescent="0.25">
      <c r="A1150" s="17" t="str">
        <f>CHOOSE(IF(Increment_Pivot!A1148&gt;=1,Increment_Pivot!A1148,13),"JAN","FEB","MAR","APR","MAY","JUN","JLY","AUG","SEP","OCT","NOV","DEC","")</f>
        <v/>
      </c>
      <c r="B1150" s="9" t="str">
        <f>VLOOKUP(IF(ISTEXT(Increment_Pivot!B1148),Increment_Pivot!B1148,""),Title_Lookup!$B$3:$C$27,2,0)</f>
        <v>&gt; 3000 kWh</v>
      </c>
      <c r="C1150" s="58" t="str">
        <f>VLOOKUP(IF(ISTEXT(Increment_Pivot!C1148),Increment_Pivot!C1148,""),Title_Lookup!$E$4:$F$6,2,1)</f>
        <v>ALL ELECT</v>
      </c>
      <c r="D1150" s="12" t="str">
        <f>MID(Increment_Pivot!D1148,3,8)</f>
        <v>COASTAL</v>
      </c>
      <c r="E1150" s="74">
        <f>Increment_Pivot!I1148</f>
        <v>1828.41383</v>
      </c>
    </row>
    <row r="1151" spans="1:5" s="2" customFormat="1" x14ac:dyDescent="0.25">
      <c r="A1151" s="17" t="str">
        <f>CHOOSE(IF(Increment_Pivot!A1149&gt;=1,Increment_Pivot!A1149,13),"JAN","FEB","MAR","APR","MAY","JUN","JLY","AUG","SEP","OCT","NOV","DEC","")</f>
        <v/>
      </c>
      <c r="B1151" s="10" t="str">
        <f>VLOOKUP(IF(ISTEXT(Increment_Pivot!B1149),Increment_Pivot!B1149,""),Title_Lookup!$B$3:$C$27,2,0)</f>
        <v/>
      </c>
      <c r="C1151" s="6" t="str">
        <f>VLOOKUP(IF(ISTEXT(Increment_Pivot!C1149),Increment_Pivot!C1149,""),Title_Lookup!$E$4:$F$6,2,1)</f>
        <v/>
      </c>
      <c r="D1151" s="13" t="str">
        <f>MID(Increment_Pivot!D1149,3,8)</f>
        <v>MOUNTAIN</v>
      </c>
      <c r="E1151" s="75">
        <f>Increment_Pivot!I1149</f>
        <v>1505.0607</v>
      </c>
    </row>
    <row r="1152" spans="1:5" s="2" customFormat="1" x14ac:dyDescent="0.25">
      <c r="A1152" s="17" t="str">
        <f>CHOOSE(IF(Increment_Pivot!A1150&gt;=1,Increment_Pivot!A1150,13),"JAN","FEB","MAR","APR","MAY","JUN","JLY","AUG","SEP","OCT","NOV","DEC","")</f>
        <v/>
      </c>
      <c r="B1152" s="10" t="str">
        <f>VLOOKUP(IF(ISTEXT(Increment_Pivot!B1150),Increment_Pivot!B1150,""),Title_Lookup!$B$3:$C$27,2,0)</f>
        <v/>
      </c>
      <c r="C1152" s="6" t="str">
        <f>VLOOKUP(IF(ISTEXT(Increment_Pivot!C1150),Increment_Pivot!C1150,""),Title_Lookup!$E$4:$F$6,2,1)</f>
        <v/>
      </c>
      <c r="D1152" s="13" t="str">
        <f>MID(Increment_Pivot!D1150,3,8)</f>
        <v>DESERT</v>
      </c>
      <c r="E1152" s="75">
        <f>Increment_Pivot!I1150</f>
        <v>1144.93667</v>
      </c>
    </row>
    <row r="1153" spans="1:5" s="2" customFormat="1" x14ac:dyDescent="0.25">
      <c r="A1153" s="17" t="str">
        <f>CHOOSE(IF(Increment_Pivot!A1151&gt;=1,Increment_Pivot!A1151,13),"JAN","FEB","MAR","APR","MAY","JUN","JLY","AUG","SEP","OCT","NOV","DEC","")</f>
        <v/>
      </c>
      <c r="B1153" s="10" t="str">
        <f>VLOOKUP(IF(ISTEXT(Increment_Pivot!B1151),Increment_Pivot!B1151,""),Title_Lookup!$B$3:$C$27,2,0)</f>
        <v/>
      </c>
      <c r="C1153" s="7" t="str">
        <f>VLOOKUP(IF(ISTEXT(Increment_Pivot!C1151),Increment_Pivot!C1151,""),Title_Lookup!$E$4:$F$6,2,1)</f>
        <v/>
      </c>
      <c r="D1153" s="14" t="str">
        <f>MID(Increment_Pivot!D1151,3,8)</f>
        <v>INLAND</v>
      </c>
      <c r="E1153" s="76">
        <f>Increment_Pivot!I1151</f>
        <v>1450.6781100000001</v>
      </c>
    </row>
    <row r="1154" spans="1:5" s="2" customFormat="1" x14ac:dyDescent="0.25">
      <c r="A1154" s="17" t="str">
        <f>CHOOSE(IF(Increment_Pivot!A1152&gt;=1,Increment_Pivot!A1152,13),"JAN","FEB","MAR","APR","MAY","JUN","JLY","AUG","SEP","OCT","NOV","DEC","")</f>
        <v/>
      </c>
      <c r="B1154" s="10" t="str">
        <f>VLOOKUP(IF(ISTEXT(Increment_Pivot!B1152),Increment_Pivot!B1152,""),Title_Lookup!$B$3:$C$27,2,0)</f>
        <v/>
      </c>
      <c r="C1154" s="6" t="str">
        <f>VLOOKUP(IF(ISTEXT(Increment_Pivot!C1152),Increment_Pivot!C1152,""),Title_Lookup!$E$4:$F$6,2,1)</f>
        <v>BASIC</v>
      </c>
      <c r="D1154" s="13" t="str">
        <f>MID(Increment_Pivot!D1152,3,8)</f>
        <v>COASTAL</v>
      </c>
      <c r="E1154" s="74">
        <f>Increment_Pivot!I1152</f>
        <v>1605.0383999999999</v>
      </c>
    </row>
    <row r="1155" spans="1:5" s="2" customFormat="1" x14ac:dyDescent="0.25">
      <c r="A1155" s="17" t="str">
        <f>CHOOSE(IF(Increment_Pivot!A1153&gt;=1,Increment_Pivot!A1153,13),"JAN","FEB","MAR","APR","MAY","JUN","JLY","AUG","SEP","OCT","NOV","DEC","")</f>
        <v/>
      </c>
      <c r="B1155" s="10" t="str">
        <f>VLOOKUP(IF(ISTEXT(Increment_Pivot!B1153),Increment_Pivot!B1153,""),Title_Lookup!$B$3:$C$27,2,0)</f>
        <v/>
      </c>
      <c r="C1155" s="6" t="str">
        <f>VLOOKUP(IF(ISTEXT(Increment_Pivot!C1153),Increment_Pivot!C1153,""),Title_Lookup!$E$4:$F$6,2,1)</f>
        <v/>
      </c>
      <c r="D1155" s="13" t="str">
        <f>MID(Increment_Pivot!D1153,3,8)</f>
        <v>MOUNTAIN</v>
      </c>
      <c r="E1155" s="75">
        <f>Increment_Pivot!I1153</f>
        <v>1601.4267199999999</v>
      </c>
    </row>
    <row r="1156" spans="1:5" s="2" customFormat="1" x14ac:dyDescent="0.25">
      <c r="A1156" s="17" t="str">
        <f>CHOOSE(IF(Increment_Pivot!A1154&gt;=1,Increment_Pivot!A1154,13),"JAN","FEB","MAR","APR","MAY","JUN","JLY","AUG","SEP","OCT","NOV","DEC","")</f>
        <v/>
      </c>
      <c r="B1156" s="10" t="str">
        <f>VLOOKUP(IF(ISTEXT(Increment_Pivot!B1154),Increment_Pivot!B1154,""),Title_Lookup!$B$3:$C$27,2,0)</f>
        <v/>
      </c>
      <c r="C1156" s="6" t="str">
        <f>VLOOKUP(IF(ISTEXT(Increment_Pivot!C1154),Increment_Pivot!C1154,""),Title_Lookup!$E$4:$F$6,2,1)</f>
        <v/>
      </c>
      <c r="D1156" s="13" t="str">
        <f>MID(Increment_Pivot!D1154,3,8)</f>
        <v>DESERT</v>
      </c>
      <c r="E1156" s="75">
        <f>Increment_Pivot!I1154</f>
        <v>1407.67091</v>
      </c>
    </row>
    <row r="1157" spans="1:5" s="2" customFormat="1" x14ac:dyDescent="0.25">
      <c r="A1157" s="18" t="str">
        <f>CHOOSE(IF(Increment_Pivot!A1155&gt;=1,Increment_Pivot!A1155,13),"JAN","FEB","MAR","APR","MAY","JUN","JLY","AUG","SEP","OCT","NOV","DEC","")</f>
        <v/>
      </c>
      <c r="B1157" s="11" t="str">
        <f>VLOOKUP(IF(ISTEXT(Increment_Pivot!B1155),Increment_Pivot!B1155,""),Title_Lookup!$B$3:$C$27,2,0)</f>
        <v/>
      </c>
      <c r="C1157" s="7" t="str">
        <f>VLOOKUP(IF(ISTEXT(Increment_Pivot!C1155),Increment_Pivot!C1155,""),Title_Lookup!$E$4:$F$6,2,1)</f>
        <v/>
      </c>
      <c r="D1157" s="14" t="str">
        <f>MID(Increment_Pivot!D1155,3,8)</f>
        <v>INLAND</v>
      </c>
      <c r="E1157" s="76">
        <f>Increment_Pivot!I1155</f>
        <v>1496.5641000000001</v>
      </c>
    </row>
    <row r="1158" spans="1:5" s="2" customFormat="1" x14ac:dyDescent="0.25">
      <c r="A1158" s="19" t="str">
        <f>CHOOSE(IF(Increment_Pivot!A1156&gt;=1,Increment_Pivot!A1156,13),"JAN","FEB","MAR","APR","MAY","JUN","JLY","AUG","SEP","OCT","NOV","DEC","")</f>
        <v>JLY</v>
      </c>
      <c r="B1158" s="9" t="str">
        <f>VLOOKUP(IF(ISTEXT(Increment_Pivot!B1156),Increment_Pivot!B1156,""),Title_Lookup!$B$3:$C$27,2,0)</f>
        <v>0 to 25 kWh</v>
      </c>
      <c r="C1158" s="58" t="str">
        <f>VLOOKUP(IF(ISTEXT(Increment_Pivot!C1156),Increment_Pivot!C1156,""),Title_Lookup!$E$4:$F$6,2,1)</f>
        <v>ALL ELECT</v>
      </c>
      <c r="D1158" s="12" t="str">
        <f>MID(Increment_Pivot!D1156,3,8)</f>
        <v>COASTAL</v>
      </c>
      <c r="E1158" s="74">
        <f>Increment_Pivot!I1156</f>
        <v>3.1369600000000002</v>
      </c>
    </row>
    <row r="1159" spans="1:5" s="2" customFormat="1" x14ac:dyDescent="0.25">
      <c r="A1159" s="17" t="str">
        <f>CHOOSE(IF(Increment_Pivot!A1157&gt;=1,Increment_Pivot!A1157,13),"JAN","FEB","MAR","APR","MAY","JUN","JLY","AUG","SEP","OCT","NOV","DEC","")</f>
        <v/>
      </c>
      <c r="B1159" s="10" t="str">
        <f>VLOOKUP(IF(ISTEXT(Increment_Pivot!B1157),Increment_Pivot!B1157,""),Title_Lookup!$B$3:$C$27,2,0)</f>
        <v/>
      </c>
      <c r="C1159" s="6" t="str">
        <f>VLOOKUP(IF(ISTEXT(Increment_Pivot!C1157),Increment_Pivot!C1157,""),Title_Lookup!$E$4:$F$6,2,1)</f>
        <v/>
      </c>
      <c r="D1159" s="13" t="str">
        <f>MID(Increment_Pivot!D1157,3,8)</f>
        <v>MOUNTAIN</v>
      </c>
      <c r="E1159" s="75">
        <f>Increment_Pivot!I1157</f>
        <v>-0.52323999999999993</v>
      </c>
    </row>
    <row r="1160" spans="1:5" s="2" customFormat="1" x14ac:dyDescent="0.25">
      <c r="A1160" s="17" t="str">
        <f>CHOOSE(IF(Increment_Pivot!A1158&gt;=1,Increment_Pivot!A1158,13),"JAN","FEB","MAR","APR","MAY","JUN","JLY","AUG","SEP","OCT","NOV","DEC","")</f>
        <v/>
      </c>
      <c r="B1160" s="10" t="str">
        <f>VLOOKUP(IF(ISTEXT(Increment_Pivot!B1158),Increment_Pivot!B1158,""),Title_Lookup!$B$3:$C$27,2,0)</f>
        <v/>
      </c>
      <c r="C1160" s="6" t="str">
        <f>VLOOKUP(IF(ISTEXT(Increment_Pivot!C1158),Increment_Pivot!C1158,""),Title_Lookup!$E$4:$F$6,2,1)</f>
        <v/>
      </c>
      <c r="D1160" s="13" t="str">
        <f>MID(Increment_Pivot!D1158,3,8)</f>
        <v>DESERT</v>
      </c>
      <c r="E1160" s="75">
        <f>Increment_Pivot!I1158</f>
        <v>2.9203600000000001</v>
      </c>
    </row>
    <row r="1161" spans="1:5" s="2" customFormat="1" x14ac:dyDescent="0.25">
      <c r="A1161" s="17" t="str">
        <f>CHOOSE(IF(Increment_Pivot!A1159&gt;=1,Increment_Pivot!A1159,13),"JAN","FEB","MAR","APR","MAY","JUN","JLY","AUG","SEP","OCT","NOV","DEC","")</f>
        <v/>
      </c>
      <c r="B1161" s="10" t="str">
        <f>VLOOKUP(IF(ISTEXT(Increment_Pivot!B1159),Increment_Pivot!B1159,""),Title_Lookup!$B$3:$C$27,2,0)</f>
        <v/>
      </c>
      <c r="C1161" s="7" t="str">
        <f>VLOOKUP(IF(ISTEXT(Increment_Pivot!C1159),Increment_Pivot!C1159,""),Title_Lookup!$E$4:$F$6,2,1)</f>
        <v/>
      </c>
      <c r="D1161" s="14" t="str">
        <f>MID(Increment_Pivot!D1159,3,8)</f>
        <v>INLAND</v>
      </c>
      <c r="E1161" s="76">
        <f>Increment_Pivot!I1159</f>
        <v>-2.9388000000000001</v>
      </c>
    </row>
    <row r="1162" spans="1:5" s="2" customFormat="1" x14ac:dyDescent="0.25">
      <c r="A1162" s="17" t="str">
        <f>CHOOSE(IF(Increment_Pivot!A1160&gt;=1,Increment_Pivot!A1160,13),"JAN","FEB","MAR","APR","MAY","JUN","JLY","AUG","SEP","OCT","NOV","DEC","")</f>
        <v/>
      </c>
      <c r="B1162" s="10" t="str">
        <f>VLOOKUP(IF(ISTEXT(Increment_Pivot!B1160),Increment_Pivot!B1160,""),Title_Lookup!$B$3:$C$27,2,0)</f>
        <v/>
      </c>
      <c r="C1162" s="6" t="str">
        <f>VLOOKUP(IF(ISTEXT(Increment_Pivot!C1160),Increment_Pivot!C1160,""),Title_Lookup!$E$4:$F$6,2,1)</f>
        <v>BASIC</v>
      </c>
      <c r="D1162" s="13" t="str">
        <f>MID(Increment_Pivot!D1160,3,8)</f>
        <v>COASTAL</v>
      </c>
      <c r="E1162" s="74">
        <f>Increment_Pivot!I1160</f>
        <v>2.8376100000000002</v>
      </c>
    </row>
    <row r="1163" spans="1:5" s="2" customFormat="1" x14ac:dyDescent="0.25">
      <c r="A1163" s="17" t="str">
        <f>CHOOSE(IF(Increment_Pivot!A1161&gt;=1,Increment_Pivot!A1161,13),"JAN","FEB","MAR","APR","MAY","JUN","JLY","AUG","SEP","OCT","NOV","DEC","")</f>
        <v/>
      </c>
      <c r="B1163" s="10" t="str">
        <f>VLOOKUP(IF(ISTEXT(Increment_Pivot!B1161),Increment_Pivot!B1161,""),Title_Lookup!$B$3:$C$27,2,0)</f>
        <v/>
      </c>
      <c r="C1163" s="6" t="str">
        <f>VLOOKUP(IF(ISTEXT(Increment_Pivot!C1161),Increment_Pivot!C1161,""),Title_Lookup!$E$4:$F$6,2,1)</f>
        <v/>
      </c>
      <c r="D1163" s="13" t="str">
        <f>MID(Increment_Pivot!D1161,3,8)</f>
        <v>MOUNTAIN</v>
      </c>
      <c r="E1163" s="75">
        <f>Increment_Pivot!I1161</f>
        <v>-0.67469000000000001</v>
      </c>
    </row>
    <row r="1164" spans="1:5" s="2" customFormat="1" x14ac:dyDescent="0.25">
      <c r="A1164" s="17" t="str">
        <f>CHOOSE(IF(Increment_Pivot!A1162&gt;=1,Increment_Pivot!A1162,13),"JAN","FEB","MAR","APR","MAY","JUN","JLY","AUG","SEP","OCT","NOV","DEC","")</f>
        <v/>
      </c>
      <c r="B1164" s="10" t="str">
        <f>VLOOKUP(IF(ISTEXT(Increment_Pivot!B1162),Increment_Pivot!B1162,""),Title_Lookup!$B$3:$C$27,2,0)</f>
        <v/>
      </c>
      <c r="C1164" s="6" t="str">
        <f>VLOOKUP(IF(ISTEXT(Increment_Pivot!C1162),Increment_Pivot!C1162,""),Title_Lookup!$E$4:$F$6,2,1)</f>
        <v/>
      </c>
      <c r="D1164" s="13" t="str">
        <f>MID(Increment_Pivot!D1162,3,8)</f>
        <v>DESERT</v>
      </c>
      <c r="E1164" s="75">
        <f>Increment_Pivot!I1162</f>
        <v>4.5689900000000003</v>
      </c>
    </row>
    <row r="1165" spans="1:5" s="2" customFormat="1" x14ac:dyDescent="0.25">
      <c r="A1165" s="17" t="str">
        <f>CHOOSE(IF(Increment_Pivot!A1163&gt;=1,Increment_Pivot!A1163,13),"JAN","FEB","MAR","APR","MAY","JUN","JLY","AUG","SEP","OCT","NOV","DEC","")</f>
        <v/>
      </c>
      <c r="B1165" s="11" t="str">
        <f>VLOOKUP(IF(ISTEXT(Increment_Pivot!B1163),Increment_Pivot!B1163,""),Title_Lookup!$B$3:$C$27,2,0)</f>
        <v/>
      </c>
      <c r="C1165" s="7" t="str">
        <f>VLOOKUP(IF(ISTEXT(Increment_Pivot!C1163),Increment_Pivot!C1163,""),Title_Lookup!$E$4:$F$6,2,1)</f>
        <v/>
      </c>
      <c r="D1165" s="14" t="str">
        <f>MID(Increment_Pivot!D1163,3,8)</f>
        <v>INLAND</v>
      </c>
      <c r="E1165" s="76">
        <f>Increment_Pivot!I1163</f>
        <v>0.61497999999999997</v>
      </c>
    </row>
    <row r="1166" spans="1:5" s="2" customFormat="1" x14ac:dyDescent="0.25">
      <c r="A1166" s="17" t="str">
        <f>CHOOSE(IF(Increment_Pivot!A1164&gt;=1,Increment_Pivot!A1164,13),"JAN","FEB","MAR","APR","MAY","JUN","JLY","AUG","SEP","OCT","NOV","DEC","")</f>
        <v/>
      </c>
      <c r="B1166" s="9" t="str">
        <f>VLOOKUP(IF(ISTEXT(Increment_Pivot!B1164),Increment_Pivot!B1164,""),Title_Lookup!$B$3:$C$27,2,0)</f>
        <v>25 to 50 kWh</v>
      </c>
      <c r="C1166" s="58" t="str">
        <f>VLOOKUP(IF(ISTEXT(Increment_Pivot!C1164),Increment_Pivot!C1164,""),Title_Lookup!$E$4:$F$6,2,1)</f>
        <v>ALL ELECT</v>
      </c>
      <c r="D1166" s="12" t="str">
        <f>MID(Increment_Pivot!D1164,3,8)</f>
        <v>COASTAL</v>
      </c>
      <c r="E1166" s="74">
        <f>Increment_Pivot!I1164</f>
        <v>7.7805799999999996</v>
      </c>
    </row>
    <row r="1167" spans="1:5" s="2" customFormat="1" x14ac:dyDescent="0.25">
      <c r="A1167" s="17" t="str">
        <f>CHOOSE(IF(Increment_Pivot!A1165&gt;=1,Increment_Pivot!A1165,13),"JAN","FEB","MAR","APR","MAY","JUN","JLY","AUG","SEP","OCT","NOV","DEC","")</f>
        <v/>
      </c>
      <c r="B1167" s="10" t="str">
        <f>VLOOKUP(IF(ISTEXT(Increment_Pivot!B1165),Increment_Pivot!B1165,""),Title_Lookup!$B$3:$C$27,2,0)</f>
        <v/>
      </c>
      <c r="C1167" s="6" t="str">
        <f>VLOOKUP(IF(ISTEXT(Increment_Pivot!C1165),Increment_Pivot!C1165,""),Title_Lookup!$E$4:$F$6,2,1)</f>
        <v/>
      </c>
      <c r="D1167" s="13" t="str">
        <f>MID(Increment_Pivot!D1165,3,8)</f>
        <v>MOUNTAIN</v>
      </c>
      <c r="E1167" s="75">
        <f>Increment_Pivot!I1165</f>
        <v>6.9181499999999998</v>
      </c>
    </row>
    <row r="1168" spans="1:5" s="2" customFormat="1" x14ac:dyDescent="0.25">
      <c r="A1168" s="17" t="str">
        <f>CHOOSE(IF(Increment_Pivot!A1166&gt;=1,Increment_Pivot!A1166,13),"JAN","FEB","MAR","APR","MAY","JUN","JLY","AUG","SEP","OCT","NOV","DEC","")</f>
        <v/>
      </c>
      <c r="B1168" s="10" t="str">
        <f>VLOOKUP(IF(ISTEXT(Increment_Pivot!B1166),Increment_Pivot!B1166,""),Title_Lookup!$B$3:$C$27,2,0)</f>
        <v/>
      </c>
      <c r="C1168" s="6" t="str">
        <f>VLOOKUP(IF(ISTEXT(Increment_Pivot!C1166),Increment_Pivot!C1166,""),Title_Lookup!$E$4:$F$6,2,1)</f>
        <v/>
      </c>
      <c r="D1168" s="13" t="str">
        <f>MID(Increment_Pivot!D1166,3,8)</f>
        <v>DESERT</v>
      </c>
      <c r="E1168" s="75">
        <f>Increment_Pivot!I1166</f>
        <v>7.6515700000000004</v>
      </c>
    </row>
    <row r="1169" spans="1:5" s="2" customFormat="1" x14ac:dyDescent="0.25">
      <c r="A1169" s="17" t="str">
        <f>CHOOSE(IF(Increment_Pivot!A1167&gt;=1,Increment_Pivot!A1167,13),"JAN","FEB","MAR","APR","MAY","JUN","JLY","AUG","SEP","OCT","NOV","DEC","")</f>
        <v/>
      </c>
      <c r="B1169" s="10" t="str">
        <f>VLOOKUP(IF(ISTEXT(Increment_Pivot!B1167),Increment_Pivot!B1167,""),Title_Lookup!$B$3:$C$27,2,0)</f>
        <v/>
      </c>
      <c r="C1169" s="7" t="str">
        <f>VLOOKUP(IF(ISTEXT(Increment_Pivot!C1167),Increment_Pivot!C1167,""),Title_Lookup!$E$4:$F$6,2,1)</f>
        <v/>
      </c>
      <c r="D1169" s="14" t="str">
        <f>MID(Increment_Pivot!D1167,3,8)</f>
        <v>INLAND</v>
      </c>
      <c r="E1169" s="76">
        <f>Increment_Pivot!I1167</f>
        <v>5.9270300000000002</v>
      </c>
    </row>
    <row r="1170" spans="1:5" s="2" customFormat="1" x14ac:dyDescent="0.25">
      <c r="A1170" s="17" t="str">
        <f>CHOOSE(IF(Increment_Pivot!A1168&gt;=1,Increment_Pivot!A1168,13),"JAN","FEB","MAR","APR","MAY","JUN","JLY","AUG","SEP","OCT","NOV","DEC","")</f>
        <v/>
      </c>
      <c r="B1170" s="10" t="str">
        <f>VLOOKUP(IF(ISTEXT(Increment_Pivot!B1168),Increment_Pivot!B1168,""),Title_Lookup!$B$3:$C$27,2,0)</f>
        <v/>
      </c>
      <c r="C1170" s="6" t="str">
        <f>VLOOKUP(IF(ISTEXT(Increment_Pivot!C1168),Increment_Pivot!C1168,""),Title_Lookup!$E$4:$F$6,2,1)</f>
        <v>BASIC</v>
      </c>
      <c r="D1170" s="13" t="str">
        <f>MID(Increment_Pivot!D1168,3,8)</f>
        <v>COASTAL</v>
      </c>
      <c r="E1170" s="74">
        <f>Increment_Pivot!I1168</f>
        <v>7.569160000000001</v>
      </c>
    </row>
    <row r="1171" spans="1:5" s="2" customFormat="1" x14ac:dyDescent="0.25">
      <c r="A1171" s="17" t="str">
        <f>CHOOSE(IF(Increment_Pivot!A1169&gt;=1,Increment_Pivot!A1169,13),"JAN","FEB","MAR","APR","MAY","JUN","JLY","AUG","SEP","OCT","NOV","DEC","")</f>
        <v/>
      </c>
      <c r="B1171" s="10" t="str">
        <f>VLOOKUP(IF(ISTEXT(Increment_Pivot!B1169),Increment_Pivot!B1169,""),Title_Lookup!$B$3:$C$27,2,0)</f>
        <v/>
      </c>
      <c r="C1171" s="6" t="str">
        <f>VLOOKUP(IF(ISTEXT(Increment_Pivot!C1169),Increment_Pivot!C1169,""),Title_Lookup!$E$4:$F$6,2,1)</f>
        <v/>
      </c>
      <c r="D1171" s="13" t="str">
        <f>MID(Increment_Pivot!D1169,3,8)</f>
        <v>MOUNTAIN</v>
      </c>
      <c r="E1171" s="75">
        <f>Increment_Pivot!I1169</f>
        <v>7.0742399999999996</v>
      </c>
    </row>
    <row r="1172" spans="1:5" s="2" customFormat="1" x14ac:dyDescent="0.25">
      <c r="A1172" s="17" t="str">
        <f>CHOOSE(IF(Increment_Pivot!A1170&gt;=1,Increment_Pivot!A1170,13),"JAN","FEB","MAR","APR","MAY","JUN","JLY","AUG","SEP","OCT","NOV","DEC","")</f>
        <v/>
      </c>
      <c r="B1172" s="10" t="str">
        <f>VLOOKUP(IF(ISTEXT(Increment_Pivot!B1170),Increment_Pivot!B1170,""),Title_Lookup!$B$3:$C$27,2,0)</f>
        <v/>
      </c>
      <c r="C1172" s="6" t="str">
        <f>VLOOKUP(IF(ISTEXT(Increment_Pivot!C1170),Increment_Pivot!C1170,""),Title_Lookup!$E$4:$F$6,2,1)</f>
        <v/>
      </c>
      <c r="D1172" s="13" t="str">
        <f>MID(Increment_Pivot!D1170,3,8)</f>
        <v>DESERT</v>
      </c>
      <c r="E1172" s="75">
        <f>Increment_Pivot!I1170</f>
        <v>4.6482599999999996</v>
      </c>
    </row>
    <row r="1173" spans="1:5" s="2" customFormat="1" x14ac:dyDescent="0.25">
      <c r="A1173" s="17" t="str">
        <f>CHOOSE(IF(Increment_Pivot!A1171&gt;=1,Increment_Pivot!A1171,13),"JAN","FEB","MAR","APR","MAY","JUN","JLY","AUG","SEP","OCT","NOV","DEC","")</f>
        <v/>
      </c>
      <c r="B1173" s="11" t="str">
        <f>VLOOKUP(IF(ISTEXT(Increment_Pivot!B1171),Increment_Pivot!B1171,""),Title_Lookup!$B$3:$C$27,2,0)</f>
        <v/>
      </c>
      <c r="C1173" s="7" t="str">
        <f>VLOOKUP(IF(ISTEXT(Increment_Pivot!C1171),Increment_Pivot!C1171,""),Title_Lookup!$E$4:$F$6,2,1)</f>
        <v/>
      </c>
      <c r="D1173" s="14" t="str">
        <f>MID(Increment_Pivot!D1171,3,8)</f>
        <v>INLAND</v>
      </c>
      <c r="E1173" s="76">
        <f>Increment_Pivot!I1171</f>
        <v>6.4036900000000001</v>
      </c>
    </row>
    <row r="1174" spans="1:5" s="2" customFormat="1" x14ac:dyDescent="0.25">
      <c r="A1174" s="17" t="str">
        <f>CHOOSE(IF(Increment_Pivot!A1172&gt;=1,Increment_Pivot!A1172,13),"JAN","FEB","MAR","APR","MAY","JUN","JLY","AUG","SEP","OCT","NOV","DEC","")</f>
        <v/>
      </c>
      <c r="B1174" s="9" t="str">
        <f>VLOOKUP(IF(ISTEXT(Increment_Pivot!B1172),Increment_Pivot!B1172,""),Title_Lookup!$B$3:$C$27,2,0)</f>
        <v>50 to 75 kWh</v>
      </c>
      <c r="C1174" s="58" t="str">
        <f>VLOOKUP(IF(ISTEXT(Increment_Pivot!C1172),Increment_Pivot!C1172,""),Title_Lookup!$E$4:$F$6,2,1)</f>
        <v>ALL ELECT</v>
      </c>
      <c r="D1174" s="12" t="str">
        <f>MID(Increment_Pivot!D1172,3,8)</f>
        <v>COASTAL</v>
      </c>
      <c r="E1174" s="74">
        <f>Increment_Pivot!I1172</f>
        <v>10.8331</v>
      </c>
    </row>
    <row r="1175" spans="1:5" s="2" customFormat="1" x14ac:dyDescent="0.25">
      <c r="A1175" s="17" t="str">
        <f>CHOOSE(IF(Increment_Pivot!A1173&gt;=1,Increment_Pivot!A1173,13),"JAN","FEB","MAR","APR","MAY","JUN","JLY","AUG","SEP","OCT","NOV","DEC","")</f>
        <v/>
      </c>
      <c r="B1175" s="10" t="str">
        <f>VLOOKUP(IF(ISTEXT(Increment_Pivot!B1173),Increment_Pivot!B1173,""),Title_Lookup!$B$3:$C$27,2,0)</f>
        <v/>
      </c>
      <c r="C1175" s="6" t="str">
        <f>VLOOKUP(IF(ISTEXT(Increment_Pivot!C1173),Increment_Pivot!C1173,""),Title_Lookup!$E$4:$F$6,2,1)</f>
        <v/>
      </c>
      <c r="D1175" s="13" t="str">
        <f>MID(Increment_Pivot!D1173,3,8)</f>
        <v>MOUNTAIN</v>
      </c>
      <c r="E1175" s="75">
        <f>Increment_Pivot!I1173</f>
        <v>10.42047</v>
      </c>
    </row>
    <row r="1176" spans="1:5" s="2" customFormat="1" x14ac:dyDescent="0.25">
      <c r="A1176" s="17" t="str">
        <f>CHOOSE(IF(Increment_Pivot!A1174&gt;=1,Increment_Pivot!A1174,13),"JAN","FEB","MAR","APR","MAY","JUN","JLY","AUG","SEP","OCT","NOV","DEC","")</f>
        <v/>
      </c>
      <c r="B1176" s="10" t="str">
        <f>VLOOKUP(IF(ISTEXT(Increment_Pivot!B1174),Increment_Pivot!B1174,""),Title_Lookup!$B$3:$C$27,2,0)</f>
        <v/>
      </c>
      <c r="C1176" s="6" t="str">
        <f>VLOOKUP(IF(ISTEXT(Increment_Pivot!C1174),Increment_Pivot!C1174,""),Title_Lookup!$E$4:$F$6,2,1)</f>
        <v/>
      </c>
      <c r="D1176" s="13" t="str">
        <f>MID(Increment_Pivot!D1174,3,8)</f>
        <v>DESERT</v>
      </c>
      <c r="E1176" s="75">
        <f>Increment_Pivot!I1174</f>
        <v>11.076829999999999</v>
      </c>
    </row>
    <row r="1177" spans="1:5" s="2" customFormat="1" x14ac:dyDescent="0.25">
      <c r="A1177" s="17" t="str">
        <f>CHOOSE(IF(Increment_Pivot!A1175&gt;=1,Increment_Pivot!A1175,13),"JAN","FEB","MAR","APR","MAY","JUN","JLY","AUG","SEP","OCT","NOV","DEC","")</f>
        <v/>
      </c>
      <c r="B1177" s="10" t="str">
        <f>VLOOKUP(IF(ISTEXT(Increment_Pivot!B1175),Increment_Pivot!B1175,""),Title_Lookup!$B$3:$C$27,2,0)</f>
        <v/>
      </c>
      <c r="C1177" s="7" t="str">
        <f>VLOOKUP(IF(ISTEXT(Increment_Pivot!C1175),Increment_Pivot!C1175,""),Title_Lookup!$E$4:$F$6,2,1)</f>
        <v/>
      </c>
      <c r="D1177" s="14" t="str">
        <f>MID(Increment_Pivot!D1175,3,8)</f>
        <v>INLAND</v>
      </c>
      <c r="E1177" s="76">
        <f>Increment_Pivot!I1175</f>
        <v>8.9568399999999997</v>
      </c>
    </row>
    <row r="1178" spans="1:5" s="2" customFormat="1" x14ac:dyDescent="0.25">
      <c r="A1178" s="17" t="str">
        <f>CHOOSE(IF(Increment_Pivot!A1176&gt;=1,Increment_Pivot!A1176,13),"JAN","FEB","MAR","APR","MAY","JUN","JLY","AUG","SEP","OCT","NOV","DEC","")</f>
        <v/>
      </c>
      <c r="B1178" s="10" t="str">
        <f>VLOOKUP(IF(ISTEXT(Increment_Pivot!B1176),Increment_Pivot!B1176,""),Title_Lookup!$B$3:$C$27,2,0)</f>
        <v/>
      </c>
      <c r="C1178" s="6" t="str">
        <f>VLOOKUP(IF(ISTEXT(Increment_Pivot!C1176),Increment_Pivot!C1176,""),Title_Lookup!$E$4:$F$6,2,1)</f>
        <v>BASIC</v>
      </c>
      <c r="D1178" s="13" t="str">
        <f>MID(Increment_Pivot!D1176,3,8)</f>
        <v>COASTAL</v>
      </c>
      <c r="E1178" s="74">
        <f>Increment_Pivot!I1176</f>
        <v>10.44224</v>
      </c>
    </row>
    <row r="1179" spans="1:5" s="2" customFormat="1" x14ac:dyDescent="0.25">
      <c r="A1179" s="17" t="str">
        <f>CHOOSE(IF(Increment_Pivot!A1177&gt;=1,Increment_Pivot!A1177,13),"JAN","FEB","MAR","APR","MAY","JUN","JLY","AUG","SEP","OCT","NOV","DEC","")</f>
        <v/>
      </c>
      <c r="B1179" s="10" t="str">
        <f>VLOOKUP(IF(ISTEXT(Increment_Pivot!B1177),Increment_Pivot!B1177,""),Title_Lookup!$B$3:$C$27,2,0)</f>
        <v/>
      </c>
      <c r="C1179" s="6" t="str">
        <f>VLOOKUP(IF(ISTEXT(Increment_Pivot!C1177),Increment_Pivot!C1177,""),Title_Lookup!$E$4:$F$6,2,1)</f>
        <v/>
      </c>
      <c r="D1179" s="13" t="str">
        <f>MID(Increment_Pivot!D1177,3,8)</f>
        <v>MOUNTAIN</v>
      </c>
      <c r="E1179" s="75">
        <f>Increment_Pivot!I1177</f>
        <v>9.5991300000000006</v>
      </c>
    </row>
    <row r="1180" spans="1:5" s="2" customFormat="1" x14ac:dyDescent="0.25">
      <c r="A1180" s="17" t="str">
        <f>CHOOSE(IF(Increment_Pivot!A1178&gt;=1,Increment_Pivot!A1178,13),"JAN","FEB","MAR","APR","MAY","JUN","JLY","AUG","SEP","OCT","NOV","DEC","")</f>
        <v/>
      </c>
      <c r="B1180" s="10" t="str">
        <f>VLOOKUP(IF(ISTEXT(Increment_Pivot!B1178),Increment_Pivot!B1178,""),Title_Lookup!$B$3:$C$27,2,0)</f>
        <v/>
      </c>
      <c r="C1180" s="6" t="str">
        <f>VLOOKUP(IF(ISTEXT(Increment_Pivot!C1178),Increment_Pivot!C1178,""),Title_Lookup!$E$4:$F$6,2,1)</f>
        <v/>
      </c>
      <c r="D1180" s="13" t="str">
        <f>MID(Increment_Pivot!D1178,3,8)</f>
        <v>DESERT</v>
      </c>
      <c r="E1180" s="75">
        <f>Increment_Pivot!I1178</f>
        <v>11.113429999999999</v>
      </c>
    </row>
    <row r="1181" spans="1:5" s="2" customFormat="1" x14ac:dyDescent="0.25">
      <c r="A1181" s="17" t="str">
        <f>CHOOSE(IF(Increment_Pivot!A1179&gt;=1,Increment_Pivot!A1179,13),"JAN","FEB","MAR","APR","MAY","JUN","JLY","AUG","SEP","OCT","NOV","DEC","")</f>
        <v/>
      </c>
      <c r="B1181" s="11" t="str">
        <f>VLOOKUP(IF(ISTEXT(Increment_Pivot!B1179),Increment_Pivot!B1179,""),Title_Lookup!$B$3:$C$27,2,0)</f>
        <v/>
      </c>
      <c r="C1181" s="7" t="str">
        <f>VLOOKUP(IF(ISTEXT(Increment_Pivot!C1179),Increment_Pivot!C1179,""),Title_Lookup!$E$4:$F$6,2,1)</f>
        <v/>
      </c>
      <c r="D1181" s="14" t="str">
        <f>MID(Increment_Pivot!D1179,3,8)</f>
        <v>INLAND</v>
      </c>
      <c r="E1181" s="76">
        <f>Increment_Pivot!I1179</f>
        <v>8.7160799999999998</v>
      </c>
    </row>
    <row r="1182" spans="1:5" s="2" customFormat="1" x14ac:dyDescent="0.25">
      <c r="A1182" s="17" t="str">
        <f>CHOOSE(IF(Increment_Pivot!A1180&gt;=1,Increment_Pivot!A1180,13),"JAN","FEB","MAR","APR","MAY","JUN","JLY","AUG","SEP","OCT","NOV","DEC","")</f>
        <v/>
      </c>
      <c r="B1182" s="9" t="str">
        <f>VLOOKUP(IF(ISTEXT(Increment_Pivot!B1180),Increment_Pivot!B1180,""),Title_Lookup!$B$3:$C$27,2,0)</f>
        <v>75 to 100 kWh</v>
      </c>
      <c r="C1182" s="58" t="str">
        <f>VLOOKUP(IF(ISTEXT(Increment_Pivot!C1180),Increment_Pivot!C1180,""),Title_Lookup!$E$4:$F$6,2,1)</f>
        <v>ALL ELECT</v>
      </c>
      <c r="D1182" s="12" t="str">
        <f>MID(Increment_Pivot!D1180,3,8)</f>
        <v>COASTAL</v>
      </c>
      <c r="E1182" s="74">
        <f>Increment_Pivot!I1180</f>
        <v>14.790660000000001</v>
      </c>
    </row>
    <row r="1183" spans="1:5" s="2" customFormat="1" x14ac:dyDescent="0.25">
      <c r="A1183" s="17" t="str">
        <f>CHOOSE(IF(Increment_Pivot!A1181&gt;=1,Increment_Pivot!A1181,13),"JAN","FEB","MAR","APR","MAY","JUN","JLY","AUG","SEP","OCT","NOV","DEC","")</f>
        <v/>
      </c>
      <c r="B1183" s="10" t="str">
        <f>VLOOKUP(IF(ISTEXT(Increment_Pivot!B1181),Increment_Pivot!B1181,""),Title_Lookup!$B$3:$C$27,2,0)</f>
        <v/>
      </c>
      <c r="C1183" s="6" t="str">
        <f>VLOOKUP(IF(ISTEXT(Increment_Pivot!C1181),Increment_Pivot!C1181,""),Title_Lookup!$E$4:$F$6,2,1)</f>
        <v/>
      </c>
      <c r="D1183" s="13" t="str">
        <f>MID(Increment_Pivot!D1181,3,8)</f>
        <v>MOUNTAIN</v>
      </c>
      <c r="E1183" s="75">
        <f>Increment_Pivot!I1181</f>
        <v>13.125719999999999</v>
      </c>
    </row>
    <row r="1184" spans="1:5" s="2" customFormat="1" x14ac:dyDescent="0.25">
      <c r="A1184" s="17" t="str">
        <f>CHOOSE(IF(Increment_Pivot!A1182&gt;=1,Increment_Pivot!A1182,13),"JAN","FEB","MAR","APR","MAY","JUN","JLY","AUG","SEP","OCT","NOV","DEC","")</f>
        <v/>
      </c>
      <c r="B1184" s="10" t="str">
        <f>VLOOKUP(IF(ISTEXT(Increment_Pivot!B1182),Increment_Pivot!B1182,""),Title_Lookup!$B$3:$C$27,2,0)</f>
        <v/>
      </c>
      <c r="C1184" s="6" t="str">
        <f>VLOOKUP(IF(ISTEXT(Increment_Pivot!C1182),Increment_Pivot!C1182,""),Title_Lookup!$E$4:$F$6,2,1)</f>
        <v/>
      </c>
      <c r="D1184" s="13" t="str">
        <f>MID(Increment_Pivot!D1182,3,8)</f>
        <v>DESERT</v>
      </c>
      <c r="E1184" s="75">
        <f>Increment_Pivot!I1182</f>
        <v>15.11754</v>
      </c>
    </row>
    <row r="1185" spans="1:5" s="2" customFormat="1" x14ac:dyDescent="0.25">
      <c r="A1185" s="17" t="str">
        <f>CHOOSE(IF(Increment_Pivot!A1183&gt;=1,Increment_Pivot!A1183,13),"JAN","FEB","MAR","APR","MAY","JUN","JLY","AUG","SEP","OCT","NOV","DEC","")</f>
        <v/>
      </c>
      <c r="B1185" s="10" t="str">
        <f>VLOOKUP(IF(ISTEXT(Increment_Pivot!B1183),Increment_Pivot!B1183,""),Title_Lookup!$B$3:$C$27,2,0)</f>
        <v/>
      </c>
      <c r="C1185" s="7" t="str">
        <f>VLOOKUP(IF(ISTEXT(Increment_Pivot!C1183),Increment_Pivot!C1183,""),Title_Lookup!$E$4:$F$6,2,1)</f>
        <v/>
      </c>
      <c r="D1185" s="14" t="str">
        <f>MID(Increment_Pivot!D1183,3,8)</f>
        <v>INLAND</v>
      </c>
      <c r="E1185" s="76">
        <f>Increment_Pivot!I1183</f>
        <v>12.73441</v>
      </c>
    </row>
    <row r="1186" spans="1:5" s="2" customFormat="1" x14ac:dyDescent="0.25">
      <c r="A1186" s="17" t="str">
        <f>CHOOSE(IF(Increment_Pivot!A1184&gt;=1,Increment_Pivot!A1184,13),"JAN","FEB","MAR","APR","MAY","JUN","JLY","AUG","SEP","OCT","NOV","DEC","")</f>
        <v/>
      </c>
      <c r="B1186" s="10" t="str">
        <f>VLOOKUP(IF(ISTEXT(Increment_Pivot!B1184),Increment_Pivot!B1184,""),Title_Lookup!$B$3:$C$27,2,0)</f>
        <v/>
      </c>
      <c r="C1186" s="6" t="str">
        <f>VLOOKUP(IF(ISTEXT(Increment_Pivot!C1184),Increment_Pivot!C1184,""),Title_Lookup!$E$4:$F$6,2,1)</f>
        <v>BASIC</v>
      </c>
      <c r="D1186" s="13" t="str">
        <f>MID(Increment_Pivot!D1184,3,8)</f>
        <v>COASTAL</v>
      </c>
      <c r="E1186" s="74">
        <f>Increment_Pivot!I1184</f>
        <v>14.44829</v>
      </c>
    </row>
    <row r="1187" spans="1:5" s="2" customFormat="1" x14ac:dyDescent="0.25">
      <c r="A1187" s="17" t="str">
        <f>CHOOSE(IF(Increment_Pivot!A1185&gt;=1,Increment_Pivot!A1185,13),"JAN","FEB","MAR","APR","MAY","JUN","JLY","AUG","SEP","OCT","NOV","DEC","")</f>
        <v/>
      </c>
      <c r="B1187" s="10" t="str">
        <f>VLOOKUP(IF(ISTEXT(Increment_Pivot!B1185),Increment_Pivot!B1185,""),Title_Lookup!$B$3:$C$27,2,0)</f>
        <v/>
      </c>
      <c r="C1187" s="6" t="str">
        <f>VLOOKUP(IF(ISTEXT(Increment_Pivot!C1185),Increment_Pivot!C1185,""),Title_Lookup!$E$4:$F$6,2,1)</f>
        <v/>
      </c>
      <c r="D1187" s="13" t="str">
        <f>MID(Increment_Pivot!D1185,3,8)</f>
        <v>MOUNTAIN</v>
      </c>
      <c r="E1187" s="75">
        <f>Increment_Pivot!I1185</f>
        <v>13.20153</v>
      </c>
    </row>
    <row r="1188" spans="1:5" s="2" customFormat="1" x14ac:dyDescent="0.25">
      <c r="A1188" s="17" t="str">
        <f>CHOOSE(IF(Increment_Pivot!A1186&gt;=1,Increment_Pivot!A1186,13),"JAN","FEB","MAR","APR","MAY","JUN","JLY","AUG","SEP","OCT","NOV","DEC","")</f>
        <v/>
      </c>
      <c r="B1188" s="10" t="str">
        <f>VLOOKUP(IF(ISTEXT(Increment_Pivot!B1186),Increment_Pivot!B1186,""),Title_Lookup!$B$3:$C$27,2,0)</f>
        <v/>
      </c>
      <c r="C1188" s="6" t="str">
        <f>VLOOKUP(IF(ISTEXT(Increment_Pivot!C1186),Increment_Pivot!C1186,""),Title_Lookup!$E$4:$F$6,2,1)</f>
        <v/>
      </c>
      <c r="D1188" s="13" t="str">
        <f>MID(Increment_Pivot!D1186,3,8)</f>
        <v>DESERT</v>
      </c>
      <c r="E1188" s="75">
        <f>Increment_Pivot!I1186</f>
        <v>15.10164</v>
      </c>
    </row>
    <row r="1189" spans="1:5" s="2" customFormat="1" x14ac:dyDescent="0.25">
      <c r="A1189" s="17" t="str">
        <f>CHOOSE(IF(Increment_Pivot!A1187&gt;=1,Increment_Pivot!A1187,13),"JAN","FEB","MAR","APR","MAY","JUN","JLY","AUG","SEP","OCT","NOV","DEC","")</f>
        <v/>
      </c>
      <c r="B1189" s="11" t="str">
        <f>VLOOKUP(IF(ISTEXT(Increment_Pivot!B1187),Increment_Pivot!B1187,""),Title_Lookup!$B$3:$C$27,2,0)</f>
        <v/>
      </c>
      <c r="C1189" s="7" t="str">
        <f>VLOOKUP(IF(ISTEXT(Increment_Pivot!C1187),Increment_Pivot!C1187,""),Title_Lookup!$E$4:$F$6,2,1)</f>
        <v/>
      </c>
      <c r="D1189" s="14" t="str">
        <f>MID(Increment_Pivot!D1187,3,8)</f>
        <v>INLAND</v>
      </c>
      <c r="E1189" s="76">
        <f>Increment_Pivot!I1187</f>
        <v>12.4093</v>
      </c>
    </row>
    <row r="1190" spans="1:5" s="2" customFormat="1" x14ac:dyDescent="0.25">
      <c r="A1190" s="17" t="str">
        <f>CHOOSE(IF(Increment_Pivot!A1188&gt;=1,Increment_Pivot!A1188,13),"JAN","FEB","MAR","APR","MAY","JUN","JLY","AUG","SEP","OCT","NOV","DEC","")</f>
        <v/>
      </c>
      <c r="B1190" s="9" t="str">
        <f>VLOOKUP(IF(ISTEXT(Increment_Pivot!B1188),Increment_Pivot!B1188,""),Title_Lookup!$B$3:$C$27,2,0)</f>
        <v>100 to 125 kWh</v>
      </c>
      <c r="C1190" s="58" t="str">
        <f>VLOOKUP(IF(ISTEXT(Increment_Pivot!C1188),Increment_Pivot!C1188,""),Title_Lookup!$E$4:$F$6,2,1)</f>
        <v>ALL ELECT</v>
      </c>
      <c r="D1190" s="12" t="str">
        <f>MID(Increment_Pivot!D1188,3,8)</f>
        <v>COASTAL</v>
      </c>
      <c r="E1190" s="74">
        <f>Increment_Pivot!I1188</f>
        <v>18.895289999999999</v>
      </c>
    </row>
    <row r="1191" spans="1:5" s="2" customFormat="1" x14ac:dyDescent="0.25">
      <c r="A1191" s="17" t="str">
        <f>CHOOSE(IF(Increment_Pivot!A1189&gt;=1,Increment_Pivot!A1189,13),"JAN","FEB","MAR","APR","MAY","JUN","JLY","AUG","SEP","OCT","NOV","DEC","")</f>
        <v/>
      </c>
      <c r="B1191" s="10" t="str">
        <f>VLOOKUP(IF(ISTEXT(Increment_Pivot!B1189),Increment_Pivot!B1189,""),Title_Lookup!$B$3:$C$27,2,0)</f>
        <v/>
      </c>
      <c r="C1191" s="6" t="str">
        <f>VLOOKUP(IF(ISTEXT(Increment_Pivot!C1189),Increment_Pivot!C1189,""),Title_Lookup!$E$4:$F$6,2,1)</f>
        <v/>
      </c>
      <c r="D1191" s="13" t="str">
        <f>MID(Increment_Pivot!D1189,3,8)</f>
        <v>MOUNTAIN</v>
      </c>
      <c r="E1191" s="75">
        <f>Increment_Pivot!I1189</f>
        <v>17.818739999999998</v>
      </c>
    </row>
    <row r="1192" spans="1:5" s="2" customFormat="1" x14ac:dyDescent="0.25">
      <c r="A1192" s="17" t="str">
        <f>CHOOSE(IF(Increment_Pivot!A1190&gt;=1,Increment_Pivot!A1190,13),"JAN","FEB","MAR","APR","MAY","JUN","JLY","AUG","SEP","OCT","NOV","DEC","")</f>
        <v/>
      </c>
      <c r="B1192" s="10" t="str">
        <f>VLOOKUP(IF(ISTEXT(Increment_Pivot!B1190),Increment_Pivot!B1190,""),Title_Lookup!$B$3:$C$27,2,0)</f>
        <v/>
      </c>
      <c r="C1192" s="6" t="str">
        <f>VLOOKUP(IF(ISTEXT(Increment_Pivot!C1190),Increment_Pivot!C1190,""),Title_Lookup!$E$4:$F$6,2,1)</f>
        <v/>
      </c>
      <c r="D1192" s="13" t="str">
        <f>MID(Increment_Pivot!D1190,3,8)</f>
        <v>DESERT</v>
      </c>
      <c r="E1192" s="75">
        <f>Increment_Pivot!I1190</f>
        <v>19.386690000000002</v>
      </c>
    </row>
    <row r="1193" spans="1:5" s="2" customFormat="1" x14ac:dyDescent="0.25">
      <c r="A1193" s="17" t="str">
        <f>CHOOSE(IF(Increment_Pivot!A1191&gt;=1,Increment_Pivot!A1191,13),"JAN","FEB","MAR","APR","MAY","JUN","JLY","AUG","SEP","OCT","NOV","DEC","")</f>
        <v/>
      </c>
      <c r="B1193" s="10" t="str">
        <f>VLOOKUP(IF(ISTEXT(Increment_Pivot!B1191),Increment_Pivot!B1191,""),Title_Lookup!$B$3:$C$27,2,0)</f>
        <v/>
      </c>
      <c r="C1193" s="7" t="str">
        <f>VLOOKUP(IF(ISTEXT(Increment_Pivot!C1191),Increment_Pivot!C1191,""),Title_Lookup!$E$4:$F$6,2,1)</f>
        <v/>
      </c>
      <c r="D1193" s="14" t="str">
        <f>MID(Increment_Pivot!D1191,3,8)</f>
        <v>INLAND</v>
      </c>
      <c r="E1193" s="76">
        <f>Increment_Pivot!I1191</f>
        <v>16.799150000000001</v>
      </c>
    </row>
    <row r="1194" spans="1:5" s="2" customFormat="1" x14ac:dyDescent="0.25">
      <c r="A1194" s="17" t="str">
        <f>CHOOSE(IF(Increment_Pivot!A1192&gt;=1,Increment_Pivot!A1192,13),"JAN","FEB","MAR","APR","MAY","JUN","JLY","AUG","SEP","OCT","NOV","DEC","")</f>
        <v/>
      </c>
      <c r="B1194" s="10" t="str">
        <f>VLOOKUP(IF(ISTEXT(Increment_Pivot!B1192),Increment_Pivot!B1192,""),Title_Lookup!$B$3:$C$27,2,0)</f>
        <v/>
      </c>
      <c r="C1194" s="6" t="str">
        <f>VLOOKUP(IF(ISTEXT(Increment_Pivot!C1192),Increment_Pivot!C1192,""),Title_Lookup!$E$4:$F$6,2,1)</f>
        <v>BASIC</v>
      </c>
      <c r="D1194" s="13" t="str">
        <f>MID(Increment_Pivot!D1192,3,8)</f>
        <v>COASTAL</v>
      </c>
      <c r="E1194" s="74">
        <f>Increment_Pivot!I1192</f>
        <v>18.469819999999999</v>
      </c>
    </row>
    <row r="1195" spans="1:5" s="2" customFormat="1" x14ac:dyDescent="0.25">
      <c r="A1195" s="17" t="str">
        <f>CHOOSE(IF(Increment_Pivot!A1193&gt;=1,Increment_Pivot!A1193,13),"JAN","FEB","MAR","APR","MAY","JUN","JLY","AUG","SEP","OCT","NOV","DEC","")</f>
        <v/>
      </c>
      <c r="B1195" s="10" t="str">
        <f>VLOOKUP(IF(ISTEXT(Increment_Pivot!B1193),Increment_Pivot!B1193,""),Title_Lookup!$B$3:$C$27,2,0)</f>
        <v/>
      </c>
      <c r="C1195" s="6" t="str">
        <f>VLOOKUP(IF(ISTEXT(Increment_Pivot!C1193),Increment_Pivot!C1193,""),Title_Lookup!$E$4:$F$6,2,1)</f>
        <v/>
      </c>
      <c r="D1195" s="13" t="str">
        <f>MID(Increment_Pivot!D1193,3,8)</f>
        <v>MOUNTAIN</v>
      </c>
      <c r="E1195" s="75">
        <f>Increment_Pivot!I1193</f>
        <v>16.116859999999999</v>
      </c>
    </row>
    <row r="1196" spans="1:5" s="2" customFormat="1" x14ac:dyDescent="0.25">
      <c r="A1196" s="17" t="str">
        <f>CHOOSE(IF(Increment_Pivot!A1194&gt;=1,Increment_Pivot!A1194,13),"JAN","FEB","MAR","APR","MAY","JUN","JLY","AUG","SEP","OCT","NOV","DEC","")</f>
        <v/>
      </c>
      <c r="B1196" s="10" t="str">
        <f>VLOOKUP(IF(ISTEXT(Increment_Pivot!B1194),Increment_Pivot!B1194,""),Title_Lookup!$B$3:$C$27,2,0)</f>
        <v/>
      </c>
      <c r="C1196" s="6" t="str">
        <f>VLOOKUP(IF(ISTEXT(Increment_Pivot!C1194),Increment_Pivot!C1194,""),Title_Lookup!$E$4:$F$6,2,1)</f>
        <v/>
      </c>
      <c r="D1196" s="13" t="str">
        <f>MID(Increment_Pivot!D1194,3,8)</f>
        <v>DESERT</v>
      </c>
      <c r="E1196" s="75">
        <f>Increment_Pivot!I1194</f>
        <v>19.353670000000001</v>
      </c>
    </row>
    <row r="1197" spans="1:5" s="2" customFormat="1" x14ac:dyDescent="0.25">
      <c r="A1197" s="17" t="str">
        <f>CHOOSE(IF(Increment_Pivot!A1195&gt;=1,Increment_Pivot!A1195,13),"JAN","FEB","MAR","APR","MAY","JUN","JLY","AUG","SEP","OCT","NOV","DEC","")</f>
        <v/>
      </c>
      <c r="B1197" s="11" t="str">
        <f>VLOOKUP(IF(ISTEXT(Increment_Pivot!B1195),Increment_Pivot!B1195,""),Title_Lookup!$B$3:$C$27,2,0)</f>
        <v/>
      </c>
      <c r="C1197" s="7" t="str">
        <f>VLOOKUP(IF(ISTEXT(Increment_Pivot!C1195),Increment_Pivot!C1195,""),Title_Lookup!$E$4:$F$6,2,1)</f>
        <v/>
      </c>
      <c r="D1197" s="14" t="str">
        <f>MID(Increment_Pivot!D1195,3,8)</f>
        <v>INLAND</v>
      </c>
      <c r="E1197" s="76">
        <f>Increment_Pivot!I1195</f>
        <v>16.21095</v>
      </c>
    </row>
    <row r="1198" spans="1:5" s="2" customFormat="1" x14ac:dyDescent="0.25">
      <c r="A1198" s="17" t="str">
        <f>CHOOSE(IF(Increment_Pivot!A1196&gt;=1,Increment_Pivot!A1196,13),"JAN","FEB","MAR","APR","MAY","JUN","JLY","AUG","SEP","OCT","NOV","DEC","")</f>
        <v/>
      </c>
      <c r="B1198" s="9" t="str">
        <f>VLOOKUP(IF(ISTEXT(Increment_Pivot!B1196),Increment_Pivot!B1196,""),Title_Lookup!$B$3:$C$27,2,0)</f>
        <v>125 to 150 kWh</v>
      </c>
      <c r="C1198" s="58" t="str">
        <f>VLOOKUP(IF(ISTEXT(Increment_Pivot!C1196),Increment_Pivot!C1196,""),Title_Lookup!$E$4:$F$6,2,1)</f>
        <v>ALL ELECT</v>
      </c>
      <c r="D1198" s="12" t="str">
        <f>MID(Increment_Pivot!D1196,3,8)</f>
        <v>COASTAL</v>
      </c>
      <c r="E1198" s="74">
        <f>Increment_Pivot!I1196</f>
        <v>22.943259999999999</v>
      </c>
    </row>
    <row r="1199" spans="1:5" s="2" customFormat="1" x14ac:dyDescent="0.25">
      <c r="A1199" s="17" t="str">
        <f>CHOOSE(IF(Increment_Pivot!A1197&gt;=1,Increment_Pivot!A1197,13),"JAN","FEB","MAR","APR","MAY","JUN","JLY","AUG","SEP","OCT","NOV","DEC","")</f>
        <v/>
      </c>
      <c r="B1199" s="10" t="str">
        <f>VLOOKUP(IF(ISTEXT(Increment_Pivot!B1197),Increment_Pivot!B1197,""),Title_Lookup!$B$3:$C$27,2,0)</f>
        <v/>
      </c>
      <c r="C1199" s="6" t="str">
        <f>VLOOKUP(IF(ISTEXT(Increment_Pivot!C1197),Increment_Pivot!C1197,""),Title_Lookup!$E$4:$F$6,2,1)</f>
        <v/>
      </c>
      <c r="D1199" s="13" t="str">
        <f>MID(Increment_Pivot!D1197,3,8)</f>
        <v>MOUNTAIN</v>
      </c>
      <c r="E1199" s="75">
        <f>Increment_Pivot!I1197</f>
        <v>21.95758</v>
      </c>
    </row>
    <row r="1200" spans="1:5" s="2" customFormat="1" x14ac:dyDescent="0.25">
      <c r="A1200" s="17" t="str">
        <f>CHOOSE(IF(Increment_Pivot!A1198&gt;=1,Increment_Pivot!A1198,13),"JAN","FEB","MAR","APR","MAY","JUN","JLY","AUG","SEP","OCT","NOV","DEC","")</f>
        <v/>
      </c>
      <c r="B1200" s="10" t="str">
        <f>VLOOKUP(IF(ISTEXT(Increment_Pivot!B1198),Increment_Pivot!B1198,""),Title_Lookup!$B$3:$C$27,2,0)</f>
        <v/>
      </c>
      <c r="C1200" s="6" t="str">
        <f>VLOOKUP(IF(ISTEXT(Increment_Pivot!C1198),Increment_Pivot!C1198,""),Title_Lookup!$E$4:$F$6,2,1)</f>
        <v/>
      </c>
      <c r="D1200" s="13" t="str">
        <f>MID(Increment_Pivot!D1198,3,8)</f>
        <v>DESERT</v>
      </c>
      <c r="E1200" s="75">
        <f>Increment_Pivot!I1198</f>
        <v>23.376709999999999</v>
      </c>
    </row>
    <row r="1201" spans="1:5" s="2" customFormat="1" x14ac:dyDescent="0.25">
      <c r="A1201" s="17" t="str">
        <f>CHOOSE(IF(Increment_Pivot!A1199&gt;=1,Increment_Pivot!A1199,13),"JAN","FEB","MAR","APR","MAY","JUN","JLY","AUG","SEP","OCT","NOV","DEC","")</f>
        <v/>
      </c>
      <c r="B1201" s="10" t="str">
        <f>VLOOKUP(IF(ISTEXT(Increment_Pivot!B1199),Increment_Pivot!B1199,""),Title_Lookup!$B$3:$C$27,2,0)</f>
        <v/>
      </c>
      <c r="C1201" s="7" t="str">
        <f>VLOOKUP(IF(ISTEXT(Increment_Pivot!C1199),Increment_Pivot!C1199,""),Title_Lookup!$E$4:$F$6,2,1)</f>
        <v/>
      </c>
      <c r="D1201" s="14" t="str">
        <f>MID(Increment_Pivot!D1199,3,8)</f>
        <v>INLAND</v>
      </c>
      <c r="E1201" s="76">
        <f>Increment_Pivot!I1199</f>
        <v>20.636240000000001</v>
      </c>
    </row>
    <row r="1202" spans="1:5" s="2" customFormat="1" x14ac:dyDescent="0.25">
      <c r="A1202" s="17" t="str">
        <f>CHOOSE(IF(Increment_Pivot!A1200&gt;=1,Increment_Pivot!A1200,13),"JAN","FEB","MAR","APR","MAY","JUN","JLY","AUG","SEP","OCT","NOV","DEC","")</f>
        <v/>
      </c>
      <c r="B1202" s="10" t="str">
        <f>VLOOKUP(IF(ISTEXT(Increment_Pivot!B1200),Increment_Pivot!B1200,""),Title_Lookup!$B$3:$C$27,2,0)</f>
        <v/>
      </c>
      <c r="C1202" s="6" t="str">
        <f>VLOOKUP(IF(ISTEXT(Increment_Pivot!C1200),Increment_Pivot!C1200,""),Title_Lookup!$E$4:$F$6,2,1)</f>
        <v>BASIC</v>
      </c>
      <c r="D1202" s="13" t="str">
        <f>MID(Increment_Pivot!D1200,3,8)</f>
        <v>COASTAL</v>
      </c>
      <c r="E1202" s="74">
        <f>Increment_Pivot!I1200</f>
        <v>22.374860000000002</v>
      </c>
    </row>
    <row r="1203" spans="1:5" s="2" customFormat="1" x14ac:dyDescent="0.25">
      <c r="A1203" s="17" t="str">
        <f>CHOOSE(IF(Increment_Pivot!A1201&gt;=1,Increment_Pivot!A1201,13),"JAN","FEB","MAR","APR","MAY","JUN","JLY","AUG","SEP","OCT","NOV","DEC","")</f>
        <v/>
      </c>
      <c r="B1203" s="10" t="str">
        <f>VLOOKUP(IF(ISTEXT(Increment_Pivot!B1201),Increment_Pivot!B1201,""),Title_Lookup!$B$3:$C$27,2,0)</f>
        <v/>
      </c>
      <c r="C1203" s="6" t="str">
        <f>VLOOKUP(IF(ISTEXT(Increment_Pivot!C1201),Increment_Pivot!C1201,""),Title_Lookup!$E$4:$F$6,2,1)</f>
        <v/>
      </c>
      <c r="D1203" s="13" t="str">
        <f>MID(Increment_Pivot!D1201,3,8)</f>
        <v>MOUNTAIN</v>
      </c>
      <c r="E1203" s="75">
        <f>Increment_Pivot!I1201</f>
        <v>20.871009999999998</v>
      </c>
    </row>
    <row r="1204" spans="1:5" s="2" customFormat="1" x14ac:dyDescent="0.25">
      <c r="A1204" s="17" t="str">
        <f>CHOOSE(IF(Increment_Pivot!A1202&gt;=1,Increment_Pivot!A1202,13),"JAN","FEB","MAR","APR","MAY","JUN","JLY","AUG","SEP","OCT","NOV","DEC","")</f>
        <v/>
      </c>
      <c r="B1204" s="10" t="str">
        <f>VLOOKUP(IF(ISTEXT(Increment_Pivot!B1202),Increment_Pivot!B1202,""),Title_Lookup!$B$3:$C$27,2,0)</f>
        <v/>
      </c>
      <c r="C1204" s="6" t="str">
        <f>VLOOKUP(IF(ISTEXT(Increment_Pivot!C1202),Increment_Pivot!C1202,""),Title_Lookup!$E$4:$F$6,2,1)</f>
        <v/>
      </c>
      <c r="D1204" s="13" t="str">
        <f>MID(Increment_Pivot!D1202,3,8)</f>
        <v>DESERT</v>
      </c>
      <c r="E1204" s="75">
        <f>Increment_Pivot!I1202</f>
        <v>22.875820000000001</v>
      </c>
    </row>
    <row r="1205" spans="1:5" s="2" customFormat="1" x14ac:dyDescent="0.25">
      <c r="A1205" s="17" t="str">
        <f>CHOOSE(IF(Increment_Pivot!A1203&gt;=1,Increment_Pivot!A1203,13),"JAN","FEB","MAR","APR","MAY","JUN","JLY","AUG","SEP","OCT","NOV","DEC","")</f>
        <v/>
      </c>
      <c r="B1205" s="11" t="str">
        <f>VLOOKUP(IF(ISTEXT(Increment_Pivot!B1203),Increment_Pivot!B1203,""),Title_Lookup!$B$3:$C$27,2,0)</f>
        <v/>
      </c>
      <c r="C1205" s="7" t="str">
        <f>VLOOKUP(IF(ISTEXT(Increment_Pivot!C1203),Increment_Pivot!C1203,""),Title_Lookup!$E$4:$F$6,2,1)</f>
        <v/>
      </c>
      <c r="D1205" s="14" t="str">
        <f>MID(Increment_Pivot!D1203,3,8)</f>
        <v>INLAND</v>
      </c>
      <c r="E1205" s="76">
        <f>Increment_Pivot!I1203</f>
        <v>20.251470000000001</v>
      </c>
    </row>
    <row r="1206" spans="1:5" s="2" customFormat="1" x14ac:dyDescent="0.25">
      <c r="A1206" s="17" t="str">
        <f>CHOOSE(IF(Increment_Pivot!A1204&gt;=1,Increment_Pivot!A1204,13),"JAN","FEB","MAR","APR","MAY","JUN","JLY","AUG","SEP","OCT","NOV","DEC","")</f>
        <v/>
      </c>
      <c r="B1206" s="9" t="str">
        <f>VLOOKUP(IF(ISTEXT(Increment_Pivot!B1204),Increment_Pivot!B1204,""),Title_Lookup!$B$3:$C$27,2,0)</f>
        <v>150 to 200 kWh</v>
      </c>
      <c r="C1206" s="58" t="str">
        <f>VLOOKUP(IF(ISTEXT(Increment_Pivot!C1204),Increment_Pivot!C1204,""),Title_Lookup!$E$4:$F$6,2,1)</f>
        <v>ALL ELECT</v>
      </c>
      <c r="D1206" s="12" t="str">
        <f>MID(Increment_Pivot!D1204,3,8)</f>
        <v>COASTAL</v>
      </c>
      <c r="E1206" s="74">
        <f>Increment_Pivot!I1204</f>
        <v>29.150580000000001</v>
      </c>
    </row>
    <row r="1207" spans="1:5" s="2" customFormat="1" x14ac:dyDescent="0.25">
      <c r="A1207" s="17" t="str">
        <f>CHOOSE(IF(Increment_Pivot!A1205&gt;=1,Increment_Pivot!A1205,13),"JAN","FEB","MAR","APR","MAY","JUN","JLY","AUG","SEP","OCT","NOV","DEC","")</f>
        <v/>
      </c>
      <c r="B1207" s="10" t="str">
        <f>VLOOKUP(IF(ISTEXT(Increment_Pivot!B1205),Increment_Pivot!B1205,""),Title_Lookup!$B$3:$C$27,2,0)</f>
        <v/>
      </c>
      <c r="C1207" s="6" t="str">
        <f>VLOOKUP(IF(ISTEXT(Increment_Pivot!C1205),Increment_Pivot!C1205,""),Title_Lookup!$E$4:$F$6,2,1)</f>
        <v/>
      </c>
      <c r="D1207" s="13" t="str">
        <f>MID(Increment_Pivot!D1205,3,8)</f>
        <v>MOUNTAIN</v>
      </c>
      <c r="E1207" s="75">
        <f>Increment_Pivot!I1205</f>
        <v>28.70007</v>
      </c>
    </row>
    <row r="1208" spans="1:5" s="2" customFormat="1" x14ac:dyDescent="0.25">
      <c r="A1208" s="17" t="str">
        <f>CHOOSE(IF(Increment_Pivot!A1206&gt;=1,Increment_Pivot!A1206,13),"JAN","FEB","MAR","APR","MAY","JUN","JLY","AUG","SEP","OCT","NOV","DEC","")</f>
        <v/>
      </c>
      <c r="B1208" s="10" t="str">
        <f>VLOOKUP(IF(ISTEXT(Increment_Pivot!B1206),Increment_Pivot!B1206,""),Title_Lookup!$B$3:$C$27,2,0)</f>
        <v/>
      </c>
      <c r="C1208" s="6" t="str">
        <f>VLOOKUP(IF(ISTEXT(Increment_Pivot!C1206),Increment_Pivot!C1206,""),Title_Lookup!$E$4:$F$6,2,1)</f>
        <v/>
      </c>
      <c r="D1208" s="13" t="str">
        <f>MID(Increment_Pivot!D1206,3,8)</f>
        <v>DESERT</v>
      </c>
      <c r="E1208" s="75">
        <f>Increment_Pivot!I1206</f>
        <v>29.361080000000001</v>
      </c>
    </row>
    <row r="1209" spans="1:5" s="2" customFormat="1" x14ac:dyDescent="0.25">
      <c r="A1209" s="17" t="str">
        <f>CHOOSE(IF(Increment_Pivot!A1207&gt;=1,Increment_Pivot!A1207,13),"JAN","FEB","MAR","APR","MAY","JUN","JLY","AUG","SEP","OCT","NOV","DEC","")</f>
        <v/>
      </c>
      <c r="B1209" s="10" t="str">
        <f>VLOOKUP(IF(ISTEXT(Increment_Pivot!B1207),Increment_Pivot!B1207,""),Title_Lookup!$B$3:$C$27,2,0)</f>
        <v/>
      </c>
      <c r="C1209" s="7" t="str">
        <f>VLOOKUP(IF(ISTEXT(Increment_Pivot!C1207),Increment_Pivot!C1207,""),Title_Lookup!$E$4:$F$6,2,1)</f>
        <v/>
      </c>
      <c r="D1209" s="14" t="str">
        <f>MID(Increment_Pivot!D1207,3,8)</f>
        <v>INLAND</v>
      </c>
      <c r="E1209" s="76">
        <f>Increment_Pivot!I1207</f>
        <v>26.47523</v>
      </c>
    </row>
    <row r="1210" spans="1:5" s="2" customFormat="1" x14ac:dyDescent="0.25">
      <c r="A1210" s="17" t="str">
        <f>CHOOSE(IF(Increment_Pivot!A1208&gt;=1,Increment_Pivot!A1208,13),"JAN","FEB","MAR","APR","MAY","JUN","JLY","AUG","SEP","OCT","NOV","DEC","")</f>
        <v/>
      </c>
      <c r="B1210" s="10" t="str">
        <f>VLOOKUP(IF(ISTEXT(Increment_Pivot!B1208),Increment_Pivot!B1208,""),Title_Lookup!$B$3:$C$27,2,0)</f>
        <v/>
      </c>
      <c r="C1210" s="6" t="str">
        <f>VLOOKUP(IF(ISTEXT(Increment_Pivot!C1208),Increment_Pivot!C1208,""),Title_Lookup!$E$4:$F$6,2,1)</f>
        <v>BASIC</v>
      </c>
      <c r="D1210" s="13" t="str">
        <f>MID(Increment_Pivot!D1208,3,8)</f>
        <v>COASTAL</v>
      </c>
      <c r="E1210" s="74">
        <f>Increment_Pivot!I1208</f>
        <v>28.723559999999999</v>
      </c>
    </row>
    <row r="1211" spans="1:5" s="2" customFormat="1" x14ac:dyDescent="0.25">
      <c r="A1211" s="17" t="str">
        <f>CHOOSE(IF(Increment_Pivot!A1209&gt;=1,Increment_Pivot!A1209,13),"JAN","FEB","MAR","APR","MAY","JUN","JLY","AUG","SEP","OCT","NOV","DEC","")</f>
        <v/>
      </c>
      <c r="B1211" s="10" t="str">
        <f>VLOOKUP(IF(ISTEXT(Increment_Pivot!B1209),Increment_Pivot!B1209,""),Title_Lookup!$B$3:$C$27,2,0)</f>
        <v/>
      </c>
      <c r="C1211" s="6" t="str">
        <f>VLOOKUP(IF(ISTEXT(Increment_Pivot!C1209),Increment_Pivot!C1209,""),Title_Lookup!$E$4:$F$6,2,1)</f>
        <v/>
      </c>
      <c r="D1211" s="13" t="str">
        <f>MID(Increment_Pivot!D1209,3,8)</f>
        <v>MOUNTAIN</v>
      </c>
      <c r="E1211" s="75">
        <f>Increment_Pivot!I1209</f>
        <v>24.91311</v>
      </c>
    </row>
    <row r="1212" spans="1:5" s="2" customFormat="1" x14ac:dyDescent="0.25">
      <c r="A1212" s="17" t="str">
        <f>CHOOSE(IF(Increment_Pivot!A1210&gt;=1,Increment_Pivot!A1210,13),"JAN","FEB","MAR","APR","MAY","JUN","JLY","AUG","SEP","OCT","NOV","DEC","")</f>
        <v/>
      </c>
      <c r="B1212" s="10" t="str">
        <f>VLOOKUP(IF(ISTEXT(Increment_Pivot!B1210),Increment_Pivot!B1210,""),Title_Lookup!$B$3:$C$27,2,0)</f>
        <v/>
      </c>
      <c r="C1212" s="6" t="str">
        <f>VLOOKUP(IF(ISTEXT(Increment_Pivot!C1210),Increment_Pivot!C1210,""),Title_Lookup!$E$4:$F$6,2,1)</f>
        <v/>
      </c>
      <c r="D1212" s="13" t="str">
        <f>MID(Increment_Pivot!D1210,3,8)</f>
        <v>DESERT</v>
      </c>
      <c r="E1212" s="75">
        <f>Increment_Pivot!I1210</f>
        <v>25.949400000000001</v>
      </c>
    </row>
    <row r="1213" spans="1:5" s="2" customFormat="1" x14ac:dyDescent="0.25">
      <c r="A1213" s="17" t="str">
        <f>CHOOSE(IF(Increment_Pivot!A1211&gt;=1,Increment_Pivot!A1211,13),"JAN","FEB","MAR","APR","MAY","JUN","JLY","AUG","SEP","OCT","NOV","DEC","")</f>
        <v/>
      </c>
      <c r="B1213" s="11" t="str">
        <f>VLOOKUP(IF(ISTEXT(Increment_Pivot!B1211),Increment_Pivot!B1211,""),Title_Lookup!$B$3:$C$27,2,0)</f>
        <v/>
      </c>
      <c r="C1213" s="7" t="str">
        <f>VLOOKUP(IF(ISTEXT(Increment_Pivot!C1211),Increment_Pivot!C1211,""),Title_Lookup!$E$4:$F$6,2,1)</f>
        <v/>
      </c>
      <c r="D1213" s="14" t="str">
        <f>MID(Increment_Pivot!D1211,3,8)</f>
        <v>INLAND</v>
      </c>
      <c r="E1213" s="76">
        <f>Increment_Pivot!I1211</f>
        <v>26.665939999999999</v>
      </c>
    </row>
    <row r="1214" spans="1:5" s="2" customFormat="1" x14ac:dyDescent="0.25">
      <c r="A1214" s="17" t="str">
        <f>CHOOSE(IF(Increment_Pivot!A1212&gt;=1,Increment_Pivot!A1212,13),"JAN","FEB","MAR","APR","MAY","JUN","JLY","AUG","SEP","OCT","NOV","DEC","")</f>
        <v/>
      </c>
      <c r="B1214" s="9" t="str">
        <f>VLOOKUP(IF(ISTEXT(Increment_Pivot!B1212),Increment_Pivot!B1212,""),Title_Lookup!$B$3:$C$27,2,0)</f>
        <v>200 to 250 kWh</v>
      </c>
      <c r="C1214" s="58" t="str">
        <f>VLOOKUP(IF(ISTEXT(Increment_Pivot!C1212),Increment_Pivot!C1212,""),Title_Lookup!$E$4:$F$6,2,1)</f>
        <v>ALL ELECT</v>
      </c>
      <c r="D1214" s="12" t="str">
        <f>MID(Increment_Pivot!D1212,3,8)</f>
        <v>COASTAL</v>
      </c>
      <c r="E1214" s="74">
        <f>Increment_Pivot!I1212</f>
        <v>37.12426</v>
      </c>
    </row>
    <row r="1215" spans="1:5" s="2" customFormat="1" x14ac:dyDescent="0.25">
      <c r="A1215" s="17" t="str">
        <f>CHOOSE(IF(Increment_Pivot!A1213&gt;=1,Increment_Pivot!A1213,13),"JAN","FEB","MAR","APR","MAY","JUN","JLY","AUG","SEP","OCT","NOV","DEC","")</f>
        <v/>
      </c>
      <c r="B1215" s="10" t="str">
        <f>VLOOKUP(IF(ISTEXT(Increment_Pivot!B1213),Increment_Pivot!B1213,""),Title_Lookup!$B$3:$C$27,2,0)</f>
        <v/>
      </c>
      <c r="C1215" s="6" t="str">
        <f>VLOOKUP(IF(ISTEXT(Increment_Pivot!C1213),Increment_Pivot!C1213,""),Title_Lookup!$E$4:$F$6,2,1)</f>
        <v/>
      </c>
      <c r="D1215" s="13" t="str">
        <f>MID(Increment_Pivot!D1213,3,8)</f>
        <v>MOUNTAIN</v>
      </c>
      <c r="E1215" s="75">
        <f>Increment_Pivot!I1213</f>
        <v>36.025410000000001</v>
      </c>
    </row>
    <row r="1216" spans="1:5" s="2" customFormat="1" x14ac:dyDescent="0.25">
      <c r="A1216" s="17" t="str">
        <f>CHOOSE(IF(Increment_Pivot!A1214&gt;=1,Increment_Pivot!A1214,13),"JAN","FEB","MAR","APR","MAY","JUN","JLY","AUG","SEP","OCT","NOV","DEC","")</f>
        <v/>
      </c>
      <c r="B1216" s="10" t="str">
        <f>VLOOKUP(IF(ISTEXT(Increment_Pivot!B1214),Increment_Pivot!B1214,""),Title_Lookup!$B$3:$C$27,2,0)</f>
        <v/>
      </c>
      <c r="C1216" s="6" t="str">
        <f>VLOOKUP(IF(ISTEXT(Increment_Pivot!C1214),Increment_Pivot!C1214,""),Title_Lookup!$E$4:$F$6,2,1)</f>
        <v/>
      </c>
      <c r="D1216" s="13" t="str">
        <f>MID(Increment_Pivot!D1214,3,8)</f>
        <v>DESERT</v>
      </c>
      <c r="E1216" s="75">
        <f>Increment_Pivot!I1214</f>
        <v>38.8718</v>
      </c>
    </row>
    <row r="1217" spans="1:5" s="2" customFormat="1" x14ac:dyDescent="0.25">
      <c r="A1217" s="17" t="str">
        <f>CHOOSE(IF(Increment_Pivot!A1215&gt;=1,Increment_Pivot!A1215,13),"JAN","FEB","MAR","APR","MAY","JUN","JLY","AUG","SEP","OCT","NOV","DEC","")</f>
        <v/>
      </c>
      <c r="B1217" s="10" t="str">
        <f>VLOOKUP(IF(ISTEXT(Increment_Pivot!B1215),Increment_Pivot!B1215,""),Title_Lookup!$B$3:$C$27,2,0)</f>
        <v/>
      </c>
      <c r="C1217" s="7" t="str">
        <f>VLOOKUP(IF(ISTEXT(Increment_Pivot!C1215),Increment_Pivot!C1215,""),Title_Lookup!$E$4:$F$6,2,1)</f>
        <v/>
      </c>
      <c r="D1217" s="14" t="str">
        <f>MID(Increment_Pivot!D1215,3,8)</f>
        <v>INLAND</v>
      </c>
      <c r="E1217" s="76">
        <f>Increment_Pivot!I1215</f>
        <v>33.79242</v>
      </c>
    </row>
    <row r="1218" spans="1:5" s="2" customFormat="1" x14ac:dyDescent="0.25">
      <c r="A1218" s="17" t="str">
        <f>CHOOSE(IF(Increment_Pivot!A1216&gt;=1,Increment_Pivot!A1216,13),"JAN","FEB","MAR","APR","MAY","JUN","JLY","AUG","SEP","OCT","NOV","DEC","")</f>
        <v/>
      </c>
      <c r="B1218" s="10" t="str">
        <f>VLOOKUP(IF(ISTEXT(Increment_Pivot!B1216),Increment_Pivot!B1216,""),Title_Lookup!$B$3:$C$27,2,0)</f>
        <v/>
      </c>
      <c r="C1218" s="6" t="str">
        <f>VLOOKUP(IF(ISTEXT(Increment_Pivot!C1216),Increment_Pivot!C1216,""),Title_Lookup!$E$4:$F$6,2,1)</f>
        <v>BASIC</v>
      </c>
      <c r="D1218" s="13" t="str">
        <f>MID(Increment_Pivot!D1216,3,8)</f>
        <v>COASTAL</v>
      </c>
      <c r="E1218" s="74">
        <f>Increment_Pivot!I1216</f>
        <v>37.140389999999996</v>
      </c>
    </row>
    <row r="1219" spans="1:5" s="2" customFormat="1" x14ac:dyDescent="0.25">
      <c r="A1219" s="17" t="str">
        <f>CHOOSE(IF(Increment_Pivot!A1217&gt;=1,Increment_Pivot!A1217,13),"JAN","FEB","MAR","APR","MAY","JUN","JLY","AUG","SEP","OCT","NOV","DEC","")</f>
        <v/>
      </c>
      <c r="B1219" s="10" t="str">
        <f>VLOOKUP(IF(ISTEXT(Increment_Pivot!B1217),Increment_Pivot!B1217,""),Title_Lookup!$B$3:$C$27,2,0)</f>
        <v/>
      </c>
      <c r="C1219" s="6" t="str">
        <f>VLOOKUP(IF(ISTEXT(Increment_Pivot!C1217),Increment_Pivot!C1217,""),Title_Lookup!$E$4:$F$6,2,1)</f>
        <v/>
      </c>
      <c r="D1219" s="13" t="str">
        <f>MID(Increment_Pivot!D1217,3,8)</f>
        <v>MOUNTAIN</v>
      </c>
      <c r="E1219" s="75">
        <f>Increment_Pivot!I1217</f>
        <v>33.360660000000003</v>
      </c>
    </row>
    <row r="1220" spans="1:5" s="2" customFormat="1" x14ac:dyDescent="0.25">
      <c r="A1220" s="17" t="str">
        <f>CHOOSE(IF(Increment_Pivot!A1218&gt;=1,Increment_Pivot!A1218,13),"JAN","FEB","MAR","APR","MAY","JUN","JLY","AUG","SEP","OCT","NOV","DEC","")</f>
        <v/>
      </c>
      <c r="B1220" s="10" t="str">
        <f>VLOOKUP(IF(ISTEXT(Increment_Pivot!B1218),Increment_Pivot!B1218,""),Title_Lookup!$B$3:$C$27,2,0)</f>
        <v/>
      </c>
      <c r="C1220" s="6" t="str">
        <f>VLOOKUP(IF(ISTEXT(Increment_Pivot!C1218),Increment_Pivot!C1218,""),Title_Lookup!$E$4:$F$6,2,1)</f>
        <v/>
      </c>
      <c r="D1220" s="13" t="str">
        <f>MID(Increment_Pivot!D1218,3,8)</f>
        <v>DESERT</v>
      </c>
      <c r="E1220" s="75">
        <f>Increment_Pivot!I1218</f>
        <v>35.662419999999997</v>
      </c>
    </row>
    <row r="1221" spans="1:5" s="2" customFormat="1" x14ac:dyDescent="0.25">
      <c r="A1221" s="17" t="str">
        <f>CHOOSE(IF(Increment_Pivot!A1219&gt;=1,Increment_Pivot!A1219,13),"JAN","FEB","MAR","APR","MAY","JUN","JLY","AUG","SEP","OCT","NOV","DEC","")</f>
        <v/>
      </c>
      <c r="B1221" s="11" t="str">
        <f>VLOOKUP(IF(ISTEXT(Increment_Pivot!B1219),Increment_Pivot!B1219,""),Title_Lookup!$B$3:$C$27,2,0)</f>
        <v/>
      </c>
      <c r="C1221" s="7" t="str">
        <f>VLOOKUP(IF(ISTEXT(Increment_Pivot!C1219),Increment_Pivot!C1219,""),Title_Lookup!$E$4:$F$6,2,1)</f>
        <v/>
      </c>
      <c r="D1221" s="14" t="str">
        <f>MID(Increment_Pivot!D1219,3,8)</f>
        <v>INLAND</v>
      </c>
      <c r="E1221" s="76">
        <f>Increment_Pivot!I1219</f>
        <v>34.927619999999997</v>
      </c>
    </row>
    <row r="1222" spans="1:5" s="2" customFormat="1" x14ac:dyDescent="0.25">
      <c r="A1222" s="17" t="str">
        <f>CHOOSE(IF(Increment_Pivot!A1220&gt;=1,Increment_Pivot!A1220,13),"JAN","FEB","MAR","APR","MAY","JUN","JLY","AUG","SEP","OCT","NOV","DEC","")</f>
        <v/>
      </c>
      <c r="B1222" s="9" t="str">
        <f>VLOOKUP(IF(ISTEXT(Increment_Pivot!B1220),Increment_Pivot!B1220,""),Title_Lookup!$B$3:$C$27,2,0)</f>
        <v>250 to 300 kWh</v>
      </c>
      <c r="C1222" s="58" t="str">
        <f>VLOOKUP(IF(ISTEXT(Increment_Pivot!C1220),Increment_Pivot!C1220,""),Title_Lookup!$E$4:$F$6,2,1)</f>
        <v>ALL ELECT</v>
      </c>
      <c r="D1222" s="12" t="str">
        <f>MID(Increment_Pivot!D1220,3,8)</f>
        <v>COASTAL</v>
      </c>
      <c r="E1222" s="74">
        <f>Increment_Pivot!I1220</f>
        <v>45.193779999999997</v>
      </c>
    </row>
    <row r="1223" spans="1:5" s="2" customFormat="1" x14ac:dyDescent="0.25">
      <c r="A1223" s="17" t="str">
        <f>CHOOSE(IF(Increment_Pivot!A1221&gt;=1,Increment_Pivot!A1221,13),"JAN","FEB","MAR","APR","MAY","JUN","JLY","AUG","SEP","OCT","NOV","DEC","")</f>
        <v/>
      </c>
      <c r="B1223" s="10" t="str">
        <f>VLOOKUP(IF(ISTEXT(Increment_Pivot!B1221),Increment_Pivot!B1221,""),Title_Lookup!$B$3:$C$27,2,0)</f>
        <v/>
      </c>
      <c r="C1223" s="6" t="str">
        <f>VLOOKUP(IF(ISTEXT(Increment_Pivot!C1221),Increment_Pivot!C1221,""),Title_Lookup!$E$4:$F$6,2,1)</f>
        <v/>
      </c>
      <c r="D1223" s="13" t="str">
        <f>MID(Increment_Pivot!D1221,3,8)</f>
        <v>MOUNTAIN</v>
      </c>
      <c r="E1223" s="75">
        <f>Increment_Pivot!I1221</f>
        <v>43.317120000000003</v>
      </c>
    </row>
    <row r="1224" spans="1:5" s="2" customFormat="1" x14ac:dyDescent="0.25">
      <c r="A1224" s="17" t="str">
        <f>CHOOSE(IF(Increment_Pivot!A1222&gt;=1,Increment_Pivot!A1222,13),"JAN","FEB","MAR","APR","MAY","JUN","JLY","AUG","SEP","OCT","NOV","DEC","")</f>
        <v/>
      </c>
      <c r="B1224" s="10" t="str">
        <f>VLOOKUP(IF(ISTEXT(Increment_Pivot!B1222),Increment_Pivot!B1222,""),Title_Lookup!$B$3:$C$27,2,0)</f>
        <v/>
      </c>
      <c r="C1224" s="6" t="str">
        <f>VLOOKUP(IF(ISTEXT(Increment_Pivot!C1222),Increment_Pivot!C1222,""),Title_Lookup!$E$4:$F$6,2,1)</f>
        <v/>
      </c>
      <c r="D1224" s="13" t="str">
        <f>MID(Increment_Pivot!D1222,3,8)</f>
        <v>DESERT</v>
      </c>
      <c r="E1224" s="75">
        <f>Increment_Pivot!I1222</f>
        <v>44.708379999999998</v>
      </c>
    </row>
    <row r="1225" spans="1:5" s="2" customFormat="1" x14ac:dyDescent="0.25">
      <c r="A1225" s="17" t="str">
        <f>CHOOSE(IF(Increment_Pivot!A1223&gt;=1,Increment_Pivot!A1223,13),"JAN","FEB","MAR","APR","MAY","JUN","JLY","AUG","SEP","OCT","NOV","DEC","")</f>
        <v/>
      </c>
      <c r="B1225" s="10" t="str">
        <f>VLOOKUP(IF(ISTEXT(Increment_Pivot!B1223),Increment_Pivot!B1223,""),Title_Lookup!$B$3:$C$27,2,0)</f>
        <v/>
      </c>
      <c r="C1225" s="7" t="str">
        <f>VLOOKUP(IF(ISTEXT(Increment_Pivot!C1223),Increment_Pivot!C1223,""),Title_Lookup!$E$4:$F$6,2,1)</f>
        <v/>
      </c>
      <c r="D1225" s="14" t="str">
        <f>MID(Increment_Pivot!D1223,3,8)</f>
        <v>INLAND</v>
      </c>
      <c r="E1225" s="76">
        <f>Increment_Pivot!I1223</f>
        <v>41.098730000000003</v>
      </c>
    </row>
    <row r="1226" spans="1:5" s="2" customFormat="1" x14ac:dyDescent="0.25">
      <c r="A1226" s="17" t="str">
        <f>CHOOSE(IF(Increment_Pivot!A1224&gt;=1,Increment_Pivot!A1224,13),"JAN","FEB","MAR","APR","MAY","JUN","JLY","AUG","SEP","OCT","NOV","DEC","")</f>
        <v/>
      </c>
      <c r="B1226" s="10" t="str">
        <f>VLOOKUP(IF(ISTEXT(Increment_Pivot!B1224),Increment_Pivot!B1224,""),Title_Lookup!$B$3:$C$27,2,0)</f>
        <v/>
      </c>
      <c r="C1226" s="6" t="str">
        <f>VLOOKUP(IF(ISTEXT(Increment_Pivot!C1224),Increment_Pivot!C1224,""),Title_Lookup!$E$4:$F$6,2,1)</f>
        <v>BASIC</v>
      </c>
      <c r="D1226" s="13" t="str">
        <f>MID(Increment_Pivot!D1224,3,8)</f>
        <v>COASTAL</v>
      </c>
      <c r="E1226" s="74">
        <f>Increment_Pivot!I1224</f>
        <v>45.688200000000002</v>
      </c>
    </row>
    <row r="1227" spans="1:5" s="2" customFormat="1" x14ac:dyDescent="0.25">
      <c r="A1227" s="17" t="str">
        <f>CHOOSE(IF(Increment_Pivot!A1225&gt;=1,Increment_Pivot!A1225,13),"JAN","FEB","MAR","APR","MAY","JUN","JLY","AUG","SEP","OCT","NOV","DEC","")</f>
        <v/>
      </c>
      <c r="B1227" s="10" t="str">
        <f>VLOOKUP(IF(ISTEXT(Increment_Pivot!B1225),Increment_Pivot!B1225,""),Title_Lookup!$B$3:$C$27,2,0)</f>
        <v/>
      </c>
      <c r="C1227" s="6" t="str">
        <f>VLOOKUP(IF(ISTEXT(Increment_Pivot!C1225),Increment_Pivot!C1225,""),Title_Lookup!$E$4:$F$6,2,1)</f>
        <v/>
      </c>
      <c r="D1227" s="13" t="str">
        <f>MID(Increment_Pivot!D1225,3,8)</f>
        <v>MOUNTAIN</v>
      </c>
      <c r="E1227" s="75">
        <f>Increment_Pivot!I1225</f>
        <v>40.284219999999998</v>
      </c>
    </row>
    <row r="1228" spans="1:5" s="2" customFormat="1" x14ac:dyDescent="0.25">
      <c r="A1228" s="17" t="str">
        <f>CHOOSE(IF(Increment_Pivot!A1226&gt;=1,Increment_Pivot!A1226,13),"JAN","FEB","MAR","APR","MAY","JUN","JLY","AUG","SEP","OCT","NOV","DEC","")</f>
        <v/>
      </c>
      <c r="B1228" s="10" t="str">
        <f>VLOOKUP(IF(ISTEXT(Increment_Pivot!B1226),Increment_Pivot!B1226,""),Title_Lookup!$B$3:$C$27,2,0)</f>
        <v/>
      </c>
      <c r="C1228" s="6" t="str">
        <f>VLOOKUP(IF(ISTEXT(Increment_Pivot!C1226),Increment_Pivot!C1226,""),Title_Lookup!$E$4:$F$6,2,1)</f>
        <v/>
      </c>
      <c r="D1228" s="13" t="str">
        <f>MID(Increment_Pivot!D1226,3,8)</f>
        <v>DESERT</v>
      </c>
      <c r="E1228" s="75">
        <f>Increment_Pivot!I1226</f>
        <v>45.416789999999999</v>
      </c>
    </row>
    <row r="1229" spans="1:5" s="2" customFormat="1" x14ac:dyDescent="0.25">
      <c r="A1229" s="17" t="str">
        <f>CHOOSE(IF(Increment_Pivot!A1227&gt;=1,Increment_Pivot!A1227,13),"JAN","FEB","MAR","APR","MAY","JUN","JLY","AUG","SEP","OCT","NOV","DEC","")</f>
        <v/>
      </c>
      <c r="B1229" s="11" t="str">
        <f>VLOOKUP(IF(ISTEXT(Increment_Pivot!B1227),Increment_Pivot!B1227,""),Title_Lookup!$B$3:$C$27,2,0)</f>
        <v/>
      </c>
      <c r="C1229" s="7" t="str">
        <f>VLOOKUP(IF(ISTEXT(Increment_Pivot!C1227),Increment_Pivot!C1227,""),Title_Lookup!$E$4:$F$6,2,1)</f>
        <v/>
      </c>
      <c r="D1229" s="14" t="str">
        <f>MID(Increment_Pivot!D1227,3,8)</f>
        <v>INLAND</v>
      </c>
      <c r="E1229" s="76">
        <f>Increment_Pivot!I1227</f>
        <v>43.255850000000002</v>
      </c>
    </row>
    <row r="1230" spans="1:5" s="2" customFormat="1" x14ac:dyDescent="0.25">
      <c r="A1230" s="17" t="str">
        <f>CHOOSE(IF(Increment_Pivot!A1228&gt;=1,Increment_Pivot!A1228,13),"JAN","FEB","MAR","APR","MAY","JUN","JLY","AUG","SEP","OCT","NOV","DEC","")</f>
        <v/>
      </c>
      <c r="B1230" s="9" t="str">
        <f>VLOOKUP(IF(ISTEXT(Increment_Pivot!B1228),Increment_Pivot!B1228,""),Title_Lookup!$B$3:$C$27,2,0)</f>
        <v>300 to 350 kWh</v>
      </c>
      <c r="C1230" s="58" t="str">
        <f>VLOOKUP(IF(ISTEXT(Increment_Pivot!C1228),Increment_Pivot!C1228,""),Title_Lookup!$E$4:$F$6,2,1)</f>
        <v>ALL ELECT</v>
      </c>
      <c r="D1230" s="12" t="str">
        <f>MID(Increment_Pivot!D1228,3,8)</f>
        <v>COASTAL</v>
      </c>
      <c r="E1230" s="74">
        <f>Increment_Pivot!I1228</f>
        <v>53.742880000000007</v>
      </c>
    </row>
    <row r="1231" spans="1:5" s="2" customFormat="1" x14ac:dyDescent="0.25">
      <c r="A1231" s="17" t="str">
        <f>CHOOSE(IF(Increment_Pivot!A1229&gt;=1,Increment_Pivot!A1229,13),"JAN","FEB","MAR","APR","MAY","JUN","JLY","AUG","SEP","OCT","NOV","DEC","")</f>
        <v/>
      </c>
      <c r="B1231" s="10" t="str">
        <f>VLOOKUP(IF(ISTEXT(Increment_Pivot!B1229),Increment_Pivot!B1229,""),Title_Lookup!$B$3:$C$27,2,0)</f>
        <v/>
      </c>
      <c r="C1231" s="6" t="str">
        <f>VLOOKUP(IF(ISTEXT(Increment_Pivot!C1229),Increment_Pivot!C1229,""),Title_Lookup!$E$4:$F$6,2,1)</f>
        <v/>
      </c>
      <c r="D1231" s="13" t="str">
        <f>MID(Increment_Pivot!D1229,3,8)</f>
        <v>MOUNTAIN</v>
      </c>
      <c r="E1231" s="75">
        <f>Increment_Pivot!I1229</f>
        <v>51.71743</v>
      </c>
    </row>
    <row r="1232" spans="1:5" s="2" customFormat="1" x14ac:dyDescent="0.25">
      <c r="A1232" s="17" t="str">
        <f>CHOOSE(IF(Increment_Pivot!A1230&gt;=1,Increment_Pivot!A1230,13),"JAN","FEB","MAR","APR","MAY","JUN","JLY","AUG","SEP","OCT","NOV","DEC","")</f>
        <v/>
      </c>
      <c r="B1232" s="10" t="str">
        <f>VLOOKUP(IF(ISTEXT(Increment_Pivot!B1230),Increment_Pivot!B1230,""),Title_Lookup!$B$3:$C$27,2,0)</f>
        <v/>
      </c>
      <c r="C1232" s="6" t="str">
        <f>VLOOKUP(IF(ISTEXT(Increment_Pivot!C1230),Increment_Pivot!C1230,""),Title_Lookup!$E$4:$F$6,2,1)</f>
        <v/>
      </c>
      <c r="D1232" s="13" t="str">
        <f>MID(Increment_Pivot!D1230,3,8)</f>
        <v>DESERT</v>
      </c>
      <c r="E1232" s="75">
        <f>Increment_Pivot!I1230</f>
        <v>52.536239999999999</v>
      </c>
    </row>
    <row r="1233" spans="1:5" s="2" customFormat="1" x14ac:dyDescent="0.25">
      <c r="A1233" s="17" t="str">
        <f>CHOOSE(IF(Increment_Pivot!A1231&gt;=1,Increment_Pivot!A1231,13),"JAN","FEB","MAR","APR","MAY","JUN","JLY","AUG","SEP","OCT","NOV","DEC","")</f>
        <v/>
      </c>
      <c r="B1233" s="10" t="str">
        <f>VLOOKUP(IF(ISTEXT(Increment_Pivot!B1231),Increment_Pivot!B1231,""),Title_Lookup!$B$3:$C$27,2,0)</f>
        <v/>
      </c>
      <c r="C1233" s="7" t="str">
        <f>VLOOKUP(IF(ISTEXT(Increment_Pivot!C1231),Increment_Pivot!C1231,""),Title_Lookup!$E$4:$F$6,2,1)</f>
        <v/>
      </c>
      <c r="D1233" s="14" t="str">
        <f>MID(Increment_Pivot!D1231,3,8)</f>
        <v>INLAND</v>
      </c>
      <c r="E1233" s="76">
        <f>Increment_Pivot!I1231</f>
        <v>48.824689999999997</v>
      </c>
    </row>
    <row r="1234" spans="1:5" s="2" customFormat="1" x14ac:dyDescent="0.25">
      <c r="A1234" s="17" t="str">
        <f>CHOOSE(IF(Increment_Pivot!A1232&gt;=1,Increment_Pivot!A1232,13),"JAN","FEB","MAR","APR","MAY","JUN","JLY","AUG","SEP","OCT","NOV","DEC","")</f>
        <v/>
      </c>
      <c r="B1234" s="10" t="str">
        <f>VLOOKUP(IF(ISTEXT(Increment_Pivot!B1232),Increment_Pivot!B1232,""),Title_Lookup!$B$3:$C$27,2,0)</f>
        <v/>
      </c>
      <c r="C1234" s="6" t="str">
        <f>VLOOKUP(IF(ISTEXT(Increment_Pivot!C1232),Increment_Pivot!C1232,""),Title_Lookup!$E$4:$F$6,2,1)</f>
        <v>BASIC</v>
      </c>
      <c r="D1234" s="13" t="str">
        <f>MID(Increment_Pivot!D1232,3,8)</f>
        <v>COASTAL</v>
      </c>
      <c r="E1234" s="74">
        <f>Increment_Pivot!I1232</f>
        <v>54.684759999999997</v>
      </c>
    </row>
    <row r="1235" spans="1:5" s="2" customFormat="1" x14ac:dyDescent="0.25">
      <c r="A1235" s="17" t="str">
        <f>CHOOSE(IF(Increment_Pivot!A1233&gt;=1,Increment_Pivot!A1233,13),"JAN","FEB","MAR","APR","MAY","JUN","JLY","AUG","SEP","OCT","NOV","DEC","")</f>
        <v/>
      </c>
      <c r="B1235" s="10" t="str">
        <f>VLOOKUP(IF(ISTEXT(Increment_Pivot!B1233),Increment_Pivot!B1233,""),Title_Lookup!$B$3:$C$27,2,0)</f>
        <v/>
      </c>
      <c r="C1235" s="6" t="str">
        <f>VLOOKUP(IF(ISTEXT(Increment_Pivot!C1233),Increment_Pivot!C1233,""),Title_Lookup!$E$4:$F$6,2,1)</f>
        <v/>
      </c>
      <c r="D1235" s="13" t="str">
        <f>MID(Increment_Pivot!D1233,3,8)</f>
        <v>MOUNTAIN</v>
      </c>
      <c r="E1235" s="75">
        <f>Increment_Pivot!I1233</f>
        <v>49.319450000000003</v>
      </c>
    </row>
    <row r="1236" spans="1:5" s="2" customFormat="1" x14ac:dyDescent="0.25">
      <c r="A1236" s="17" t="str">
        <f>CHOOSE(IF(Increment_Pivot!A1234&gt;=1,Increment_Pivot!A1234,13),"JAN","FEB","MAR","APR","MAY","JUN","JLY","AUG","SEP","OCT","NOV","DEC","")</f>
        <v/>
      </c>
      <c r="B1236" s="10" t="str">
        <f>VLOOKUP(IF(ISTEXT(Increment_Pivot!B1234),Increment_Pivot!B1234,""),Title_Lookup!$B$3:$C$27,2,0)</f>
        <v/>
      </c>
      <c r="C1236" s="6" t="str">
        <f>VLOOKUP(IF(ISTEXT(Increment_Pivot!C1234),Increment_Pivot!C1234,""),Title_Lookup!$E$4:$F$6,2,1)</f>
        <v/>
      </c>
      <c r="D1236" s="13" t="str">
        <f>MID(Increment_Pivot!D1234,3,8)</f>
        <v>DESERT</v>
      </c>
      <c r="E1236" s="75">
        <f>Increment_Pivot!I1234</f>
        <v>51.377450000000003</v>
      </c>
    </row>
    <row r="1237" spans="1:5" s="2" customFormat="1" x14ac:dyDescent="0.25">
      <c r="A1237" s="17" t="str">
        <f>CHOOSE(IF(Increment_Pivot!A1235&gt;=1,Increment_Pivot!A1235,13),"JAN","FEB","MAR","APR","MAY","JUN","JLY","AUG","SEP","OCT","NOV","DEC","")</f>
        <v/>
      </c>
      <c r="B1237" s="11" t="str">
        <f>VLOOKUP(IF(ISTEXT(Increment_Pivot!B1235),Increment_Pivot!B1235,""),Title_Lookup!$B$3:$C$27,2,0)</f>
        <v/>
      </c>
      <c r="C1237" s="7" t="str">
        <f>VLOOKUP(IF(ISTEXT(Increment_Pivot!C1235),Increment_Pivot!C1235,""),Title_Lookup!$E$4:$F$6,2,1)</f>
        <v/>
      </c>
      <c r="D1237" s="14" t="str">
        <f>MID(Increment_Pivot!D1235,3,8)</f>
        <v>INLAND</v>
      </c>
      <c r="E1237" s="76">
        <f>Increment_Pivot!I1235</f>
        <v>51.964500000000001</v>
      </c>
    </row>
    <row r="1238" spans="1:5" s="2" customFormat="1" x14ac:dyDescent="0.25">
      <c r="A1238" s="17" t="str">
        <f>CHOOSE(IF(Increment_Pivot!A1236&gt;=1,Increment_Pivot!A1236,13),"JAN","FEB","MAR","APR","MAY","JUN","JLY","AUG","SEP","OCT","NOV","DEC","")</f>
        <v/>
      </c>
      <c r="B1238" s="9" t="str">
        <f>VLOOKUP(IF(ISTEXT(Increment_Pivot!B1236),Increment_Pivot!B1236,""),Title_Lookup!$B$3:$C$27,2,0)</f>
        <v>350 to 400 kWh</v>
      </c>
      <c r="C1238" s="58" t="str">
        <f>VLOOKUP(IF(ISTEXT(Increment_Pivot!C1236),Increment_Pivot!C1236,""),Title_Lookup!$E$4:$F$6,2,1)</f>
        <v>ALL ELECT</v>
      </c>
      <c r="D1238" s="12" t="str">
        <f>MID(Increment_Pivot!D1236,3,8)</f>
        <v>COASTAL</v>
      </c>
      <c r="E1238" s="74">
        <f>Increment_Pivot!I1236</f>
        <v>64.249300000000005</v>
      </c>
    </row>
    <row r="1239" spans="1:5" s="2" customFormat="1" x14ac:dyDescent="0.25">
      <c r="A1239" s="17" t="str">
        <f>CHOOSE(IF(Increment_Pivot!A1237&gt;=1,Increment_Pivot!A1237,13),"JAN","FEB","MAR","APR","MAY","JUN","JLY","AUG","SEP","OCT","NOV","DEC","")</f>
        <v/>
      </c>
      <c r="B1239" s="10" t="str">
        <f>VLOOKUP(IF(ISTEXT(Increment_Pivot!B1237),Increment_Pivot!B1237,""),Title_Lookup!$B$3:$C$27,2,0)</f>
        <v/>
      </c>
      <c r="C1239" s="6" t="str">
        <f>VLOOKUP(IF(ISTEXT(Increment_Pivot!C1237),Increment_Pivot!C1237,""),Title_Lookup!$E$4:$F$6,2,1)</f>
        <v/>
      </c>
      <c r="D1239" s="13" t="str">
        <f>MID(Increment_Pivot!D1237,3,8)</f>
        <v>MOUNTAIN</v>
      </c>
      <c r="E1239" s="75">
        <f>Increment_Pivot!I1237</f>
        <v>60.450499999999998</v>
      </c>
    </row>
    <row r="1240" spans="1:5" s="2" customFormat="1" x14ac:dyDescent="0.25">
      <c r="A1240" s="17" t="str">
        <f>CHOOSE(IF(Increment_Pivot!A1238&gt;=1,Increment_Pivot!A1238,13),"JAN","FEB","MAR","APR","MAY","JUN","JLY","AUG","SEP","OCT","NOV","DEC","")</f>
        <v/>
      </c>
      <c r="B1240" s="10" t="str">
        <f>VLOOKUP(IF(ISTEXT(Increment_Pivot!B1238),Increment_Pivot!B1238,""),Title_Lookup!$B$3:$C$27,2,0)</f>
        <v/>
      </c>
      <c r="C1240" s="6" t="str">
        <f>VLOOKUP(IF(ISTEXT(Increment_Pivot!C1238),Increment_Pivot!C1238,""),Title_Lookup!$E$4:$F$6,2,1)</f>
        <v/>
      </c>
      <c r="D1240" s="13" t="str">
        <f>MID(Increment_Pivot!D1238,3,8)</f>
        <v>DESERT</v>
      </c>
      <c r="E1240" s="75">
        <f>Increment_Pivot!I1238</f>
        <v>60.225589999999997</v>
      </c>
    </row>
    <row r="1241" spans="1:5" s="2" customFormat="1" x14ac:dyDescent="0.25">
      <c r="A1241" s="17" t="str">
        <f>CHOOSE(IF(Increment_Pivot!A1239&gt;=1,Increment_Pivot!A1239,13),"JAN","FEB","MAR","APR","MAY","JUN","JLY","AUG","SEP","OCT","NOV","DEC","")</f>
        <v/>
      </c>
      <c r="B1241" s="10" t="str">
        <f>VLOOKUP(IF(ISTEXT(Increment_Pivot!B1239),Increment_Pivot!B1239,""),Title_Lookup!$B$3:$C$27,2,0)</f>
        <v/>
      </c>
      <c r="C1241" s="7" t="str">
        <f>VLOOKUP(IF(ISTEXT(Increment_Pivot!C1239),Increment_Pivot!C1239,""),Title_Lookup!$E$4:$F$6,2,1)</f>
        <v/>
      </c>
      <c r="D1241" s="14" t="str">
        <f>MID(Increment_Pivot!D1239,3,8)</f>
        <v>INLAND</v>
      </c>
      <c r="E1241" s="76">
        <f>Increment_Pivot!I1239</f>
        <v>57.2042</v>
      </c>
    </row>
    <row r="1242" spans="1:5" s="2" customFormat="1" x14ac:dyDescent="0.25">
      <c r="A1242" s="17" t="str">
        <f>CHOOSE(IF(Increment_Pivot!A1240&gt;=1,Increment_Pivot!A1240,13),"JAN","FEB","MAR","APR","MAY","JUN","JLY","AUG","SEP","OCT","NOV","DEC","")</f>
        <v/>
      </c>
      <c r="B1242" s="10" t="str">
        <f>VLOOKUP(IF(ISTEXT(Increment_Pivot!B1240),Increment_Pivot!B1240,""),Title_Lookup!$B$3:$C$27,2,0)</f>
        <v/>
      </c>
      <c r="C1242" s="6" t="str">
        <f>VLOOKUP(IF(ISTEXT(Increment_Pivot!C1240),Increment_Pivot!C1240,""),Title_Lookup!$E$4:$F$6,2,1)</f>
        <v>BASIC</v>
      </c>
      <c r="D1242" s="13" t="str">
        <f>MID(Increment_Pivot!D1240,3,8)</f>
        <v>COASTAL</v>
      </c>
      <c r="E1242" s="74">
        <f>Increment_Pivot!I1240</f>
        <v>65.602710000000002</v>
      </c>
    </row>
    <row r="1243" spans="1:5" s="2" customFormat="1" x14ac:dyDescent="0.25">
      <c r="A1243" s="17" t="str">
        <f>CHOOSE(IF(Increment_Pivot!A1241&gt;=1,Increment_Pivot!A1241,13),"JAN","FEB","MAR","APR","MAY","JUN","JLY","AUG","SEP","OCT","NOV","DEC","")</f>
        <v/>
      </c>
      <c r="B1243" s="10" t="str">
        <f>VLOOKUP(IF(ISTEXT(Increment_Pivot!B1241),Increment_Pivot!B1241,""),Title_Lookup!$B$3:$C$27,2,0)</f>
        <v/>
      </c>
      <c r="C1243" s="6" t="str">
        <f>VLOOKUP(IF(ISTEXT(Increment_Pivot!C1241),Increment_Pivot!C1241,""),Title_Lookup!$E$4:$F$6,2,1)</f>
        <v/>
      </c>
      <c r="D1243" s="13" t="str">
        <f>MID(Increment_Pivot!D1241,3,8)</f>
        <v>MOUNTAIN</v>
      </c>
      <c r="E1243" s="75">
        <f>Increment_Pivot!I1241</f>
        <v>56.153700000000001</v>
      </c>
    </row>
    <row r="1244" spans="1:5" s="2" customFormat="1" x14ac:dyDescent="0.25">
      <c r="A1244" s="17" t="str">
        <f>CHOOSE(IF(Increment_Pivot!A1242&gt;=1,Increment_Pivot!A1242,13),"JAN","FEB","MAR","APR","MAY","JUN","JLY","AUG","SEP","OCT","NOV","DEC","")</f>
        <v/>
      </c>
      <c r="B1244" s="10" t="str">
        <f>VLOOKUP(IF(ISTEXT(Increment_Pivot!B1242),Increment_Pivot!B1242,""),Title_Lookup!$B$3:$C$27,2,0)</f>
        <v/>
      </c>
      <c r="C1244" s="6" t="str">
        <f>VLOOKUP(IF(ISTEXT(Increment_Pivot!C1242),Increment_Pivot!C1242,""),Title_Lookup!$E$4:$F$6,2,1)</f>
        <v/>
      </c>
      <c r="D1244" s="13" t="str">
        <f>MID(Increment_Pivot!D1242,3,8)</f>
        <v>DESERT</v>
      </c>
      <c r="E1244" s="75">
        <f>Increment_Pivot!I1242</f>
        <v>58.96264</v>
      </c>
    </row>
    <row r="1245" spans="1:5" s="2" customFormat="1" x14ac:dyDescent="0.25">
      <c r="A1245" s="17" t="str">
        <f>CHOOSE(IF(Increment_Pivot!A1243&gt;=1,Increment_Pivot!A1243,13),"JAN","FEB","MAR","APR","MAY","JUN","JLY","AUG","SEP","OCT","NOV","DEC","")</f>
        <v/>
      </c>
      <c r="B1245" s="11" t="str">
        <f>VLOOKUP(IF(ISTEXT(Increment_Pivot!B1243),Increment_Pivot!B1243,""),Title_Lookup!$B$3:$C$27,2,0)</f>
        <v/>
      </c>
      <c r="C1245" s="7" t="str">
        <f>VLOOKUP(IF(ISTEXT(Increment_Pivot!C1243),Increment_Pivot!C1243,""),Title_Lookup!$E$4:$F$6,2,1)</f>
        <v/>
      </c>
      <c r="D1245" s="14" t="str">
        <f>MID(Increment_Pivot!D1243,3,8)</f>
        <v>INLAND</v>
      </c>
      <c r="E1245" s="76">
        <f>Increment_Pivot!I1243</f>
        <v>60.817459999999997</v>
      </c>
    </row>
    <row r="1246" spans="1:5" s="2" customFormat="1" x14ac:dyDescent="0.25">
      <c r="A1246" s="17" t="str">
        <f>CHOOSE(IF(Increment_Pivot!A1244&gt;=1,Increment_Pivot!A1244,13),"JAN","FEB","MAR","APR","MAY","JUN","JLY","AUG","SEP","OCT","NOV","DEC","")</f>
        <v/>
      </c>
      <c r="B1246" s="9" t="str">
        <f>VLOOKUP(IF(ISTEXT(Increment_Pivot!B1244),Increment_Pivot!B1244,""),Title_Lookup!$B$3:$C$27,2,0)</f>
        <v>400 to 450 kWh</v>
      </c>
      <c r="C1246" s="58" t="str">
        <f>VLOOKUP(IF(ISTEXT(Increment_Pivot!C1244),Increment_Pivot!C1244,""),Title_Lookup!$E$4:$F$6,2,1)</f>
        <v>ALL ELECT</v>
      </c>
      <c r="D1246" s="12" t="str">
        <f>MID(Increment_Pivot!D1244,3,8)</f>
        <v>COASTAL</v>
      </c>
      <c r="E1246" s="74">
        <f>Increment_Pivot!I1244</f>
        <v>79.959509999999995</v>
      </c>
    </row>
    <row r="1247" spans="1:5" s="2" customFormat="1" x14ac:dyDescent="0.25">
      <c r="A1247" s="17" t="str">
        <f>CHOOSE(IF(Increment_Pivot!A1245&gt;=1,Increment_Pivot!A1245,13),"JAN","FEB","MAR","APR","MAY","JUN","JLY","AUG","SEP","OCT","NOV","DEC","")</f>
        <v/>
      </c>
      <c r="B1247" s="10" t="str">
        <f>VLOOKUP(IF(ISTEXT(Increment_Pivot!B1245),Increment_Pivot!B1245,""),Title_Lookup!$B$3:$C$27,2,0)</f>
        <v/>
      </c>
      <c r="C1247" s="6" t="str">
        <f>VLOOKUP(IF(ISTEXT(Increment_Pivot!C1245),Increment_Pivot!C1245,""),Title_Lookup!$E$4:$F$6,2,1)</f>
        <v/>
      </c>
      <c r="D1247" s="13" t="str">
        <f>MID(Increment_Pivot!D1245,3,8)</f>
        <v>MOUNTAIN</v>
      </c>
      <c r="E1247" s="75">
        <f>Increment_Pivot!I1245</f>
        <v>66.115639999999999</v>
      </c>
    </row>
    <row r="1248" spans="1:5" s="2" customFormat="1" x14ac:dyDescent="0.25">
      <c r="A1248" s="17" t="str">
        <f>CHOOSE(IF(Increment_Pivot!A1246&gt;=1,Increment_Pivot!A1246,13),"JAN","FEB","MAR","APR","MAY","JUN","JLY","AUG","SEP","OCT","NOV","DEC","")</f>
        <v/>
      </c>
      <c r="B1248" s="10" t="str">
        <f>VLOOKUP(IF(ISTEXT(Increment_Pivot!B1246),Increment_Pivot!B1246,""),Title_Lookup!$B$3:$C$27,2,0)</f>
        <v/>
      </c>
      <c r="C1248" s="6" t="str">
        <f>VLOOKUP(IF(ISTEXT(Increment_Pivot!C1246),Increment_Pivot!C1246,""),Title_Lookup!$E$4:$F$6,2,1)</f>
        <v/>
      </c>
      <c r="D1248" s="13" t="str">
        <f>MID(Increment_Pivot!D1246,3,8)</f>
        <v>DESERT</v>
      </c>
      <c r="E1248" s="75">
        <f>Increment_Pivot!I1246</f>
        <v>67.684550000000002</v>
      </c>
    </row>
    <row r="1249" spans="1:5" s="2" customFormat="1" x14ac:dyDescent="0.25">
      <c r="A1249" s="17" t="str">
        <f>CHOOSE(IF(Increment_Pivot!A1247&gt;=1,Increment_Pivot!A1247,13),"JAN","FEB","MAR","APR","MAY","JUN","JLY","AUG","SEP","OCT","NOV","DEC","")</f>
        <v/>
      </c>
      <c r="B1249" s="10" t="str">
        <f>VLOOKUP(IF(ISTEXT(Increment_Pivot!B1247),Increment_Pivot!B1247,""),Title_Lookup!$B$3:$C$27,2,0)</f>
        <v/>
      </c>
      <c r="C1249" s="7" t="str">
        <f>VLOOKUP(IF(ISTEXT(Increment_Pivot!C1247),Increment_Pivot!C1247,""),Title_Lookup!$E$4:$F$6,2,1)</f>
        <v/>
      </c>
      <c r="D1249" s="14" t="str">
        <f>MID(Increment_Pivot!D1247,3,8)</f>
        <v>INLAND</v>
      </c>
      <c r="E1249" s="76">
        <f>Increment_Pivot!I1247</f>
        <v>66.056480000000008</v>
      </c>
    </row>
    <row r="1250" spans="1:5" s="2" customFormat="1" x14ac:dyDescent="0.25">
      <c r="A1250" s="17" t="str">
        <f>CHOOSE(IF(Increment_Pivot!A1248&gt;=1,Increment_Pivot!A1248,13),"JAN","FEB","MAR","APR","MAY","JUN","JLY","AUG","SEP","OCT","NOV","DEC","")</f>
        <v/>
      </c>
      <c r="B1250" s="10" t="str">
        <f>VLOOKUP(IF(ISTEXT(Increment_Pivot!B1248),Increment_Pivot!B1248,""),Title_Lookup!$B$3:$C$27,2,0)</f>
        <v/>
      </c>
      <c r="C1250" s="6" t="str">
        <f>VLOOKUP(IF(ISTEXT(Increment_Pivot!C1248),Increment_Pivot!C1248,""),Title_Lookup!$E$4:$F$6,2,1)</f>
        <v>BASIC</v>
      </c>
      <c r="D1250" s="13" t="str">
        <f>MID(Increment_Pivot!D1248,3,8)</f>
        <v>COASTAL</v>
      </c>
      <c r="E1250" s="74">
        <f>Increment_Pivot!I1248</f>
        <v>81.883780000000002</v>
      </c>
    </row>
    <row r="1251" spans="1:5" s="2" customFormat="1" x14ac:dyDescent="0.25">
      <c r="A1251" s="17" t="str">
        <f>CHOOSE(IF(Increment_Pivot!A1249&gt;=1,Increment_Pivot!A1249,13),"JAN","FEB","MAR","APR","MAY","JUN","JLY","AUG","SEP","OCT","NOV","DEC","")</f>
        <v/>
      </c>
      <c r="B1251" s="10" t="str">
        <f>VLOOKUP(IF(ISTEXT(Increment_Pivot!B1249),Increment_Pivot!B1249,""),Title_Lookup!$B$3:$C$27,2,0)</f>
        <v/>
      </c>
      <c r="C1251" s="6" t="str">
        <f>VLOOKUP(IF(ISTEXT(Increment_Pivot!C1249),Increment_Pivot!C1249,""),Title_Lookup!$E$4:$F$6,2,1)</f>
        <v/>
      </c>
      <c r="D1251" s="13" t="str">
        <f>MID(Increment_Pivot!D1249,3,8)</f>
        <v>MOUNTAIN</v>
      </c>
      <c r="E1251" s="75">
        <f>Increment_Pivot!I1249</f>
        <v>65.204490000000007</v>
      </c>
    </row>
    <row r="1252" spans="1:5" s="2" customFormat="1" x14ac:dyDescent="0.25">
      <c r="A1252" s="17" t="str">
        <f>CHOOSE(IF(Increment_Pivot!A1250&gt;=1,Increment_Pivot!A1250,13),"JAN","FEB","MAR","APR","MAY","JUN","JLY","AUG","SEP","OCT","NOV","DEC","")</f>
        <v/>
      </c>
      <c r="B1252" s="10" t="str">
        <f>VLOOKUP(IF(ISTEXT(Increment_Pivot!B1250),Increment_Pivot!B1250,""),Title_Lookup!$B$3:$C$27,2,0)</f>
        <v/>
      </c>
      <c r="C1252" s="6" t="str">
        <f>VLOOKUP(IF(ISTEXT(Increment_Pivot!C1250),Increment_Pivot!C1250,""),Title_Lookup!$E$4:$F$6,2,1)</f>
        <v/>
      </c>
      <c r="D1252" s="13" t="str">
        <f>MID(Increment_Pivot!D1250,3,8)</f>
        <v>DESERT</v>
      </c>
      <c r="E1252" s="75">
        <f>Increment_Pivot!I1250</f>
        <v>61.740369999999999</v>
      </c>
    </row>
    <row r="1253" spans="1:5" s="2" customFormat="1" x14ac:dyDescent="0.25">
      <c r="A1253" s="17" t="str">
        <f>CHOOSE(IF(Increment_Pivot!A1251&gt;=1,Increment_Pivot!A1251,13),"JAN","FEB","MAR","APR","MAY","JUN","JLY","AUG","SEP","OCT","NOV","DEC","")</f>
        <v/>
      </c>
      <c r="B1253" s="11" t="str">
        <f>VLOOKUP(IF(ISTEXT(Increment_Pivot!B1251),Increment_Pivot!B1251,""),Title_Lookup!$B$3:$C$27,2,0)</f>
        <v/>
      </c>
      <c r="C1253" s="7" t="str">
        <f>VLOOKUP(IF(ISTEXT(Increment_Pivot!C1251),Increment_Pivot!C1251,""),Title_Lookup!$E$4:$F$6,2,1)</f>
        <v/>
      </c>
      <c r="D1253" s="14" t="str">
        <f>MID(Increment_Pivot!D1251,3,8)</f>
        <v>INLAND</v>
      </c>
      <c r="E1253" s="76">
        <f>Increment_Pivot!I1251</f>
        <v>70.971289999999996</v>
      </c>
    </row>
    <row r="1254" spans="1:5" s="2" customFormat="1" x14ac:dyDescent="0.25">
      <c r="A1254" s="17" t="str">
        <f>CHOOSE(IF(Increment_Pivot!A1252&gt;=1,Increment_Pivot!A1252,13),"JAN","FEB","MAR","APR","MAY","JUN","JLY","AUG","SEP","OCT","NOV","DEC","")</f>
        <v/>
      </c>
      <c r="B1254" s="9" t="str">
        <f>VLOOKUP(IF(ISTEXT(Increment_Pivot!B1252),Increment_Pivot!B1252,""),Title_Lookup!$B$3:$C$27,2,0)</f>
        <v>450 to 500 kWh</v>
      </c>
      <c r="C1254" s="58" t="str">
        <f>VLOOKUP(IF(ISTEXT(Increment_Pivot!C1252),Increment_Pivot!C1252,""),Title_Lookup!$E$4:$F$6,2,1)</f>
        <v>ALL ELECT</v>
      </c>
      <c r="D1254" s="12" t="str">
        <f>MID(Increment_Pivot!D1252,3,8)</f>
        <v>COASTAL</v>
      </c>
      <c r="E1254" s="74">
        <f>Increment_Pivot!I1252</f>
        <v>97.791460000000001</v>
      </c>
    </row>
    <row r="1255" spans="1:5" s="2" customFormat="1" x14ac:dyDescent="0.25">
      <c r="A1255" s="17" t="str">
        <f>CHOOSE(IF(Increment_Pivot!A1253&gt;=1,Increment_Pivot!A1253,13),"JAN","FEB","MAR","APR","MAY","JUN","JLY","AUG","SEP","OCT","NOV","DEC","")</f>
        <v/>
      </c>
      <c r="B1255" s="10" t="str">
        <f>VLOOKUP(IF(ISTEXT(Increment_Pivot!B1253),Increment_Pivot!B1253,""),Title_Lookup!$B$3:$C$27,2,0)</f>
        <v/>
      </c>
      <c r="C1255" s="6" t="str">
        <f>VLOOKUP(IF(ISTEXT(Increment_Pivot!C1253),Increment_Pivot!C1253,""),Title_Lookup!$E$4:$F$6,2,1)</f>
        <v/>
      </c>
      <c r="D1255" s="13" t="str">
        <f>MID(Increment_Pivot!D1253,3,8)</f>
        <v>MOUNTAIN</v>
      </c>
      <c r="E1255" s="75">
        <f>Increment_Pivot!I1253</f>
        <v>74.96763</v>
      </c>
    </row>
    <row r="1256" spans="1:5" s="2" customFormat="1" x14ac:dyDescent="0.25">
      <c r="A1256" s="17" t="str">
        <f>CHOOSE(IF(Increment_Pivot!A1254&gt;=1,Increment_Pivot!A1254,13),"JAN","FEB","MAR","APR","MAY","JUN","JLY","AUG","SEP","OCT","NOV","DEC","")</f>
        <v/>
      </c>
      <c r="B1256" s="10" t="str">
        <f>VLOOKUP(IF(ISTEXT(Increment_Pivot!B1254),Increment_Pivot!B1254,""),Title_Lookup!$B$3:$C$27,2,0)</f>
        <v/>
      </c>
      <c r="C1256" s="6" t="str">
        <f>VLOOKUP(IF(ISTEXT(Increment_Pivot!C1254),Increment_Pivot!C1254,""),Title_Lookup!$E$4:$F$6,2,1)</f>
        <v/>
      </c>
      <c r="D1256" s="13" t="str">
        <f>MID(Increment_Pivot!D1254,3,8)</f>
        <v>DESERT</v>
      </c>
      <c r="E1256" s="75">
        <f>Increment_Pivot!I1254</f>
        <v>76.916169999999994</v>
      </c>
    </row>
    <row r="1257" spans="1:5" s="2" customFormat="1" x14ac:dyDescent="0.25">
      <c r="A1257" s="17" t="str">
        <f>CHOOSE(IF(Increment_Pivot!A1255&gt;=1,Increment_Pivot!A1255,13),"JAN","FEB","MAR","APR","MAY","JUN","JLY","AUG","SEP","OCT","NOV","DEC","")</f>
        <v/>
      </c>
      <c r="B1257" s="10" t="str">
        <f>VLOOKUP(IF(ISTEXT(Increment_Pivot!B1255),Increment_Pivot!B1255,""),Title_Lookup!$B$3:$C$27,2,0)</f>
        <v/>
      </c>
      <c r="C1257" s="7" t="str">
        <f>VLOOKUP(IF(ISTEXT(Increment_Pivot!C1255),Increment_Pivot!C1255,""),Title_Lookup!$E$4:$F$6,2,1)</f>
        <v/>
      </c>
      <c r="D1257" s="14" t="str">
        <f>MID(Increment_Pivot!D1255,3,8)</f>
        <v>INLAND</v>
      </c>
      <c r="E1257" s="76">
        <f>Increment_Pivot!I1255</f>
        <v>80.044159999999991</v>
      </c>
    </row>
    <row r="1258" spans="1:5" s="2" customFormat="1" x14ac:dyDescent="0.25">
      <c r="A1258" s="17" t="str">
        <f>CHOOSE(IF(Increment_Pivot!A1256&gt;=1,Increment_Pivot!A1256,13),"JAN","FEB","MAR","APR","MAY","JUN","JLY","AUG","SEP","OCT","NOV","DEC","")</f>
        <v/>
      </c>
      <c r="B1258" s="10" t="str">
        <f>VLOOKUP(IF(ISTEXT(Increment_Pivot!B1256),Increment_Pivot!B1256,""),Title_Lookup!$B$3:$C$27,2,0)</f>
        <v/>
      </c>
      <c r="C1258" s="6" t="str">
        <f>VLOOKUP(IF(ISTEXT(Increment_Pivot!C1256),Increment_Pivot!C1256,""),Title_Lookup!$E$4:$F$6,2,1)</f>
        <v>BASIC</v>
      </c>
      <c r="D1258" s="13" t="str">
        <f>MID(Increment_Pivot!D1256,3,8)</f>
        <v>COASTAL</v>
      </c>
      <c r="E1258" s="74">
        <f>Increment_Pivot!I1256</f>
        <v>99.998859999999993</v>
      </c>
    </row>
    <row r="1259" spans="1:5" s="2" customFormat="1" x14ac:dyDescent="0.25">
      <c r="A1259" s="17" t="str">
        <f>CHOOSE(IF(Increment_Pivot!A1257&gt;=1,Increment_Pivot!A1257,13),"JAN","FEB","MAR","APR","MAY","JUN","JLY","AUG","SEP","OCT","NOV","DEC","")</f>
        <v/>
      </c>
      <c r="B1259" s="10" t="str">
        <f>VLOOKUP(IF(ISTEXT(Increment_Pivot!B1257),Increment_Pivot!B1257,""),Title_Lookup!$B$3:$C$27,2,0)</f>
        <v/>
      </c>
      <c r="C1259" s="6" t="str">
        <f>VLOOKUP(IF(ISTEXT(Increment_Pivot!C1257),Increment_Pivot!C1257,""),Title_Lookup!$E$4:$F$6,2,1)</f>
        <v/>
      </c>
      <c r="D1259" s="13" t="str">
        <f>MID(Increment_Pivot!D1257,3,8)</f>
        <v>MOUNTAIN</v>
      </c>
      <c r="E1259" s="75">
        <f>Increment_Pivot!I1257</f>
        <v>74.115470000000002</v>
      </c>
    </row>
    <row r="1260" spans="1:5" s="2" customFormat="1" x14ac:dyDescent="0.25">
      <c r="A1260" s="17" t="str">
        <f>CHOOSE(IF(Increment_Pivot!A1258&gt;=1,Increment_Pivot!A1258,13),"JAN","FEB","MAR","APR","MAY","JUN","JLY","AUG","SEP","OCT","NOV","DEC","")</f>
        <v/>
      </c>
      <c r="B1260" s="10" t="str">
        <f>VLOOKUP(IF(ISTEXT(Increment_Pivot!B1258),Increment_Pivot!B1258,""),Title_Lookup!$B$3:$C$27,2,0)</f>
        <v/>
      </c>
      <c r="C1260" s="6" t="str">
        <f>VLOOKUP(IF(ISTEXT(Increment_Pivot!C1258),Increment_Pivot!C1258,""),Title_Lookup!$E$4:$F$6,2,1)</f>
        <v/>
      </c>
      <c r="D1260" s="13" t="str">
        <f>MID(Increment_Pivot!D1258,3,8)</f>
        <v>DESERT</v>
      </c>
      <c r="E1260" s="75">
        <f>Increment_Pivot!I1258</f>
        <v>72.918700000000001</v>
      </c>
    </row>
    <row r="1261" spans="1:5" s="2" customFormat="1" x14ac:dyDescent="0.25">
      <c r="A1261" s="17" t="str">
        <f>CHOOSE(IF(Increment_Pivot!A1259&gt;=1,Increment_Pivot!A1259,13),"JAN","FEB","MAR","APR","MAY","JUN","JLY","AUG","SEP","OCT","NOV","DEC","")</f>
        <v/>
      </c>
      <c r="B1261" s="11" t="str">
        <f>VLOOKUP(IF(ISTEXT(Increment_Pivot!B1259),Increment_Pivot!B1259,""),Title_Lookup!$B$3:$C$27,2,0)</f>
        <v/>
      </c>
      <c r="C1261" s="7" t="str">
        <f>VLOOKUP(IF(ISTEXT(Increment_Pivot!C1259),Increment_Pivot!C1259,""),Title_Lookup!$E$4:$F$6,2,1)</f>
        <v/>
      </c>
      <c r="D1261" s="14" t="str">
        <f>MID(Increment_Pivot!D1259,3,8)</f>
        <v>INLAND</v>
      </c>
      <c r="E1261" s="76">
        <f>Increment_Pivot!I1259</f>
        <v>85.7791</v>
      </c>
    </row>
    <row r="1262" spans="1:5" s="2" customFormat="1" x14ac:dyDescent="0.25">
      <c r="A1262" s="17" t="str">
        <f>CHOOSE(IF(Increment_Pivot!A1260&gt;=1,Increment_Pivot!A1260,13),"JAN","FEB","MAR","APR","MAY","JUN","JLY","AUG","SEP","OCT","NOV","DEC","")</f>
        <v/>
      </c>
      <c r="B1262" s="9" t="str">
        <f>VLOOKUP(IF(ISTEXT(Increment_Pivot!B1260),Increment_Pivot!B1260,""),Title_Lookup!$B$3:$C$27,2,0)</f>
        <v>500 to 550 kWh</v>
      </c>
      <c r="C1262" s="58" t="str">
        <f>VLOOKUP(IF(ISTEXT(Increment_Pivot!C1260),Increment_Pivot!C1260,""),Title_Lookup!$E$4:$F$6,2,1)</f>
        <v>ALL ELECT</v>
      </c>
      <c r="D1262" s="12" t="str">
        <f>MID(Increment_Pivot!D1260,3,8)</f>
        <v>COASTAL</v>
      </c>
      <c r="E1262" s="74">
        <f>Increment_Pivot!I1260</f>
        <v>115.68331999999999</v>
      </c>
    </row>
    <row r="1263" spans="1:5" s="2" customFormat="1" x14ac:dyDescent="0.25">
      <c r="A1263" s="17" t="str">
        <f>CHOOSE(IF(Increment_Pivot!A1261&gt;=1,Increment_Pivot!A1261,13),"JAN","FEB","MAR","APR","MAY","JUN","JLY","AUG","SEP","OCT","NOV","DEC","")</f>
        <v/>
      </c>
      <c r="B1263" s="10" t="str">
        <f>VLOOKUP(IF(ISTEXT(Increment_Pivot!B1261),Increment_Pivot!B1261,""),Title_Lookup!$B$3:$C$27,2,0)</f>
        <v/>
      </c>
      <c r="C1263" s="6" t="str">
        <f>VLOOKUP(IF(ISTEXT(Increment_Pivot!C1261),Increment_Pivot!C1261,""),Title_Lookup!$E$4:$F$6,2,1)</f>
        <v/>
      </c>
      <c r="D1263" s="13" t="str">
        <f>MID(Increment_Pivot!D1261,3,8)</f>
        <v>MOUNTAIN</v>
      </c>
      <c r="E1263" s="75">
        <f>Increment_Pivot!I1261</f>
        <v>85.984659999999991</v>
      </c>
    </row>
    <row r="1264" spans="1:5" s="2" customFormat="1" x14ac:dyDescent="0.25">
      <c r="A1264" s="17" t="str">
        <f>CHOOSE(IF(Increment_Pivot!A1262&gt;=1,Increment_Pivot!A1262,13),"JAN","FEB","MAR","APR","MAY","JUN","JLY","AUG","SEP","OCT","NOV","DEC","")</f>
        <v/>
      </c>
      <c r="B1264" s="10" t="str">
        <f>VLOOKUP(IF(ISTEXT(Increment_Pivot!B1262),Increment_Pivot!B1262,""),Title_Lookup!$B$3:$C$27,2,0)</f>
        <v/>
      </c>
      <c r="C1264" s="6" t="str">
        <f>VLOOKUP(IF(ISTEXT(Increment_Pivot!C1262),Increment_Pivot!C1262,""),Title_Lookup!$E$4:$F$6,2,1)</f>
        <v/>
      </c>
      <c r="D1264" s="13" t="str">
        <f>MID(Increment_Pivot!D1262,3,8)</f>
        <v>DESERT</v>
      </c>
      <c r="E1264" s="75">
        <f>Increment_Pivot!I1262</f>
        <v>86.338169999999991</v>
      </c>
    </row>
    <row r="1265" spans="1:5" s="2" customFormat="1" x14ac:dyDescent="0.25">
      <c r="A1265" s="17" t="str">
        <f>CHOOSE(IF(Increment_Pivot!A1263&gt;=1,Increment_Pivot!A1263,13),"JAN","FEB","MAR","APR","MAY","JUN","JLY","AUG","SEP","OCT","NOV","DEC","")</f>
        <v/>
      </c>
      <c r="B1265" s="10" t="str">
        <f>VLOOKUP(IF(ISTEXT(Increment_Pivot!B1263),Increment_Pivot!B1263,""),Title_Lookup!$B$3:$C$27,2,0)</f>
        <v/>
      </c>
      <c r="C1265" s="7" t="str">
        <f>VLOOKUP(IF(ISTEXT(Increment_Pivot!C1263),Increment_Pivot!C1263,""),Title_Lookup!$E$4:$F$6,2,1)</f>
        <v/>
      </c>
      <c r="D1265" s="14" t="str">
        <f>MID(Increment_Pivot!D1263,3,8)</f>
        <v>INLAND</v>
      </c>
      <c r="E1265" s="76">
        <f>Increment_Pivot!I1263</f>
        <v>95.622910000000005</v>
      </c>
    </row>
    <row r="1266" spans="1:5" s="2" customFormat="1" x14ac:dyDescent="0.25">
      <c r="A1266" s="17" t="str">
        <f>CHOOSE(IF(Increment_Pivot!A1264&gt;=1,Increment_Pivot!A1264,13),"JAN","FEB","MAR","APR","MAY","JUN","JLY","AUG","SEP","OCT","NOV","DEC","")</f>
        <v/>
      </c>
      <c r="B1266" s="10" t="str">
        <f>VLOOKUP(IF(ISTEXT(Increment_Pivot!B1264),Increment_Pivot!B1264,""),Title_Lookup!$B$3:$C$27,2,0)</f>
        <v/>
      </c>
      <c r="C1266" s="6" t="str">
        <f>VLOOKUP(IF(ISTEXT(Increment_Pivot!C1264),Increment_Pivot!C1264,""),Title_Lookup!$E$4:$F$6,2,1)</f>
        <v>BASIC</v>
      </c>
      <c r="D1266" s="13" t="str">
        <f>MID(Increment_Pivot!D1264,3,8)</f>
        <v>COASTAL</v>
      </c>
      <c r="E1266" s="74">
        <f>Increment_Pivot!I1264</f>
        <v>117.89026</v>
      </c>
    </row>
    <row r="1267" spans="1:5" s="2" customFormat="1" x14ac:dyDescent="0.25">
      <c r="A1267" s="17" t="str">
        <f>CHOOSE(IF(Increment_Pivot!A1265&gt;=1,Increment_Pivot!A1265,13),"JAN","FEB","MAR","APR","MAY","JUN","JLY","AUG","SEP","OCT","NOV","DEC","")</f>
        <v/>
      </c>
      <c r="B1267" s="10" t="str">
        <f>VLOOKUP(IF(ISTEXT(Increment_Pivot!B1265),Increment_Pivot!B1265,""),Title_Lookup!$B$3:$C$27,2,0)</f>
        <v/>
      </c>
      <c r="C1267" s="6" t="str">
        <f>VLOOKUP(IF(ISTEXT(Increment_Pivot!C1265),Increment_Pivot!C1265,""),Title_Lookup!$E$4:$F$6,2,1)</f>
        <v/>
      </c>
      <c r="D1267" s="13" t="str">
        <f>MID(Increment_Pivot!D1265,3,8)</f>
        <v>MOUNTAIN</v>
      </c>
      <c r="E1267" s="75">
        <f>Increment_Pivot!I1265</f>
        <v>83.845880000000008</v>
      </c>
    </row>
    <row r="1268" spans="1:5" s="2" customFormat="1" x14ac:dyDescent="0.25">
      <c r="A1268" s="17" t="str">
        <f>CHOOSE(IF(Increment_Pivot!A1266&gt;=1,Increment_Pivot!A1266,13),"JAN","FEB","MAR","APR","MAY","JUN","JLY","AUG","SEP","OCT","NOV","DEC","")</f>
        <v/>
      </c>
      <c r="B1268" s="10" t="str">
        <f>VLOOKUP(IF(ISTEXT(Increment_Pivot!B1266),Increment_Pivot!B1266,""),Title_Lookup!$B$3:$C$27,2,0)</f>
        <v/>
      </c>
      <c r="C1268" s="6" t="str">
        <f>VLOOKUP(IF(ISTEXT(Increment_Pivot!C1266),Increment_Pivot!C1266,""),Title_Lookup!$E$4:$F$6,2,1)</f>
        <v/>
      </c>
      <c r="D1268" s="13" t="str">
        <f>MID(Increment_Pivot!D1266,3,8)</f>
        <v>DESERT</v>
      </c>
      <c r="E1268" s="75">
        <f>Increment_Pivot!I1266</f>
        <v>79.106430000000003</v>
      </c>
    </row>
    <row r="1269" spans="1:5" s="2" customFormat="1" x14ac:dyDescent="0.25">
      <c r="A1269" s="17" t="str">
        <f>CHOOSE(IF(Increment_Pivot!A1267&gt;=1,Increment_Pivot!A1267,13),"JAN","FEB","MAR","APR","MAY","JUN","JLY","AUG","SEP","OCT","NOV","DEC","")</f>
        <v/>
      </c>
      <c r="B1269" s="11" t="str">
        <f>VLOOKUP(IF(ISTEXT(Increment_Pivot!B1267),Increment_Pivot!B1267,""),Title_Lookup!$B$3:$C$27,2,0)</f>
        <v/>
      </c>
      <c r="C1269" s="7" t="str">
        <f>VLOOKUP(IF(ISTEXT(Increment_Pivot!C1267),Increment_Pivot!C1267,""),Title_Lookup!$E$4:$F$6,2,1)</f>
        <v/>
      </c>
      <c r="D1269" s="14" t="str">
        <f>MID(Increment_Pivot!D1267,3,8)</f>
        <v>INLAND</v>
      </c>
      <c r="E1269" s="76">
        <f>Increment_Pivot!I1267</f>
        <v>103.28466</v>
      </c>
    </row>
    <row r="1270" spans="1:5" s="2" customFormat="1" x14ac:dyDescent="0.25">
      <c r="A1270" s="17" t="str">
        <f>CHOOSE(IF(Increment_Pivot!A1268&gt;=1,Increment_Pivot!A1268,13),"JAN","FEB","MAR","APR","MAY","JUN","JLY","AUG","SEP","OCT","NOV","DEC","")</f>
        <v/>
      </c>
      <c r="B1270" s="9" t="str">
        <f>VLOOKUP(IF(ISTEXT(Increment_Pivot!B1268),Increment_Pivot!B1268,""),Title_Lookup!$B$3:$C$27,2,0)</f>
        <v>550 to 600 kWh</v>
      </c>
      <c r="C1270" s="58" t="str">
        <f>VLOOKUP(IF(ISTEXT(Increment_Pivot!C1268),Increment_Pivot!C1268,""),Title_Lookup!$E$4:$F$6,2,1)</f>
        <v>ALL ELECT</v>
      </c>
      <c r="D1270" s="12" t="str">
        <f>MID(Increment_Pivot!D1268,3,8)</f>
        <v>COASTAL</v>
      </c>
      <c r="E1270" s="74">
        <f>Increment_Pivot!I1268</f>
        <v>133.18975</v>
      </c>
    </row>
    <row r="1271" spans="1:5" s="2" customFormat="1" x14ac:dyDescent="0.25">
      <c r="A1271" s="17" t="str">
        <f>CHOOSE(IF(Increment_Pivot!A1269&gt;=1,Increment_Pivot!A1269,13),"JAN","FEB","MAR","APR","MAY","JUN","JLY","AUG","SEP","OCT","NOV","DEC","")</f>
        <v/>
      </c>
      <c r="B1271" s="10" t="str">
        <f>VLOOKUP(IF(ISTEXT(Increment_Pivot!B1269),Increment_Pivot!B1269,""),Title_Lookup!$B$3:$C$27,2,0)</f>
        <v/>
      </c>
      <c r="C1271" s="6" t="str">
        <f>VLOOKUP(IF(ISTEXT(Increment_Pivot!C1269),Increment_Pivot!C1269,""),Title_Lookup!$E$4:$F$6,2,1)</f>
        <v/>
      </c>
      <c r="D1271" s="13" t="str">
        <f>MID(Increment_Pivot!D1269,3,8)</f>
        <v>MOUNTAIN</v>
      </c>
      <c r="E1271" s="75">
        <f>Increment_Pivot!I1269</f>
        <v>93.720699999999994</v>
      </c>
    </row>
    <row r="1272" spans="1:5" s="2" customFormat="1" x14ac:dyDescent="0.25">
      <c r="A1272" s="17" t="str">
        <f>CHOOSE(IF(Increment_Pivot!A1270&gt;=1,Increment_Pivot!A1270,13),"JAN","FEB","MAR","APR","MAY","JUN","JLY","AUG","SEP","OCT","NOV","DEC","")</f>
        <v/>
      </c>
      <c r="B1272" s="10" t="str">
        <f>VLOOKUP(IF(ISTEXT(Increment_Pivot!B1270),Increment_Pivot!B1270,""),Title_Lookup!$B$3:$C$27,2,0)</f>
        <v/>
      </c>
      <c r="C1272" s="6" t="str">
        <f>VLOOKUP(IF(ISTEXT(Increment_Pivot!C1270),Increment_Pivot!C1270,""),Title_Lookup!$E$4:$F$6,2,1)</f>
        <v/>
      </c>
      <c r="D1272" s="13" t="str">
        <f>MID(Increment_Pivot!D1270,3,8)</f>
        <v>DESERT</v>
      </c>
      <c r="E1272" s="75">
        <f>Increment_Pivot!I1270</f>
        <v>90.830780000000004</v>
      </c>
    </row>
    <row r="1273" spans="1:5" s="2" customFormat="1" x14ac:dyDescent="0.25">
      <c r="A1273" s="17" t="str">
        <f>CHOOSE(IF(Increment_Pivot!A1271&gt;=1,Increment_Pivot!A1271,13),"JAN","FEB","MAR","APR","MAY","JUN","JLY","AUG","SEP","OCT","NOV","DEC","")</f>
        <v/>
      </c>
      <c r="B1273" s="10" t="str">
        <f>VLOOKUP(IF(ISTEXT(Increment_Pivot!B1271),Increment_Pivot!B1271,""),Title_Lookup!$B$3:$C$27,2,0)</f>
        <v/>
      </c>
      <c r="C1273" s="7" t="str">
        <f>VLOOKUP(IF(ISTEXT(Increment_Pivot!C1271),Increment_Pivot!C1271,""),Title_Lookup!$E$4:$F$6,2,1)</f>
        <v/>
      </c>
      <c r="D1273" s="14" t="str">
        <f>MID(Increment_Pivot!D1271,3,8)</f>
        <v>INLAND</v>
      </c>
      <c r="E1273" s="76">
        <f>Increment_Pivot!I1271</f>
        <v>111.6778</v>
      </c>
    </row>
    <row r="1274" spans="1:5" s="2" customFormat="1" x14ac:dyDescent="0.25">
      <c r="A1274" s="17" t="str">
        <f>CHOOSE(IF(Increment_Pivot!A1272&gt;=1,Increment_Pivot!A1272,13),"JAN","FEB","MAR","APR","MAY","JUN","JLY","AUG","SEP","OCT","NOV","DEC","")</f>
        <v/>
      </c>
      <c r="B1274" s="10" t="str">
        <f>VLOOKUP(IF(ISTEXT(Increment_Pivot!B1272),Increment_Pivot!B1272,""),Title_Lookup!$B$3:$C$27,2,0)</f>
        <v/>
      </c>
      <c r="C1274" s="6" t="str">
        <f>VLOOKUP(IF(ISTEXT(Increment_Pivot!C1272),Increment_Pivot!C1272,""),Title_Lookup!$E$4:$F$6,2,1)</f>
        <v>BASIC</v>
      </c>
      <c r="D1274" s="13" t="str">
        <f>MID(Increment_Pivot!D1272,3,8)</f>
        <v>COASTAL</v>
      </c>
      <c r="E1274" s="74">
        <f>Increment_Pivot!I1272</f>
        <v>136.25574</v>
      </c>
    </row>
    <row r="1275" spans="1:5" s="2" customFormat="1" x14ac:dyDescent="0.25">
      <c r="A1275" s="17" t="str">
        <f>CHOOSE(IF(Increment_Pivot!A1273&gt;=1,Increment_Pivot!A1273,13),"JAN","FEB","MAR","APR","MAY","JUN","JLY","AUG","SEP","OCT","NOV","DEC","")</f>
        <v/>
      </c>
      <c r="B1275" s="10" t="str">
        <f>VLOOKUP(IF(ISTEXT(Increment_Pivot!B1273),Increment_Pivot!B1273,""),Title_Lookup!$B$3:$C$27,2,0)</f>
        <v/>
      </c>
      <c r="C1275" s="6" t="str">
        <f>VLOOKUP(IF(ISTEXT(Increment_Pivot!C1273),Increment_Pivot!C1273,""),Title_Lookup!$E$4:$F$6,2,1)</f>
        <v/>
      </c>
      <c r="D1275" s="13" t="str">
        <f>MID(Increment_Pivot!D1273,3,8)</f>
        <v>MOUNTAIN</v>
      </c>
      <c r="E1275" s="75">
        <f>Increment_Pivot!I1273</f>
        <v>95.633020000000002</v>
      </c>
    </row>
    <row r="1276" spans="1:5" s="2" customFormat="1" x14ac:dyDescent="0.25">
      <c r="A1276" s="17" t="str">
        <f>CHOOSE(IF(Increment_Pivot!A1274&gt;=1,Increment_Pivot!A1274,13),"JAN","FEB","MAR","APR","MAY","JUN","JLY","AUG","SEP","OCT","NOV","DEC","")</f>
        <v/>
      </c>
      <c r="B1276" s="10" t="str">
        <f>VLOOKUP(IF(ISTEXT(Increment_Pivot!B1274),Increment_Pivot!B1274,""),Title_Lookup!$B$3:$C$27,2,0)</f>
        <v/>
      </c>
      <c r="C1276" s="6" t="str">
        <f>VLOOKUP(IF(ISTEXT(Increment_Pivot!C1274),Increment_Pivot!C1274,""),Title_Lookup!$E$4:$F$6,2,1)</f>
        <v/>
      </c>
      <c r="D1276" s="13" t="str">
        <f>MID(Increment_Pivot!D1274,3,8)</f>
        <v>DESERT</v>
      </c>
      <c r="E1276" s="75">
        <f>Increment_Pivot!I1274</f>
        <v>90.198909999999998</v>
      </c>
    </row>
    <row r="1277" spans="1:5" s="2" customFormat="1" x14ac:dyDescent="0.25">
      <c r="A1277" s="17" t="str">
        <f>CHOOSE(IF(Increment_Pivot!A1275&gt;=1,Increment_Pivot!A1275,13),"JAN","FEB","MAR","APR","MAY","JUN","JLY","AUG","SEP","OCT","NOV","DEC","")</f>
        <v/>
      </c>
      <c r="B1277" s="11" t="str">
        <f>VLOOKUP(IF(ISTEXT(Increment_Pivot!B1275),Increment_Pivot!B1275,""),Title_Lookup!$B$3:$C$27,2,0)</f>
        <v/>
      </c>
      <c r="C1277" s="7" t="str">
        <f>VLOOKUP(IF(ISTEXT(Increment_Pivot!C1275),Increment_Pivot!C1275,""),Title_Lookup!$E$4:$F$6,2,1)</f>
        <v/>
      </c>
      <c r="D1277" s="14" t="str">
        <f>MID(Increment_Pivot!D1275,3,8)</f>
        <v>INLAND</v>
      </c>
      <c r="E1277" s="76">
        <f>Increment_Pivot!I1275</f>
        <v>121.08502</v>
      </c>
    </row>
    <row r="1278" spans="1:5" s="2" customFormat="1" x14ac:dyDescent="0.25">
      <c r="A1278" s="17" t="str">
        <f>CHOOSE(IF(Increment_Pivot!A1276&gt;=1,Increment_Pivot!A1276,13),"JAN","FEB","MAR","APR","MAY","JUN","JLY","AUG","SEP","OCT","NOV","DEC","")</f>
        <v/>
      </c>
      <c r="B1278" s="9" t="str">
        <f>VLOOKUP(IF(ISTEXT(Increment_Pivot!B1276),Increment_Pivot!B1276,""),Title_Lookup!$B$3:$C$27,2,0)</f>
        <v>600 to 650 kWh</v>
      </c>
      <c r="C1278" s="58" t="str">
        <f>VLOOKUP(IF(ISTEXT(Increment_Pivot!C1276),Increment_Pivot!C1276,""),Title_Lookup!$E$4:$F$6,2,1)</f>
        <v>ALL ELECT</v>
      </c>
      <c r="D1278" s="12" t="str">
        <f>MID(Increment_Pivot!D1276,3,8)</f>
        <v>COASTAL</v>
      </c>
      <c r="E1278" s="74">
        <f>Increment_Pivot!I1276</f>
        <v>151.87081000000001</v>
      </c>
    </row>
    <row r="1279" spans="1:5" s="2" customFormat="1" x14ac:dyDescent="0.25">
      <c r="A1279" s="17" t="str">
        <f>CHOOSE(IF(Increment_Pivot!A1277&gt;=1,Increment_Pivot!A1277,13),"JAN","FEB","MAR","APR","MAY","JUN","JLY","AUG","SEP","OCT","NOV","DEC","")</f>
        <v/>
      </c>
      <c r="B1279" s="10" t="str">
        <f>VLOOKUP(IF(ISTEXT(Increment_Pivot!B1277),Increment_Pivot!B1277,""),Title_Lookup!$B$3:$C$27,2,0)</f>
        <v/>
      </c>
      <c r="C1279" s="6" t="str">
        <f>VLOOKUP(IF(ISTEXT(Increment_Pivot!C1277),Increment_Pivot!C1277,""),Title_Lookup!$E$4:$F$6,2,1)</f>
        <v/>
      </c>
      <c r="D1279" s="13" t="str">
        <f>MID(Increment_Pivot!D1277,3,8)</f>
        <v>MOUNTAIN</v>
      </c>
      <c r="E1279" s="75">
        <f>Increment_Pivot!I1277</f>
        <v>105.09267</v>
      </c>
    </row>
    <row r="1280" spans="1:5" s="2" customFormat="1" x14ac:dyDescent="0.25">
      <c r="A1280" s="17" t="str">
        <f>CHOOSE(IF(Increment_Pivot!A1278&gt;=1,Increment_Pivot!A1278,13),"JAN","FEB","MAR","APR","MAY","JUN","JLY","AUG","SEP","OCT","NOV","DEC","")</f>
        <v/>
      </c>
      <c r="B1280" s="10" t="str">
        <f>VLOOKUP(IF(ISTEXT(Increment_Pivot!B1278),Increment_Pivot!B1278,""),Title_Lookup!$B$3:$C$27,2,0)</f>
        <v/>
      </c>
      <c r="C1280" s="6" t="str">
        <f>VLOOKUP(IF(ISTEXT(Increment_Pivot!C1278),Increment_Pivot!C1278,""),Title_Lookup!$E$4:$F$6,2,1)</f>
        <v/>
      </c>
      <c r="D1280" s="13" t="str">
        <f>MID(Increment_Pivot!D1278,3,8)</f>
        <v>DESERT</v>
      </c>
      <c r="E1280" s="75">
        <f>Increment_Pivot!I1278</f>
        <v>102.21993000000001</v>
      </c>
    </row>
    <row r="1281" spans="1:5" s="2" customFormat="1" x14ac:dyDescent="0.25">
      <c r="A1281" s="17" t="str">
        <f>CHOOSE(IF(Increment_Pivot!A1279&gt;=1,Increment_Pivot!A1279,13),"JAN","FEB","MAR","APR","MAY","JUN","JLY","AUG","SEP","OCT","NOV","DEC","")</f>
        <v/>
      </c>
      <c r="B1281" s="10" t="str">
        <f>VLOOKUP(IF(ISTEXT(Increment_Pivot!B1279),Increment_Pivot!B1279,""),Title_Lookup!$B$3:$C$27,2,0)</f>
        <v/>
      </c>
      <c r="C1281" s="7" t="str">
        <f>VLOOKUP(IF(ISTEXT(Increment_Pivot!C1279),Increment_Pivot!C1279,""),Title_Lookup!$E$4:$F$6,2,1)</f>
        <v/>
      </c>
      <c r="D1281" s="14" t="str">
        <f>MID(Increment_Pivot!D1279,3,8)</f>
        <v>INLAND</v>
      </c>
      <c r="E1281" s="76">
        <f>Increment_Pivot!I1279</f>
        <v>127.78789</v>
      </c>
    </row>
    <row r="1282" spans="1:5" s="2" customFormat="1" x14ac:dyDescent="0.25">
      <c r="A1282" s="17" t="str">
        <f>CHOOSE(IF(Increment_Pivot!A1280&gt;=1,Increment_Pivot!A1280,13),"JAN","FEB","MAR","APR","MAY","JUN","JLY","AUG","SEP","OCT","NOV","DEC","")</f>
        <v/>
      </c>
      <c r="B1282" s="10" t="str">
        <f>VLOOKUP(IF(ISTEXT(Increment_Pivot!B1280),Increment_Pivot!B1280,""),Title_Lookup!$B$3:$C$27,2,0)</f>
        <v/>
      </c>
      <c r="C1282" s="6" t="str">
        <f>VLOOKUP(IF(ISTEXT(Increment_Pivot!C1280),Increment_Pivot!C1280,""),Title_Lookup!$E$4:$F$6,2,1)</f>
        <v>BASIC</v>
      </c>
      <c r="D1282" s="13" t="str">
        <f>MID(Increment_Pivot!D1280,3,8)</f>
        <v>COASTAL</v>
      </c>
      <c r="E1282" s="74">
        <f>Increment_Pivot!I1280</f>
        <v>154.58156</v>
      </c>
    </row>
    <row r="1283" spans="1:5" s="2" customFormat="1" x14ac:dyDescent="0.25">
      <c r="A1283" s="17" t="str">
        <f>CHOOSE(IF(Increment_Pivot!A1281&gt;=1,Increment_Pivot!A1281,13),"JAN","FEB","MAR","APR","MAY","JUN","JLY","AUG","SEP","OCT","NOV","DEC","")</f>
        <v/>
      </c>
      <c r="B1283" s="10" t="str">
        <f>VLOOKUP(IF(ISTEXT(Increment_Pivot!B1281),Increment_Pivot!B1281,""),Title_Lookup!$B$3:$C$27,2,0)</f>
        <v/>
      </c>
      <c r="C1283" s="6" t="str">
        <f>VLOOKUP(IF(ISTEXT(Increment_Pivot!C1281),Increment_Pivot!C1281,""),Title_Lookup!$E$4:$F$6,2,1)</f>
        <v/>
      </c>
      <c r="D1283" s="13" t="str">
        <f>MID(Increment_Pivot!D1281,3,8)</f>
        <v>MOUNTAIN</v>
      </c>
      <c r="E1283" s="75">
        <f>Increment_Pivot!I1281</f>
        <v>111.38467</v>
      </c>
    </row>
    <row r="1284" spans="1:5" s="2" customFormat="1" x14ac:dyDescent="0.25">
      <c r="A1284" s="17" t="str">
        <f>CHOOSE(IF(Increment_Pivot!A1282&gt;=1,Increment_Pivot!A1282,13),"JAN","FEB","MAR","APR","MAY","JUN","JLY","AUG","SEP","OCT","NOV","DEC","")</f>
        <v/>
      </c>
      <c r="B1284" s="10" t="str">
        <f>VLOOKUP(IF(ISTEXT(Increment_Pivot!B1282),Increment_Pivot!B1282,""),Title_Lookup!$B$3:$C$27,2,0)</f>
        <v/>
      </c>
      <c r="C1284" s="6" t="str">
        <f>VLOOKUP(IF(ISTEXT(Increment_Pivot!C1282),Increment_Pivot!C1282,""),Title_Lookup!$E$4:$F$6,2,1)</f>
        <v/>
      </c>
      <c r="D1284" s="13" t="str">
        <f>MID(Increment_Pivot!D1282,3,8)</f>
        <v>DESERT</v>
      </c>
      <c r="E1284" s="75">
        <f>Increment_Pivot!I1282</f>
        <v>94.15213</v>
      </c>
    </row>
    <row r="1285" spans="1:5" s="2" customFormat="1" x14ac:dyDescent="0.25">
      <c r="A1285" s="17" t="str">
        <f>CHOOSE(IF(Increment_Pivot!A1283&gt;=1,Increment_Pivot!A1283,13),"JAN","FEB","MAR","APR","MAY","JUN","JLY","AUG","SEP","OCT","NOV","DEC","")</f>
        <v/>
      </c>
      <c r="B1285" s="11" t="str">
        <f>VLOOKUP(IF(ISTEXT(Increment_Pivot!B1283),Increment_Pivot!B1283,""),Title_Lookup!$B$3:$C$27,2,0)</f>
        <v/>
      </c>
      <c r="C1285" s="7" t="str">
        <f>VLOOKUP(IF(ISTEXT(Increment_Pivot!C1283),Increment_Pivot!C1283,""),Title_Lookup!$E$4:$F$6,2,1)</f>
        <v/>
      </c>
      <c r="D1285" s="14" t="str">
        <f>MID(Increment_Pivot!D1283,3,8)</f>
        <v>INLAND</v>
      </c>
      <c r="E1285" s="76">
        <f>Increment_Pivot!I1283</f>
        <v>138.89338000000001</v>
      </c>
    </row>
    <row r="1286" spans="1:5" s="2" customFormat="1" x14ac:dyDescent="0.25">
      <c r="A1286" s="17" t="str">
        <f>CHOOSE(IF(Increment_Pivot!A1284&gt;=1,Increment_Pivot!A1284,13),"JAN","FEB","MAR","APR","MAY","JUN","JLY","AUG","SEP","OCT","NOV","DEC","")</f>
        <v/>
      </c>
      <c r="B1286" s="9" t="str">
        <f>VLOOKUP(IF(ISTEXT(Increment_Pivot!B1284),Increment_Pivot!B1284,""),Title_Lookup!$B$3:$C$27,2,0)</f>
        <v>650 to 700 kWh</v>
      </c>
      <c r="C1286" s="58" t="str">
        <f>VLOOKUP(IF(ISTEXT(Increment_Pivot!C1284),Increment_Pivot!C1284,""),Title_Lookup!$E$4:$F$6,2,1)</f>
        <v>ALL ELECT</v>
      </c>
      <c r="D1286" s="12" t="str">
        <f>MID(Increment_Pivot!D1284,3,8)</f>
        <v>COASTAL</v>
      </c>
      <c r="E1286" s="74">
        <f>Increment_Pivot!I1284</f>
        <v>170.01679999999999</v>
      </c>
    </row>
    <row r="1287" spans="1:5" s="2" customFormat="1" x14ac:dyDescent="0.25">
      <c r="A1287" s="17" t="str">
        <f>CHOOSE(IF(Increment_Pivot!A1285&gt;=1,Increment_Pivot!A1285,13),"JAN","FEB","MAR","APR","MAY","JUN","JLY","AUG","SEP","OCT","NOV","DEC","")</f>
        <v/>
      </c>
      <c r="B1287" s="10" t="str">
        <f>VLOOKUP(IF(ISTEXT(Increment_Pivot!B1285),Increment_Pivot!B1285,""),Title_Lookup!$B$3:$C$27,2,0)</f>
        <v/>
      </c>
      <c r="C1287" s="6" t="str">
        <f>VLOOKUP(IF(ISTEXT(Increment_Pivot!C1285),Increment_Pivot!C1285,""),Title_Lookup!$E$4:$F$6,2,1)</f>
        <v/>
      </c>
      <c r="D1287" s="13" t="str">
        <f>MID(Increment_Pivot!D1285,3,8)</f>
        <v>MOUNTAIN</v>
      </c>
      <c r="E1287" s="75">
        <f>Increment_Pivot!I1285</f>
        <v>113.43733</v>
      </c>
    </row>
    <row r="1288" spans="1:5" s="2" customFormat="1" x14ac:dyDescent="0.25">
      <c r="A1288" s="17" t="str">
        <f>CHOOSE(IF(Increment_Pivot!A1286&gt;=1,Increment_Pivot!A1286,13),"JAN","FEB","MAR","APR","MAY","JUN","JLY","AUG","SEP","OCT","NOV","DEC","")</f>
        <v/>
      </c>
      <c r="B1288" s="10" t="str">
        <f>VLOOKUP(IF(ISTEXT(Increment_Pivot!B1286),Increment_Pivot!B1286,""),Title_Lookup!$B$3:$C$27,2,0)</f>
        <v/>
      </c>
      <c r="C1288" s="6" t="str">
        <f>VLOOKUP(IF(ISTEXT(Increment_Pivot!C1286),Increment_Pivot!C1286,""),Title_Lookup!$E$4:$F$6,2,1)</f>
        <v/>
      </c>
      <c r="D1288" s="13" t="str">
        <f>MID(Increment_Pivot!D1286,3,8)</f>
        <v>DESERT</v>
      </c>
      <c r="E1288" s="75">
        <f>Increment_Pivot!I1286</f>
        <v>105.23293</v>
      </c>
    </row>
    <row r="1289" spans="1:5" s="2" customFormat="1" x14ac:dyDescent="0.25">
      <c r="A1289" s="17" t="str">
        <f>CHOOSE(IF(Increment_Pivot!A1287&gt;=1,Increment_Pivot!A1287,13),"JAN","FEB","MAR","APR","MAY","JUN","JLY","AUG","SEP","OCT","NOV","DEC","")</f>
        <v/>
      </c>
      <c r="B1289" s="10" t="str">
        <f>VLOOKUP(IF(ISTEXT(Increment_Pivot!B1287),Increment_Pivot!B1287,""),Title_Lookup!$B$3:$C$27,2,0)</f>
        <v/>
      </c>
      <c r="C1289" s="7" t="str">
        <f>VLOOKUP(IF(ISTEXT(Increment_Pivot!C1287),Increment_Pivot!C1287,""),Title_Lookup!$E$4:$F$6,2,1)</f>
        <v/>
      </c>
      <c r="D1289" s="14" t="str">
        <f>MID(Increment_Pivot!D1287,3,8)</f>
        <v>INLAND</v>
      </c>
      <c r="E1289" s="76">
        <f>Increment_Pivot!I1287</f>
        <v>143.70977999999999</v>
      </c>
    </row>
    <row r="1290" spans="1:5" s="2" customFormat="1" x14ac:dyDescent="0.25">
      <c r="A1290" s="17" t="str">
        <f>CHOOSE(IF(Increment_Pivot!A1288&gt;=1,Increment_Pivot!A1288,13),"JAN","FEB","MAR","APR","MAY","JUN","JLY","AUG","SEP","OCT","NOV","DEC","")</f>
        <v/>
      </c>
      <c r="B1290" s="10" t="str">
        <f>VLOOKUP(IF(ISTEXT(Increment_Pivot!B1288),Increment_Pivot!B1288,""),Title_Lookup!$B$3:$C$27,2,0)</f>
        <v/>
      </c>
      <c r="C1290" s="6" t="str">
        <f>VLOOKUP(IF(ISTEXT(Increment_Pivot!C1288),Increment_Pivot!C1288,""),Title_Lookup!$E$4:$F$6,2,1)</f>
        <v>BASIC</v>
      </c>
      <c r="D1290" s="13" t="str">
        <f>MID(Increment_Pivot!D1288,3,8)</f>
        <v>COASTAL</v>
      </c>
      <c r="E1290" s="74">
        <f>Increment_Pivot!I1288</f>
        <v>173.39204000000001</v>
      </c>
    </row>
    <row r="1291" spans="1:5" s="2" customFormat="1" x14ac:dyDescent="0.25">
      <c r="A1291" s="17" t="str">
        <f>CHOOSE(IF(Increment_Pivot!A1289&gt;=1,Increment_Pivot!A1289,13),"JAN","FEB","MAR","APR","MAY","JUN","JLY","AUG","SEP","OCT","NOV","DEC","")</f>
        <v/>
      </c>
      <c r="B1291" s="10" t="str">
        <f>VLOOKUP(IF(ISTEXT(Increment_Pivot!B1289),Increment_Pivot!B1289,""),Title_Lookup!$B$3:$C$27,2,0)</f>
        <v/>
      </c>
      <c r="C1291" s="6" t="str">
        <f>VLOOKUP(IF(ISTEXT(Increment_Pivot!C1289),Increment_Pivot!C1289,""),Title_Lookup!$E$4:$F$6,2,1)</f>
        <v/>
      </c>
      <c r="D1291" s="13" t="str">
        <f>MID(Increment_Pivot!D1289,3,8)</f>
        <v>MOUNTAIN</v>
      </c>
      <c r="E1291" s="75">
        <f>Increment_Pivot!I1289</f>
        <v>128.00395</v>
      </c>
    </row>
    <row r="1292" spans="1:5" s="2" customFormat="1" x14ac:dyDescent="0.25">
      <c r="A1292" s="17" t="str">
        <f>CHOOSE(IF(Increment_Pivot!A1290&gt;=1,Increment_Pivot!A1290,13),"JAN","FEB","MAR","APR","MAY","JUN","JLY","AUG","SEP","OCT","NOV","DEC","")</f>
        <v/>
      </c>
      <c r="B1292" s="10" t="str">
        <f>VLOOKUP(IF(ISTEXT(Increment_Pivot!B1290),Increment_Pivot!B1290,""),Title_Lookup!$B$3:$C$27,2,0)</f>
        <v/>
      </c>
      <c r="C1292" s="6" t="str">
        <f>VLOOKUP(IF(ISTEXT(Increment_Pivot!C1290),Increment_Pivot!C1290,""),Title_Lookup!$E$4:$F$6,2,1)</f>
        <v/>
      </c>
      <c r="D1292" s="13" t="str">
        <f>MID(Increment_Pivot!D1290,3,8)</f>
        <v>DESERT</v>
      </c>
      <c r="E1292" s="75">
        <f>Increment_Pivot!I1290</f>
        <v>109.50031</v>
      </c>
    </row>
    <row r="1293" spans="1:5" s="2" customFormat="1" x14ac:dyDescent="0.25">
      <c r="A1293" s="17" t="str">
        <f>CHOOSE(IF(Increment_Pivot!A1291&gt;=1,Increment_Pivot!A1291,13),"JAN","FEB","MAR","APR","MAY","JUN","JLY","AUG","SEP","OCT","NOV","DEC","")</f>
        <v/>
      </c>
      <c r="B1293" s="11" t="str">
        <f>VLOOKUP(IF(ISTEXT(Increment_Pivot!B1291),Increment_Pivot!B1291,""),Title_Lookup!$B$3:$C$27,2,0)</f>
        <v/>
      </c>
      <c r="C1293" s="7" t="str">
        <f>VLOOKUP(IF(ISTEXT(Increment_Pivot!C1291),Increment_Pivot!C1291,""),Title_Lookup!$E$4:$F$6,2,1)</f>
        <v/>
      </c>
      <c r="D1293" s="14" t="str">
        <f>MID(Increment_Pivot!D1291,3,8)</f>
        <v>INLAND</v>
      </c>
      <c r="E1293" s="76">
        <f>Increment_Pivot!I1291</f>
        <v>156.79740000000001</v>
      </c>
    </row>
    <row r="1294" spans="1:5" s="2" customFormat="1" x14ac:dyDescent="0.25">
      <c r="A1294" s="17" t="str">
        <f>CHOOSE(IF(Increment_Pivot!A1292&gt;=1,Increment_Pivot!A1292,13),"JAN","FEB","MAR","APR","MAY","JUN","JLY","AUG","SEP","OCT","NOV","DEC","")</f>
        <v/>
      </c>
      <c r="B1294" s="9" t="str">
        <f>VLOOKUP(IF(ISTEXT(Increment_Pivot!B1292),Increment_Pivot!B1292,""),Title_Lookup!$B$3:$C$27,2,0)</f>
        <v>700 to 800 kWh</v>
      </c>
      <c r="C1294" s="58" t="str">
        <f>VLOOKUP(IF(ISTEXT(Increment_Pivot!C1292),Increment_Pivot!C1292,""),Title_Lookup!$E$4:$F$6,2,1)</f>
        <v>ALL ELECT</v>
      </c>
      <c r="D1294" s="12" t="str">
        <f>MID(Increment_Pivot!D1292,3,8)</f>
        <v>COASTAL</v>
      </c>
      <c r="E1294" s="74">
        <f>Increment_Pivot!I1292</f>
        <v>195.57593</v>
      </c>
    </row>
    <row r="1295" spans="1:5" s="2" customFormat="1" x14ac:dyDescent="0.25">
      <c r="A1295" s="17" t="str">
        <f>CHOOSE(IF(Increment_Pivot!A1293&gt;=1,Increment_Pivot!A1293,13),"JAN","FEB","MAR","APR","MAY","JUN","JLY","AUG","SEP","OCT","NOV","DEC","")</f>
        <v/>
      </c>
      <c r="B1295" s="10" t="str">
        <f>VLOOKUP(IF(ISTEXT(Increment_Pivot!B1293),Increment_Pivot!B1293,""),Title_Lookup!$B$3:$C$27,2,0)</f>
        <v/>
      </c>
      <c r="C1295" s="6" t="str">
        <f>VLOOKUP(IF(ISTEXT(Increment_Pivot!C1293),Increment_Pivot!C1293,""),Title_Lookup!$E$4:$F$6,2,1)</f>
        <v/>
      </c>
      <c r="D1295" s="13" t="str">
        <f>MID(Increment_Pivot!D1293,3,8)</f>
        <v>MOUNTAIN</v>
      </c>
      <c r="E1295" s="75">
        <f>Increment_Pivot!I1293</f>
        <v>136.76259999999999</v>
      </c>
    </row>
    <row r="1296" spans="1:5" s="2" customFormat="1" x14ac:dyDescent="0.25">
      <c r="A1296" s="17" t="str">
        <f>CHOOSE(IF(Increment_Pivot!A1294&gt;=1,Increment_Pivot!A1294,13),"JAN","FEB","MAR","APR","MAY","JUN","JLY","AUG","SEP","OCT","NOV","DEC","")</f>
        <v/>
      </c>
      <c r="B1296" s="10" t="str">
        <f>VLOOKUP(IF(ISTEXT(Increment_Pivot!B1294),Increment_Pivot!B1294,""),Title_Lookup!$B$3:$C$27,2,0)</f>
        <v/>
      </c>
      <c r="C1296" s="6" t="str">
        <f>VLOOKUP(IF(ISTEXT(Increment_Pivot!C1294),Increment_Pivot!C1294,""),Title_Lookup!$E$4:$F$6,2,1)</f>
        <v/>
      </c>
      <c r="D1296" s="13" t="str">
        <f>MID(Increment_Pivot!D1294,3,8)</f>
        <v>DESERT</v>
      </c>
      <c r="E1296" s="75">
        <f>Increment_Pivot!I1294</f>
        <v>123.57346</v>
      </c>
    </row>
    <row r="1297" spans="1:5" s="2" customFormat="1" x14ac:dyDescent="0.25">
      <c r="A1297" s="17" t="str">
        <f>CHOOSE(IF(Increment_Pivot!A1295&gt;=1,Increment_Pivot!A1295,13),"JAN","FEB","MAR","APR","MAY","JUN","JLY","AUG","SEP","OCT","NOV","DEC","")</f>
        <v/>
      </c>
      <c r="B1297" s="10" t="str">
        <f>VLOOKUP(IF(ISTEXT(Increment_Pivot!B1295),Increment_Pivot!B1295,""),Title_Lookup!$B$3:$C$27,2,0)</f>
        <v/>
      </c>
      <c r="C1297" s="7" t="str">
        <f>VLOOKUP(IF(ISTEXT(Increment_Pivot!C1295),Increment_Pivot!C1295,""),Title_Lookup!$E$4:$F$6,2,1)</f>
        <v/>
      </c>
      <c r="D1297" s="14" t="str">
        <f>MID(Increment_Pivot!D1295,3,8)</f>
        <v>INLAND</v>
      </c>
      <c r="E1297" s="76">
        <f>Increment_Pivot!I1295</f>
        <v>170.46110999999999</v>
      </c>
    </row>
    <row r="1298" spans="1:5" s="2" customFormat="1" x14ac:dyDescent="0.25">
      <c r="A1298" s="17" t="str">
        <f>CHOOSE(IF(Increment_Pivot!A1296&gt;=1,Increment_Pivot!A1296,13),"JAN","FEB","MAR","APR","MAY","JUN","JLY","AUG","SEP","OCT","NOV","DEC","")</f>
        <v/>
      </c>
      <c r="B1298" s="10" t="str">
        <f>VLOOKUP(IF(ISTEXT(Increment_Pivot!B1296),Increment_Pivot!B1296,""),Title_Lookup!$B$3:$C$27,2,0)</f>
        <v/>
      </c>
      <c r="C1298" s="6" t="str">
        <f>VLOOKUP(IF(ISTEXT(Increment_Pivot!C1296),Increment_Pivot!C1296,""),Title_Lookup!$E$4:$F$6,2,1)</f>
        <v>BASIC</v>
      </c>
      <c r="D1298" s="13" t="str">
        <f>MID(Increment_Pivot!D1296,3,8)</f>
        <v>COASTAL</v>
      </c>
      <c r="E1298" s="74">
        <f>Increment_Pivot!I1296</f>
        <v>201.13184999999999</v>
      </c>
    </row>
    <row r="1299" spans="1:5" s="2" customFormat="1" x14ac:dyDescent="0.25">
      <c r="A1299" s="17" t="str">
        <f>CHOOSE(IF(Increment_Pivot!A1297&gt;=1,Increment_Pivot!A1297,13),"JAN","FEB","MAR","APR","MAY","JUN","JLY","AUG","SEP","OCT","NOV","DEC","")</f>
        <v/>
      </c>
      <c r="B1299" s="10" t="str">
        <f>VLOOKUP(IF(ISTEXT(Increment_Pivot!B1297),Increment_Pivot!B1297,""),Title_Lookup!$B$3:$C$27,2,0)</f>
        <v/>
      </c>
      <c r="C1299" s="6" t="str">
        <f>VLOOKUP(IF(ISTEXT(Increment_Pivot!C1297),Increment_Pivot!C1297,""),Title_Lookup!$E$4:$F$6,2,1)</f>
        <v/>
      </c>
      <c r="D1299" s="13" t="str">
        <f>MID(Increment_Pivot!D1297,3,8)</f>
        <v>MOUNTAIN</v>
      </c>
      <c r="E1299" s="75">
        <f>Increment_Pivot!I1297</f>
        <v>156.44130000000001</v>
      </c>
    </row>
    <row r="1300" spans="1:5" s="2" customFormat="1" x14ac:dyDescent="0.25">
      <c r="A1300" s="17" t="str">
        <f>CHOOSE(IF(Increment_Pivot!A1298&gt;=1,Increment_Pivot!A1298,13),"JAN","FEB","MAR","APR","MAY","JUN","JLY","AUG","SEP","OCT","NOV","DEC","")</f>
        <v/>
      </c>
      <c r="B1300" s="10" t="str">
        <f>VLOOKUP(IF(ISTEXT(Increment_Pivot!B1298),Increment_Pivot!B1298,""),Title_Lookup!$B$3:$C$27,2,0)</f>
        <v/>
      </c>
      <c r="C1300" s="6" t="str">
        <f>VLOOKUP(IF(ISTEXT(Increment_Pivot!C1298),Increment_Pivot!C1298,""),Title_Lookup!$E$4:$F$6,2,1)</f>
        <v/>
      </c>
      <c r="D1300" s="13" t="str">
        <f>MID(Increment_Pivot!D1298,3,8)</f>
        <v>DESERT</v>
      </c>
      <c r="E1300" s="75">
        <f>Increment_Pivot!I1298</f>
        <v>133.97989000000001</v>
      </c>
    </row>
    <row r="1301" spans="1:5" s="2" customFormat="1" x14ac:dyDescent="0.25">
      <c r="A1301" s="17" t="str">
        <f>CHOOSE(IF(Increment_Pivot!A1299&gt;=1,Increment_Pivot!A1299,13),"JAN","FEB","MAR","APR","MAY","JUN","JLY","AUG","SEP","OCT","NOV","DEC","")</f>
        <v/>
      </c>
      <c r="B1301" s="11" t="str">
        <f>VLOOKUP(IF(ISTEXT(Increment_Pivot!B1299),Increment_Pivot!B1299,""),Title_Lookup!$B$3:$C$27,2,0)</f>
        <v/>
      </c>
      <c r="C1301" s="7" t="str">
        <f>VLOOKUP(IF(ISTEXT(Increment_Pivot!C1299),Increment_Pivot!C1299,""),Title_Lookup!$E$4:$F$6,2,1)</f>
        <v/>
      </c>
      <c r="D1301" s="14" t="str">
        <f>MID(Increment_Pivot!D1299,3,8)</f>
        <v>INLAND</v>
      </c>
      <c r="E1301" s="76">
        <f>Increment_Pivot!I1299</f>
        <v>183.43219999999999</v>
      </c>
    </row>
    <row r="1302" spans="1:5" s="2" customFormat="1" x14ac:dyDescent="0.25">
      <c r="A1302" s="17" t="str">
        <f>CHOOSE(IF(Increment_Pivot!A1300&gt;=1,Increment_Pivot!A1300,13),"JAN","FEB","MAR","APR","MAY","JUN","JLY","AUG","SEP","OCT","NOV","DEC","")</f>
        <v/>
      </c>
      <c r="B1302" s="9" t="str">
        <f>VLOOKUP(IF(ISTEXT(Increment_Pivot!B1300),Increment_Pivot!B1300,""),Title_Lookup!$B$3:$C$27,2,0)</f>
        <v>800 to 900 kWh</v>
      </c>
      <c r="C1302" s="58" t="str">
        <f>VLOOKUP(IF(ISTEXT(Increment_Pivot!C1300),Increment_Pivot!C1300,""),Title_Lookup!$E$4:$F$6,2,1)</f>
        <v>ALL ELECT</v>
      </c>
      <c r="D1302" s="12" t="str">
        <f>MID(Increment_Pivot!D1300,3,8)</f>
        <v>COASTAL</v>
      </c>
      <c r="E1302" s="74">
        <f>Increment_Pivot!I1300</f>
        <v>232.03207</v>
      </c>
    </row>
    <row r="1303" spans="1:5" s="2" customFormat="1" x14ac:dyDescent="0.25">
      <c r="A1303" s="17" t="str">
        <f>CHOOSE(IF(Increment_Pivot!A1301&gt;=1,Increment_Pivot!A1301,13),"JAN","FEB","MAR","APR","MAY","JUN","JLY","AUG","SEP","OCT","NOV","DEC","")</f>
        <v/>
      </c>
      <c r="B1303" s="10" t="str">
        <f>VLOOKUP(IF(ISTEXT(Increment_Pivot!B1301),Increment_Pivot!B1301,""),Title_Lookup!$B$3:$C$27,2,0)</f>
        <v/>
      </c>
      <c r="C1303" s="6" t="str">
        <f>VLOOKUP(IF(ISTEXT(Increment_Pivot!C1301),Increment_Pivot!C1301,""),Title_Lookup!$E$4:$F$6,2,1)</f>
        <v/>
      </c>
      <c r="D1303" s="13" t="str">
        <f>MID(Increment_Pivot!D1301,3,8)</f>
        <v>MOUNTAIN</v>
      </c>
      <c r="E1303" s="75">
        <f>Increment_Pivot!I1301</f>
        <v>171.38888</v>
      </c>
    </row>
    <row r="1304" spans="1:5" s="2" customFormat="1" x14ac:dyDescent="0.25">
      <c r="A1304" s="17" t="str">
        <f>CHOOSE(IF(Increment_Pivot!A1302&gt;=1,Increment_Pivot!A1302,13),"JAN","FEB","MAR","APR","MAY","JUN","JLY","AUG","SEP","OCT","NOV","DEC","")</f>
        <v/>
      </c>
      <c r="B1304" s="10" t="str">
        <f>VLOOKUP(IF(ISTEXT(Increment_Pivot!B1302),Increment_Pivot!B1302,""),Title_Lookup!$B$3:$C$27,2,0)</f>
        <v/>
      </c>
      <c r="C1304" s="6" t="str">
        <f>VLOOKUP(IF(ISTEXT(Increment_Pivot!C1302),Increment_Pivot!C1302,""),Title_Lookup!$E$4:$F$6,2,1)</f>
        <v/>
      </c>
      <c r="D1304" s="13" t="str">
        <f>MID(Increment_Pivot!D1302,3,8)</f>
        <v>DESERT</v>
      </c>
      <c r="E1304" s="75">
        <f>Increment_Pivot!I1302</f>
        <v>140.67603</v>
      </c>
    </row>
    <row r="1305" spans="1:5" s="2" customFormat="1" x14ac:dyDescent="0.25">
      <c r="A1305" s="17" t="str">
        <f>CHOOSE(IF(Increment_Pivot!A1303&gt;=1,Increment_Pivot!A1303,13),"JAN","FEB","MAR","APR","MAY","JUN","JLY","AUG","SEP","OCT","NOV","DEC","")</f>
        <v/>
      </c>
      <c r="B1305" s="10" t="str">
        <f>VLOOKUP(IF(ISTEXT(Increment_Pivot!B1303),Increment_Pivot!B1303,""),Title_Lookup!$B$3:$C$27,2,0)</f>
        <v/>
      </c>
      <c r="C1305" s="7" t="str">
        <f>VLOOKUP(IF(ISTEXT(Increment_Pivot!C1303),Increment_Pivot!C1303,""),Title_Lookup!$E$4:$F$6,2,1)</f>
        <v/>
      </c>
      <c r="D1305" s="14" t="str">
        <f>MID(Increment_Pivot!D1303,3,8)</f>
        <v>INLAND</v>
      </c>
      <c r="E1305" s="76">
        <f>Increment_Pivot!I1303</f>
        <v>206.56451999999999</v>
      </c>
    </row>
    <row r="1306" spans="1:5" s="2" customFormat="1" x14ac:dyDescent="0.25">
      <c r="A1306" s="17" t="str">
        <f>CHOOSE(IF(Increment_Pivot!A1304&gt;=1,Increment_Pivot!A1304,13),"JAN","FEB","MAR","APR","MAY","JUN","JLY","AUG","SEP","OCT","NOV","DEC","")</f>
        <v/>
      </c>
      <c r="B1306" s="10" t="str">
        <f>VLOOKUP(IF(ISTEXT(Increment_Pivot!B1304),Increment_Pivot!B1304,""),Title_Lookup!$B$3:$C$27,2,0)</f>
        <v/>
      </c>
      <c r="C1306" s="6" t="str">
        <f>VLOOKUP(IF(ISTEXT(Increment_Pivot!C1304),Increment_Pivot!C1304,""),Title_Lookup!$E$4:$F$6,2,1)</f>
        <v>BASIC</v>
      </c>
      <c r="D1306" s="13" t="str">
        <f>MID(Increment_Pivot!D1304,3,8)</f>
        <v>COASTAL</v>
      </c>
      <c r="E1306" s="74">
        <f>Increment_Pivot!I1304</f>
        <v>239.16218000000001</v>
      </c>
    </row>
    <row r="1307" spans="1:5" s="2" customFormat="1" x14ac:dyDescent="0.25">
      <c r="A1307" s="17" t="str">
        <f>CHOOSE(IF(Increment_Pivot!A1305&gt;=1,Increment_Pivot!A1305,13),"JAN","FEB","MAR","APR","MAY","JUN","JLY","AUG","SEP","OCT","NOV","DEC","")</f>
        <v/>
      </c>
      <c r="B1307" s="10" t="str">
        <f>VLOOKUP(IF(ISTEXT(Increment_Pivot!B1305),Increment_Pivot!B1305,""),Title_Lookup!$B$3:$C$27,2,0)</f>
        <v/>
      </c>
      <c r="C1307" s="6" t="str">
        <f>VLOOKUP(IF(ISTEXT(Increment_Pivot!C1305),Increment_Pivot!C1305,""),Title_Lookup!$E$4:$F$6,2,1)</f>
        <v/>
      </c>
      <c r="D1307" s="13" t="str">
        <f>MID(Increment_Pivot!D1305,3,8)</f>
        <v>MOUNTAIN</v>
      </c>
      <c r="E1307" s="75">
        <f>Increment_Pivot!I1305</f>
        <v>191.81288000000001</v>
      </c>
    </row>
    <row r="1308" spans="1:5" s="2" customFormat="1" x14ac:dyDescent="0.25">
      <c r="A1308" s="17" t="str">
        <f>CHOOSE(IF(Increment_Pivot!A1306&gt;=1,Increment_Pivot!A1306,13),"JAN","FEB","MAR","APR","MAY","JUN","JLY","AUG","SEP","OCT","NOV","DEC","")</f>
        <v/>
      </c>
      <c r="B1308" s="10" t="str">
        <f>VLOOKUP(IF(ISTEXT(Increment_Pivot!B1306),Increment_Pivot!B1306,""),Title_Lookup!$B$3:$C$27,2,0)</f>
        <v/>
      </c>
      <c r="C1308" s="6" t="str">
        <f>VLOOKUP(IF(ISTEXT(Increment_Pivot!C1306),Increment_Pivot!C1306,""),Title_Lookup!$E$4:$F$6,2,1)</f>
        <v/>
      </c>
      <c r="D1308" s="13" t="str">
        <f>MID(Increment_Pivot!D1306,3,8)</f>
        <v>DESERT</v>
      </c>
      <c r="E1308" s="75">
        <f>Increment_Pivot!I1306</f>
        <v>168.92724000000001</v>
      </c>
    </row>
    <row r="1309" spans="1:5" s="2" customFormat="1" x14ac:dyDescent="0.25">
      <c r="A1309" s="17" t="str">
        <f>CHOOSE(IF(Increment_Pivot!A1307&gt;=1,Increment_Pivot!A1307,13),"JAN","FEB","MAR","APR","MAY","JUN","JLY","AUG","SEP","OCT","NOV","DEC","")</f>
        <v/>
      </c>
      <c r="B1309" s="11" t="str">
        <f>VLOOKUP(IF(ISTEXT(Increment_Pivot!B1307),Increment_Pivot!B1307,""),Title_Lookup!$B$3:$C$27,2,0)</f>
        <v/>
      </c>
      <c r="C1309" s="7" t="str">
        <f>VLOOKUP(IF(ISTEXT(Increment_Pivot!C1307),Increment_Pivot!C1307,""),Title_Lookup!$E$4:$F$6,2,1)</f>
        <v/>
      </c>
      <c r="D1309" s="14" t="str">
        <f>MID(Increment_Pivot!D1307,3,8)</f>
        <v>INLAND</v>
      </c>
      <c r="E1309" s="76">
        <f>Increment_Pivot!I1307</f>
        <v>220.21807999999999</v>
      </c>
    </row>
    <row r="1310" spans="1:5" s="2" customFormat="1" x14ac:dyDescent="0.25">
      <c r="A1310" s="17" t="str">
        <f>CHOOSE(IF(Increment_Pivot!A1308&gt;=1,Increment_Pivot!A1308,13),"JAN","FEB","MAR","APR","MAY","JUN","JLY","AUG","SEP","OCT","NOV","DEC","")</f>
        <v/>
      </c>
      <c r="B1310" s="9" t="str">
        <f>VLOOKUP(IF(ISTEXT(Increment_Pivot!B1308),Increment_Pivot!B1308,""),Title_Lookup!$B$3:$C$27,2,0)</f>
        <v>900 to 1000 kWh</v>
      </c>
      <c r="C1310" s="58" t="str">
        <f>VLOOKUP(IF(ISTEXT(Increment_Pivot!C1308),Increment_Pivot!C1308,""),Title_Lookup!$E$4:$F$6,2,1)</f>
        <v>ALL ELECT</v>
      </c>
      <c r="D1310" s="12" t="str">
        <f>MID(Increment_Pivot!D1308,3,8)</f>
        <v>COASTAL</v>
      </c>
      <c r="E1310" s="74">
        <f>Increment_Pivot!I1308</f>
        <v>270.35345999999998</v>
      </c>
    </row>
    <row r="1311" spans="1:5" s="2" customFormat="1" x14ac:dyDescent="0.25">
      <c r="A1311" s="17" t="str">
        <f>CHOOSE(IF(Increment_Pivot!A1309&gt;=1,Increment_Pivot!A1309,13),"JAN","FEB","MAR","APR","MAY","JUN","JLY","AUG","SEP","OCT","NOV","DEC","")</f>
        <v/>
      </c>
      <c r="B1311" s="10" t="str">
        <f>VLOOKUP(IF(ISTEXT(Increment_Pivot!B1309),Increment_Pivot!B1309,""),Title_Lookup!$B$3:$C$27,2,0)</f>
        <v/>
      </c>
      <c r="C1311" s="6" t="str">
        <f>VLOOKUP(IF(ISTEXT(Increment_Pivot!C1309),Increment_Pivot!C1309,""),Title_Lookup!$E$4:$F$6,2,1)</f>
        <v/>
      </c>
      <c r="D1311" s="13" t="str">
        <f>MID(Increment_Pivot!D1309,3,8)</f>
        <v>MOUNTAIN</v>
      </c>
      <c r="E1311" s="75">
        <f>Increment_Pivot!I1309</f>
        <v>205.94523000000001</v>
      </c>
    </row>
    <row r="1312" spans="1:5" s="2" customFormat="1" x14ac:dyDescent="0.25">
      <c r="A1312" s="17" t="str">
        <f>CHOOSE(IF(Increment_Pivot!A1310&gt;=1,Increment_Pivot!A1310,13),"JAN","FEB","MAR","APR","MAY","JUN","JLY","AUG","SEP","OCT","NOV","DEC","")</f>
        <v/>
      </c>
      <c r="B1312" s="10" t="str">
        <f>VLOOKUP(IF(ISTEXT(Increment_Pivot!B1310),Increment_Pivot!B1310,""),Title_Lookup!$B$3:$C$27,2,0)</f>
        <v/>
      </c>
      <c r="C1312" s="6" t="str">
        <f>VLOOKUP(IF(ISTEXT(Increment_Pivot!C1310),Increment_Pivot!C1310,""),Title_Lookup!$E$4:$F$6,2,1)</f>
        <v/>
      </c>
      <c r="D1312" s="13" t="str">
        <f>MID(Increment_Pivot!D1310,3,8)</f>
        <v>DESERT</v>
      </c>
      <c r="E1312" s="75">
        <f>Increment_Pivot!I1310</f>
        <v>187.98534000000001</v>
      </c>
    </row>
    <row r="1313" spans="1:5" s="2" customFormat="1" x14ac:dyDescent="0.25">
      <c r="A1313" s="17" t="str">
        <f>CHOOSE(IF(Increment_Pivot!A1311&gt;=1,Increment_Pivot!A1311,13),"JAN","FEB","MAR","APR","MAY","JUN","JLY","AUG","SEP","OCT","NOV","DEC","")</f>
        <v/>
      </c>
      <c r="B1313" s="10" t="str">
        <f>VLOOKUP(IF(ISTEXT(Increment_Pivot!B1311),Increment_Pivot!B1311,""),Title_Lookup!$B$3:$C$27,2,0)</f>
        <v/>
      </c>
      <c r="C1313" s="7" t="str">
        <f>VLOOKUP(IF(ISTEXT(Increment_Pivot!C1311),Increment_Pivot!C1311,""),Title_Lookup!$E$4:$F$6,2,1)</f>
        <v/>
      </c>
      <c r="D1313" s="14" t="str">
        <f>MID(Increment_Pivot!D1311,3,8)</f>
        <v>INLAND</v>
      </c>
      <c r="E1313" s="76">
        <f>Increment_Pivot!I1311</f>
        <v>244.75179</v>
      </c>
    </row>
    <row r="1314" spans="1:5" s="2" customFormat="1" x14ac:dyDescent="0.25">
      <c r="A1314" s="17" t="str">
        <f>CHOOSE(IF(Increment_Pivot!A1312&gt;=1,Increment_Pivot!A1312,13),"JAN","FEB","MAR","APR","MAY","JUN","JLY","AUG","SEP","OCT","NOV","DEC","")</f>
        <v/>
      </c>
      <c r="B1314" s="10" t="str">
        <f>VLOOKUP(IF(ISTEXT(Increment_Pivot!B1312),Increment_Pivot!B1312,""),Title_Lookup!$B$3:$C$27,2,0)</f>
        <v/>
      </c>
      <c r="C1314" s="6" t="str">
        <f>VLOOKUP(IF(ISTEXT(Increment_Pivot!C1312),Increment_Pivot!C1312,""),Title_Lookup!$E$4:$F$6,2,1)</f>
        <v>BASIC</v>
      </c>
      <c r="D1314" s="13" t="str">
        <f>MID(Increment_Pivot!D1312,3,8)</f>
        <v>COASTAL</v>
      </c>
      <c r="E1314" s="74">
        <f>Increment_Pivot!I1312</f>
        <v>277.16215</v>
      </c>
    </row>
    <row r="1315" spans="1:5" s="2" customFormat="1" x14ac:dyDescent="0.25">
      <c r="A1315" s="17" t="str">
        <f>CHOOSE(IF(Increment_Pivot!A1313&gt;=1,Increment_Pivot!A1313,13),"JAN","FEB","MAR","APR","MAY","JUN","JLY","AUG","SEP","OCT","NOV","DEC","")</f>
        <v/>
      </c>
      <c r="B1315" s="10" t="str">
        <f>VLOOKUP(IF(ISTEXT(Increment_Pivot!B1313),Increment_Pivot!B1313,""),Title_Lookup!$B$3:$C$27,2,0)</f>
        <v/>
      </c>
      <c r="C1315" s="6" t="str">
        <f>VLOOKUP(IF(ISTEXT(Increment_Pivot!C1313),Increment_Pivot!C1313,""),Title_Lookup!$E$4:$F$6,2,1)</f>
        <v/>
      </c>
      <c r="D1315" s="13" t="str">
        <f>MID(Increment_Pivot!D1313,3,8)</f>
        <v>MOUNTAIN</v>
      </c>
      <c r="E1315" s="75">
        <f>Increment_Pivot!I1313</f>
        <v>229.61995999999999</v>
      </c>
    </row>
    <row r="1316" spans="1:5" s="2" customFormat="1" x14ac:dyDescent="0.25">
      <c r="A1316" s="17" t="str">
        <f>CHOOSE(IF(Increment_Pivot!A1314&gt;=1,Increment_Pivot!A1314,13),"JAN","FEB","MAR","APR","MAY","JUN","JLY","AUG","SEP","OCT","NOV","DEC","")</f>
        <v/>
      </c>
      <c r="B1316" s="10" t="str">
        <f>VLOOKUP(IF(ISTEXT(Increment_Pivot!B1314),Increment_Pivot!B1314,""),Title_Lookup!$B$3:$C$27,2,0)</f>
        <v/>
      </c>
      <c r="C1316" s="6" t="str">
        <f>VLOOKUP(IF(ISTEXT(Increment_Pivot!C1314),Increment_Pivot!C1314,""),Title_Lookup!$E$4:$F$6,2,1)</f>
        <v/>
      </c>
      <c r="D1316" s="13" t="str">
        <f>MID(Increment_Pivot!D1314,3,8)</f>
        <v>DESERT</v>
      </c>
      <c r="E1316" s="75">
        <f>Increment_Pivot!I1314</f>
        <v>202.99956</v>
      </c>
    </row>
    <row r="1317" spans="1:5" s="2" customFormat="1" x14ac:dyDescent="0.25">
      <c r="A1317" s="17" t="str">
        <f>CHOOSE(IF(Increment_Pivot!A1315&gt;=1,Increment_Pivot!A1315,13),"JAN","FEB","MAR","APR","MAY","JUN","JLY","AUG","SEP","OCT","NOV","DEC","")</f>
        <v/>
      </c>
      <c r="B1317" s="11" t="str">
        <f>VLOOKUP(IF(ISTEXT(Increment_Pivot!B1315),Increment_Pivot!B1315,""),Title_Lookup!$B$3:$C$27,2,0)</f>
        <v/>
      </c>
      <c r="C1317" s="7" t="str">
        <f>VLOOKUP(IF(ISTEXT(Increment_Pivot!C1315),Increment_Pivot!C1315,""),Title_Lookup!$E$4:$F$6,2,1)</f>
        <v/>
      </c>
      <c r="D1317" s="14" t="str">
        <f>MID(Increment_Pivot!D1315,3,8)</f>
        <v>INLAND</v>
      </c>
      <c r="E1317" s="76">
        <f>Increment_Pivot!I1315</f>
        <v>257.19355000000002</v>
      </c>
    </row>
    <row r="1318" spans="1:5" s="2" customFormat="1" x14ac:dyDescent="0.25">
      <c r="A1318" s="17" t="str">
        <f>CHOOSE(IF(Increment_Pivot!A1316&gt;=1,Increment_Pivot!A1316,13),"JAN","FEB","MAR","APR","MAY","JUN","JLY","AUG","SEP","OCT","NOV","DEC","")</f>
        <v/>
      </c>
      <c r="B1318" s="9" t="str">
        <f>VLOOKUP(IF(ISTEXT(Increment_Pivot!B1316),Increment_Pivot!B1316,""),Title_Lookup!$B$3:$C$27,2,0)</f>
        <v>1000 to 1500 kWh</v>
      </c>
      <c r="C1318" s="58" t="str">
        <f>VLOOKUP(IF(ISTEXT(Increment_Pivot!C1316),Increment_Pivot!C1316,""),Title_Lookup!$E$4:$F$6,2,1)</f>
        <v>ALL ELECT</v>
      </c>
      <c r="D1318" s="12" t="str">
        <f>MID(Increment_Pivot!D1316,3,8)</f>
        <v>COASTAL</v>
      </c>
      <c r="E1318" s="74">
        <f>Increment_Pivot!I1316</f>
        <v>367.04140999999998</v>
      </c>
    </row>
    <row r="1319" spans="1:5" s="2" customFormat="1" x14ac:dyDescent="0.25">
      <c r="A1319" s="17" t="str">
        <f>CHOOSE(IF(Increment_Pivot!A1317&gt;=1,Increment_Pivot!A1317,13),"JAN","FEB","MAR","APR","MAY","JUN","JLY","AUG","SEP","OCT","NOV","DEC","")</f>
        <v/>
      </c>
      <c r="B1319" s="10" t="str">
        <f>VLOOKUP(IF(ISTEXT(Increment_Pivot!B1317),Increment_Pivot!B1317,""),Title_Lookup!$B$3:$C$27,2,0)</f>
        <v/>
      </c>
      <c r="C1319" s="6" t="str">
        <f>VLOOKUP(IF(ISTEXT(Increment_Pivot!C1317),Increment_Pivot!C1317,""),Title_Lookup!$E$4:$F$6,2,1)</f>
        <v/>
      </c>
      <c r="D1319" s="13" t="str">
        <f>MID(Increment_Pivot!D1317,3,8)</f>
        <v>MOUNTAIN</v>
      </c>
      <c r="E1319" s="75">
        <f>Increment_Pivot!I1317</f>
        <v>298.58792999999997</v>
      </c>
    </row>
    <row r="1320" spans="1:5" s="2" customFormat="1" x14ac:dyDescent="0.25">
      <c r="A1320" s="17" t="str">
        <f>CHOOSE(IF(Increment_Pivot!A1318&gt;=1,Increment_Pivot!A1318,13),"JAN","FEB","MAR","APR","MAY","JUN","JLY","AUG","SEP","OCT","NOV","DEC","")</f>
        <v/>
      </c>
      <c r="B1320" s="10" t="str">
        <f>VLOOKUP(IF(ISTEXT(Increment_Pivot!B1318),Increment_Pivot!B1318,""),Title_Lookup!$B$3:$C$27,2,0)</f>
        <v/>
      </c>
      <c r="C1320" s="6" t="str">
        <f>VLOOKUP(IF(ISTEXT(Increment_Pivot!C1318),Increment_Pivot!C1318,""),Title_Lookup!$E$4:$F$6,2,1)</f>
        <v/>
      </c>
      <c r="D1320" s="13" t="str">
        <f>MID(Increment_Pivot!D1318,3,8)</f>
        <v>DESERT</v>
      </c>
      <c r="E1320" s="75">
        <f>Increment_Pivot!I1318</f>
        <v>270.42270000000002</v>
      </c>
    </row>
    <row r="1321" spans="1:5" s="2" customFormat="1" x14ac:dyDescent="0.25">
      <c r="A1321" s="17" t="str">
        <f>CHOOSE(IF(Increment_Pivot!A1319&gt;=1,Increment_Pivot!A1319,13),"JAN","FEB","MAR","APR","MAY","JUN","JLY","AUG","SEP","OCT","NOV","DEC","")</f>
        <v/>
      </c>
      <c r="B1321" s="10" t="str">
        <f>VLOOKUP(IF(ISTEXT(Increment_Pivot!B1319),Increment_Pivot!B1319,""),Title_Lookup!$B$3:$C$27,2,0)</f>
        <v/>
      </c>
      <c r="C1321" s="7" t="str">
        <f>VLOOKUP(IF(ISTEXT(Increment_Pivot!C1319),Increment_Pivot!C1319,""),Title_Lookup!$E$4:$F$6,2,1)</f>
        <v/>
      </c>
      <c r="D1321" s="14" t="str">
        <f>MID(Increment_Pivot!D1319,3,8)</f>
        <v>INLAND</v>
      </c>
      <c r="E1321" s="76">
        <f>Increment_Pivot!I1319</f>
        <v>336.62522000000001</v>
      </c>
    </row>
    <row r="1322" spans="1:5" s="2" customFormat="1" x14ac:dyDescent="0.25">
      <c r="A1322" s="17" t="str">
        <f>CHOOSE(IF(Increment_Pivot!A1320&gt;=1,Increment_Pivot!A1320,13),"JAN","FEB","MAR","APR","MAY","JUN","JLY","AUG","SEP","OCT","NOV","DEC","")</f>
        <v/>
      </c>
      <c r="B1322" s="10" t="str">
        <f>VLOOKUP(IF(ISTEXT(Increment_Pivot!B1320),Increment_Pivot!B1320,""),Title_Lookup!$B$3:$C$27,2,0)</f>
        <v/>
      </c>
      <c r="C1322" s="6" t="str">
        <f>VLOOKUP(IF(ISTEXT(Increment_Pivot!C1320),Increment_Pivot!C1320,""),Title_Lookup!$E$4:$F$6,2,1)</f>
        <v>BASIC</v>
      </c>
      <c r="D1322" s="13" t="str">
        <f>MID(Increment_Pivot!D1320,3,8)</f>
        <v>COASTAL</v>
      </c>
      <c r="E1322" s="74">
        <f>Increment_Pivot!I1320</f>
        <v>369.33798999999999</v>
      </c>
    </row>
    <row r="1323" spans="1:5" s="2" customFormat="1" x14ac:dyDescent="0.25">
      <c r="A1323" s="17" t="str">
        <f>CHOOSE(IF(Increment_Pivot!A1321&gt;=1,Increment_Pivot!A1321,13),"JAN","FEB","MAR","APR","MAY","JUN","JLY","AUG","SEP","OCT","NOV","DEC","")</f>
        <v/>
      </c>
      <c r="B1323" s="10" t="str">
        <f>VLOOKUP(IF(ISTEXT(Increment_Pivot!B1321),Increment_Pivot!B1321,""),Title_Lookup!$B$3:$C$27,2,0)</f>
        <v/>
      </c>
      <c r="C1323" s="6" t="str">
        <f>VLOOKUP(IF(ISTEXT(Increment_Pivot!C1321),Increment_Pivot!C1321,""),Title_Lookup!$E$4:$F$6,2,1)</f>
        <v/>
      </c>
      <c r="D1323" s="13" t="str">
        <f>MID(Increment_Pivot!D1321,3,8)</f>
        <v>MOUNTAIN</v>
      </c>
      <c r="E1323" s="75">
        <f>Increment_Pivot!I1321</f>
        <v>323.24356999999998</v>
      </c>
    </row>
    <row r="1324" spans="1:5" s="2" customFormat="1" x14ac:dyDescent="0.25">
      <c r="A1324" s="17" t="str">
        <f>CHOOSE(IF(Increment_Pivot!A1322&gt;=1,Increment_Pivot!A1322,13),"JAN","FEB","MAR","APR","MAY","JUN","JLY","AUG","SEP","OCT","NOV","DEC","")</f>
        <v/>
      </c>
      <c r="B1324" s="10" t="str">
        <f>VLOOKUP(IF(ISTEXT(Increment_Pivot!B1322),Increment_Pivot!B1322,""),Title_Lookup!$B$3:$C$27,2,0)</f>
        <v/>
      </c>
      <c r="C1324" s="6" t="str">
        <f>VLOOKUP(IF(ISTEXT(Increment_Pivot!C1322),Increment_Pivot!C1322,""),Title_Lookup!$E$4:$F$6,2,1)</f>
        <v/>
      </c>
      <c r="D1324" s="13" t="str">
        <f>MID(Increment_Pivot!D1322,3,8)</f>
        <v>DESERT</v>
      </c>
      <c r="E1324" s="75">
        <f>Increment_Pivot!I1322</f>
        <v>285.57762000000002</v>
      </c>
    </row>
    <row r="1325" spans="1:5" s="2" customFormat="1" x14ac:dyDescent="0.25">
      <c r="A1325" s="17" t="str">
        <f>CHOOSE(IF(Increment_Pivot!A1323&gt;=1,Increment_Pivot!A1323,13),"JAN","FEB","MAR","APR","MAY","JUN","JLY","AUG","SEP","OCT","NOV","DEC","")</f>
        <v/>
      </c>
      <c r="B1325" s="11" t="str">
        <f>VLOOKUP(IF(ISTEXT(Increment_Pivot!B1323),Increment_Pivot!B1323,""),Title_Lookup!$B$3:$C$27,2,0)</f>
        <v/>
      </c>
      <c r="C1325" s="7" t="str">
        <f>VLOOKUP(IF(ISTEXT(Increment_Pivot!C1323),Increment_Pivot!C1323,""),Title_Lookup!$E$4:$F$6,2,1)</f>
        <v/>
      </c>
      <c r="D1325" s="14" t="str">
        <f>MID(Increment_Pivot!D1323,3,8)</f>
        <v>INLAND</v>
      </c>
      <c r="E1325" s="76">
        <f>Increment_Pivot!I1323</f>
        <v>344.65854999999999</v>
      </c>
    </row>
    <row r="1326" spans="1:5" s="2" customFormat="1" x14ac:dyDescent="0.25">
      <c r="A1326" s="17" t="str">
        <f>CHOOSE(IF(Increment_Pivot!A1324&gt;=1,Increment_Pivot!A1324,13),"JAN","FEB","MAR","APR","MAY","JUN","JLY","AUG","SEP","OCT","NOV","DEC","")</f>
        <v/>
      </c>
      <c r="B1326" s="9" t="str">
        <f>VLOOKUP(IF(ISTEXT(Increment_Pivot!B1324),Increment_Pivot!B1324,""),Title_Lookup!$B$3:$C$27,2,0)</f>
        <v>1500 to 2000 kWh</v>
      </c>
      <c r="C1326" s="58" t="str">
        <f>VLOOKUP(IF(ISTEXT(Increment_Pivot!C1324),Increment_Pivot!C1324,""),Title_Lookup!$E$4:$F$6,2,1)</f>
        <v>ALL ELECT</v>
      </c>
      <c r="D1326" s="12" t="str">
        <f>MID(Increment_Pivot!D1324,3,8)</f>
        <v>COASTAL</v>
      </c>
      <c r="E1326" s="74">
        <f>Increment_Pivot!I1324</f>
        <v>562.10693000000003</v>
      </c>
    </row>
    <row r="1327" spans="1:5" s="2" customFormat="1" x14ac:dyDescent="0.25">
      <c r="A1327" s="17" t="str">
        <f>CHOOSE(IF(Increment_Pivot!A1325&gt;=1,Increment_Pivot!A1325,13),"JAN","FEB","MAR","APR","MAY","JUN","JLY","AUG","SEP","OCT","NOV","DEC","")</f>
        <v/>
      </c>
      <c r="B1327" s="10" t="str">
        <f>VLOOKUP(IF(ISTEXT(Increment_Pivot!B1325),Increment_Pivot!B1325,""),Title_Lookup!$B$3:$C$27,2,0)</f>
        <v/>
      </c>
      <c r="C1327" s="6" t="str">
        <f>VLOOKUP(IF(ISTEXT(Increment_Pivot!C1325),Increment_Pivot!C1325,""),Title_Lookup!$E$4:$F$6,2,1)</f>
        <v/>
      </c>
      <c r="D1327" s="13" t="str">
        <f>MID(Increment_Pivot!D1325,3,8)</f>
        <v>MOUNTAIN</v>
      </c>
      <c r="E1327" s="75">
        <f>Increment_Pivot!I1325</f>
        <v>469.58163999999999</v>
      </c>
    </row>
    <row r="1328" spans="1:5" s="2" customFormat="1" x14ac:dyDescent="0.25">
      <c r="A1328" s="17" t="str">
        <f>CHOOSE(IF(Increment_Pivot!A1326&gt;=1,Increment_Pivot!A1326,13),"JAN","FEB","MAR","APR","MAY","JUN","JLY","AUG","SEP","OCT","NOV","DEC","")</f>
        <v/>
      </c>
      <c r="B1328" s="10" t="str">
        <f>VLOOKUP(IF(ISTEXT(Increment_Pivot!B1326),Increment_Pivot!B1326,""),Title_Lookup!$B$3:$C$27,2,0)</f>
        <v/>
      </c>
      <c r="C1328" s="6" t="str">
        <f>VLOOKUP(IF(ISTEXT(Increment_Pivot!C1326),Increment_Pivot!C1326,""),Title_Lookup!$E$4:$F$6,2,1)</f>
        <v/>
      </c>
      <c r="D1328" s="13" t="str">
        <f>MID(Increment_Pivot!D1326,3,8)</f>
        <v>DESERT</v>
      </c>
      <c r="E1328" s="75">
        <f>Increment_Pivot!I1326</f>
        <v>423.96859999999998</v>
      </c>
    </row>
    <row r="1329" spans="1:5" s="2" customFormat="1" x14ac:dyDescent="0.25">
      <c r="A1329" s="17" t="str">
        <f>CHOOSE(IF(Increment_Pivot!A1327&gt;=1,Increment_Pivot!A1327,13),"JAN","FEB","MAR","APR","MAY","JUN","JLY","AUG","SEP","OCT","NOV","DEC","")</f>
        <v/>
      </c>
      <c r="B1329" s="10" t="str">
        <f>VLOOKUP(IF(ISTEXT(Increment_Pivot!B1327),Increment_Pivot!B1327,""),Title_Lookup!$B$3:$C$27,2,0)</f>
        <v/>
      </c>
      <c r="C1329" s="7" t="str">
        <f>VLOOKUP(IF(ISTEXT(Increment_Pivot!C1327),Increment_Pivot!C1327,""),Title_Lookup!$E$4:$F$6,2,1)</f>
        <v/>
      </c>
      <c r="D1329" s="14" t="str">
        <f>MID(Increment_Pivot!D1327,3,8)</f>
        <v>INLAND</v>
      </c>
      <c r="E1329" s="76">
        <f>Increment_Pivot!I1327</f>
        <v>515.72055</v>
      </c>
    </row>
    <row r="1330" spans="1:5" s="2" customFormat="1" x14ac:dyDescent="0.25">
      <c r="A1330" s="17" t="str">
        <f>CHOOSE(IF(Increment_Pivot!A1328&gt;=1,Increment_Pivot!A1328,13),"JAN","FEB","MAR","APR","MAY","JUN","JLY","AUG","SEP","OCT","NOV","DEC","")</f>
        <v/>
      </c>
      <c r="B1330" s="10" t="str">
        <f>VLOOKUP(IF(ISTEXT(Increment_Pivot!B1328),Increment_Pivot!B1328,""),Title_Lookup!$B$3:$C$27,2,0)</f>
        <v/>
      </c>
      <c r="C1330" s="6" t="str">
        <f>VLOOKUP(IF(ISTEXT(Increment_Pivot!C1328),Increment_Pivot!C1328,""),Title_Lookup!$E$4:$F$6,2,1)</f>
        <v>BASIC</v>
      </c>
      <c r="D1330" s="13" t="str">
        <f>MID(Increment_Pivot!D1328,3,8)</f>
        <v>COASTAL</v>
      </c>
      <c r="E1330" s="74">
        <f>Increment_Pivot!I1328</f>
        <v>563.23423000000003</v>
      </c>
    </row>
    <row r="1331" spans="1:5" s="2" customFormat="1" x14ac:dyDescent="0.25">
      <c r="A1331" s="17" t="str">
        <f>CHOOSE(IF(Increment_Pivot!A1329&gt;=1,Increment_Pivot!A1329,13),"JAN","FEB","MAR","APR","MAY","JUN","JLY","AUG","SEP","OCT","NOV","DEC","")</f>
        <v/>
      </c>
      <c r="B1331" s="10" t="str">
        <f>VLOOKUP(IF(ISTEXT(Increment_Pivot!B1329),Increment_Pivot!B1329,""),Title_Lookup!$B$3:$C$27,2,0)</f>
        <v/>
      </c>
      <c r="C1331" s="6" t="str">
        <f>VLOOKUP(IF(ISTEXT(Increment_Pivot!C1329),Increment_Pivot!C1329,""),Title_Lookup!$E$4:$F$6,2,1)</f>
        <v/>
      </c>
      <c r="D1331" s="13" t="str">
        <f>MID(Increment_Pivot!D1329,3,8)</f>
        <v>MOUNTAIN</v>
      </c>
      <c r="E1331" s="75">
        <f>Increment_Pivot!I1329</f>
        <v>498.65246999999999</v>
      </c>
    </row>
    <row r="1332" spans="1:5" s="2" customFormat="1" x14ac:dyDescent="0.25">
      <c r="A1332" s="17" t="str">
        <f>CHOOSE(IF(Increment_Pivot!A1330&gt;=1,Increment_Pivot!A1330,13),"JAN","FEB","MAR","APR","MAY","JUN","JLY","AUG","SEP","OCT","NOV","DEC","")</f>
        <v/>
      </c>
      <c r="B1332" s="10" t="str">
        <f>VLOOKUP(IF(ISTEXT(Increment_Pivot!B1330),Increment_Pivot!B1330,""),Title_Lookup!$B$3:$C$27,2,0)</f>
        <v/>
      </c>
      <c r="C1332" s="6" t="str">
        <f>VLOOKUP(IF(ISTEXT(Increment_Pivot!C1330),Increment_Pivot!C1330,""),Title_Lookup!$E$4:$F$6,2,1)</f>
        <v/>
      </c>
      <c r="D1332" s="13" t="str">
        <f>MID(Increment_Pivot!D1330,3,8)</f>
        <v>DESERT</v>
      </c>
      <c r="E1332" s="75">
        <f>Increment_Pivot!I1330</f>
        <v>450.75555999999989</v>
      </c>
    </row>
    <row r="1333" spans="1:5" s="2" customFormat="1" x14ac:dyDescent="0.25">
      <c r="A1333" s="17" t="str">
        <f>CHOOSE(IF(Increment_Pivot!A1331&gt;=1,Increment_Pivot!A1331,13),"JAN","FEB","MAR","APR","MAY","JUN","JLY","AUG","SEP","OCT","NOV","DEC","")</f>
        <v/>
      </c>
      <c r="B1333" s="11" t="str">
        <f>VLOOKUP(IF(ISTEXT(Increment_Pivot!B1331),Increment_Pivot!B1331,""),Title_Lookup!$B$3:$C$27,2,0)</f>
        <v/>
      </c>
      <c r="C1333" s="7" t="str">
        <f>VLOOKUP(IF(ISTEXT(Increment_Pivot!C1331),Increment_Pivot!C1331,""),Title_Lookup!$E$4:$F$6,2,1)</f>
        <v/>
      </c>
      <c r="D1333" s="14" t="str">
        <f>MID(Increment_Pivot!D1331,3,8)</f>
        <v>INLAND</v>
      </c>
      <c r="E1333" s="76">
        <f>Increment_Pivot!I1331</f>
        <v>525.53074000000004</v>
      </c>
    </row>
    <row r="1334" spans="1:5" s="2" customFormat="1" x14ac:dyDescent="0.25">
      <c r="A1334" s="17" t="str">
        <f>CHOOSE(IF(Increment_Pivot!A1332&gt;=1,Increment_Pivot!A1332,13),"JAN","FEB","MAR","APR","MAY","JUN","JLY","AUG","SEP","OCT","NOV","DEC","")</f>
        <v/>
      </c>
      <c r="B1334" s="9" t="str">
        <f>VLOOKUP(IF(ISTEXT(Increment_Pivot!B1332),Increment_Pivot!B1332,""),Title_Lookup!$B$3:$C$27,2,0)</f>
        <v>2000 to 3000 kWh</v>
      </c>
      <c r="C1334" s="58" t="str">
        <f>VLOOKUP(IF(ISTEXT(Increment_Pivot!C1332),Increment_Pivot!C1332,""),Title_Lookup!$E$4:$F$6,2,1)</f>
        <v>ALL ELECT</v>
      </c>
      <c r="D1334" s="12" t="str">
        <f>MID(Increment_Pivot!D1332,3,8)</f>
        <v>COASTAL</v>
      </c>
      <c r="E1334" s="74">
        <f>Increment_Pivot!I1332</f>
        <v>813.27815999999996</v>
      </c>
    </row>
    <row r="1335" spans="1:5" s="2" customFormat="1" x14ac:dyDescent="0.25">
      <c r="A1335" s="17" t="str">
        <f>CHOOSE(IF(Increment_Pivot!A1333&gt;=1,Increment_Pivot!A1333,13),"JAN","FEB","MAR","APR","MAY","JUN","JLY","AUG","SEP","OCT","NOV","DEC","")</f>
        <v/>
      </c>
      <c r="B1335" s="10" t="str">
        <f>VLOOKUP(IF(ISTEXT(Increment_Pivot!B1333),Increment_Pivot!B1333,""),Title_Lookup!$B$3:$C$27,2,0)</f>
        <v/>
      </c>
      <c r="C1335" s="6" t="str">
        <f>VLOOKUP(IF(ISTEXT(Increment_Pivot!C1333),Increment_Pivot!C1333,""),Title_Lookup!$E$4:$F$6,2,1)</f>
        <v/>
      </c>
      <c r="D1335" s="13" t="str">
        <f>MID(Increment_Pivot!D1333,3,8)</f>
        <v>MOUNTAIN</v>
      </c>
      <c r="E1335" s="75">
        <f>Increment_Pivot!I1333</f>
        <v>687.79624999999999</v>
      </c>
    </row>
    <row r="1336" spans="1:5" s="2" customFormat="1" x14ac:dyDescent="0.25">
      <c r="A1336" s="17" t="str">
        <f>CHOOSE(IF(Increment_Pivot!A1334&gt;=1,Increment_Pivot!A1334,13),"JAN","FEB","MAR","APR","MAY","JUN","JLY","AUG","SEP","OCT","NOV","DEC","")</f>
        <v/>
      </c>
      <c r="B1336" s="10" t="str">
        <f>VLOOKUP(IF(ISTEXT(Increment_Pivot!B1334),Increment_Pivot!B1334,""),Title_Lookup!$B$3:$C$27,2,0)</f>
        <v/>
      </c>
      <c r="C1336" s="6" t="str">
        <f>VLOOKUP(IF(ISTEXT(Increment_Pivot!C1334),Increment_Pivot!C1334,""),Title_Lookup!$E$4:$F$6,2,1)</f>
        <v/>
      </c>
      <c r="D1336" s="13" t="str">
        <f>MID(Increment_Pivot!D1334,3,8)</f>
        <v>DESERT</v>
      </c>
      <c r="E1336" s="75">
        <f>Increment_Pivot!I1334</f>
        <v>639.91582000000005</v>
      </c>
    </row>
    <row r="1337" spans="1:5" s="2" customFormat="1" x14ac:dyDescent="0.25">
      <c r="A1337" s="17" t="str">
        <f>CHOOSE(IF(Increment_Pivot!A1335&gt;=1,Increment_Pivot!A1335,13),"JAN","FEB","MAR","APR","MAY","JUN","JLY","AUG","SEP","OCT","NOV","DEC","")</f>
        <v/>
      </c>
      <c r="B1337" s="10" t="str">
        <f>VLOOKUP(IF(ISTEXT(Increment_Pivot!B1335),Increment_Pivot!B1335,""),Title_Lookup!$B$3:$C$27,2,0)</f>
        <v/>
      </c>
      <c r="C1337" s="7" t="str">
        <f>VLOOKUP(IF(ISTEXT(Increment_Pivot!C1335),Increment_Pivot!C1335,""),Title_Lookup!$E$4:$F$6,2,1)</f>
        <v/>
      </c>
      <c r="D1337" s="14" t="str">
        <f>MID(Increment_Pivot!D1335,3,8)</f>
        <v>INLAND</v>
      </c>
      <c r="E1337" s="76">
        <f>Increment_Pivot!I1335</f>
        <v>746.94792000000007</v>
      </c>
    </row>
    <row r="1338" spans="1:5" s="2" customFormat="1" x14ac:dyDescent="0.25">
      <c r="A1338" s="17" t="str">
        <f>CHOOSE(IF(Increment_Pivot!A1336&gt;=1,Increment_Pivot!A1336,13),"JAN","FEB","MAR","APR","MAY","JUN","JLY","AUG","SEP","OCT","NOV","DEC","")</f>
        <v/>
      </c>
      <c r="B1338" s="10" t="str">
        <f>VLOOKUP(IF(ISTEXT(Increment_Pivot!B1336),Increment_Pivot!B1336,""),Title_Lookup!$B$3:$C$27,2,0)</f>
        <v/>
      </c>
      <c r="C1338" s="6" t="str">
        <f>VLOOKUP(IF(ISTEXT(Increment_Pivot!C1336),Increment_Pivot!C1336,""),Title_Lookup!$E$4:$F$6,2,1)</f>
        <v>BASIC</v>
      </c>
      <c r="D1338" s="13" t="str">
        <f>MID(Increment_Pivot!D1336,3,8)</f>
        <v>COASTAL</v>
      </c>
      <c r="E1338" s="74">
        <f>Increment_Pivot!I1336</f>
        <v>820.53879000000006</v>
      </c>
    </row>
    <row r="1339" spans="1:5" s="2" customFormat="1" x14ac:dyDescent="0.25">
      <c r="A1339" s="17" t="str">
        <f>CHOOSE(IF(Increment_Pivot!A1337&gt;=1,Increment_Pivot!A1337,13),"JAN","FEB","MAR","APR","MAY","JUN","JLY","AUG","SEP","OCT","NOV","DEC","")</f>
        <v/>
      </c>
      <c r="B1339" s="10" t="str">
        <f>VLOOKUP(IF(ISTEXT(Increment_Pivot!B1337),Increment_Pivot!B1337,""),Title_Lookup!$B$3:$C$27,2,0)</f>
        <v/>
      </c>
      <c r="C1339" s="6" t="str">
        <f>VLOOKUP(IF(ISTEXT(Increment_Pivot!C1337),Increment_Pivot!C1337,""),Title_Lookup!$E$4:$F$6,2,1)</f>
        <v/>
      </c>
      <c r="D1339" s="13" t="str">
        <f>MID(Increment_Pivot!D1337,3,8)</f>
        <v>MOUNTAIN</v>
      </c>
      <c r="E1339" s="75">
        <f>Increment_Pivot!I1337</f>
        <v>722.98279000000002</v>
      </c>
    </row>
    <row r="1340" spans="1:5" s="2" customFormat="1" x14ac:dyDescent="0.25">
      <c r="A1340" s="17" t="str">
        <f>CHOOSE(IF(Increment_Pivot!A1338&gt;=1,Increment_Pivot!A1338,13),"JAN","FEB","MAR","APR","MAY","JUN","JLY","AUG","SEP","OCT","NOV","DEC","")</f>
        <v/>
      </c>
      <c r="B1340" s="10" t="str">
        <f>VLOOKUP(IF(ISTEXT(Increment_Pivot!B1338),Increment_Pivot!B1338,""),Title_Lookup!$B$3:$C$27,2,0)</f>
        <v/>
      </c>
      <c r="C1340" s="6" t="str">
        <f>VLOOKUP(IF(ISTEXT(Increment_Pivot!C1338),Increment_Pivot!C1338,""),Title_Lookup!$E$4:$F$6,2,1)</f>
        <v/>
      </c>
      <c r="D1340" s="13" t="str">
        <f>MID(Increment_Pivot!D1338,3,8)</f>
        <v>DESERT</v>
      </c>
      <c r="E1340" s="75">
        <f>Increment_Pivot!I1338</f>
        <v>668.98847000000001</v>
      </c>
    </row>
    <row r="1341" spans="1:5" s="2" customFormat="1" x14ac:dyDescent="0.25">
      <c r="A1341" s="17" t="str">
        <f>CHOOSE(IF(Increment_Pivot!A1339&gt;=1,Increment_Pivot!A1339,13),"JAN","FEB","MAR","APR","MAY","JUN","JLY","AUG","SEP","OCT","NOV","DEC","")</f>
        <v/>
      </c>
      <c r="B1341" s="11" t="str">
        <f>VLOOKUP(IF(ISTEXT(Increment_Pivot!B1339),Increment_Pivot!B1339,""),Title_Lookup!$B$3:$C$27,2,0)</f>
        <v/>
      </c>
      <c r="C1341" s="7" t="str">
        <f>VLOOKUP(IF(ISTEXT(Increment_Pivot!C1339),Increment_Pivot!C1339,""),Title_Lookup!$E$4:$F$6,2,1)</f>
        <v/>
      </c>
      <c r="D1341" s="14" t="str">
        <f>MID(Increment_Pivot!D1339,3,8)</f>
        <v>INLAND</v>
      </c>
      <c r="E1341" s="76">
        <f>Increment_Pivot!I1339</f>
        <v>768.27912000000003</v>
      </c>
    </row>
    <row r="1342" spans="1:5" s="2" customFormat="1" x14ac:dyDescent="0.25">
      <c r="A1342" s="17" t="str">
        <f>CHOOSE(IF(Increment_Pivot!A1340&gt;=1,Increment_Pivot!A1340,13),"JAN","FEB","MAR","APR","MAY","JUN","JLY","AUG","SEP","OCT","NOV","DEC","")</f>
        <v/>
      </c>
      <c r="B1342" s="9" t="str">
        <f>VLOOKUP(IF(ISTEXT(Increment_Pivot!B1340),Increment_Pivot!B1340,""),Title_Lookup!$B$3:$C$27,2,0)</f>
        <v>&gt; 3000 kWh</v>
      </c>
      <c r="C1342" s="58" t="str">
        <f>VLOOKUP(IF(ISTEXT(Increment_Pivot!C1340),Increment_Pivot!C1340,""),Title_Lookup!$E$4:$F$6,2,1)</f>
        <v>ALL ELECT</v>
      </c>
      <c r="D1342" s="12" t="str">
        <f>MID(Increment_Pivot!D1340,3,8)</f>
        <v>COASTAL</v>
      </c>
      <c r="E1342" s="74">
        <f>Increment_Pivot!I1340</f>
        <v>1704.1590799999999</v>
      </c>
    </row>
    <row r="1343" spans="1:5" s="2" customFormat="1" x14ac:dyDescent="0.25">
      <c r="A1343" s="17" t="str">
        <f>CHOOSE(IF(Increment_Pivot!A1341&gt;=1,Increment_Pivot!A1341,13),"JAN","FEB","MAR","APR","MAY","JUN","JLY","AUG","SEP","OCT","NOV","DEC","")</f>
        <v/>
      </c>
      <c r="B1343" s="10" t="str">
        <f>VLOOKUP(IF(ISTEXT(Increment_Pivot!B1341),Increment_Pivot!B1341,""),Title_Lookup!$B$3:$C$27,2,0)</f>
        <v/>
      </c>
      <c r="C1343" s="6" t="str">
        <f>VLOOKUP(IF(ISTEXT(Increment_Pivot!C1341),Increment_Pivot!C1341,""),Title_Lookup!$E$4:$F$6,2,1)</f>
        <v/>
      </c>
      <c r="D1343" s="13" t="str">
        <f>MID(Increment_Pivot!D1341,3,8)</f>
        <v>MOUNTAIN</v>
      </c>
      <c r="E1343" s="75">
        <f>Increment_Pivot!I1341</f>
        <v>1479.405</v>
      </c>
    </row>
    <row r="1344" spans="1:5" s="2" customFormat="1" x14ac:dyDescent="0.25">
      <c r="A1344" s="17" t="str">
        <f>CHOOSE(IF(Increment_Pivot!A1342&gt;=1,Increment_Pivot!A1342,13),"JAN","FEB","MAR","APR","MAY","JUN","JLY","AUG","SEP","OCT","NOV","DEC","")</f>
        <v/>
      </c>
      <c r="B1344" s="10" t="str">
        <f>VLOOKUP(IF(ISTEXT(Increment_Pivot!B1342),Increment_Pivot!B1342,""),Title_Lookup!$B$3:$C$27,2,0)</f>
        <v/>
      </c>
      <c r="C1344" s="6" t="str">
        <f>VLOOKUP(IF(ISTEXT(Increment_Pivot!C1342),Increment_Pivot!C1342,""),Title_Lookup!$E$4:$F$6,2,1)</f>
        <v/>
      </c>
      <c r="D1344" s="13" t="str">
        <f>MID(Increment_Pivot!D1342,3,8)</f>
        <v>DESERT</v>
      </c>
      <c r="E1344" s="75">
        <f>Increment_Pivot!I1342</f>
        <v>1199.15014</v>
      </c>
    </row>
    <row r="1345" spans="1:5" s="2" customFormat="1" x14ac:dyDescent="0.25">
      <c r="A1345" s="17" t="str">
        <f>CHOOSE(IF(Increment_Pivot!A1343&gt;=1,Increment_Pivot!A1343,13),"JAN","FEB","MAR","APR","MAY","JUN","JLY","AUG","SEP","OCT","NOV","DEC","")</f>
        <v/>
      </c>
      <c r="B1345" s="10" t="str">
        <f>VLOOKUP(IF(ISTEXT(Increment_Pivot!B1343),Increment_Pivot!B1343,""),Title_Lookup!$B$3:$C$27,2,0)</f>
        <v/>
      </c>
      <c r="C1345" s="7" t="str">
        <f>VLOOKUP(IF(ISTEXT(Increment_Pivot!C1343),Increment_Pivot!C1343,""),Title_Lookup!$E$4:$F$6,2,1)</f>
        <v/>
      </c>
      <c r="D1345" s="14" t="str">
        <f>MID(Increment_Pivot!D1343,3,8)</f>
        <v>INLAND</v>
      </c>
      <c r="E1345" s="76">
        <f>Increment_Pivot!I1343</f>
        <v>1407.7409</v>
      </c>
    </row>
    <row r="1346" spans="1:5" s="2" customFormat="1" x14ac:dyDescent="0.25">
      <c r="A1346" s="17" t="str">
        <f>CHOOSE(IF(Increment_Pivot!A1344&gt;=1,Increment_Pivot!A1344,13),"JAN","FEB","MAR","APR","MAY","JUN","JLY","AUG","SEP","OCT","NOV","DEC","")</f>
        <v/>
      </c>
      <c r="B1346" s="10" t="str">
        <f>VLOOKUP(IF(ISTEXT(Increment_Pivot!B1344),Increment_Pivot!B1344,""),Title_Lookup!$B$3:$C$27,2,0)</f>
        <v/>
      </c>
      <c r="C1346" s="6" t="str">
        <f>VLOOKUP(IF(ISTEXT(Increment_Pivot!C1344),Increment_Pivot!C1344,""),Title_Lookup!$E$4:$F$6,2,1)</f>
        <v>BASIC</v>
      </c>
      <c r="D1346" s="13" t="str">
        <f>MID(Increment_Pivot!D1344,3,8)</f>
        <v>COASTAL</v>
      </c>
      <c r="E1346" s="74">
        <f>Increment_Pivot!I1344</f>
        <v>1609.58601</v>
      </c>
    </row>
    <row r="1347" spans="1:5" s="2" customFormat="1" x14ac:dyDescent="0.25">
      <c r="A1347" s="17" t="str">
        <f>CHOOSE(IF(Increment_Pivot!A1345&gt;=1,Increment_Pivot!A1345,13),"JAN","FEB","MAR","APR","MAY","JUN","JLY","AUG","SEP","OCT","NOV","DEC","")</f>
        <v/>
      </c>
      <c r="B1347" s="10" t="str">
        <f>VLOOKUP(IF(ISTEXT(Increment_Pivot!B1345),Increment_Pivot!B1345,""),Title_Lookup!$B$3:$C$27,2,0)</f>
        <v/>
      </c>
      <c r="C1347" s="6" t="str">
        <f>VLOOKUP(IF(ISTEXT(Increment_Pivot!C1345),Increment_Pivot!C1345,""),Title_Lookup!$E$4:$F$6,2,1)</f>
        <v/>
      </c>
      <c r="D1347" s="13" t="str">
        <f>MID(Increment_Pivot!D1345,3,8)</f>
        <v>MOUNTAIN</v>
      </c>
      <c r="E1347" s="75">
        <f>Increment_Pivot!I1345</f>
        <v>1474.57772</v>
      </c>
    </row>
    <row r="1348" spans="1:5" s="2" customFormat="1" x14ac:dyDescent="0.25">
      <c r="A1348" s="17" t="str">
        <f>CHOOSE(IF(Increment_Pivot!A1346&gt;=1,Increment_Pivot!A1346,13),"JAN","FEB","MAR","APR","MAY","JUN","JLY","AUG","SEP","OCT","NOV","DEC","")</f>
        <v/>
      </c>
      <c r="B1348" s="10" t="str">
        <f>VLOOKUP(IF(ISTEXT(Increment_Pivot!B1346),Increment_Pivot!B1346,""),Title_Lookup!$B$3:$C$27,2,0)</f>
        <v/>
      </c>
      <c r="C1348" s="6" t="str">
        <f>VLOOKUP(IF(ISTEXT(Increment_Pivot!C1346),Increment_Pivot!C1346,""),Title_Lookup!$E$4:$F$6,2,1)</f>
        <v/>
      </c>
      <c r="D1348" s="13" t="str">
        <f>MID(Increment_Pivot!D1346,3,8)</f>
        <v>DESERT</v>
      </c>
      <c r="E1348" s="75">
        <f>Increment_Pivot!I1346</f>
        <v>1394.8019400000001</v>
      </c>
    </row>
    <row r="1349" spans="1:5" s="2" customFormat="1" x14ac:dyDescent="0.25">
      <c r="A1349" s="18" t="str">
        <f>CHOOSE(IF(Increment_Pivot!A1347&gt;=1,Increment_Pivot!A1347,13),"JAN","FEB","MAR","APR","MAY","JUN","JLY","AUG","SEP","OCT","NOV","DEC","")</f>
        <v/>
      </c>
      <c r="B1349" s="11" t="str">
        <f>VLOOKUP(IF(ISTEXT(Increment_Pivot!B1347),Increment_Pivot!B1347,""),Title_Lookup!$B$3:$C$27,2,0)</f>
        <v/>
      </c>
      <c r="C1349" s="7" t="str">
        <f>VLOOKUP(IF(ISTEXT(Increment_Pivot!C1347),Increment_Pivot!C1347,""),Title_Lookup!$E$4:$F$6,2,1)</f>
        <v/>
      </c>
      <c r="D1349" s="14" t="str">
        <f>MID(Increment_Pivot!D1347,3,8)</f>
        <v>INLAND</v>
      </c>
      <c r="E1349" s="76">
        <f>Increment_Pivot!I1347</f>
        <v>1438.0683200000001</v>
      </c>
    </row>
    <row r="1350" spans="1:5" s="2" customFormat="1" x14ac:dyDescent="0.25">
      <c r="A1350" s="19" t="str">
        <f>CHOOSE(IF(Increment_Pivot!A1348&gt;=1,Increment_Pivot!A1348,13),"JAN","FEB","MAR","APR","MAY","JUN","JLY","AUG","SEP","OCT","NOV","DEC","")</f>
        <v>AUG</v>
      </c>
      <c r="B1350" s="9" t="str">
        <f>VLOOKUP(IF(ISTEXT(Increment_Pivot!B1348),Increment_Pivot!B1348,""),Title_Lookup!$B$3:$C$27,2,0)</f>
        <v>0 to 25 kWh</v>
      </c>
      <c r="C1350" s="58" t="str">
        <f>VLOOKUP(IF(ISTEXT(Increment_Pivot!C1348),Increment_Pivot!C1348,""),Title_Lookup!$E$4:$F$6,2,1)</f>
        <v>ALL ELECT</v>
      </c>
      <c r="D1350" s="12" t="str">
        <f>MID(Increment_Pivot!D1348,3,8)</f>
        <v>COASTAL</v>
      </c>
      <c r="E1350" s="74">
        <f>Increment_Pivot!I1348</f>
        <v>0.98463999999999996</v>
      </c>
    </row>
    <row r="1351" spans="1:5" s="2" customFormat="1" x14ac:dyDescent="0.25">
      <c r="A1351" s="17" t="str">
        <f>CHOOSE(IF(Increment_Pivot!A1349&gt;=1,Increment_Pivot!A1349,13),"JAN","FEB","MAR","APR","MAY","JUN","JLY","AUG","SEP","OCT","NOV","DEC","")</f>
        <v/>
      </c>
      <c r="B1351" s="10" t="str">
        <f>VLOOKUP(IF(ISTEXT(Increment_Pivot!B1349),Increment_Pivot!B1349,""),Title_Lookup!$B$3:$C$27,2,0)</f>
        <v/>
      </c>
      <c r="C1351" s="6" t="str">
        <f>VLOOKUP(IF(ISTEXT(Increment_Pivot!C1349),Increment_Pivot!C1349,""),Title_Lookup!$E$4:$F$6,2,1)</f>
        <v/>
      </c>
      <c r="D1351" s="13" t="str">
        <f>MID(Increment_Pivot!D1349,3,8)</f>
        <v>MOUNTAIN</v>
      </c>
      <c r="E1351" s="75">
        <f>Increment_Pivot!I1349</f>
        <v>4.0873100000000004</v>
      </c>
    </row>
    <row r="1352" spans="1:5" s="2" customFormat="1" x14ac:dyDescent="0.25">
      <c r="A1352" s="17" t="str">
        <f>CHOOSE(IF(Increment_Pivot!A1350&gt;=1,Increment_Pivot!A1350,13),"JAN","FEB","MAR","APR","MAY","JUN","JLY","AUG","SEP","OCT","NOV","DEC","")</f>
        <v/>
      </c>
      <c r="B1352" s="10" t="str">
        <f>VLOOKUP(IF(ISTEXT(Increment_Pivot!B1350),Increment_Pivot!B1350,""),Title_Lookup!$B$3:$C$27,2,0)</f>
        <v/>
      </c>
      <c r="C1352" s="6" t="str">
        <f>VLOOKUP(IF(ISTEXT(Increment_Pivot!C1350),Increment_Pivot!C1350,""),Title_Lookup!$E$4:$F$6,2,1)</f>
        <v/>
      </c>
      <c r="D1352" s="13" t="str">
        <f>MID(Increment_Pivot!D1350,3,8)</f>
        <v>DESERT</v>
      </c>
      <c r="E1352" s="75">
        <f>Increment_Pivot!I1350</f>
        <v>3.5002399999999998</v>
      </c>
    </row>
    <row r="1353" spans="1:5" s="2" customFormat="1" x14ac:dyDescent="0.25">
      <c r="A1353" s="17" t="str">
        <f>CHOOSE(IF(Increment_Pivot!A1351&gt;=1,Increment_Pivot!A1351,13),"JAN","FEB","MAR","APR","MAY","JUN","JLY","AUG","SEP","OCT","NOV","DEC","")</f>
        <v/>
      </c>
      <c r="B1353" s="10" t="str">
        <f>VLOOKUP(IF(ISTEXT(Increment_Pivot!B1351),Increment_Pivot!B1351,""),Title_Lookup!$B$3:$C$27,2,0)</f>
        <v/>
      </c>
      <c r="C1353" s="7" t="str">
        <f>VLOOKUP(IF(ISTEXT(Increment_Pivot!C1351),Increment_Pivot!C1351,""),Title_Lookup!$E$4:$F$6,2,1)</f>
        <v/>
      </c>
      <c r="D1353" s="14" t="str">
        <f>MID(Increment_Pivot!D1351,3,8)</f>
        <v>INLAND</v>
      </c>
      <c r="E1353" s="76">
        <f>Increment_Pivot!I1351</f>
        <v>-4.55572</v>
      </c>
    </row>
    <row r="1354" spans="1:5" s="2" customFormat="1" x14ac:dyDescent="0.25">
      <c r="A1354" s="17" t="str">
        <f>CHOOSE(IF(Increment_Pivot!A1352&gt;=1,Increment_Pivot!A1352,13),"JAN","FEB","MAR","APR","MAY","JUN","JLY","AUG","SEP","OCT","NOV","DEC","")</f>
        <v/>
      </c>
      <c r="B1354" s="10" t="str">
        <f>VLOOKUP(IF(ISTEXT(Increment_Pivot!B1352),Increment_Pivot!B1352,""),Title_Lookup!$B$3:$C$27,2,0)</f>
        <v/>
      </c>
      <c r="C1354" s="6" t="str">
        <f>VLOOKUP(IF(ISTEXT(Increment_Pivot!C1352),Increment_Pivot!C1352,""),Title_Lookup!$E$4:$F$6,2,1)</f>
        <v>BASIC</v>
      </c>
      <c r="D1354" s="13" t="str">
        <f>MID(Increment_Pivot!D1352,3,8)</f>
        <v>COASTAL</v>
      </c>
      <c r="E1354" s="74">
        <f>Increment_Pivot!I1352</f>
        <v>2.45974</v>
      </c>
    </row>
    <row r="1355" spans="1:5" s="2" customFormat="1" x14ac:dyDescent="0.25">
      <c r="A1355" s="17" t="str">
        <f>CHOOSE(IF(Increment_Pivot!A1353&gt;=1,Increment_Pivot!A1353,13),"JAN","FEB","MAR","APR","MAY","JUN","JLY","AUG","SEP","OCT","NOV","DEC","")</f>
        <v/>
      </c>
      <c r="B1355" s="10" t="str">
        <f>VLOOKUP(IF(ISTEXT(Increment_Pivot!B1353),Increment_Pivot!B1353,""),Title_Lookup!$B$3:$C$27,2,0)</f>
        <v/>
      </c>
      <c r="C1355" s="6" t="str">
        <f>VLOOKUP(IF(ISTEXT(Increment_Pivot!C1353),Increment_Pivot!C1353,""),Title_Lookup!$E$4:$F$6,2,1)</f>
        <v/>
      </c>
      <c r="D1355" s="13" t="str">
        <f>MID(Increment_Pivot!D1353,3,8)</f>
        <v>MOUNTAIN</v>
      </c>
      <c r="E1355" s="75">
        <f>Increment_Pivot!I1353</f>
        <v>1.67184</v>
      </c>
    </row>
    <row r="1356" spans="1:5" s="2" customFormat="1" x14ac:dyDescent="0.25">
      <c r="A1356" s="17" t="str">
        <f>CHOOSE(IF(Increment_Pivot!A1354&gt;=1,Increment_Pivot!A1354,13),"JAN","FEB","MAR","APR","MAY","JUN","JLY","AUG","SEP","OCT","NOV","DEC","")</f>
        <v/>
      </c>
      <c r="B1356" s="10" t="str">
        <f>VLOOKUP(IF(ISTEXT(Increment_Pivot!B1354),Increment_Pivot!B1354,""),Title_Lookup!$B$3:$C$27,2,0)</f>
        <v/>
      </c>
      <c r="C1356" s="6" t="str">
        <f>VLOOKUP(IF(ISTEXT(Increment_Pivot!C1354),Increment_Pivot!C1354,""),Title_Lookup!$E$4:$F$6,2,1)</f>
        <v/>
      </c>
      <c r="D1356" s="13" t="str">
        <f>MID(Increment_Pivot!D1354,3,8)</f>
        <v>DESERT</v>
      </c>
      <c r="E1356" s="75">
        <f>Increment_Pivot!I1354</f>
        <v>2.0975100000000002</v>
      </c>
    </row>
    <row r="1357" spans="1:5" s="2" customFormat="1" x14ac:dyDescent="0.25">
      <c r="A1357" s="17" t="str">
        <f>CHOOSE(IF(Increment_Pivot!A1355&gt;=1,Increment_Pivot!A1355,13),"JAN","FEB","MAR","APR","MAY","JUN","JLY","AUG","SEP","OCT","NOV","DEC","")</f>
        <v/>
      </c>
      <c r="B1357" s="11" t="str">
        <f>VLOOKUP(IF(ISTEXT(Increment_Pivot!B1355),Increment_Pivot!B1355,""),Title_Lookup!$B$3:$C$27,2,0)</f>
        <v/>
      </c>
      <c r="C1357" s="7" t="str">
        <f>VLOOKUP(IF(ISTEXT(Increment_Pivot!C1355),Increment_Pivot!C1355,""),Title_Lookup!$E$4:$F$6,2,1)</f>
        <v/>
      </c>
      <c r="D1357" s="14" t="str">
        <f>MID(Increment_Pivot!D1355,3,8)</f>
        <v>INLAND</v>
      </c>
      <c r="E1357" s="76">
        <f>Increment_Pivot!I1355</f>
        <v>-0.32556000000000002</v>
      </c>
    </row>
    <row r="1358" spans="1:5" s="2" customFormat="1" x14ac:dyDescent="0.25">
      <c r="A1358" s="17" t="str">
        <f>CHOOSE(IF(Increment_Pivot!A1356&gt;=1,Increment_Pivot!A1356,13),"JAN","FEB","MAR","APR","MAY","JUN","JLY","AUG","SEP","OCT","NOV","DEC","")</f>
        <v/>
      </c>
      <c r="B1358" s="9" t="str">
        <f>VLOOKUP(IF(ISTEXT(Increment_Pivot!B1356),Increment_Pivot!B1356,""),Title_Lookup!$B$3:$C$27,2,0)</f>
        <v>25 to 50 kWh</v>
      </c>
      <c r="C1358" s="58" t="str">
        <f>VLOOKUP(IF(ISTEXT(Increment_Pivot!C1356),Increment_Pivot!C1356,""),Title_Lookup!$E$4:$F$6,2,1)</f>
        <v>ALL ELECT</v>
      </c>
      <c r="D1358" s="12" t="str">
        <f>MID(Increment_Pivot!D1356,3,8)</f>
        <v>COASTAL</v>
      </c>
      <c r="E1358" s="74">
        <f>Increment_Pivot!I1356</f>
        <v>6.9443999999999999</v>
      </c>
    </row>
    <row r="1359" spans="1:5" s="2" customFormat="1" x14ac:dyDescent="0.25">
      <c r="A1359" s="17" t="str">
        <f>CHOOSE(IF(Increment_Pivot!A1357&gt;=1,Increment_Pivot!A1357,13),"JAN","FEB","MAR","APR","MAY","JUN","JLY","AUG","SEP","OCT","NOV","DEC","")</f>
        <v/>
      </c>
      <c r="B1359" s="10" t="str">
        <f>VLOOKUP(IF(ISTEXT(Increment_Pivot!B1357),Increment_Pivot!B1357,""),Title_Lookup!$B$3:$C$27,2,0)</f>
        <v/>
      </c>
      <c r="C1359" s="6" t="str">
        <f>VLOOKUP(IF(ISTEXT(Increment_Pivot!C1357),Increment_Pivot!C1357,""),Title_Lookup!$E$4:$F$6,2,1)</f>
        <v/>
      </c>
      <c r="D1359" s="13" t="str">
        <f>MID(Increment_Pivot!D1357,3,8)</f>
        <v>MOUNTAIN</v>
      </c>
      <c r="E1359" s="75">
        <f>Increment_Pivot!I1357</f>
        <v>6.8017699999999994</v>
      </c>
    </row>
    <row r="1360" spans="1:5" s="2" customFormat="1" x14ac:dyDescent="0.25">
      <c r="A1360" s="17" t="str">
        <f>CHOOSE(IF(Increment_Pivot!A1358&gt;=1,Increment_Pivot!A1358,13),"JAN","FEB","MAR","APR","MAY","JUN","JLY","AUG","SEP","OCT","NOV","DEC","")</f>
        <v/>
      </c>
      <c r="B1360" s="10" t="str">
        <f>VLOOKUP(IF(ISTEXT(Increment_Pivot!B1358),Increment_Pivot!B1358,""),Title_Lookup!$B$3:$C$27,2,0)</f>
        <v/>
      </c>
      <c r="C1360" s="6" t="str">
        <f>VLOOKUP(IF(ISTEXT(Increment_Pivot!C1358),Increment_Pivot!C1358,""),Title_Lookup!$E$4:$F$6,2,1)</f>
        <v/>
      </c>
      <c r="D1360" s="13" t="str">
        <f>MID(Increment_Pivot!D1358,3,8)</f>
        <v>DESERT</v>
      </c>
      <c r="E1360" s="75">
        <f>Increment_Pivot!I1358</f>
        <v>7.7026100000000008</v>
      </c>
    </row>
    <row r="1361" spans="1:5" s="2" customFormat="1" x14ac:dyDescent="0.25">
      <c r="A1361" s="17" t="str">
        <f>CHOOSE(IF(Increment_Pivot!A1359&gt;=1,Increment_Pivot!A1359,13),"JAN","FEB","MAR","APR","MAY","JUN","JLY","AUG","SEP","OCT","NOV","DEC","")</f>
        <v/>
      </c>
      <c r="B1361" s="10" t="str">
        <f>VLOOKUP(IF(ISTEXT(Increment_Pivot!B1359),Increment_Pivot!B1359,""),Title_Lookup!$B$3:$C$27,2,0)</f>
        <v/>
      </c>
      <c r="C1361" s="7" t="str">
        <f>VLOOKUP(IF(ISTEXT(Increment_Pivot!C1359),Increment_Pivot!C1359,""),Title_Lookup!$E$4:$F$6,2,1)</f>
        <v/>
      </c>
      <c r="D1361" s="14" t="str">
        <f>MID(Increment_Pivot!D1359,3,8)</f>
        <v>INLAND</v>
      </c>
      <c r="E1361" s="76">
        <f>Increment_Pivot!I1359</f>
        <v>2.2111900000000002</v>
      </c>
    </row>
    <row r="1362" spans="1:5" s="2" customFormat="1" x14ac:dyDescent="0.25">
      <c r="A1362" s="17" t="str">
        <f>CHOOSE(IF(Increment_Pivot!A1360&gt;=1,Increment_Pivot!A1360,13),"JAN","FEB","MAR","APR","MAY","JUN","JLY","AUG","SEP","OCT","NOV","DEC","")</f>
        <v/>
      </c>
      <c r="B1362" s="10" t="str">
        <f>VLOOKUP(IF(ISTEXT(Increment_Pivot!B1360),Increment_Pivot!B1360,""),Title_Lookup!$B$3:$C$27,2,0)</f>
        <v/>
      </c>
      <c r="C1362" s="6" t="str">
        <f>VLOOKUP(IF(ISTEXT(Increment_Pivot!C1360),Increment_Pivot!C1360,""),Title_Lookup!$E$4:$F$6,2,1)</f>
        <v>BASIC</v>
      </c>
      <c r="D1362" s="13" t="str">
        <f>MID(Increment_Pivot!D1360,3,8)</f>
        <v>COASTAL</v>
      </c>
      <c r="E1362" s="74">
        <f>Increment_Pivot!I1360</f>
        <v>7.0706699999999998</v>
      </c>
    </row>
    <row r="1363" spans="1:5" s="2" customFormat="1" x14ac:dyDescent="0.25">
      <c r="A1363" s="17" t="str">
        <f>CHOOSE(IF(Increment_Pivot!A1361&gt;=1,Increment_Pivot!A1361,13),"JAN","FEB","MAR","APR","MAY","JUN","JLY","AUG","SEP","OCT","NOV","DEC","")</f>
        <v/>
      </c>
      <c r="B1363" s="10" t="str">
        <f>VLOOKUP(IF(ISTEXT(Increment_Pivot!B1361),Increment_Pivot!B1361,""),Title_Lookup!$B$3:$C$27,2,0)</f>
        <v/>
      </c>
      <c r="C1363" s="6" t="str">
        <f>VLOOKUP(IF(ISTEXT(Increment_Pivot!C1361),Increment_Pivot!C1361,""),Title_Lookup!$E$4:$F$6,2,1)</f>
        <v/>
      </c>
      <c r="D1363" s="13" t="str">
        <f>MID(Increment_Pivot!D1361,3,8)</f>
        <v>MOUNTAIN</v>
      </c>
      <c r="E1363" s="75">
        <f>Increment_Pivot!I1361</f>
        <v>6.0037500000000001</v>
      </c>
    </row>
    <row r="1364" spans="1:5" s="2" customFormat="1" x14ac:dyDescent="0.25">
      <c r="A1364" s="17" t="str">
        <f>CHOOSE(IF(Increment_Pivot!A1362&gt;=1,Increment_Pivot!A1362,13),"JAN","FEB","MAR","APR","MAY","JUN","JLY","AUG","SEP","OCT","NOV","DEC","")</f>
        <v/>
      </c>
      <c r="B1364" s="10" t="str">
        <f>VLOOKUP(IF(ISTEXT(Increment_Pivot!B1362),Increment_Pivot!B1362,""),Title_Lookup!$B$3:$C$27,2,0)</f>
        <v/>
      </c>
      <c r="C1364" s="6" t="str">
        <f>VLOOKUP(IF(ISTEXT(Increment_Pivot!C1362),Increment_Pivot!C1362,""),Title_Lookup!$E$4:$F$6,2,1)</f>
        <v/>
      </c>
      <c r="D1364" s="13" t="str">
        <f>MID(Increment_Pivot!D1362,3,8)</f>
        <v>DESERT</v>
      </c>
      <c r="E1364" s="75">
        <f>Increment_Pivot!I1362</f>
        <v>2.9123600000000001</v>
      </c>
    </row>
    <row r="1365" spans="1:5" s="2" customFormat="1" x14ac:dyDescent="0.25">
      <c r="A1365" s="17" t="str">
        <f>CHOOSE(IF(Increment_Pivot!A1363&gt;=1,Increment_Pivot!A1363,13),"JAN","FEB","MAR","APR","MAY","JUN","JLY","AUG","SEP","OCT","NOV","DEC","")</f>
        <v/>
      </c>
      <c r="B1365" s="11" t="str">
        <f>VLOOKUP(IF(ISTEXT(Increment_Pivot!B1363),Increment_Pivot!B1363,""),Title_Lookup!$B$3:$C$27,2,0)</f>
        <v/>
      </c>
      <c r="C1365" s="7" t="str">
        <f>VLOOKUP(IF(ISTEXT(Increment_Pivot!C1363),Increment_Pivot!C1363,""),Title_Lookup!$E$4:$F$6,2,1)</f>
        <v/>
      </c>
      <c r="D1365" s="14" t="str">
        <f>MID(Increment_Pivot!D1363,3,8)</f>
        <v>INLAND</v>
      </c>
      <c r="E1365" s="76">
        <f>Increment_Pivot!I1363</f>
        <v>5.9060899999999998</v>
      </c>
    </row>
    <row r="1366" spans="1:5" s="2" customFormat="1" x14ac:dyDescent="0.25">
      <c r="A1366" s="17" t="str">
        <f>CHOOSE(IF(Increment_Pivot!A1364&gt;=1,Increment_Pivot!A1364,13),"JAN","FEB","MAR","APR","MAY","JUN","JLY","AUG","SEP","OCT","NOV","DEC","")</f>
        <v/>
      </c>
      <c r="B1366" s="9" t="str">
        <f>VLOOKUP(IF(ISTEXT(Increment_Pivot!B1364),Increment_Pivot!B1364,""),Title_Lookup!$B$3:$C$27,2,0)</f>
        <v>50 to 75 kWh</v>
      </c>
      <c r="C1366" s="58" t="str">
        <f>VLOOKUP(IF(ISTEXT(Increment_Pivot!C1364),Increment_Pivot!C1364,""),Title_Lookup!$E$4:$F$6,2,1)</f>
        <v>ALL ELECT</v>
      </c>
      <c r="D1366" s="12" t="str">
        <f>MID(Increment_Pivot!D1364,3,8)</f>
        <v>COASTAL</v>
      </c>
      <c r="E1366" s="74">
        <f>Increment_Pivot!I1364</f>
        <v>10.692920000000001</v>
      </c>
    </row>
    <row r="1367" spans="1:5" s="2" customFormat="1" x14ac:dyDescent="0.25">
      <c r="A1367" s="17" t="str">
        <f>CHOOSE(IF(Increment_Pivot!A1365&gt;=1,Increment_Pivot!A1365,13),"JAN","FEB","MAR","APR","MAY","JUN","JLY","AUG","SEP","OCT","NOV","DEC","")</f>
        <v/>
      </c>
      <c r="B1367" s="10" t="str">
        <f>VLOOKUP(IF(ISTEXT(Increment_Pivot!B1365),Increment_Pivot!B1365,""),Title_Lookup!$B$3:$C$27,2,0)</f>
        <v/>
      </c>
      <c r="C1367" s="6" t="str">
        <f>VLOOKUP(IF(ISTEXT(Increment_Pivot!C1365),Increment_Pivot!C1365,""),Title_Lookup!$E$4:$F$6,2,1)</f>
        <v/>
      </c>
      <c r="D1367" s="13" t="str">
        <f>MID(Increment_Pivot!D1365,3,8)</f>
        <v>MOUNTAIN</v>
      </c>
      <c r="E1367" s="75">
        <f>Increment_Pivot!I1365</f>
        <v>10.323650000000001</v>
      </c>
    </row>
    <row r="1368" spans="1:5" s="2" customFormat="1" x14ac:dyDescent="0.25">
      <c r="A1368" s="17" t="str">
        <f>CHOOSE(IF(Increment_Pivot!A1366&gt;=1,Increment_Pivot!A1366,13),"JAN","FEB","MAR","APR","MAY","JUN","JLY","AUG","SEP","OCT","NOV","DEC","")</f>
        <v/>
      </c>
      <c r="B1368" s="10" t="str">
        <f>VLOOKUP(IF(ISTEXT(Increment_Pivot!B1366),Increment_Pivot!B1366,""),Title_Lookup!$B$3:$C$27,2,0)</f>
        <v/>
      </c>
      <c r="C1368" s="6" t="str">
        <f>VLOOKUP(IF(ISTEXT(Increment_Pivot!C1366),Increment_Pivot!C1366,""),Title_Lookup!$E$4:$F$6,2,1)</f>
        <v/>
      </c>
      <c r="D1368" s="13" t="str">
        <f>MID(Increment_Pivot!D1366,3,8)</f>
        <v>DESERT</v>
      </c>
      <c r="E1368" s="75">
        <f>Increment_Pivot!I1366</f>
        <v>11.096920000000001</v>
      </c>
    </row>
    <row r="1369" spans="1:5" s="2" customFormat="1" x14ac:dyDescent="0.25">
      <c r="A1369" s="17" t="str">
        <f>CHOOSE(IF(Increment_Pivot!A1367&gt;=1,Increment_Pivot!A1367,13),"JAN","FEB","MAR","APR","MAY","JUN","JLY","AUG","SEP","OCT","NOV","DEC","")</f>
        <v/>
      </c>
      <c r="B1369" s="10" t="str">
        <f>VLOOKUP(IF(ISTEXT(Increment_Pivot!B1367),Increment_Pivot!B1367,""),Title_Lookup!$B$3:$C$27,2,0)</f>
        <v/>
      </c>
      <c r="C1369" s="7" t="str">
        <f>VLOOKUP(IF(ISTEXT(Increment_Pivot!C1367),Increment_Pivot!C1367,""),Title_Lookup!$E$4:$F$6,2,1)</f>
        <v/>
      </c>
      <c r="D1369" s="14" t="str">
        <f>MID(Increment_Pivot!D1367,3,8)</f>
        <v>INLAND</v>
      </c>
      <c r="E1369" s="76">
        <f>Increment_Pivot!I1367</f>
        <v>7.5564899999999993</v>
      </c>
    </row>
    <row r="1370" spans="1:5" s="2" customFormat="1" x14ac:dyDescent="0.25">
      <c r="A1370" s="17" t="str">
        <f>CHOOSE(IF(Increment_Pivot!A1368&gt;=1,Increment_Pivot!A1368,13),"JAN","FEB","MAR","APR","MAY","JUN","JLY","AUG","SEP","OCT","NOV","DEC","")</f>
        <v/>
      </c>
      <c r="B1370" s="10" t="str">
        <f>VLOOKUP(IF(ISTEXT(Increment_Pivot!B1368),Increment_Pivot!B1368,""),Title_Lookup!$B$3:$C$27,2,0)</f>
        <v/>
      </c>
      <c r="C1370" s="6" t="str">
        <f>VLOOKUP(IF(ISTEXT(Increment_Pivot!C1368),Increment_Pivot!C1368,""),Title_Lookup!$E$4:$F$6,2,1)</f>
        <v>BASIC</v>
      </c>
      <c r="D1370" s="13" t="str">
        <f>MID(Increment_Pivot!D1368,3,8)</f>
        <v>COASTAL</v>
      </c>
      <c r="E1370" s="74">
        <f>Increment_Pivot!I1368</f>
        <v>10.037089999999999</v>
      </c>
    </row>
    <row r="1371" spans="1:5" s="2" customFormat="1" x14ac:dyDescent="0.25">
      <c r="A1371" s="17" t="str">
        <f>CHOOSE(IF(Increment_Pivot!A1369&gt;=1,Increment_Pivot!A1369,13),"JAN","FEB","MAR","APR","MAY","JUN","JLY","AUG","SEP","OCT","NOV","DEC","")</f>
        <v/>
      </c>
      <c r="B1371" s="10" t="str">
        <f>VLOOKUP(IF(ISTEXT(Increment_Pivot!B1369),Increment_Pivot!B1369,""),Title_Lookup!$B$3:$C$27,2,0)</f>
        <v/>
      </c>
      <c r="C1371" s="6" t="str">
        <f>VLOOKUP(IF(ISTEXT(Increment_Pivot!C1369),Increment_Pivot!C1369,""),Title_Lookup!$E$4:$F$6,2,1)</f>
        <v/>
      </c>
      <c r="D1371" s="13" t="str">
        <f>MID(Increment_Pivot!D1369,3,8)</f>
        <v>MOUNTAIN</v>
      </c>
      <c r="E1371" s="75">
        <f>Increment_Pivot!I1369</f>
        <v>9.7687399999999993</v>
      </c>
    </row>
    <row r="1372" spans="1:5" s="2" customFormat="1" x14ac:dyDescent="0.25">
      <c r="A1372" s="17" t="str">
        <f>CHOOSE(IF(Increment_Pivot!A1370&gt;=1,Increment_Pivot!A1370,13),"JAN","FEB","MAR","APR","MAY","JUN","JLY","AUG","SEP","OCT","NOV","DEC","")</f>
        <v/>
      </c>
      <c r="B1372" s="10" t="str">
        <f>VLOOKUP(IF(ISTEXT(Increment_Pivot!B1370),Increment_Pivot!B1370,""),Title_Lookup!$B$3:$C$27,2,0)</f>
        <v/>
      </c>
      <c r="C1372" s="6" t="str">
        <f>VLOOKUP(IF(ISTEXT(Increment_Pivot!C1370),Increment_Pivot!C1370,""),Title_Lookup!$E$4:$F$6,2,1)</f>
        <v/>
      </c>
      <c r="D1372" s="13" t="str">
        <f>MID(Increment_Pivot!D1370,3,8)</f>
        <v>DESERT</v>
      </c>
      <c r="E1372" s="75">
        <f>Increment_Pivot!I1370</f>
        <v>10.962870000000001</v>
      </c>
    </row>
    <row r="1373" spans="1:5" s="2" customFormat="1" x14ac:dyDescent="0.25">
      <c r="A1373" s="17" t="str">
        <f>CHOOSE(IF(Increment_Pivot!A1371&gt;=1,Increment_Pivot!A1371,13),"JAN","FEB","MAR","APR","MAY","JUN","JLY","AUG","SEP","OCT","NOV","DEC","")</f>
        <v/>
      </c>
      <c r="B1373" s="11" t="str">
        <f>VLOOKUP(IF(ISTEXT(Increment_Pivot!B1371),Increment_Pivot!B1371,""),Title_Lookup!$B$3:$C$27,2,0)</f>
        <v/>
      </c>
      <c r="C1373" s="7" t="str">
        <f>VLOOKUP(IF(ISTEXT(Increment_Pivot!C1371),Increment_Pivot!C1371,""),Title_Lookup!$E$4:$F$6,2,1)</f>
        <v/>
      </c>
      <c r="D1373" s="14" t="str">
        <f>MID(Increment_Pivot!D1371,3,8)</f>
        <v>INLAND</v>
      </c>
      <c r="E1373" s="76">
        <f>Increment_Pivot!I1371</f>
        <v>8.4855</v>
      </c>
    </row>
    <row r="1374" spans="1:5" s="2" customFormat="1" x14ac:dyDescent="0.25">
      <c r="A1374" s="17" t="str">
        <f>CHOOSE(IF(Increment_Pivot!A1372&gt;=1,Increment_Pivot!A1372,13),"JAN","FEB","MAR","APR","MAY","JUN","JLY","AUG","SEP","OCT","NOV","DEC","")</f>
        <v/>
      </c>
      <c r="B1374" s="9" t="str">
        <f>VLOOKUP(IF(ISTEXT(Increment_Pivot!B1372),Increment_Pivot!B1372,""),Title_Lookup!$B$3:$C$27,2,0)</f>
        <v>75 to 100 kWh</v>
      </c>
      <c r="C1374" s="58" t="str">
        <f>VLOOKUP(IF(ISTEXT(Increment_Pivot!C1372),Increment_Pivot!C1372,""),Title_Lookup!$E$4:$F$6,2,1)</f>
        <v>ALL ELECT</v>
      </c>
      <c r="D1374" s="12" t="str">
        <f>MID(Increment_Pivot!D1372,3,8)</f>
        <v>COASTAL</v>
      </c>
      <c r="E1374" s="74">
        <f>Increment_Pivot!I1372</f>
        <v>14.896380000000001</v>
      </c>
    </row>
    <row r="1375" spans="1:5" s="2" customFormat="1" x14ac:dyDescent="0.25">
      <c r="A1375" s="17" t="str">
        <f>CHOOSE(IF(Increment_Pivot!A1373&gt;=1,Increment_Pivot!A1373,13),"JAN","FEB","MAR","APR","MAY","JUN","JLY","AUG","SEP","OCT","NOV","DEC","")</f>
        <v/>
      </c>
      <c r="B1375" s="10" t="str">
        <f>VLOOKUP(IF(ISTEXT(Increment_Pivot!B1373),Increment_Pivot!B1373,""),Title_Lookup!$B$3:$C$27,2,0)</f>
        <v/>
      </c>
      <c r="C1375" s="6" t="str">
        <f>VLOOKUP(IF(ISTEXT(Increment_Pivot!C1373),Increment_Pivot!C1373,""),Title_Lookup!$E$4:$F$6,2,1)</f>
        <v/>
      </c>
      <c r="D1375" s="13" t="str">
        <f>MID(Increment_Pivot!D1373,3,8)</f>
        <v>MOUNTAIN</v>
      </c>
      <c r="E1375" s="75">
        <f>Increment_Pivot!I1373</f>
        <v>14.43121</v>
      </c>
    </row>
    <row r="1376" spans="1:5" s="2" customFormat="1" x14ac:dyDescent="0.25">
      <c r="A1376" s="17" t="str">
        <f>CHOOSE(IF(Increment_Pivot!A1374&gt;=1,Increment_Pivot!A1374,13),"JAN","FEB","MAR","APR","MAY","JUN","JLY","AUG","SEP","OCT","NOV","DEC","")</f>
        <v/>
      </c>
      <c r="B1376" s="10" t="str">
        <f>VLOOKUP(IF(ISTEXT(Increment_Pivot!B1374),Increment_Pivot!B1374,""),Title_Lookup!$B$3:$C$27,2,0)</f>
        <v/>
      </c>
      <c r="C1376" s="6" t="str">
        <f>VLOOKUP(IF(ISTEXT(Increment_Pivot!C1374),Increment_Pivot!C1374,""),Title_Lookup!$E$4:$F$6,2,1)</f>
        <v/>
      </c>
      <c r="D1376" s="13" t="str">
        <f>MID(Increment_Pivot!D1374,3,8)</f>
        <v>DESERT</v>
      </c>
      <c r="E1376" s="75">
        <f>Increment_Pivot!I1374</f>
        <v>15.10191</v>
      </c>
    </row>
    <row r="1377" spans="1:5" s="2" customFormat="1" x14ac:dyDescent="0.25">
      <c r="A1377" s="17" t="str">
        <f>CHOOSE(IF(Increment_Pivot!A1375&gt;=1,Increment_Pivot!A1375,13),"JAN","FEB","MAR","APR","MAY","JUN","JLY","AUG","SEP","OCT","NOV","DEC","")</f>
        <v/>
      </c>
      <c r="B1377" s="10" t="str">
        <f>VLOOKUP(IF(ISTEXT(Increment_Pivot!B1375),Increment_Pivot!B1375,""),Title_Lookup!$B$3:$C$27,2,0)</f>
        <v/>
      </c>
      <c r="C1377" s="7" t="str">
        <f>VLOOKUP(IF(ISTEXT(Increment_Pivot!C1375),Increment_Pivot!C1375,""),Title_Lookup!$E$4:$F$6,2,1)</f>
        <v/>
      </c>
      <c r="D1377" s="14" t="str">
        <f>MID(Increment_Pivot!D1375,3,8)</f>
        <v>INLAND</v>
      </c>
      <c r="E1377" s="76">
        <f>Increment_Pivot!I1375</f>
        <v>12.572749999999999</v>
      </c>
    </row>
    <row r="1378" spans="1:5" s="2" customFormat="1" x14ac:dyDescent="0.25">
      <c r="A1378" s="17" t="str">
        <f>CHOOSE(IF(Increment_Pivot!A1376&gt;=1,Increment_Pivot!A1376,13),"JAN","FEB","MAR","APR","MAY","JUN","JLY","AUG","SEP","OCT","NOV","DEC","")</f>
        <v/>
      </c>
      <c r="B1378" s="10" t="str">
        <f>VLOOKUP(IF(ISTEXT(Increment_Pivot!B1376),Increment_Pivot!B1376,""),Title_Lookup!$B$3:$C$27,2,0)</f>
        <v/>
      </c>
      <c r="C1378" s="6" t="str">
        <f>VLOOKUP(IF(ISTEXT(Increment_Pivot!C1376),Increment_Pivot!C1376,""),Title_Lookup!$E$4:$F$6,2,1)</f>
        <v>BASIC</v>
      </c>
      <c r="D1378" s="13" t="str">
        <f>MID(Increment_Pivot!D1376,3,8)</f>
        <v>COASTAL</v>
      </c>
      <c r="E1378" s="74">
        <f>Increment_Pivot!I1376</f>
        <v>14.266</v>
      </c>
    </row>
    <row r="1379" spans="1:5" s="2" customFormat="1" x14ac:dyDescent="0.25">
      <c r="A1379" s="17" t="str">
        <f>CHOOSE(IF(Increment_Pivot!A1377&gt;=1,Increment_Pivot!A1377,13),"JAN","FEB","MAR","APR","MAY","JUN","JLY","AUG","SEP","OCT","NOV","DEC","")</f>
        <v/>
      </c>
      <c r="B1379" s="10" t="str">
        <f>VLOOKUP(IF(ISTEXT(Increment_Pivot!B1377),Increment_Pivot!B1377,""),Title_Lookup!$B$3:$C$27,2,0)</f>
        <v/>
      </c>
      <c r="C1379" s="6" t="str">
        <f>VLOOKUP(IF(ISTEXT(Increment_Pivot!C1377),Increment_Pivot!C1377,""),Title_Lookup!$E$4:$F$6,2,1)</f>
        <v/>
      </c>
      <c r="D1379" s="13" t="str">
        <f>MID(Increment_Pivot!D1377,3,8)</f>
        <v>MOUNTAIN</v>
      </c>
      <c r="E1379" s="75">
        <f>Increment_Pivot!I1377</f>
        <v>13.796150000000001</v>
      </c>
    </row>
    <row r="1380" spans="1:5" s="2" customFormat="1" x14ac:dyDescent="0.25">
      <c r="A1380" s="17" t="str">
        <f>CHOOSE(IF(Increment_Pivot!A1378&gt;=1,Increment_Pivot!A1378,13),"JAN","FEB","MAR","APR","MAY","JUN","JLY","AUG","SEP","OCT","NOV","DEC","")</f>
        <v/>
      </c>
      <c r="B1380" s="10" t="str">
        <f>VLOOKUP(IF(ISTEXT(Increment_Pivot!B1378),Increment_Pivot!B1378,""),Title_Lookup!$B$3:$C$27,2,0)</f>
        <v/>
      </c>
      <c r="C1380" s="6" t="str">
        <f>VLOOKUP(IF(ISTEXT(Increment_Pivot!C1378),Increment_Pivot!C1378,""),Title_Lookup!$E$4:$F$6,2,1)</f>
        <v/>
      </c>
      <c r="D1380" s="13" t="str">
        <f>MID(Increment_Pivot!D1378,3,8)</f>
        <v>DESERT</v>
      </c>
      <c r="E1380" s="75">
        <f>Increment_Pivot!I1378</f>
        <v>15.285959999999999</v>
      </c>
    </row>
    <row r="1381" spans="1:5" s="2" customFormat="1" x14ac:dyDescent="0.25">
      <c r="A1381" s="17" t="str">
        <f>CHOOSE(IF(Increment_Pivot!A1379&gt;=1,Increment_Pivot!A1379,13),"JAN","FEB","MAR","APR","MAY","JUN","JLY","AUG","SEP","OCT","NOV","DEC","")</f>
        <v/>
      </c>
      <c r="B1381" s="11" t="str">
        <f>VLOOKUP(IF(ISTEXT(Increment_Pivot!B1379),Increment_Pivot!B1379,""),Title_Lookup!$B$3:$C$27,2,0)</f>
        <v/>
      </c>
      <c r="C1381" s="7" t="str">
        <f>VLOOKUP(IF(ISTEXT(Increment_Pivot!C1379),Increment_Pivot!C1379,""),Title_Lookup!$E$4:$F$6,2,1)</f>
        <v/>
      </c>
      <c r="D1381" s="14" t="str">
        <f>MID(Increment_Pivot!D1379,3,8)</f>
        <v>INLAND</v>
      </c>
      <c r="E1381" s="76">
        <f>Increment_Pivot!I1379</f>
        <v>12.066929999999999</v>
      </c>
    </row>
    <row r="1382" spans="1:5" s="2" customFormat="1" x14ac:dyDescent="0.25">
      <c r="A1382" s="17" t="str">
        <f>CHOOSE(IF(Increment_Pivot!A1380&gt;=1,Increment_Pivot!A1380,13),"JAN","FEB","MAR","APR","MAY","JUN","JLY","AUG","SEP","OCT","NOV","DEC","")</f>
        <v/>
      </c>
      <c r="B1382" s="9" t="str">
        <f>VLOOKUP(IF(ISTEXT(Increment_Pivot!B1380),Increment_Pivot!B1380,""),Title_Lookup!$B$3:$C$27,2,0)</f>
        <v>100 to 125 kWh</v>
      </c>
      <c r="C1382" s="58" t="str">
        <f>VLOOKUP(IF(ISTEXT(Increment_Pivot!C1380),Increment_Pivot!C1380,""),Title_Lookup!$E$4:$F$6,2,1)</f>
        <v>ALL ELECT</v>
      </c>
      <c r="D1382" s="12" t="str">
        <f>MID(Increment_Pivot!D1380,3,8)</f>
        <v>COASTAL</v>
      </c>
      <c r="E1382" s="74">
        <f>Increment_Pivot!I1380</f>
        <v>18.936889999999998</v>
      </c>
    </row>
    <row r="1383" spans="1:5" s="2" customFormat="1" x14ac:dyDescent="0.25">
      <c r="A1383" s="17" t="str">
        <f>CHOOSE(IF(Increment_Pivot!A1381&gt;=1,Increment_Pivot!A1381,13),"JAN","FEB","MAR","APR","MAY","JUN","JLY","AUG","SEP","OCT","NOV","DEC","")</f>
        <v/>
      </c>
      <c r="B1383" s="10" t="str">
        <f>VLOOKUP(IF(ISTEXT(Increment_Pivot!B1381),Increment_Pivot!B1381,""),Title_Lookup!$B$3:$C$27,2,0)</f>
        <v/>
      </c>
      <c r="C1383" s="6" t="str">
        <f>VLOOKUP(IF(ISTEXT(Increment_Pivot!C1381),Increment_Pivot!C1381,""),Title_Lookup!$E$4:$F$6,2,1)</f>
        <v/>
      </c>
      <c r="D1383" s="13" t="str">
        <f>MID(Increment_Pivot!D1381,3,8)</f>
        <v>MOUNTAIN</v>
      </c>
      <c r="E1383" s="75">
        <f>Increment_Pivot!I1381</f>
        <v>18.49119</v>
      </c>
    </row>
    <row r="1384" spans="1:5" s="2" customFormat="1" x14ac:dyDescent="0.25">
      <c r="A1384" s="17" t="str">
        <f>CHOOSE(IF(Increment_Pivot!A1382&gt;=1,Increment_Pivot!A1382,13),"JAN","FEB","MAR","APR","MAY","JUN","JLY","AUG","SEP","OCT","NOV","DEC","")</f>
        <v/>
      </c>
      <c r="B1384" s="10" t="str">
        <f>VLOOKUP(IF(ISTEXT(Increment_Pivot!B1382),Increment_Pivot!B1382,""),Title_Lookup!$B$3:$C$27,2,0)</f>
        <v/>
      </c>
      <c r="C1384" s="6" t="str">
        <f>VLOOKUP(IF(ISTEXT(Increment_Pivot!C1382),Increment_Pivot!C1382,""),Title_Lookup!$E$4:$F$6,2,1)</f>
        <v/>
      </c>
      <c r="D1384" s="13" t="str">
        <f>MID(Increment_Pivot!D1382,3,8)</f>
        <v>DESERT</v>
      </c>
      <c r="E1384" s="75">
        <f>Increment_Pivot!I1382</f>
        <v>19.53716</v>
      </c>
    </row>
    <row r="1385" spans="1:5" s="2" customFormat="1" x14ac:dyDescent="0.25">
      <c r="A1385" s="17" t="str">
        <f>CHOOSE(IF(Increment_Pivot!A1383&gt;=1,Increment_Pivot!A1383,13),"JAN","FEB","MAR","APR","MAY","JUN","JLY","AUG","SEP","OCT","NOV","DEC","")</f>
        <v/>
      </c>
      <c r="B1385" s="10" t="str">
        <f>VLOOKUP(IF(ISTEXT(Increment_Pivot!B1383),Increment_Pivot!B1383,""),Title_Lookup!$B$3:$C$27,2,0)</f>
        <v/>
      </c>
      <c r="C1385" s="7" t="str">
        <f>VLOOKUP(IF(ISTEXT(Increment_Pivot!C1383),Increment_Pivot!C1383,""),Title_Lookup!$E$4:$F$6,2,1)</f>
        <v/>
      </c>
      <c r="D1385" s="14" t="str">
        <f>MID(Increment_Pivot!D1383,3,8)</f>
        <v>INLAND</v>
      </c>
      <c r="E1385" s="76">
        <f>Increment_Pivot!I1383</f>
        <v>16.572890000000001</v>
      </c>
    </row>
    <row r="1386" spans="1:5" s="2" customFormat="1" x14ac:dyDescent="0.25">
      <c r="A1386" s="17" t="str">
        <f>CHOOSE(IF(Increment_Pivot!A1384&gt;=1,Increment_Pivot!A1384,13),"JAN","FEB","MAR","APR","MAY","JUN","JLY","AUG","SEP","OCT","NOV","DEC","")</f>
        <v/>
      </c>
      <c r="B1386" s="10" t="str">
        <f>VLOOKUP(IF(ISTEXT(Increment_Pivot!B1384),Increment_Pivot!B1384,""),Title_Lookup!$B$3:$C$27,2,0)</f>
        <v/>
      </c>
      <c r="C1386" s="6" t="str">
        <f>VLOOKUP(IF(ISTEXT(Increment_Pivot!C1384),Increment_Pivot!C1384,""),Title_Lookup!$E$4:$F$6,2,1)</f>
        <v>BASIC</v>
      </c>
      <c r="D1386" s="13" t="str">
        <f>MID(Increment_Pivot!D1384,3,8)</f>
        <v>COASTAL</v>
      </c>
      <c r="E1386" s="74">
        <f>Increment_Pivot!I1384</f>
        <v>18.24755</v>
      </c>
    </row>
    <row r="1387" spans="1:5" s="2" customFormat="1" x14ac:dyDescent="0.25">
      <c r="A1387" s="17" t="str">
        <f>CHOOSE(IF(Increment_Pivot!A1385&gt;=1,Increment_Pivot!A1385,13),"JAN","FEB","MAR","APR","MAY","JUN","JLY","AUG","SEP","OCT","NOV","DEC","")</f>
        <v/>
      </c>
      <c r="B1387" s="10" t="str">
        <f>VLOOKUP(IF(ISTEXT(Increment_Pivot!B1385),Increment_Pivot!B1385,""),Title_Lookup!$B$3:$C$27,2,0)</f>
        <v/>
      </c>
      <c r="C1387" s="6" t="str">
        <f>VLOOKUP(IF(ISTEXT(Increment_Pivot!C1385),Increment_Pivot!C1385,""),Title_Lookup!$E$4:$F$6,2,1)</f>
        <v/>
      </c>
      <c r="D1387" s="13" t="str">
        <f>MID(Increment_Pivot!D1385,3,8)</f>
        <v>MOUNTAIN</v>
      </c>
      <c r="E1387" s="75">
        <f>Increment_Pivot!I1385</f>
        <v>17.71264</v>
      </c>
    </row>
    <row r="1388" spans="1:5" s="2" customFormat="1" x14ac:dyDescent="0.25">
      <c r="A1388" s="17" t="str">
        <f>CHOOSE(IF(Increment_Pivot!A1386&gt;=1,Increment_Pivot!A1386,13),"JAN","FEB","MAR","APR","MAY","JUN","JLY","AUG","SEP","OCT","NOV","DEC","")</f>
        <v/>
      </c>
      <c r="B1388" s="10" t="str">
        <f>VLOOKUP(IF(ISTEXT(Increment_Pivot!B1386),Increment_Pivot!B1386,""),Title_Lookup!$B$3:$C$27,2,0)</f>
        <v/>
      </c>
      <c r="C1388" s="6" t="str">
        <f>VLOOKUP(IF(ISTEXT(Increment_Pivot!C1386),Increment_Pivot!C1386,""),Title_Lookup!$E$4:$F$6,2,1)</f>
        <v/>
      </c>
      <c r="D1388" s="13" t="str">
        <f>MID(Increment_Pivot!D1386,3,8)</f>
        <v>DESERT</v>
      </c>
      <c r="E1388" s="75">
        <f>Increment_Pivot!I1386</f>
        <v>19.489070000000002</v>
      </c>
    </row>
    <row r="1389" spans="1:5" s="2" customFormat="1" x14ac:dyDescent="0.25">
      <c r="A1389" s="17" t="str">
        <f>CHOOSE(IF(Increment_Pivot!A1387&gt;=1,Increment_Pivot!A1387,13),"JAN","FEB","MAR","APR","MAY","JUN","JLY","AUG","SEP","OCT","NOV","DEC","")</f>
        <v/>
      </c>
      <c r="B1389" s="11" t="str">
        <f>VLOOKUP(IF(ISTEXT(Increment_Pivot!B1387),Increment_Pivot!B1387,""),Title_Lookup!$B$3:$C$27,2,0)</f>
        <v/>
      </c>
      <c r="C1389" s="7" t="str">
        <f>VLOOKUP(IF(ISTEXT(Increment_Pivot!C1387),Increment_Pivot!C1387,""),Title_Lookup!$E$4:$F$6,2,1)</f>
        <v/>
      </c>
      <c r="D1389" s="14" t="str">
        <f>MID(Increment_Pivot!D1387,3,8)</f>
        <v>INLAND</v>
      </c>
      <c r="E1389" s="76">
        <f>Increment_Pivot!I1387</f>
        <v>15.807130000000001</v>
      </c>
    </row>
    <row r="1390" spans="1:5" s="2" customFormat="1" x14ac:dyDescent="0.25">
      <c r="A1390" s="17" t="str">
        <f>CHOOSE(IF(Increment_Pivot!A1388&gt;=1,Increment_Pivot!A1388,13),"JAN","FEB","MAR","APR","MAY","JUN","JLY","AUG","SEP","OCT","NOV","DEC","")</f>
        <v/>
      </c>
      <c r="B1390" s="9" t="str">
        <f>VLOOKUP(IF(ISTEXT(Increment_Pivot!B1388),Increment_Pivot!B1388,""),Title_Lookup!$B$3:$C$27,2,0)</f>
        <v>125 to 150 kWh</v>
      </c>
      <c r="C1390" s="58" t="str">
        <f>VLOOKUP(IF(ISTEXT(Increment_Pivot!C1388),Increment_Pivot!C1388,""),Title_Lookup!$E$4:$F$6,2,1)</f>
        <v>ALL ELECT</v>
      </c>
      <c r="D1390" s="12" t="str">
        <f>MID(Increment_Pivot!D1388,3,8)</f>
        <v>COASTAL</v>
      </c>
      <c r="E1390" s="74">
        <f>Increment_Pivot!I1388</f>
        <v>22.959129999999998</v>
      </c>
    </row>
    <row r="1391" spans="1:5" s="2" customFormat="1" x14ac:dyDescent="0.25">
      <c r="A1391" s="17" t="str">
        <f>CHOOSE(IF(Increment_Pivot!A1389&gt;=1,Increment_Pivot!A1389,13),"JAN","FEB","MAR","APR","MAY","JUN","JLY","AUG","SEP","OCT","NOV","DEC","")</f>
        <v/>
      </c>
      <c r="B1391" s="10" t="str">
        <f>VLOOKUP(IF(ISTEXT(Increment_Pivot!B1389),Increment_Pivot!B1389,""),Title_Lookup!$B$3:$C$27,2,0)</f>
        <v/>
      </c>
      <c r="C1391" s="6" t="str">
        <f>VLOOKUP(IF(ISTEXT(Increment_Pivot!C1389),Increment_Pivot!C1389,""),Title_Lookup!$E$4:$F$6,2,1)</f>
        <v/>
      </c>
      <c r="D1391" s="13" t="str">
        <f>MID(Increment_Pivot!D1389,3,8)</f>
        <v>MOUNTAIN</v>
      </c>
      <c r="E1391" s="75">
        <f>Increment_Pivot!I1389</f>
        <v>22.64528</v>
      </c>
    </row>
    <row r="1392" spans="1:5" s="2" customFormat="1" x14ac:dyDescent="0.25">
      <c r="A1392" s="17" t="str">
        <f>CHOOSE(IF(Increment_Pivot!A1390&gt;=1,Increment_Pivot!A1390,13),"JAN","FEB","MAR","APR","MAY","JUN","JLY","AUG","SEP","OCT","NOV","DEC","")</f>
        <v/>
      </c>
      <c r="B1392" s="10" t="str">
        <f>VLOOKUP(IF(ISTEXT(Increment_Pivot!B1390),Increment_Pivot!B1390,""),Title_Lookup!$B$3:$C$27,2,0)</f>
        <v/>
      </c>
      <c r="C1392" s="6" t="str">
        <f>VLOOKUP(IF(ISTEXT(Increment_Pivot!C1390),Increment_Pivot!C1390,""),Title_Lookup!$E$4:$F$6,2,1)</f>
        <v/>
      </c>
      <c r="D1392" s="13" t="str">
        <f>MID(Increment_Pivot!D1390,3,8)</f>
        <v>DESERT</v>
      </c>
      <c r="E1392" s="75">
        <f>Increment_Pivot!I1390</f>
        <v>23.789680000000001</v>
      </c>
    </row>
    <row r="1393" spans="1:5" s="2" customFormat="1" x14ac:dyDescent="0.25">
      <c r="A1393" s="17" t="str">
        <f>CHOOSE(IF(Increment_Pivot!A1391&gt;=1,Increment_Pivot!A1391,13),"JAN","FEB","MAR","APR","MAY","JUN","JLY","AUG","SEP","OCT","NOV","DEC","")</f>
        <v/>
      </c>
      <c r="B1393" s="10" t="str">
        <f>VLOOKUP(IF(ISTEXT(Increment_Pivot!B1391),Increment_Pivot!B1391,""),Title_Lookup!$B$3:$C$27,2,0)</f>
        <v/>
      </c>
      <c r="C1393" s="7" t="str">
        <f>VLOOKUP(IF(ISTEXT(Increment_Pivot!C1391),Increment_Pivot!C1391,""),Title_Lookup!$E$4:$F$6,2,1)</f>
        <v/>
      </c>
      <c r="D1393" s="14" t="str">
        <f>MID(Increment_Pivot!D1391,3,8)</f>
        <v>INLAND</v>
      </c>
      <c r="E1393" s="76">
        <f>Increment_Pivot!I1391</f>
        <v>20.322610000000001</v>
      </c>
    </row>
    <row r="1394" spans="1:5" s="2" customFormat="1" x14ac:dyDescent="0.25">
      <c r="A1394" s="17" t="str">
        <f>CHOOSE(IF(Increment_Pivot!A1392&gt;=1,Increment_Pivot!A1392,13),"JAN","FEB","MAR","APR","MAY","JUN","JLY","AUG","SEP","OCT","NOV","DEC","")</f>
        <v/>
      </c>
      <c r="B1394" s="10" t="str">
        <f>VLOOKUP(IF(ISTEXT(Increment_Pivot!B1392),Increment_Pivot!B1392,""),Title_Lookup!$B$3:$C$27,2,0)</f>
        <v/>
      </c>
      <c r="C1394" s="6" t="str">
        <f>VLOOKUP(IF(ISTEXT(Increment_Pivot!C1392),Increment_Pivot!C1392,""),Title_Lookup!$E$4:$F$6,2,1)</f>
        <v>BASIC</v>
      </c>
      <c r="D1394" s="13" t="str">
        <f>MID(Increment_Pivot!D1392,3,8)</f>
        <v>COASTAL</v>
      </c>
      <c r="E1394" s="74">
        <f>Increment_Pivot!I1392</f>
        <v>22.283660000000001</v>
      </c>
    </row>
    <row r="1395" spans="1:5" s="2" customFormat="1" x14ac:dyDescent="0.25">
      <c r="A1395" s="17" t="str">
        <f>CHOOSE(IF(Increment_Pivot!A1393&gt;=1,Increment_Pivot!A1393,13),"JAN","FEB","MAR","APR","MAY","JUN","JLY","AUG","SEP","OCT","NOV","DEC","")</f>
        <v/>
      </c>
      <c r="B1395" s="10" t="str">
        <f>VLOOKUP(IF(ISTEXT(Increment_Pivot!B1393),Increment_Pivot!B1393,""),Title_Lookup!$B$3:$C$27,2,0)</f>
        <v/>
      </c>
      <c r="C1395" s="6" t="str">
        <f>VLOOKUP(IF(ISTEXT(Increment_Pivot!C1393),Increment_Pivot!C1393,""),Title_Lookup!$E$4:$F$6,2,1)</f>
        <v/>
      </c>
      <c r="D1395" s="13" t="str">
        <f>MID(Increment_Pivot!D1393,3,8)</f>
        <v>MOUNTAIN</v>
      </c>
      <c r="E1395" s="75">
        <f>Increment_Pivot!I1393</f>
        <v>21.938479999999998</v>
      </c>
    </row>
    <row r="1396" spans="1:5" s="2" customFormat="1" x14ac:dyDescent="0.25">
      <c r="A1396" s="17" t="str">
        <f>CHOOSE(IF(Increment_Pivot!A1394&gt;=1,Increment_Pivot!A1394,13),"JAN","FEB","MAR","APR","MAY","JUN","JLY","AUG","SEP","OCT","NOV","DEC","")</f>
        <v/>
      </c>
      <c r="B1396" s="10" t="str">
        <f>VLOOKUP(IF(ISTEXT(Increment_Pivot!B1394),Increment_Pivot!B1394,""),Title_Lookup!$B$3:$C$27,2,0)</f>
        <v/>
      </c>
      <c r="C1396" s="6" t="str">
        <f>VLOOKUP(IF(ISTEXT(Increment_Pivot!C1394),Increment_Pivot!C1394,""),Title_Lookup!$E$4:$F$6,2,1)</f>
        <v/>
      </c>
      <c r="D1396" s="13" t="str">
        <f>MID(Increment_Pivot!D1394,3,8)</f>
        <v>DESERT</v>
      </c>
      <c r="E1396" s="75">
        <f>Increment_Pivot!I1394</f>
        <v>23.163440000000001</v>
      </c>
    </row>
    <row r="1397" spans="1:5" s="2" customFormat="1" x14ac:dyDescent="0.25">
      <c r="A1397" s="17" t="str">
        <f>CHOOSE(IF(Increment_Pivot!A1395&gt;=1,Increment_Pivot!A1395,13),"JAN","FEB","MAR","APR","MAY","JUN","JLY","AUG","SEP","OCT","NOV","DEC","")</f>
        <v/>
      </c>
      <c r="B1397" s="11" t="str">
        <f>VLOOKUP(IF(ISTEXT(Increment_Pivot!B1395),Increment_Pivot!B1395,""),Title_Lookup!$B$3:$C$27,2,0)</f>
        <v/>
      </c>
      <c r="C1397" s="7" t="str">
        <f>VLOOKUP(IF(ISTEXT(Increment_Pivot!C1395),Increment_Pivot!C1395,""),Title_Lookup!$E$4:$F$6,2,1)</f>
        <v/>
      </c>
      <c r="D1397" s="14" t="str">
        <f>MID(Increment_Pivot!D1395,3,8)</f>
        <v>INLAND</v>
      </c>
      <c r="E1397" s="76">
        <f>Increment_Pivot!I1395</f>
        <v>20.036259999999999</v>
      </c>
    </row>
    <row r="1398" spans="1:5" s="2" customFormat="1" x14ac:dyDescent="0.25">
      <c r="A1398" s="17" t="str">
        <f>CHOOSE(IF(Increment_Pivot!A1396&gt;=1,Increment_Pivot!A1396,13),"JAN","FEB","MAR","APR","MAY","JUN","JLY","AUG","SEP","OCT","NOV","DEC","")</f>
        <v/>
      </c>
      <c r="B1398" s="9" t="str">
        <f>VLOOKUP(IF(ISTEXT(Increment_Pivot!B1396),Increment_Pivot!B1396,""),Title_Lookup!$B$3:$C$27,2,0)</f>
        <v>150 to 200 kWh</v>
      </c>
      <c r="C1398" s="58" t="str">
        <f>VLOOKUP(IF(ISTEXT(Increment_Pivot!C1396),Increment_Pivot!C1396,""),Title_Lookup!$E$4:$F$6,2,1)</f>
        <v>ALL ELECT</v>
      </c>
      <c r="D1398" s="12" t="str">
        <f>MID(Increment_Pivot!D1396,3,8)</f>
        <v>COASTAL</v>
      </c>
      <c r="E1398" s="74">
        <f>Increment_Pivot!I1396</f>
        <v>29.115200000000002</v>
      </c>
    </row>
    <row r="1399" spans="1:5" s="2" customFormat="1" x14ac:dyDescent="0.25">
      <c r="A1399" s="17" t="str">
        <f>CHOOSE(IF(Increment_Pivot!A1397&gt;=1,Increment_Pivot!A1397,13),"JAN","FEB","MAR","APR","MAY","JUN","JLY","AUG","SEP","OCT","NOV","DEC","")</f>
        <v/>
      </c>
      <c r="B1399" s="10" t="str">
        <f>VLOOKUP(IF(ISTEXT(Increment_Pivot!B1397),Increment_Pivot!B1397,""),Title_Lookup!$B$3:$C$27,2,0)</f>
        <v/>
      </c>
      <c r="C1399" s="6" t="str">
        <f>VLOOKUP(IF(ISTEXT(Increment_Pivot!C1397),Increment_Pivot!C1397,""),Title_Lookup!$E$4:$F$6,2,1)</f>
        <v/>
      </c>
      <c r="D1399" s="13" t="str">
        <f>MID(Increment_Pivot!D1397,3,8)</f>
        <v>MOUNTAIN</v>
      </c>
      <c r="E1399" s="75">
        <f>Increment_Pivot!I1397</f>
        <v>28.039770000000001</v>
      </c>
    </row>
    <row r="1400" spans="1:5" s="2" customFormat="1" x14ac:dyDescent="0.25">
      <c r="A1400" s="17" t="str">
        <f>CHOOSE(IF(Increment_Pivot!A1398&gt;=1,Increment_Pivot!A1398,13),"JAN","FEB","MAR","APR","MAY","JUN","JLY","AUG","SEP","OCT","NOV","DEC","")</f>
        <v/>
      </c>
      <c r="B1400" s="10" t="str">
        <f>VLOOKUP(IF(ISTEXT(Increment_Pivot!B1398),Increment_Pivot!B1398,""),Title_Lookup!$B$3:$C$27,2,0)</f>
        <v/>
      </c>
      <c r="C1400" s="6" t="str">
        <f>VLOOKUP(IF(ISTEXT(Increment_Pivot!C1398),Increment_Pivot!C1398,""),Title_Lookup!$E$4:$F$6,2,1)</f>
        <v/>
      </c>
      <c r="D1400" s="13" t="str">
        <f>MID(Increment_Pivot!D1398,3,8)</f>
        <v>DESERT</v>
      </c>
      <c r="E1400" s="75">
        <f>Increment_Pivot!I1398</f>
        <v>29.81906</v>
      </c>
    </row>
    <row r="1401" spans="1:5" s="2" customFormat="1" x14ac:dyDescent="0.25">
      <c r="A1401" s="17" t="str">
        <f>CHOOSE(IF(Increment_Pivot!A1399&gt;=1,Increment_Pivot!A1399,13),"JAN","FEB","MAR","APR","MAY","JUN","JLY","AUG","SEP","OCT","NOV","DEC","")</f>
        <v/>
      </c>
      <c r="B1401" s="10" t="str">
        <f>VLOOKUP(IF(ISTEXT(Increment_Pivot!B1399),Increment_Pivot!B1399,""),Title_Lookup!$B$3:$C$27,2,0)</f>
        <v/>
      </c>
      <c r="C1401" s="7" t="str">
        <f>VLOOKUP(IF(ISTEXT(Increment_Pivot!C1399),Increment_Pivot!C1399,""),Title_Lookup!$E$4:$F$6,2,1)</f>
        <v/>
      </c>
      <c r="D1401" s="14" t="str">
        <f>MID(Increment_Pivot!D1399,3,8)</f>
        <v>INLAND</v>
      </c>
      <c r="E1401" s="76">
        <f>Increment_Pivot!I1399</f>
        <v>26.192959999999999</v>
      </c>
    </row>
    <row r="1402" spans="1:5" s="2" customFormat="1" x14ac:dyDescent="0.25">
      <c r="A1402" s="17" t="str">
        <f>CHOOSE(IF(Increment_Pivot!A1400&gt;=1,Increment_Pivot!A1400,13),"JAN","FEB","MAR","APR","MAY","JUN","JLY","AUG","SEP","OCT","NOV","DEC","")</f>
        <v/>
      </c>
      <c r="B1402" s="10" t="str">
        <f>VLOOKUP(IF(ISTEXT(Increment_Pivot!B1400),Increment_Pivot!B1400,""),Title_Lookup!$B$3:$C$27,2,0)</f>
        <v/>
      </c>
      <c r="C1402" s="6" t="str">
        <f>VLOOKUP(IF(ISTEXT(Increment_Pivot!C1400),Increment_Pivot!C1400,""),Title_Lookup!$E$4:$F$6,2,1)</f>
        <v>BASIC</v>
      </c>
      <c r="D1402" s="13" t="str">
        <f>MID(Increment_Pivot!D1400,3,8)</f>
        <v>COASTAL</v>
      </c>
      <c r="E1402" s="74">
        <f>Increment_Pivot!I1400</f>
        <v>28.636050000000001</v>
      </c>
    </row>
    <row r="1403" spans="1:5" s="2" customFormat="1" x14ac:dyDescent="0.25">
      <c r="A1403" s="17" t="str">
        <f>CHOOSE(IF(Increment_Pivot!A1401&gt;=1,Increment_Pivot!A1401,13),"JAN","FEB","MAR","APR","MAY","JUN","JLY","AUG","SEP","OCT","NOV","DEC","")</f>
        <v/>
      </c>
      <c r="B1403" s="10" t="str">
        <f>VLOOKUP(IF(ISTEXT(Increment_Pivot!B1401),Increment_Pivot!B1401,""),Title_Lookup!$B$3:$C$27,2,0)</f>
        <v/>
      </c>
      <c r="C1403" s="6" t="str">
        <f>VLOOKUP(IF(ISTEXT(Increment_Pivot!C1401),Increment_Pivot!C1401,""),Title_Lookup!$E$4:$F$6,2,1)</f>
        <v/>
      </c>
      <c r="D1403" s="13" t="str">
        <f>MID(Increment_Pivot!D1401,3,8)</f>
        <v>MOUNTAIN</v>
      </c>
      <c r="E1403" s="75">
        <f>Increment_Pivot!I1401</f>
        <v>26.513490000000001</v>
      </c>
    </row>
    <row r="1404" spans="1:5" s="2" customFormat="1" x14ac:dyDescent="0.25">
      <c r="A1404" s="17" t="str">
        <f>CHOOSE(IF(Increment_Pivot!A1402&gt;=1,Increment_Pivot!A1402,13),"JAN","FEB","MAR","APR","MAY","JUN","JLY","AUG","SEP","OCT","NOV","DEC","")</f>
        <v/>
      </c>
      <c r="B1404" s="10" t="str">
        <f>VLOOKUP(IF(ISTEXT(Increment_Pivot!B1402),Increment_Pivot!B1402,""),Title_Lookup!$B$3:$C$27,2,0)</f>
        <v/>
      </c>
      <c r="C1404" s="6" t="str">
        <f>VLOOKUP(IF(ISTEXT(Increment_Pivot!C1402),Increment_Pivot!C1402,""),Title_Lookup!$E$4:$F$6,2,1)</f>
        <v/>
      </c>
      <c r="D1404" s="13" t="str">
        <f>MID(Increment_Pivot!D1402,3,8)</f>
        <v>DESERT</v>
      </c>
      <c r="E1404" s="75">
        <f>Increment_Pivot!I1402</f>
        <v>27.242840000000001</v>
      </c>
    </row>
    <row r="1405" spans="1:5" s="2" customFormat="1" x14ac:dyDescent="0.25">
      <c r="A1405" s="17" t="str">
        <f>CHOOSE(IF(Increment_Pivot!A1403&gt;=1,Increment_Pivot!A1403,13),"JAN","FEB","MAR","APR","MAY","JUN","JLY","AUG","SEP","OCT","NOV","DEC","")</f>
        <v/>
      </c>
      <c r="B1405" s="11" t="str">
        <f>VLOOKUP(IF(ISTEXT(Increment_Pivot!B1403),Increment_Pivot!B1403,""),Title_Lookup!$B$3:$C$27,2,0)</f>
        <v/>
      </c>
      <c r="C1405" s="7" t="str">
        <f>VLOOKUP(IF(ISTEXT(Increment_Pivot!C1403),Increment_Pivot!C1403,""),Title_Lookup!$E$4:$F$6,2,1)</f>
        <v/>
      </c>
      <c r="D1405" s="14" t="str">
        <f>MID(Increment_Pivot!D1403,3,8)</f>
        <v>INLAND</v>
      </c>
      <c r="E1405" s="76">
        <f>Increment_Pivot!I1403</f>
        <v>26.135400000000001</v>
      </c>
    </row>
    <row r="1406" spans="1:5" s="2" customFormat="1" x14ac:dyDescent="0.25">
      <c r="A1406" s="17" t="str">
        <f>CHOOSE(IF(Increment_Pivot!A1404&gt;=1,Increment_Pivot!A1404,13),"JAN","FEB","MAR","APR","MAY","JUN","JLY","AUG","SEP","OCT","NOV","DEC","")</f>
        <v/>
      </c>
      <c r="B1406" s="9" t="str">
        <f>VLOOKUP(IF(ISTEXT(Increment_Pivot!B1404),Increment_Pivot!B1404,""),Title_Lookup!$B$3:$C$27,2,0)</f>
        <v>200 to 250 kWh</v>
      </c>
      <c r="C1406" s="58" t="str">
        <f>VLOOKUP(IF(ISTEXT(Increment_Pivot!C1404),Increment_Pivot!C1404,""),Title_Lookup!$E$4:$F$6,2,1)</f>
        <v>ALL ELECT</v>
      </c>
      <c r="D1406" s="12" t="str">
        <f>MID(Increment_Pivot!D1404,3,8)</f>
        <v>COASTAL</v>
      </c>
      <c r="E1406" s="74">
        <f>Increment_Pivot!I1404</f>
        <v>37.242130000000003</v>
      </c>
    </row>
    <row r="1407" spans="1:5" s="2" customFormat="1" x14ac:dyDescent="0.25">
      <c r="A1407" s="17" t="str">
        <f>CHOOSE(IF(Increment_Pivot!A1405&gt;=1,Increment_Pivot!A1405,13),"JAN","FEB","MAR","APR","MAY","JUN","JLY","AUG","SEP","OCT","NOV","DEC","")</f>
        <v/>
      </c>
      <c r="B1407" s="10" t="str">
        <f>VLOOKUP(IF(ISTEXT(Increment_Pivot!B1405),Increment_Pivot!B1405,""),Title_Lookup!$B$3:$C$27,2,0)</f>
        <v/>
      </c>
      <c r="C1407" s="6" t="str">
        <f>VLOOKUP(IF(ISTEXT(Increment_Pivot!C1405),Increment_Pivot!C1405,""),Title_Lookup!$E$4:$F$6,2,1)</f>
        <v/>
      </c>
      <c r="D1407" s="13" t="str">
        <f>MID(Increment_Pivot!D1405,3,8)</f>
        <v>MOUNTAIN</v>
      </c>
      <c r="E1407" s="75">
        <f>Increment_Pivot!I1405</f>
        <v>36.34075</v>
      </c>
    </row>
    <row r="1408" spans="1:5" s="2" customFormat="1" x14ac:dyDescent="0.25">
      <c r="A1408" s="17" t="str">
        <f>CHOOSE(IF(Increment_Pivot!A1406&gt;=1,Increment_Pivot!A1406,13),"JAN","FEB","MAR","APR","MAY","JUN","JLY","AUG","SEP","OCT","NOV","DEC","")</f>
        <v/>
      </c>
      <c r="B1408" s="10" t="str">
        <f>VLOOKUP(IF(ISTEXT(Increment_Pivot!B1406),Increment_Pivot!B1406,""),Title_Lookup!$B$3:$C$27,2,0)</f>
        <v/>
      </c>
      <c r="C1408" s="6" t="str">
        <f>VLOOKUP(IF(ISTEXT(Increment_Pivot!C1406),Increment_Pivot!C1406,""),Title_Lookup!$E$4:$F$6,2,1)</f>
        <v/>
      </c>
      <c r="D1408" s="13" t="str">
        <f>MID(Increment_Pivot!D1406,3,8)</f>
        <v>DESERT</v>
      </c>
      <c r="E1408" s="75">
        <f>Increment_Pivot!I1406</f>
        <v>38.325560000000003</v>
      </c>
    </row>
    <row r="1409" spans="1:5" s="2" customFormat="1" x14ac:dyDescent="0.25">
      <c r="A1409" s="17" t="str">
        <f>CHOOSE(IF(Increment_Pivot!A1407&gt;=1,Increment_Pivot!A1407,13),"JAN","FEB","MAR","APR","MAY","JUN","JLY","AUG","SEP","OCT","NOV","DEC","")</f>
        <v/>
      </c>
      <c r="B1409" s="10" t="str">
        <f>VLOOKUP(IF(ISTEXT(Increment_Pivot!B1407),Increment_Pivot!B1407,""),Title_Lookup!$B$3:$C$27,2,0)</f>
        <v/>
      </c>
      <c r="C1409" s="7" t="str">
        <f>VLOOKUP(IF(ISTEXT(Increment_Pivot!C1407),Increment_Pivot!C1407,""),Title_Lookup!$E$4:$F$6,2,1)</f>
        <v/>
      </c>
      <c r="D1409" s="14" t="str">
        <f>MID(Increment_Pivot!D1407,3,8)</f>
        <v>INLAND</v>
      </c>
      <c r="E1409" s="76">
        <f>Increment_Pivot!I1407</f>
        <v>33.852269999999997</v>
      </c>
    </row>
    <row r="1410" spans="1:5" s="2" customFormat="1" x14ac:dyDescent="0.25">
      <c r="A1410" s="17" t="str">
        <f>CHOOSE(IF(Increment_Pivot!A1408&gt;=1,Increment_Pivot!A1408,13),"JAN","FEB","MAR","APR","MAY","JUN","JLY","AUG","SEP","OCT","NOV","DEC","")</f>
        <v/>
      </c>
      <c r="B1410" s="10" t="str">
        <f>VLOOKUP(IF(ISTEXT(Increment_Pivot!B1408),Increment_Pivot!B1408,""),Title_Lookup!$B$3:$C$27,2,0)</f>
        <v/>
      </c>
      <c r="C1410" s="6" t="str">
        <f>VLOOKUP(IF(ISTEXT(Increment_Pivot!C1408),Increment_Pivot!C1408,""),Title_Lookup!$E$4:$F$6,2,1)</f>
        <v>BASIC</v>
      </c>
      <c r="D1410" s="13" t="str">
        <f>MID(Increment_Pivot!D1408,3,8)</f>
        <v>COASTAL</v>
      </c>
      <c r="E1410" s="74">
        <f>Increment_Pivot!I1408</f>
        <v>37.046690000000012</v>
      </c>
    </row>
    <row r="1411" spans="1:5" s="2" customFormat="1" x14ac:dyDescent="0.25">
      <c r="A1411" s="17" t="str">
        <f>CHOOSE(IF(Increment_Pivot!A1409&gt;=1,Increment_Pivot!A1409,13),"JAN","FEB","MAR","APR","MAY","JUN","JLY","AUG","SEP","OCT","NOV","DEC","")</f>
        <v/>
      </c>
      <c r="B1411" s="10" t="str">
        <f>VLOOKUP(IF(ISTEXT(Increment_Pivot!B1409),Increment_Pivot!B1409,""),Title_Lookup!$B$3:$C$27,2,0)</f>
        <v/>
      </c>
      <c r="C1411" s="6" t="str">
        <f>VLOOKUP(IF(ISTEXT(Increment_Pivot!C1409),Increment_Pivot!C1409,""),Title_Lookup!$E$4:$F$6,2,1)</f>
        <v/>
      </c>
      <c r="D1411" s="13" t="str">
        <f>MID(Increment_Pivot!D1409,3,8)</f>
        <v>MOUNTAIN</v>
      </c>
      <c r="E1411" s="75">
        <f>Increment_Pivot!I1409</f>
        <v>33.271590000000003</v>
      </c>
    </row>
    <row r="1412" spans="1:5" s="2" customFormat="1" x14ac:dyDescent="0.25">
      <c r="A1412" s="17" t="str">
        <f>CHOOSE(IF(Increment_Pivot!A1410&gt;=1,Increment_Pivot!A1410,13),"JAN","FEB","MAR","APR","MAY","JUN","JLY","AUG","SEP","OCT","NOV","DEC","")</f>
        <v/>
      </c>
      <c r="B1412" s="10" t="str">
        <f>VLOOKUP(IF(ISTEXT(Increment_Pivot!B1410),Increment_Pivot!B1410,""),Title_Lookup!$B$3:$C$27,2,0)</f>
        <v/>
      </c>
      <c r="C1412" s="6" t="str">
        <f>VLOOKUP(IF(ISTEXT(Increment_Pivot!C1410),Increment_Pivot!C1410,""),Title_Lookup!$E$4:$F$6,2,1)</f>
        <v/>
      </c>
      <c r="D1412" s="13" t="str">
        <f>MID(Increment_Pivot!D1410,3,8)</f>
        <v>DESERT</v>
      </c>
      <c r="E1412" s="75">
        <f>Increment_Pivot!I1410</f>
        <v>37.78</v>
      </c>
    </row>
    <row r="1413" spans="1:5" s="2" customFormat="1" x14ac:dyDescent="0.25">
      <c r="A1413" s="17" t="str">
        <f>CHOOSE(IF(Increment_Pivot!A1411&gt;=1,Increment_Pivot!A1411,13),"JAN","FEB","MAR","APR","MAY","JUN","JLY","AUG","SEP","OCT","NOV","DEC","")</f>
        <v/>
      </c>
      <c r="B1413" s="11" t="str">
        <f>VLOOKUP(IF(ISTEXT(Increment_Pivot!B1411),Increment_Pivot!B1411,""),Title_Lookup!$B$3:$C$27,2,0)</f>
        <v/>
      </c>
      <c r="C1413" s="7" t="str">
        <f>VLOOKUP(IF(ISTEXT(Increment_Pivot!C1411),Increment_Pivot!C1411,""),Title_Lookup!$E$4:$F$6,2,1)</f>
        <v/>
      </c>
      <c r="D1413" s="14" t="str">
        <f>MID(Increment_Pivot!D1411,3,8)</f>
        <v>INLAND</v>
      </c>
      <c r="E1413" s="76">
        <f>Increment_Pivot!I1411</f>
        <v>34.408230000000003</v>
      </c>
    </row>
    <row r="1414" spans="1:5" s="2" customFormat="1" x14ac:dyDescent="0.25">
      <c r="A1414" s="17" t="str">
        <f>CHOOSE(IF(Increment_Pivot!A1412&gt;=1,Increment_Pivot!A1412,13),"JAN","FEB","MAR","APR","MAY","JUN","JLY","AUG","SEP","OCT","NOV","DEC","")</f>
        <v/>
      </c>
      <c r="B1414" s="9" t="str">
        <f>VLOOKUP(IF(ISTEXT(Increment_Pivot!B1412),Increment_Pivot!B1412,""),Title_Lookup!$B$3:$C$27,2,0)</f>
        <v>250 to 300 kWh</v>
      </c>
      <c r="C1414" s="58" t="str">
        <f>VLOOKUP(IF(ISTEXT(Increment_Pivot!C1412),Increment_Pivot!C1412,""),Title_Lookup!$E$4:$F$6,2,1)</f>
        <v>ALL ELECT</v>
      </c>
      <c r="D1414" s="12" t="str">
        <f>MID(Increment_Pivot!D1412,3,8)</f>
        <v>COASTAL</v>
      </c>
      <c r="E1414" s="74">
        <f>Increment_Pivot!I1412</f>
        <v>45.589379999999998</v>
      </c>
    </row>
    <row r="1415" spans="1:5" s="2" customFormat="1" x14ac:dyDescent="0.25">
      <c r="A1415" s="17" t="str">
        <f>CHOOSE(IF(Increment_Pivot!A1413&gt;=1,Increment_Pivot!A1413,13),"JAN","FEB","MAR","APR","MAY","JUN","JLY","AUG","SEP","OCT","NOV","DEC","")</f>
        <v/>
      </c>
      <c r="B1415" s="10" t="str">
        <f>VLOOKUP(IF(ISTEXT(Increment_Pivot!B1413),Increment_Pivot!B1413,""),Title_Lookup!$B$3:$C$27,2,0)</f>
        <v/>
      </c>
      <c r="C1415" s="6" t="str">
        <f>VLOOKUP(IF(ISTEXT(Increment_Pivot!C1413),Increment_Pivot!C1413,""),Title_Lookup!$E$4:$F$6,2,1)</f>
        <v/>
      </c>
      <c r="D1415" s="13" t="str">
        <f>MID(Increment_Pivot!D1413,3,8)</f>
        <v>MOUNTAIN</v>
      </c>
      <c r="E1415" s="75">
        <f>Increment_Pivot!I1413</f>
        <v>44.465409999999999</v>
      </c>
    </row>
    <row r="1416" spans="1:5" s="2" customFormat="1" x14ac:dyDescent="0.25">
      <c r="A1416" s="17" t="str">
        <f>CHOOSE(IF(Increment_Pivot!A1414&gt;=1,Increment_Pivot!A1414,13),"JAN","FEB","MAR","APR","MAY","JUN","JLY","AUG","SEP","OCT","NOV","DEC","")</f>
        <v/>
      </c>
      <c r="B1416" s="10" t="str">
        <f>VLOOKUP(IF(ISTEXT(Increment_Pivot!B1414),Increment_Pivot!B1414,""),Title_Lookup!$B$3:$C$27,2,0)</f>
        <v/>
      </c>
      <c r="C1416" s="6" t="str">
        <f>VLOOKUP(IF(ISTEXT(Increment_Pivot!C1414),Increment_Pivot!C1414,""),Title_Lookup!$E$4:$F$6,2,1)</f>
        <v/>
      </c>
      <c r="D1416" s="13" t="str">
        <f>MID(Increment_Pivot!D1414,3,8)</f>
        <v>DESERT</v>
      </c>
      <c r="E1416" s="75">
        <f>Increment_Pivot!I1414</f>
        <v>44.83972</v>
      </c>
    </row>
    <row r="1417" spans="1:5" s="2" customFormat="1" x14ac:dyDescent="0.25">
      <c r="A1417" s="17" t="str">
        <f>CHOOSE(IF(Increment_Pivot!A1415&gt;=1,Increment_Pivot!A1415,13),"JAN","FEB","MAR","APR","MAY","JUN","JLY","AUG","SEP","OCT","NOV","DEC","")</f>
        <v/>
      </c>
      <c r="B1417" s="10" t="str">
        <f>VLOOKUP(IF(ISTEXT(Increment_Pivot!B1415),Increment_Pivot!B1415,""),Title_Lookup!$B$3:$C$27,2,0)</f>
        <v/>
      </c>
      <c r="C1417" s="7" t="str">
        <f>VLOOKUP(IF(ISTEXT(Increment_Pivot!C1415),Increment_Pivot!C1415,""),Title_Lookup!$E$4:$F$6,2,1)</f>
        <v/>
      </c>
      <c r="D1417" s="14" t="str">
        <f>MID(Increment_Pivot!D1415,3,8)</f>
        <v>INLAND</v>
      </c>
      <c r="E1417" s="76">
        <f>Increment_Pivot!I1415</f>
        <v>41.459389999999999</v>
      </c>
    </row>
    <row r="1418" spans="1:5" s="2" customFormat="1" x14ac:dyDescent="0.25">
      <c r="A1418" s="17" t="str">
        <f>CHOOSE(IF(Increment_Pivot!A1416&gt;=1,Increment_Pivot!A1416,13),"JAN","FEB","MAR","APR","MAY","JUN","JLY","AUG","SEP","OCT","NOV","DEC","")</f>
        <v/>
      </c>
      <c r="B1418" s="10" t="str">
        <f>VLOOKUP(IF(ISTEXT(Increment_Pivot!B1416),Increment_Pivot!B1416,""),Title_Lookup!$B$3:$C$27,2,0)</f>
        <v/>
      </c>
      <c r="C1418" s="6" t="str">
        <f>VLOOKUP(IF(ISTEXT(Increment_Pivot!C1416),Increment_Pivot!C1416,""),Title_Lookup!$E$4:$F$6,2,1)</f>
        <v>BASIC</v>
      </c>
      <c r="D1418" s="13" t="str">
        <f>MID(Increment_Pivot!D1416,3,8)</f>
        <v>COASTAL</v>
      </c>
      <c r="E1418" s="74">
        <f>Increment_Pivot!I1416</f>
        <v>45.63946</v>
      </c>
    </row>
    <row r="1419" spans="1:5" s="2" customFormat="1" x14ac:dyDescent="0.25">
      <c r="A1419" s="17" t="str">
        <f>CHOOSE(IF(Increment_Pivot!A1417&gt;=1,Increment_Pivot!A1417,13),"JAN","FEB","MAR","APR","MAY","JUN","JLY","AUG","SEP","OCT","NOV","DEC","")</f>
        <v/>
      </c>
      <c r="B1419" s="10" t="str">
        <f>VLOOKUP(IF(ISTEXT(Increment_Pivot!B1417),Increment_Pivot!B1417,""),Title_Lookup!$B$3:$C$27,2,0)</f>
        <v/>
      </c>
      <c r="C1419" s="6" t="str">
        <f>VLOOKUP(IF(ISTEXT(Increment_Pivot!C1417),Increment_Pivot!C1417,""),Title_Lookup!$E$4:$F$6,2,1)</f>
        <v/>
      </c>
      <c r="D1419" s="13" t="str">
        <f>MID(Increment_Pivot!D1417,3,8)</f>
        <v>MOUNTAIN</v>
      </c>
      <c r="E1419" s="75">
        <f>Increment_Pivot!I1417</f>
        <v>41.5379</v>
      </c>
    </row>
    <row r="1420" spans="1:5" s="2" customFormat="1" x14ac:dyDescent="0.25">
      <c r="A1420" s="17" t="str">
        <f>CHOOSE(IF(Increment_Pivot!A1418&gt;=1,Increment_Pivot!A1418,13),"JAN","FEB","MAR","APR","MAY","JUN","JLY","AUG","SEP","OCT","NOV","DEC","")</f>
        <v/>
      </c>
      <c r="B1420" s="10" t="str">
        <f>VLOOKUP(IF(ISTEXT(Increment_Pivot!B1418),Increment_Pivot!B1418,""),Title_Lookup!$B$3:$C$27,2,0)</f>
        <v/>
      </c>
      <c r="C1420" s="6" t="str">
        <f>VLOOKUP(IF(ISTEXT(Increment_Pivot!C1418),Increment_Pivot!C1418,""),Title_Lookup!$E$4:$F$6,2,1)</f>
        <v/>
      </c>
      <c r="D1420" s="13" t="str">
        <f>MID(Increment_Pivot!D1418,3,8)</f>
        <v>DESERT</v>
      </c>
      <c r="E1420" s="75">
        <f>Increment_Pivot!I1418</f>
        <v>45.469359999999988</v>
      </c>
    </row>
    <row r="1421" spans="1:5" s="2" customFormat="1" x14ac:dyDescent="0.25">
      <c r="A1421" s="17" t="str">
        <f>CHOOSE(IF(Increment_Pivot!A1419&gt;=1,Increment_Pivot!A1419,13),"JAN","FEB","MAR","APR","MAY","JUN","JLY","AUG","SEP","OCT","NOV","DEC","")</f>
        <v/>
      </c>
      <c r="B1421" s="11" t="str">
        <f>VLOOKUP(IF(ISTEXT(Increment_Pivot!B1419),Increment_Pivot!B1419,""),Title_Lookup!$B$3:$C$27,2,0)</f>
        <v/>
      </c>
      <c r="C1421" s="7" t="str">
        <f>VLOOKUP(IF(ISTEXT(Increment_Pivot!C1419),Increment_Pivot!C1419,""),Title_Lookup!$E$4:$F$6,2,1)</f>
        <v/>
      </c>
      <c r="D1421" s="14" t="str">
        <f>MID(Increment_Pivot!D1419,3,8)</f>
        <v>INLAND</v>
      </c>
      <c r="E1421" s="76">
        <f>Increment_Pivot!I1419</f>
        <v>42.623669999999997</v>
      </c>
    </row>
    <row r="1422" spans="1:5" s="2" customFormat="1" x14ac:dyDescent="0.25">
      <c r="A1422" s="17" t="str">
        <f>CHOOSE(IF(Increment_Pivot!A1420&gt;=1,Increment_Pivot!A1420,13),"JAN","FEB","MAR","APR","MAY","JUN","JLY","AUG","SEP","OCT","NOV","DEC","")</f>
        <v/>
      </c>
      <c r="B1422" s="9" t="str">
        <f>VLOOKUP(IF(ISTEXT(Increment_Pivot!B1420),Increment_Pivot!B1420,""),Title_Lookup!$B$3:$C$27,2,0)</f>
        <v>300 to 350 kWh</v>
      </c>
      <c r="C1422" s="58" t="str">
        <f>VLOOKUP(IF(ISTEXT(Increment_Pivot!C1420),Increment_Pivot!C1420,""),Title_Lookup!$E$4:$F$6,2,1)</f>
        <v>ALL ELECT</v>
      </c>
      <c r="D1422" s="12" t="str">
        <f>MID(Increment_Pivot!D1420,3,8)</f>
        <v>COASTAL</v>
      </c>
      <c r="E1422" s="74">
        <f>Increment_Pivot!I1420</f>
        <v>54.384340000000002</v>
      </c>
    </row>
    <row r="1423" spans="1:5" s="2" customFormat="1" x14ac:dyDescent="0.25">
      <c r="A1423" s="17" t="str">
        <f>CHOOSE(IF(Increment_Pivot!A1421&gt;=1,Increment_Pivot!A1421,13),"JAN","FEB","MAR","APR","MAY","JUN","JLY","AUG","SEP","OCT","NOV","DEC","")</f>
        <v/>
      </c>
      <c r="B1423" s="10" t="str">
        <f>VLOOKUP(IF(ISTEXT(Increment_Pivot!B1421),Increment_Pivot!B1421,""),Title_Lookup!$B$3:$C$27,2,0)</f>
        <v/>
      </c>
      <c r="C1423" s="6" t="str">
        <f>VLOOKUP(IF(ISTEXT(Increment_Pivot!C1421),Increment_Pivot!C1421,""),Title_Lookup!$E$4:$F$6,2,1)</f>
        <v/>
      </c>
      <c r="D1423" s="13" t="str">
        <f>MID(Increment_Pivot!D1421,3,8)</f>
        <v>MOUNTAIN</v>
      </c>
      <c r="E1423" s="75">
        <f>Increment_Pivot!I1421</f>
        <v>50.4285</v>
      </c>
    </row>
    <row r="1424" spans="1:5" s="2" customFormat="1" x14ac:dyDescent="0.25">
      <c r="A1424" s="17" t="str">
        <f>CHOOSE(IF(Increment_Pivot!A1422&gt;=1,Increment_Pivot!A1422,13),"JAN","FEB","MAR","APR","MAY","JUN","JLY","AUG","SEP","OCT","NOV","DEC","")</f>
        <v/>
      </c>
      <c r="B1424" s="10" t="str">
        <f>VLOOKUP(IF(ISTEXT(Increment_Pivot!B1422),Increment_Pivot!B1422,""),Title_Lookup!$B$3:$C$27,2,0)</f>
        <v/>
      </c>
      <c r="C1424" s="6" t="str">
        <f>VLOOKUP(IF(ISTEXT(Increment_Pivot!C1422),Increment_Pivot!C1422,""),Title_Lookup!$E$4:$F$6,2,1)</f>
        <v/>
      </c>
      <c r="D1424" s="13" t="str">
        <f>MID(Increment_Pivot!D1422,3,8)</f>
        <v>DESERT</v>
      </c>
      <c r="E1424" s="75">
        <f>Increment_Pivot!I1422</f>
        <v>53.499190000000013</v>
      </c>
    </row>
    <row r="1425" spans="1:5" s="2" customFormat="1" x14ac:dyDescent="0.25">
      <c r="A1425" s="17" t="str">
        <f>CHOOSE(IF(Increment_Pivot!A1423&gt;=1,Increment_Pivot!A1423,13),"JAN","FEB","MAR","APR","MAY","JUN","JLY","AUG","SEP","OCT","NOV","DEC","")</f>
        <v/>
      </c>
      <c r="B1425" s="10" t="str">
        <f>VLOOKUP(IF(ISTEXT(Increment_Pivot!B1423),Increment_Pivot!B1423,""),Title_Lookup!$B$3:$C$27,2,0)</f>
        <v/>
      </c>
      <c r="C1425" s="7" t="str">
        <f>VLOOKUP(IF(ISTEXT(Increment_Pivot!C1423),Increment_Pivot!C1423,""),Title_Lookup!$E$4:$F$6,2,1)</f>
        <v/>
      </c>
      <c r="D1425" s="14" t="str">
        <f>MID(Increment_Pivot!D1423,3,8)</f>
        <v>INLAND</v>
      </c>
      <c r="E1425" s="76">
        <f>Increment_Pivot!I1423</f>
        <v>49.178959999999996</v>
      </c>
    </row>
    <row r="1426" spans="1:5" s="2" customFormat="1" x14ac:dyDescent="0.25">
      <c r="A1426" s="17" t="str">
        <f>CHOOSE(IF(Increment_Pivot!A1424&gt;=1,Increment_Pivot!A1424,13),"JAN","FEB","MAR","APR","MAY","JUN","JLY","AUG","SEP","OCT","NOV","DEC","")</f>
        <v/>
      </c>
      <c r="B1426" s="10" t="str">
        <f>VLOOKUP(IF(ISTEXT(Increment_Pivot!B1424),Increment_Pivot!B1424,""),Title_Lookup!$B$3:$C$27,2,0)</f>
        <v/>
      </c>
      <c r="C1426" s="6" t="str">
        <f>VLOOKUP(IF(ISTEXT(Increment_Pivot!C1424),Increment_Pivot!C1424,""),Title_Lookup!$E$4:$F$6,2,1)</f>
        <v>BASIC</v>
      </c>
      <c r="D1426" s="13" t="str">
        <f>MID(Increment_Pivot!D1424,3,8)</f>
        <v>COASTAL</v>
      </c>
      <c r="E1426" s="74">
        <f>Increment_Pivot!I1424</f>
        <v>54.905589999999997</v>
      </c>
    </row>
    <row r="1427" spans="1:5" s="2" customFormat="1" x14ac:dyDescent="0.25">
      <c r="A1427" s="17" t="str">
        <f>CHOOSE(IF(Increment_Pivot!A1425&gt;=1,Increment_Pivot!A1425,13),"JAN","FEB","MAR","APR","MAY","JUN","JLY","AUG","SEP","OCT","NOV","DEC","")</f>
        <v/>
      </c>
      <c r="B1427" s="10" t="str">
        <f>VLOOKUP(IF(ISTEXT(Increment_Pivot!B1425),Increment_Pivot!B1425,""),Title_Lookup!$B$3:$C$27,2,0)</f>
        <v/>
      </c>
      <c r="C1427" s="6" t="str">
        <f>VLOOKUP(IF(ISTEXT(Increment_Pivot!C1425),Increment_Pivot!C1425,""),Title_Lookup!$E$4:$F$6,2,1)</f>
        <v/>
      </c>
      <c r="D1427" s="13" t="str">
        <f>MID(Increment_Pivot!D1425,3,8)</f>
        <v>MOUNTAIN</v>
      </c>
      <c r="E1427" s="75">
        <f>Increment_Pivot!I1425</f>
        <v>50.076309999999999</v>
      </c>
    </row>
    <row r="1428" spans="1:5" s="2" customFormat="1" x14ac:dyDescent="0.25">
      <c r="A1428" s="17" t="str">
        <f>CHOOSE(IF(Increment_Pivot!A1426&gt;=1,Increment_Pivot!A1426,13),"JAN","FEB","MAR","APR","MAY","JUN","JLY","AUG","SEP","OCT","NOV","DEC","")</f>
        <v/>
      </c>
      <c r="B1428" s="10" t="str">
        <f>VLOOKUP(IF(ISTEXT(Increment_Pivot!B1426),Increment_Pivot!B1426,""),Title_Lookup!$B$3:$C$27,2,0)</f>
        <v/>
      </c>
      <c r="C1428" s="6" t="str">
        <f>VLOOKUP(IF(ISTEXT(Increment_Pivot!C1426),Increment_Pivot!C1426,""),Title_Lookup!$E$4:$F$6,2,1)</f>
        <v/>
      </c>
      <c r="D1428" s="13" t="str">
        <f>MID(Increment_Pivot!D1426,3,8)</f>
        <v>DESERT</v>
      </c>
      <c r="E1428" s="75">
        <f>Increment_Pivot!I1426</f>
        <v>50.119219999999999</v>
      </c>
    </row>
    <row r="1429" spans="1:5" s="2" customFormat="1" x14ac:dyDescent="0.25">
      <c r="A1429" s="17" t="str">
        <f>CHOOSE(IF(Increment_Pivot!A1427&gt;=1,Increment_Pivot!A1427,13),"JAN","FEB","MAR","APR","MAY","JUN","JLY","AUG","SEP","OCT","NOV","DEC","")</f>
        <v/>
      </c>
      <c r="B1429" s="11" t="str">
        <f>VLOOKUP(IF(ISTEXT(Increment_Pivot!B1427),Increment_Pivot!B1427,""),Title_Lookup!$B$3:$C$27,2,0)</f>
        <v/>
      </c>
      <c r="C1429" s="7" t="str">
        <f>VLOOKUP(IF(ISTEXT(Increment_Pivot!C1427),Increment_Pivot!C1427,""),Title_Lookup!$E$4:$F$6,2,1)</f>
        <v/>
      </c>
      <c r="D1429" s="14" t="str">
        <f>MID(Increment_Pivot!D1427,3,8)</f>
        <v>INLAND</v>
      </c>
      <c r="E1429" s="76">
        <f>Increment_Pivot!I1427</f>
        <v>51.25562</v>
      </c>
    </row>
    <row r="1430" spans="1:5" s="2" customFormat="1" x14ac:dyDescent="0.25">
      <c r="A1430" s="17" t="str">
        <f>CHOOSE(IF(Increment_Pivot!A1428&gt;=1,Increment_Pivot!A1428,13),"JAN","FEB","MAR","APR","MAY","JUN","JLY","AUG","SEP","OCT","NOV","DEC","")</f>
        <v/>
      </c>
      <c r="B1430" s="9" t="str">
        <f>VLOOKUP(IF(ISTEXT(Increment_Pivot!B1428),Increment_Pivot!B1428,""),Title_Lookup!$B$3:$C$27,2,0)</f>
        <v>350 to 400 kWh</v>
      </c>
      <c r="C1430" s="58" t="str">
        <f>VLOOKUP(IF(ISTEXT(Increment_Pivot!C1428),Increment_Pivot!C1428,""),Title_Lookup!$E$4:$F$6,2,1)</f>
        <v>ALL ELECT</v>
      </c>
      <c r="D1430" s="12" t="str">
        <f>MID(Increment_Pivot!D1428,3,8)</f>
        <v>COASTAL</v>
      </c>
      <c r="E1430" s="74">
        <f>Increment_Pivot!I1428</f>
        <v>66.852440000000001</v>
      </c>
    </row>
    <row r="1431" spans="1:5" s="2" customFormat="1" x14ac:dyDescent="0.25">
      <c r="A1431" s="17" t="str">
        <f>CHOOSE(IF(Increment_Pivot!A1429&gt;=1,Increment_Pivot!A1429,13),"JAN","FEB","MAR","APR","MAY","JUN","JLY","AUG","SEP","OCT","NOV","DEC","")</f>
        <v/>
      </c>
      <c r="B1431" s="10" t="str">
        <f>VLOOKUP(IF(ISTEXT(Increment_Pivot!B1429),Increment_Pivot!B1429,""),Title_Lookup!$B$3:$C$27,2,0)</f>
        <v/>
      </c>
      <c r="C1431" s="6" t="str">
        <f>VLOOKUP(IF(ISTEXT(Increment_Pivot!C1429),Increment_Pivot!C1429,""),Title_Lookup!$E$4:$F$6,2,1)</f>
        <v/>
      </c>
      <c r="D1431" s="13" t="str">
        <f>MID(Increment_Pivot!D1429,3,8)</f>
        <v>MOUNTAIN</v>
      </c>
      <c r="E1431" s="75">
        <f>Increment_Pivot!I1429</f>
        <v>57.831040000000002</v>
      </c>
    </row>
    <row r="1432" spans="1:5" s="2" customFormat="1" x14ac:dyDescent="0.25">
      <c r="A1432" s="17" t="str">
        <f>CHOOSE(IF(Increment_Pivot!A1430&gt;=1,Increment_Pivot!A1430,13),"JAN","FEB","MAR","APR","MAY","JUN","JLY","AUG","SEP","OCT","NOV","DEC","")</f>
        <v/>
      </c>
      <c r="B1432" s="10" t="str">
        <f>VLOOKUP(IF(ISTEXT(Increment_Pivot!B1430),Increment_Pivot!B1430,""),Title_Lookup!$B$3:$C$27,2,0)</f>
        <v/>
      </c>
      <c r="C1432" s="6" t="str">
        <f>VLOOKUP(IF(ISTEXT(Increment_Pivot!C1430),Increment_Pivot!C1430,""),Title_Lookup!$E$4:$F$6,2,1)</f>
        <v/>
      </c>
      <c r="D1432" s="13" t="str">
        <f>MID(Increment_Pivot!D1430,3,8)</f>
        <v>DESERT</v>
      </c>
      <c r="E1432" s="75">
        <f>Increment_Pivot!I1430</f>
        <v>62.435959999999987</v>
      </c>
    </row>
    <row r="1433" spans="1:5" s="2" customFormat="1" x14ac:dyDescent="0.25">
      <c r="A1433" s="17" t="str">
        <f>CHOOSE(IF(Increment_Pivot!A1431&gt;=1,Increment_Pivot!A1431,13),"JAN","FEB","MAR","APR","MAY","JUN","JLY","AUG","SEP","OCT","NOV","DEC","")</f>
        <v/>
      </c>
      <c r="B1433" s="10" t="str">
        <f>VLOOKUP(IF(ISTEXT(Increment_Pivot!B1431),Increment_Pivot!B1431,""),Title_Lookup!$B$3:$C$27,2,0)</f>
        <v/>
      </c>
      <c r="C1433" s="7" t="str">
        <f>VLOOKUP(IF(ISTEXT(Increment_Pivot!C1431),Increment_Pivot!C1431,""),Title_Lookup!$E$4:$F$6,2,1)</f>
        <v/>
      </c>
      <c r="D1433" s="14" t="str">
        <f>MID(Increment_Pivot!D1431,3,8)</f>
        <v>INLAND</v>
      </c>
      <c r="E1433" s="76">
        <f>Increment_Pivot!I1431</f>
        <v>57.198799999999999</v>
      </c>
    </row>
    <row r="1434" spans="1:5" s="2" customFormat="1" x14ac:dyDescent="0.25">
      <c r="A1434" s="17" t="str">
        <f>CHOOSE(IF(Increment_Pivot!A1432&gt;=1,Increment_Pivot!A1432,13),"JAN","FEB","MAR","APR","MAY","JUN","JLY","AUG","SEP","OCT","NOV","DEC","")</f>
        <v/>
      </c>
      <c r="B1434" s="10" t="str">
        <f>VLOOKUP(IF(ISTEXT(Increment_Pivot!B1432),Increment_Pivot!B1432,""),Title_Lookup!$B$3:$C$27,2,0)</f>
        <v/>
      </c>
      <c r="C1434" s="6" t="str">
        <f>VLOOKUP(IF(ISTEXT(Increment_Pivot!C1432),Increment_Pivot!C1432,""),Title_Lookup!$E$4:$F$6,2,1)</f>
        <v>BASIC</v>
      </c>
      <c r="D1434" s="13" t="str">
        <f>MID(Increment_Pivot!D1432,3,8)</f>
        <v>COASTAL</v>
      </c>
      <c r="E1434" s="74">
        <f>Increment_Pivot!I1432</f>
        <v>67.815989999999999</v>
      </c>
    </row>
    <row r="1435" spans="1:5" s="2" customFormat="1" x14ac:dyDescent="0.25">
      <c r="A1435" s="17" t="str">
        <f>CHOOSE(IF(Increment_Pivot!A1433&gt;=1,Increment_Pivot!A1433,13),"JAN","FEB","MAR","APR","MAY","JUN","JLY","AUG","SEP","OCT","NOV","DEC","")</f>
        <v/>
      </c>
      <c r="B1435" s="10" t="str">
        <f>VLOOKUP(IF(ISTEXT(Increment_Pivot!B1433),Increment_Pivot!B1433,""),Title_Lookup!$B$3:$C$27,2,0)</f>
        <v/>
      </c>
      <c r="C1435" s="6" t="str">
        <f>VLOOKUP(IF(ISTEXT(Increment_Pivot!C1433),Increment_Pivot!C1433,""),Title_Lookup!$E$4:$F$6,2,1)</f>
        <v/>
      </c>
      <c r="D1435" s="13" t="str">
        <f>MID(Increment_Pivot!D1433,3,8)</f>
        <v>MOUNTAIN</v>
      </c>
      <c r="E1435" s="75">
        <f>Increment_Pivot!I1433</f>
        <v>57.358789999999999</v>
      </c>
    </row>
    <row r="1436" spans="1:5" s="2" customFormat="1" x14ac:dyDescent="0.25">
      <c r="A1436" s="17" t="str">
        <f>CHOOSE(IF(Increment_Pivot!A1434&gt;=1,Increment_Pivot!A1434,13),"JAN","FEB","MAR","APR","MAY","JUN","JLY","AUG","SEP","OCT","NOV","DEC","")</f>
        <v/>
      </c>
      <c r="B1436" s="10" t="str">
        <f>VLOOKUP(IF(ISTEXT(Increment_Pivot!B1434),Increment_Pivot!B1434,""),Title_Lookup!$B$3:$C$27,2,0)</f>
        <v/>
      </c>
      <c r="C1436" s="6" t="str">
        <f>VLOOKUP(IF(ISTEXT(Increment_Pivot!C1434),Increment_Pivot!C1434,""),Title_Lookup!$E$4:$F$6,2,1)</f>
        <v/>
      </c>
      <c r="D1436" s="13" t="str">
        <f>MID(Increment_Pivot!D1434,3,8)</f>
        <v>DESERT</v>
      </c>
      <c r="E1436" s="75">
        <f>Increment_Pivot!I1434</f>
        <v>59.622480000000003</v>
      </c>
    </row>
    <row r="1437" spans="1:5" s="2" customFormat="1" x14ac:dyDescent="0.25">
      <c r="A1437" s="17" t="str">
        <f>CHOOSE(IF(Increment_Pivot!A1435&gt;=1,Increment_Pivot!A1435,13),"JAN","FEB","MAR","APR","MAY","JUN","JLY","AUG","SEP","OCT","NOV","DEC","")</f>
        <v/>
      </c>
      <c r="B1437" s="11" t="str">
        <f>VLOOKUP(IF(ISTEXT(Increment_Pivot!B1435),Increment_Pivot!B1435,""),Title_Lookup!$B$3:$C$27,2,0)</f>
        <v/>
      </c>
      <c r="C1437" s="7" t="str">
        <f>VLOOKUP(IF(ISTEXT(Increment_Pivot!C1435),Increment_Pivot!C1435,""),Title_Lookup!$E$4:$F$6,2,1)</f>
        <v/>
      </c>
      <c r="D1437" s="14" t="str">
        <f>MID(Increment_Pivot!D1435,3,8)</f>
        <v>INLAND</v>
      </c>
      <c r="E1437" s="76">
        <f>Increment_Pivot!I1435</f>
        <v>60.142020000000002</v>
      </c>
    </row>
    <row r="1438" spans="1:5" s="2" customFormat="1" x14ac:dyDescent="0.25">
      <c r="A1438" s="17" t="str">
        <f>CHOOSE(IF(Increment_Pivot!A1436&gt;=1,Increment_Pivot!A1436,13),"JAN","FEB","MAR","APR","MAY","JUN","JLY","AUG","SEP","OCT","NOV","DEC","")</f>
        <v/>
      </c>
      <c r="B1438" s="9" t="str">
        <f>VLOOKUP(IF(ISTEXT(Increment_Pivot!B1436),Increment_Pivot!B1436,""),Title_Lookup!$B$3:$C$27,2,0)</f>
        <v>400 to 450 kWh</v>
      </c>
      <c r="C1438" s="58" t="str">
        <f>VLOOKUP(IF(ISTEXT(Increment_Pivot!C1436),Increment_Pivot!C1436,""),Title_Lookup!$E$4:$F$6,2,1)</f>
        <v>ALL ELECT</v>
      </c>
      <c r="D1438" s="12" t="str">
        <f>MID(Increment_Pivot!D1436,3,8)</f>
        <v>COASTAL</v>
      </c>
      <c r="E1438" s="74">
        <f>Increment_Pivot!I1436</f>
        <v>83.593050000000005</v>
      </c>
    </row>
    <row r="1439" spans="1:5" s="2" customFormat="1" x14ac:dyDescent="0.25">
      <c r="A1439" s="17" t="str">
        <f>CHOOSE(IF(Increment_Pivot!A1437&gt;=1,Increment_Pivot!A1437,13),"JAN","FEB","MAR","APR","MAY","JUN","JLY","AUG","SEP","OCT","NOV","DEC","")</f>
        <v/>
      </c>
      <c r="B1439" s="10" t="str">
        <f>VLOOKUP(IF(ISTEXT(Increment_Pivot!B1437),Increment_Pivot!B1437,""),Title_Lookup!$B$3:$C$27,2,0)</f>
        <v/>
      </c>
      <c r="C1439" s="6" t="str">
        <f>VLOOKUP(IF(ISTEXT(Increment_Pivot!C1437),Increment_Pivot!C1437,""),Title_Lookup!$E$4:$F$6,2,1)</f>
        <v/>
      </c>
      <c r="D1439" s="13" t="str">
        <f>MID(Increment_Pivot!D1437,3,8)</f>
        <v>MOUNTAIN</v>
      </c>
      <c r="E1439" s="75">
        <f>Increment_Pivot!I1437</f>
        <v>66.580299999999994</v>
      </c>
    </row>
    <row r="1440" spans="1:5" s="2" customFormat="1" x14ac:dyDescent="0.25">
      <c r="A1440" s="17" t="str">
        <f>CHOOSE(IF(Increment_Pivot!A1438&gt;=1,Increment_Pivot!A1438,13),"JAN","FEB","MAR","APR","MAY","JUN","JLY","AUG","SEP","OCT","NOV","DEC","")</f>
        <v/>
      </c>
      <c r="B1440" s="10" t="str">
        <f>VLOOKUP(IF(ISTEXT(Increment_Pivot!B1438),Increment_Pivot!B1438,""),Title_Lookup!$B$3:$C$27,2,0)</f>
        <v/>
      </c>
      <c r="C1440" s="6" t="str">
        <f>VLOOKUP(IF(ISTEXT(Increment_Pivot!C1438),Increment_Pivot!C1438,""),Title_Lookup!$E$4:$F$6,2,1)</f>
        <v/>
      </c>
      <c r="D1440" s="13" t="str">
        <f>MID(Increment_Pivot!D1438,3,8)</f>
        <v>DESERT</v>
      </c>
      <c r="E1440" s="75">
        <f>Increment_Pivot!I1438</f>
        <v>68.809309999999996</v>
      </c>
    </row>
    <row r="1441" spans="1:5" s="2" customFormat="1" x14ac:dyDescent="0.25">
      <c r="A1441" s="17" t="str">
        <f>CHOOSE(IF(Increment_Pivot!A1439&gt;=1,Increment_Pivot!A1439,13),"JAN","FEB","MAR","APR","MAY","JUN","JLY","AUG","SEP","OCT","NOV","DEC","")</f>
        <v/>
      </c>
      <c r="B1441" s="10" t="str">
        <f>VLOOKUP(IF(ISTEXT(Increment_Pivot!B1439),Increment_Pivot!B1439,""),Title_Lookup!$B$3:$C$27,2,0)</f>
        <v/>
      </c>
      <c r="C1441" s="7" t="str">
        <f>VLOOKUP(IF(ISTEXT(Increment_Pivot!C1439),Increment_Pivot!C1439,""),Title_Lookup!$E$4:$F$6,2,1)</f>
        <v/>
      </c>
      <c r="D1441" s="14" t="str">
        <f>MID(Increment_Pivot!D1439,3,8)</f>
        <v>INLAND</v>
      </c>
      <c r="E1441" s="76">
        <f>Increment_Pivot!I1439</f>
        <v>68.176450000000003</v>
      </c>
    </row>
    <row r="1442" spans="1:5" s="2" customFormat="1" x14ac:dyDescent="0.25">
      <c r="A1442" s="17" t="str">
        <f>CHOOSE(IF(Increment_Pivot!A1440&gt;=1,Increment_Pivot!A1440,13),"JAN","FEB","MAR","APR","MAY","JUN","JLY","AUG","SEP","OCT","NOV","DEC","")</f>
        <v/>
      </c>
      <c r="B1442" s="10" t="str">
        <f>VLOOKUP(IF(ISTEXT(Increment_Pivot!B1440),Increment_Pivot!B1440,""),Title_Lookup!$B$3:$C$27,2,0)</f>
        <v/>
      </c>
      <c r="C1442" s="6" t="str">
        <f>VLOOKUP(IF(ISTEXT(Increment_Pivot!C1440),Increment_Pivot!C1440,""),Title_Lookup!$E$4:$F$6,2,1)</f>
        <v>BASIC</v>
      </c>
      <c r="D1442" s="13" t="str">
        <f>MID(Increment_Pivot!D1440,3,8)</f>
        <v>COASTAL</v>
      </c>
      <c r="E1442" s="74">
        <f>Increment_Pivot!I1440</f>
        <v>85.251499999999993</v>
      </c>
    </row>
    <row r="1443" spans="1:5" s="2" customFormat="1" x14ac:dyDescent="0.25">
      <c r="A1443" s="17" t="str">
        <f>CHOOSE(IF(Increment_Pivot!A1441&gt;=1,Increment_Pivot!A1441,13),"JAN","FEB","MAR","APR","MAY","JUN","JLY","AUG","SEP","OCT","NOV","DEC","")</f>
        <v/>
      </c>
      <c r="B1443" s="10" t="str">
        <f>VLOOKUP(IF(ISTEXT(Increment_Pivot!B1441),Increment_Pivot!B1441,""),Title_Lookup!$B$3:$C$27,2,0)</f>
        <v/>
      </c>
      <c r="C1443" s="6" t="str">
        <f>VLOOKUP(IF(ISTEXT(Increment_Pivot!C1441),Increment_Pivot!C1441,""),Title_Lookup!$E$4:$F$6,2,1)</f>
        <v/>
      </c>
      <c r="D1443" s="13" t="str">
        <f>MID(Increment_Pivot!D1441,3,8)</f>
        <v>MOUNTAIN</v>
      </c>
      <c r="E1443" s="75">
        <f>Increment_Pivot!I1441</f>
        <v>66.058080000000004</v>
      </c>
    </row>
    <row r="1444" spans="1:5" s="2" customFormat="1" x14ac:dyDescent="0.25">
      <c r="A1444" s="17" t="str">
        <f>CHOOSE(IF(Increment_Pivot!A1442&gt;=1,Increment_Pivot!A1442,13),"JAN","FEB","MAR","APR","MAY","JUN","JLY","AUG","SEP","OCT","NOV","DEC","")</f>
        <v/>
      </c>
      <c r="B1444" s="10" t="str">
        <f>VLOOKUP(IF(ISTEXT(Increment_Pivot!B1442),Increment_Pivot!B1442,""),Title_Lookup!$B$3:$C$27,2,0)</f>
        <v/>
      </c>
      <c r="C1444" s="6" t="str">
        <f>VLOOKUP(IF(ISTEXT(Increment_Pivot!C1442),Increment_Pivot!C1442,""),Title_Lookup!$E$4:$F$6,2,1)</f>
        <v/>
      </c>
      <c r="D1444" s="13" t="str">
        <f>MID(Increment_Pivot!D1442,3,8)</f>
        <v>DESERT</v>
      </c>
      <c r="E1444" s="75">
        <f>Increment_Pivot!I1442</f>
        <v>67.871340000000004</v>
      </c>
    </row>
    <row r="1445" spans="1:5" s="2" customFormat="1" x14ac:dyDescent="0.25">
      <c r="A1445" s="17" t="str">
        <f>CHOOSE(IF(Increment_Pivot!A1443&gt;=1,Increment_Pivot!A1443,13),"JAN","FEB","MAR","APR","MAY","JUN","JLY","AUG","SEP","OCT","NOV","DEC","")</f>
        <v/>
      </c>
      <c r="B1445" s="11" t="str">
        <f>VLOOKUP(IF(ISTEXT(Increment_Pivot!B1443),Increment_Pivot!B1443,""),Title_Lookup!$B$3:$C$27,2,0)</f>
        <v/>
      </c>
      <c r="C1445" s="7" t="str">
        <f>VLOOKUP(IF(ISTEXT(Increment_Pivot!C1443),Increment_Pivot!C1443,""),Title_Lookup!$E$4:$F$6,2,1)</f>
        <v/>
      </c>
      <c r="D1445" s="14" t="str">
        <f>MID(Increment_Pivot!D1443,3,8)</f>
        <v>INLAND</v>
      </c>
      <c r="E1445" s="76">
        <f>Increment_Pivot!I1443</f>
        <v>72.051090000000002</v>
      </c>
    </row>
    <row r="1446" spans="1:5" s="2" customFormat="1" x14ac:dyDescent="0.25">
      <c r="A1446" s="17" t="str">
        <f>CHOOSE(IF(Increment_Pivot!A1444&gt;=1,Increment_Pivot!A1444,13),"JAN","FEB","MAR","APR","MAY","JUN","JLY","AUG","SEP","OCT","NOV","DEC","")</f>
        <v/>
      </c>
      <c r="B1446" s="9" t="str">
        <f>VLOOKUP(IF(ISTEXT(Increment_Pivot!B1444),Increment_Pivot!B1444,""),Title_Lookup!$B$3:$C$27,2,0)</f>
        <v>450 to 500 kWh</v>
      </c>
      <c r="C1446" s="58" t="str">
        <f>VLOOKUP(IF(ISTEXT(Increment_Pivot!C1444),Increment_Pivot!C1444,""),Title_Lookup!$E$4:$F$6,2,1)</f>
        <v>ALL ELECT</v>
      </c>
      <c r="D1446" s="12" t="str">
        <f>MID(Increment_Pivot!D1444,3,8)</f>
        <v>COASTAL</v>
      </c>
      <c r="E1446" s="74">
        <f>Increment_Pivot!I1444</f>
        <v>102.35236999999999</v>
      </c>
    </row>
    <row r="1447" spans="1:5" s="2" customFormat="1" x14ac:dyDescent="0.25">
      <c r="A1447" s="17" t="str">
        <f>CHOOSE(IF(Increment_Pivot!A1445&gt;=1,Increment_Pivot!A1445,13),"JAN","FEB","MAR","APR","MAY","JUN","JLY","AUG","SEP","OCT","NOV","DEC","")</f>
        <v/>
      </c>
      <c r="B1447" s="10" t="str">
        <f>VLOOKUP(IF(ISTEXT(Increment_Pivot!B1445),Increment_Pivot!B1445,""),Title_Lookup!$B$3:$C$27,2,0)</f>
        <v/>
      </c>
      <c r="C1447" s="6" t="str">
        <f>VLOOKUP(IF(ISTEXT(Increment_Pivot!C1445),Increment_Pivot!C1445,""),Title_Lookup!$E$4:$F$6,2,1)</f>
        <v/>
      </c>
      <c r="D1447" s="13" t="str">
        <f>MID(Increment_Pivot!D1445,3,8)</f>
        <v>MOUNTAIN</v>
      </c>
      <c r="E1447" s="75">
        <f>Increment_Pivot!I1445</f>
        <v>75.980789999999999</v>
      </c>
    </row>
    <row r="1448" spans="1:5" s="2" customFormat="1" x14ac:dyDescent="0.25">
      <c r="A1448" s="17" t="str">
        <f>CHOOSE(IF(Increment_Pivot!A1446&gt;=1,Increment_Pivot!A1446,13),"JAN","FEB","MAR","APR","MAY","JUN","JLY","AUG","SEP","OCT","NOV","DEC","")</f>
        <v/>
      </c>
      <c r="B1448" s="10" t="str">
        <f>VLOOKUP(IF(ISTEXT(Increment_Pivot!B1446),Increment_Pivot!B1446,""),Title_Lookup!$B$3:$C$27,2,0)</f>
        <v/>
      </c>
      <c r="C1448" s="6" t="str">
        <f>VLOOKUP(IF(ISTEXT(Increment_Pivot!C1446),Increment_Pivot!C1446,""),Title_Lookup!$E$4:$F$6,2,1)</f>
        <v/>
      </c>
      <c r="D1448" s="13" t="str">
        <f>MID(Increment_Pivot!D1446,3,8)</f>
        <v>DESERT</v>
      </c>
      <c r="E1448" s="75">
        <f>Increment_Pivot!I1446</f>
        <v>77.539459999999991</v>
      </c>
    </row>
    <row r="1449" spans="1:5" s="2" customFormat="1" x14ac:dyDescent="0.25">
      <c r="A1449" s="17" t="str">
        <f>CHOOSE(IF(Increment_Pivot!A1447&gt;=1,Increment_Pivot!A1447,13),"JAN","FEB","MAR","APR","MAY","JUN","JLY","AUG","SEP","OCT","NOV","DEC","")</f>
        <v/>
      </c>
      <c r="B1449" s="10" t="str">
        <f>VLOOKUP(IF(ISTEXT(Increment_Pivot!B1447),Increment_Pivot!B1447,""),Title_Lookup!$B$3:$C$27,2,0)</f>
        <v/>
      </c>
      <c r="C1449" s="7" t="str">
        <f>VLOOKUP(IF(ISTEXT(Increment_Pivot!C1447),Increment_Pivot!C1447,""),Title_Lookup!$E$4:$F$6,2,1)</f>
        <v/>
      </c>
      <c r="D1449" s="14" t="str">
        <f>MID(Increment_Pivot!D1447,3,8)</f>
        <v>INLAND</v>
      </c>
      <c r="E1449" s="76">
        <f>Increment_Pivot!I1447</f>
        <v>83.148469999999989</v>
      </c>
    </row>
    <row r="1450" spans="1:5" s="2" customFormat="1" x14ac:dyDescent="0.25">
      <c r="A1450" s="17" t="str">
        <f>CHOOSE(IF(Increment_Pivot!A1448&gt;=1,Increment_Pivot!A1448,13),"JAN","FEB","MAR","APR","MAY","JUN","JLY","AUG","SEP","OCT","NOV","DEC","")</f>
        <v/>
      </c>
      <c r="B1450" s="10" t="str">
        <f>VLOOKUP(IF(ISTEXT(Increment_Pivot!B1448),Increment_Pivot!B1448,""),Title_Lookup!$B$3:$C$27,2,0)</f>
        <v/>
      </c>
      <c r="C1450" s="6" t="str">
        <f>VLOOKUP(IF(ISTEXT(Increment_Pivot!C1448),Increment_Pivot!C1448,""),Title_Lookup!$E$4:$F$6,2,1)</f>
        <v>BASIC</v>
      </c>
      <c r="D1450" s="13" t="str">
        <f>MID(Increment_Pivot!D1448,3,8)</f>
        <v>COASTAL</v>
      </c>
      <c r="E1450" s="74">
        <f>Increment_Pivot!I1448</f>
        <v>103.51585</v>
      </c>
    </row>
    <row r="1451" spans="1:5" s="2" customFormat="1" x14ac:dyDescent="0.25">
      <c r="A1451" s="17" t="str">
        <f>CHOOSE(IF(Increment_Pivot!A1449&gt;=1,Increment_Pivot!A1449,13),"JAN","FEB","MAR","APR","MAY","JUN","JLY","AUG","SEP","OCT","NOV","DEC","")</f>
        <v/>
      </c>
      <c r="B1451" s="10" t="str">
        <f>VLOOKUP(IF(ISTEXT(Increment_Pivot!B1449),Increment_Pivot!B1449,""),Title_Lookup!$B$3:$C$27,2,0)</f>
        <v/>
      </c>
      <c r="C1451" s="6" t="str">
        <f>VLOOKUP(IF(ISTEXT(Increment_Pivot!C1449),Increment_Pivot!C1449,""),Title_Lookup!$E$4:$F$6,2,1)</f>
        <v/>
      </c>
      <c r="D1451" s="13" t="str">
        <f>MID(Increment_Pivot!D1449,3,8)</f>
        <v>MOUNTAIN</v>
      </c>
      <c r="E1451" s="75">
        <f>Increment_Pivot!I1449</f>
        <v>74.92765</v>
      </c>
    </row>
    <row r="1452" spans="1:5" s="2" customFormat="1" x14ac:dyDescent="0.25">
      <c r="A1452" s="17" t="str">
        <f>CHOOSE(IF(Increment_Pivot!A1450&gt;=1,Increment_Pivot!A1450,13),"JAN","FEB","MAR","APR","MAY","JUN","JLY","AUG","SEP","OCT","NOV","DEC","")</f>
        <v/>
      </c>
      <c r="B1452" s="10" t="str">
        <f>VLOOKUP(IF(ISTEXT(Increment_Pivot!B1450),Increment_Pivot!B1450,""),Title_Lookup!$B$3:$C$27,2,0)</f>
        <v/>
      </c>
      <c r="C1452" s="6" t="str">
        <f>VLOOKUP(IF(ISTEXT(Increment_Pivot!C1450),Increment_Pivot!C1450,""),Title_Lookup!$E$4:$F$6,2,1)</f>
        <v/>
      </c>
      <c r="D1452" s="13" t="str">
        <f>MID(Increment_Pivot!D1450,3,8)</f>
        <v>DESERT</v>
      </c>
      <c r="E1452" s="75">
        <f>Increment_Pivot!I1450</f>
        <v>75.349599999999995</v>
      </c>
    </row>
    <row r="1453" spans="1:5" s="2" customFormat="1" x14ac:dyDescent="0.25">
      <c r="A1453" s="17" t="str">
        <f>CHOOSE(IF(Increment_Pivot!A1451&gt;=1,Increment_Pivot!A1451,13),"JAN","FEB","MAR","APR","MAY","JUN","JLY","AUG","SEP","OCT","NOV","DEC","")</f>
        <v/>
      </c>
      <c r="B1453" s="11" t="str">
        <f>VLOOKUP(IF(ISTEXT(Increment_Pivot!B1451),Increment_Pivot!B1451,""),Title_Lookup!$B$3:$C$27,2,0)</f>
        <v/>
      </c>
      <c r="C1453" s="7" t="str">
        <f>VLOOKUP(IF(ISTEXT(Increment_Pivot!C1451),Increment_Pivot!C1451,""),Title_Lookup!$E$4:$F$6,2,1)</f>
        <v/>
      </c>
      <c r="D1453" s="14" t="str">
        <f>MID(Increment_Pivot!D1451,3,8)</f>
        <v>INLAND</v>
      </c>
      <c r="E1453" s="76">
        <f>Increment_Pivot!I1451</f>
        <v>88.389969999999991</v>
      </c>
    </row>
    <row r="1454" spans="1:5" s="2" customFormat="1" x14ac:dyDescent="0.25">
      <c r="A1454" s="17" t="str">
        <f>CHOOSE(IF(Increment_Pivot!A1452&gt;=1,Increment_Pivot!A1452,13),"JAN","FEB","MAR","APR","MAY","JUN","JLY","AUG","SEP","OCT","NOV","DEC","")</f>
        <v/>
      </c>
      <c r="B1454" s="9" t="str">
        <f>VLOOKUP(IF(ISTEXT(Increment_Pivot!B1452),Increment_Pivot!B1452,""),Title_Lookup!$B$3:$C$27,2,0)</f>
        <v>500 to 550 kWh</v>
      </c>
      <c r="C1454" s="58" t="str">
        <f>VLOOKUP(IF(ISTEXT(Increment_Pivot!C1452),Increment_Pivot!C1452,""),Title_Lookup!$E$4:$F$6,2,1)</f>
        <v>ALL ELECT</v>
      </c>
      <c r="D1454" s="12" t="str">
        <f>MID(Increment_Pivot!D1452,3,8)</f>
        <v>COASTAL</v>
      </c>
      <c r="E1454" s="74">
        <f>Increment_Pivot!I1452</f>
        <v>120.5591</v>
      </c>
    </row>
    <row r="1455" spans="1:5" s="2" customFormat="1" x14ac:dyDescent="0.25">
      <c r="A1455" s="17" t="str">
        <f>CHOOSE(IF(Increment_Pivot!A1453&gt;=1,Increment_Pivot!A1453,13),"JAN","FEB","MAR","APR","MAY","JUN","JLY","AUG","SEP","OCT","NOV","DEC","")</f>
        <v/>
      </c>
      <c r="B1455" s="10" t="str">
        <f>VLOOKUP(IF(ISTEXT(Increment_Pivot!B1453),Increment_Pivot!B1453,""),Title_Lookup!$B$3:$C$27,2,0)</f>
        <v/>
      </c>
      <c r="C1455" s="6" t="str">
        <f>VLOOKUP(IF(ISTEXT(Increment_Pivot!C1453),Increment_Pivot!C1453,""),Title_Lookup!$E$4:$F$6,2,1)</f>
        <v/>
      </c>
      <c r="D1455" s="13" t="str">
        <f>MID(Increment_Pivot!D1453,3,8)</f>
        <v>MOUNTAIN</v>
      </c>
      <c r="E1455" s="75">
        <f>Increment_Pivot!I1453</f>
        <v>85.685050000000004</v>
      </c>
    </row>
    <row r="1456" spans="1:5" s="2" customFormat="1" x14ac:dyDescent="0.25">
      <c r="A1456" s="17" t="str">
        <f>CHOOSE(IF(Increment_Pivot!A1454&gt;=1,Increment_Pivot!A1454,13),"JAN","FEB","MAR","APR","MAY","JUN","JLY","AUG","SEP","OCT","NOV","DEC","")</f>
        <v/>
      </c>
      <c r="B1456" s="10" t="str">
        <f>VLOOKUP(IF(ISTEXT(Increment_Pivot!B1454),Increment_Pivot!B1454,""),Title_Lookup!$B$3:$C$27,2,0)</f>
        <v/>
      </c>
      <c r="C1456" s="6" t="str">
        <f>VLOOKUP(IF(ISTEXT(Increment_Pivot!C1454),Increment_Pivot!C1454,""),Title_Lookup!$E$4:$F$6,2,1)</f>
        <v/>
      </c>
      <c r="D1456" s="13" t="str">
        <f>MID(Increment_Pivot!D1454,3,8)</f>
        <v>DESERT</v>
      </c>
      <c r="E1456" s="75">
        <f>Increment_Pivot!I1454</f>
        <v>87.131930000000011</v>
      </c>
    </row>
    <row r="1457" spans="1:5" s="2" customFormat="1" x14ac:dyDescent="0.25">
      <c r="A1457" s="17" t="str">
        <f>CHOOSE(IF(Increment_Pivot!A1455&gt;=1,Increment_Pivot!A1455,13),"JAN","FEB","MAR","APR","MAY","JUN","JLY","AUG","SEP","OCT","NOV","DEC","")</f>
        <v/>
      </c>
      <c r="B1457" s="10" t="str">
        <f>VLOOKUP(IF(ISTEXT(Increment_Pivot!B1455),Increment_Pivot!B1455,""),Title_Lookup!$B$3:$C$27,2,0)</f>
        <v/>
      </c>
      <c r="C1457" s="7" t="str">
        <f>VLOOKUP(IF(ISTEXT(Increment_Pivot!C1455),Increment_Pivot!C1455,""),Title_Lookup!$E$4:$F$6,2,1)</f>
        <v/>
      </c>
      <c r="D1457" s="14" t="str">
        <f>MID(Increment_Pivot!D1455,3,8)</f>
        <v>INLAND</v>
      </c>
      <c r="E1457" s="76">
        <f>Increment_Pivot!I1455</f>
        <v>98.953159999999997</v>
      </c>
    </row>
    <row r="1458" spans="1:5" s="2" customFormat="1" x14ac:dyDescent="0.25">
      <c r="A1458" s="17" t="str">
        <f>CHOOSE(IF(Increment_Pivot!A1456&gt;=1,Increment_Pivot!A1456,13),"JAN","FEB","MAR","APR","MAY","JUN","JLY","AUG","SEP","OCT","NOV","DEC","")</f>
        <v/>
      </c>
      <c r="B1458" s="10" t="str">
        <f>VLOOKUP(IF(ISTEXT(Increment_Pivot!B1456),Increment_Pivot!B1456,""),Title_Lookup!$B$3:$C$27,2,0)</f>
        <v/>
      </c>
      <c r="C1458" s="6" t="str">
        <f>VLOOKUP(IF(ISTEXT(Increment_Pivot!C1456),Increment_Pivot!C1456,""),Title_Lookup!$E$4:$F$6,2,1)</f>
        <v>BASIC</v>
      </c>
      <c r="D1458" s="13" t="str">
        <f>MID(Increment_Pivot!D1456,3,8)</f>
        <v>COASTAL</v>
      </c>
      <c r="E1458" s="74">
        <f>Increment_Pivot!I1456</f>
        <v>121.70238000000001</v>
      </c>
    </row>
    <row r="1459" spans="1:5" s="2" customFormat="1" x14ac:dyDescent="0.25">
      <c r="A1459" s="17" t="str">
        <f>CHOOSE(IF(Increment_Pivot!A1457&gt;=1,Increment_Pivot!A1457,13),"JAN","FEB","MAR","APR","MAY","JUN","JLY","AUG","SEP","OCT","NOV","DEC","")</f>
        <v/>
      </c>
      <c r="B1459" s="10" t="str">
        <f>VLOOKUP(IF(ISTEXT(Increment_Pivot!B1457),Increment_Pivot!B1457,""),Title_Lookup!$B$3:$C$27,2,0)</f>
        <v/>
      </c>
      <c r="C1459" s="6" t="str">
        <f>VLOOKUP(IF(ISTEXT(Increment_Pivot!C1457),Increment_Pivot!C1457,""),Title_Lookup!$E$4:$F$6,2,1)</f>
        <v/>
      </c>
      <c r="D1459" s="13" t="str">
        <f>MID(Increment_Pivot!D1457,3,8)</f>
        <v>MOUNTAIN</v>
      </c>
      <c r="E1459" s="75">
        <f>Increment_Pivot!I1457</f>
        <v>85.734099999999998</v>
      </c>
    </row>
    <row r="1460" spans="1:5" s="2" customFormat="1" x14ac:dyDescent="0.25">
      <c r="A1460" s="17" t="str">
        <f>CHOOSE(IF(Increment_Pivot!A1458&gt;=1,Increment_Pivot!A1458,13),"JAN","FEB","MAR","APR","MAY","JUN","JLY","AUG","SEP","OCT","NOV","DEC","")</f>
        <v/>
      </c>
      <c r="B1460" s="10" t="str">
        <f>VLOOKUP(IF(ISTEXT(Increment_Pivot!B1458),Increment_Pivot!B1458,""),Title_Lookup!$B$3:$C$27,2,0)</f>
        <v/>
      </c>
      <c r="C1460" s="6" t="str">
        <f>VLOOKUP(IF(ISTEXT(Increment_Pivot!C1458),Increment_Pivot!C1458,""),Title_Lookup!$E$4:$F$6,2,1)</f>
        <v/>
      </c>
      <c r="D1460" s="13" t="str">
        <f>MID(Increment_Pivot!D1458,3,8)</f>
        <v>DESERT</v>
      </c>
      <c r="E1460" s="75">
        <f>Increment_Pivot!I1458</f>
        <v>85.063909999999993</v>
      </c>
    </row>
    <row r="1461" spans="1:5" s="2" customFormat="1" x14ac:dyDescent="0.25">
      <c r="A1461" s="17" t="str">
        <f>CHOOSE(IF(Increment_Pivot!A1459&gt;=1,Increment_Pivot!A1459,13),"JAN","FEB","MAR","APR","MAY","JUN","JLY","AUG","SEP","OCT","NOV","DEC","")</f>
        <v/>
      </c>
      <c r="B1461" s="11" t="str">
        <f>VLOOKUP(IF(ISTEXT(Increment_Pivot!B1459),Increment_Pivot!B1459,""),Title_Lookup!$B$3:$C$27,2,0)</f>
        <v/>
      </c>
      <c r="C1461" s="7" t="str">
        <f>VLOOKUP(IF(ISTEXT(Increment_Pivot!C1459),Increment_Pivot!C1459,""),Title_Lookup!$E$4:$F$6,2,1)</f>
        <v/>
      </c>
      <c r="D1461" s="14" t="str">
        <f>MID(Increment_Pivot!D1459,3,8)</f>
        <v>INLAND</v>
      </c>
      <c r="E1461" s="76">
        <f>Increment_Pivot!I1459</f>
        <v>105.97122</v>
      </c>
    </row>
    <row r="1462" spans="1:5" s="2" customFormat="1" x14ac:dyDescent="0.25">
      <c r="A1462" s="17" t="str">
        <f>CHOOSE(IF(Increment_Pivot!A1460&gt;=1,Increment_Pivot!A1460,13),"JAN","FEB","MAR","APR","MAY","JUN","JLY","AUG","SEP","OCT","NOV","DEC","")</f>
        <v/>
      </c>
      <c r="B1462" s="9" t="str">
        <f>VLOOKUP(IF(ISTEXT(Increment_Pivot!B1460),Increment_Pivot!B1460,""),Title_Lookup!$B$3:$C$27,2,0)</f>
        <v>550 to 600 kWh</v>
      </c>
      <c r="C1462" s="58" t="str">
        <f>VLOOKUP(IF(ISTEXT(Increment_Pivot!C1460),Increment_Pivot!C1460,""),Title_Lookup!$E$4:$F$6,2,1)</f>
        <v>ALL ELECT</v>
      </c>
      <c r="D1462" s="12" t="str">
        <f>MID(Increment_Pivot!D1460,3,8)</f>
        <v>COASTAL</v>
      </c>
      <c r="E1462" s="74">
        <f>Increment_Pivot!I1460</f>
        <v>138.17676</v>
      </c>
    </row>
    <row r="1463" spans="1:5" s="2" customFormat="1" x14ac:dyDescent="0.25">
      <c r="A1463" s="17" t="str">
        <f>CHOOSE(IF(Increment_Pivot!A1461&gt;=1,Increment_Pivot!A1461,13),"JAN","FEB","MAR","APR","MAY","JUN","JLY","AUG","SEP","OCT","NOV","DEC","")</f>
        <v/>
      </c>
      <c r="B1463" s="10" t="str">
        <f>VLOOKUP(IF(ISTEXT(Increment_Pivot!B1461),Increment_Pivot!B1461,""),Title_Lookup!$B$3:$C$27,2,0)</f>
        <v/>
      </c>
      <c r="C1463" s="6" t="str">
        <f>VLOOKUP(IF(ISTEXT(Increment_Pivot!C1461),Increment_Pivot!C1461,""),Title_Lookup!$E$4:$F$6,2,1)</f>
        <v/>
      </c>
      <c r="D1463" s="13" t="str">
        <f>MID(Increment_Pivot!D1461,3,8)</f>
        <v>MOUNTAIN</v>
      </c>
      <c r="E1463" s="75">
        <f>Increment_Pivot!I1461</f>
        <v>95.389380000000003</v>
      </c>
    </row>
    <row r="1464" spans="1:5" s="2" customFormat="1" x14ac:dyDescent="0.25">
      <c r="A1464" s="17" t="str">
        <f>CHOOSE(IF(Increment_Pivot!A1462&gt;=1,Increment_Pivot!A1462,13),"JAN","FEB","MAR","APR","MAY","JUN","JLY","AUG","SEP","OCT","NOV","DEC","")</f>
        <v/>
      </c>
      <c r="B1464" s="10" t="str">
        <f>VLOOKUP(IF(ISTEXT(Increment_Pivot!B1462),Increment_Pivot!B1462,""),Title_Lookup!$B$3:$C$27,2,0)</f>
        <v/>
      </c>
      <c r="C1464" s="6" t="str">
        <f>VLOOKUP(IF(ISTEXT(Increment_Pivot!C1462),Increment_Pivot!C1462,""),Title_Lookup!$E$4:$F$6,2,1)</f>
        <v/>
      </c>
      <c r="D1464" s="13" t="str">
        <f>MID(Increment_Pivot!D1462,3,8)</f>
        <v>DESERT</v>
      </c>
      <c r="E1464" s="75">
        <f>Increment_Pivot!I1462</f>
        <v>92.392560000000003</v>
      </c>
    </row>
    <row r="1465" spans="1:5" s="2" customFormat="1" x14ac:dyDescent="0.25">
      <c r="A1465" s="17" t="str">
        <f>CHOOSE(IF(Increment_Pivot!A1463&gt;=1,Increment_Pivot!A1463,13),"JAN","FEB","MAR","APR","MAY","JUN","JLY","AUG","SEP","OCT","NOV","DEC","")</f>
        <v/>
      </c>
      <c r="B1465" s="10" t="str">
        <f>VLOOKUP(IF(ISTEXT(Increment_Pivot!B1463),Increment_Pivot!B1463,""),Title_Lookup!$B$3:$C$27,2,0)</f>
        <v/>
      </c>
      <c r="C1465" s="7" t="str">
        <f>VLOOKUP(IF(ISTEXT(Increment_Pivot!C1463),Increment_Pivot!C1463,""),Title_Lookup!$E$4:$F$6,2,1)</f>
        <v/>
      </c>
      <c r="D1465" s="14" t="str">
        <f>MID(Increment_Pivot!D1463,3,8)</f>
        <v>INLAND</v>
      </c>
      <c r="E1465" s="76">
        <f>Increment_Pivot!I1463</f>
        <v>114.91674</v>
      </c>
    </row>
    <row r="1466" spans="1:5" s="2" customFormat="1" x14ac:dyDescent="0.25">
      <c r="A1466" s="17" t="str">
        <f>CHOOSE(IF(Increment_Pivot!A1464&gt;=1,Increment_Pivot!A1464,13),"JAN","FEB","MAR","APR","MAY","JUN","JLY","AUG","SEP","OCT","NOV","DEC","")</f>
        <v/>
      </c>
      <c r="B1466" s="10" t="str">
        <f>VLOOKUP(IF(ISTEXT(Increment_Pivot!B1464),Increment_Pivot!B1464,""),Title_Lookup!$B$3:$C$27,2,0)</f>
        <v/>
      </c>
      <c r="C1466" s="6" t="str">
        <f>VLOOKUP(IF(ISTEXT(Increment_Pivot!C1464),Increment_Pivot!C1464,""),Title_Lookup!$E$4:$F$6,2,1)</f>
        <v>BASIC</v>
      </c>
      <c r="D1466" s="13" t="str">
        <f>MID(Increment_Pivot!D1464,3,8)</f>
        <v>COASTAL</v>
      </c>
      <c r="E1466" s="74">
        <f>Increment_Pivot!I1464</f>
        <v>140.48591999999999</v>
      </c>
    </row>
    <row r="1467" spans="1:5" s="2" customFormat="1" x14ac:dyDescent="0.25">
      <c r="A1467" s="17" t="str">
        <f>CHOOSE(IF(Increment_Pivot!A1465&gt;=1,Increment_Pivot!A1465,13),"JAN","FEB","MAR","APR","MAY","JUN","JLY","AUG","SEP","OCT","NOV","DEC","")</f>
        <v/>
      </c>
      <c r="B1467" s="10" t="str">
        <f>VLOOKUP(IF(ISTEXT(Increment_Pivot!B1465),Increment_Pivot!B1465,""),Title_Lookup!$B$3:$C$27,2,0)</f>
        <v/>
      </c>
      <c r="C1467" s="6" t="str">
        <f>VLOOKUP(IF(ISTEXT(Increment_Pivot!C1465),Increment_Pivot!C1465,""),Title_Lookup!$E$4:$F$6,2,1)</f>
        <v/>
      </c>
      <c r="D1467" s="13" t="str">
        <f>MID(Increment_Pivot!D1465,3,8)</f>
        <v>MOUNTAIN</v>
      </c>
      <c r="E1467" s="75">
        <f>Increment_Pivot!I1465</f>
        <v>98.369259999999997</v>
      </c>
    </row>
    <row r="1468" spans="1:5" s="2" customFormat="1" x14ac:dyDescent="0.25">
      <c r="A1468" s="17" t="str">
        <f>CHOOSE(IF(Increment_Pivot!A1466&gt;=1,Increment_Pivot!A1466,13),"JAN","FEB","MAR","APR","MAY","JUN","JLY","AUG","SEP","OCT","NOV","DEC","")</f>
        <v/>
      </c>
      <c r="B1468" s="10" t="str">
        <f>VLOOKUP(IF(ISTEXT(Increment_Pivot!B1466),Increment_Pivot!B1466,""),Title_Lookup!$B$3:$C$27,2,0)</f>
        <v/>
      </c>
      <c r="C1468" s="6" t="str">
        <f>VLOOKUP(IF(ISTEXT(Increment_Pivot!C1466),Increment_Pivot!C1466,""),Title_Lookup!$E$4:$F$6,2,1)</f>
        <v/>
      </c>
      <c r="D1468" s="13" t="str">
        <f>MID(Increment_Pivot!D1466,3,8)</f>
        <v>DESERT</v>
      </c>
      <c r="E1468" s="75">
        <f>Increment_Pivot!I1466</f>
        <v>89.965190000000007</v>
      </c>
    </row>
    <row r="1469" spans="1:5" s="2" customFormat="1" x14ac:dyDescent="0.25">
      <c r="A1469" s="17" t="str">
        <f>CHOOSE(IF(Increment_Pivot!A1467&gt;=1,Increment_Pivot!A1467,13),"JAN","FEB","MAR","APR","MAY","JUN","JLY","AUG","SEP","OCT","NOV","DEC","")</f>
        <v/>
      </c>
      <c r="B1469" s="11" t="str">
        <f>VLOOKUP(IF(ISTEXT(Increment_Pivot!B1467),Increment_Pivot!B1467,""),Title_Lookup!$B$3:$C$27,2,0)</f>
        <v/>
      </c>
      <c r="C1469" s="7" t="str">
        <f>VLOOKUP(IF(ISTEXT(Increment_Pivot!C1467),Increment_Pivot!C1467,""),Title_Lookup!$E$4:$F$6,2,1)</f>
        <v/>
      </c>
      <c r="D1469" s="14" t="str">
        <f>MID(Increment_Pivot!D1467,3,8)</f>
        <v>INLAND</v>
      </c>
      <c r="E1469" s="76">
        <f>Increment_Pivot!I1467</f>
        <v>123.87820000000001</v>
      </c>
    </row>
    <row r="1470" spans="1:5" s="2" customFormat="1" x14ac:dyDescent="0.25">
      <c r="A1470" s="17" t="str">
        <f>CHOOSE(IF(Increment_Pivot!A1468&gt;=1,Increment_Pivot!A1468,13),"JAN","FEB","MAR","APR","MAY","JUN","JLY","AUG","SEP","OCT","NOV","DEC","")</f>
        <v/>
      </c>
      <c r="B1470" s="9" t="str">
        <f>VLOOKUP(IF(ISTEXT(Increment_Pivot!B1468),Increment_Pivot!B1468,""),Title_Lookup!$B$3:$C$27,2,0)</f>
        <v>600 to 650 kWh</v>
      </c>
      <c r="C1470" s="58" t="str">
        <f>VLOOKUP(IF(ISTEXT(Increment_Pivot!C1468),Increment_Pivot!C1468,""),Title_Lookup!$E$4:$F$6,2,1)</f>
        <v>ALL ELECT</v>
      </c>
      <c r="D1470" s="12" t="str">
        <f>MID(Increment_Pivot!D1468,3,8)</f>
        <v>COASTAL</v>
      </c>
      <c r="E1470" s="74">
        <f>Increment_Pivot!I1468</f>
        <v>157.52668</v>
      </c>
    </row>
    <row r="1471" spans="1:5" s="2" customFormat="1" x14ac:dyDescent="0.25">
      <c r="A1471" s="17" t="str">
        <f>CHOOSE(IF(Increment_Pivot!A1469&gt;=1,Increment_Pivot!A1469,13),"JAN","FEB","MAR","APR","MAY","JUN","JLY","AUG","SEP","OCT","NOV","DEC","")</f>
        <v/>
      </c>
      <c r="B1471" s="10" t="str">
        <f>VLOOKUP(IF(ISTEXT(Increment_Pivot!B1469),Increment_Pivot!B1469,""),Title_Lookup!$B$3:$C$27,2,0)</f>
        <v/>
      </c>
      <c r="C1471" s="6" t="str">
        <f>VLOOKUP(IF(ISTEXT(Increment_Pivot!C1469),Increment_Pivot!C1469,""),Title_Lookup!$E$4:$F$6,2,1)</f>
        <v/>
      </c>
      <c r="D1471" s="13" t="str">
        <f>MID(Increment_Pivot!D1469,3,8)</f>
        <v>MOUNTAIN</v>
      </c>
      <c r="E1471" s="75">
        <f>Increment_Pivot!I1469</f>
        <v>103.69128000000001</v>
      </c>
    </row>
    <row r="1472" spans="1:5" s="2" customFormat="1" x14ac:dyDescent="0.25">
      <c r="A1472" s="17" t="str">
        <f>CHOOSE(IF(Increment_Pivot!A1470&gt;=1,Increment_Pivot!A1470,13),"JAN","FEB","MAR","APR","MAY","JUN","JLY","AUG","SEP","OCT","NOV","DEC","")</f>
        <v/>
      </c>
      <c r="B1472" s="10" t="str">
        <f>VLOOKUP(IF(ISTEXT(Increment_Pivot!B1470),Increment_Pivot!B1470,""),Title_Lookup!$B$3:$C$27,2,0)</f>
        <v/>
      </c>
      <c r="C1472" s="6" t="str">
        <f>VLOOKUP(IF(ISTEXT(Increment_Pivot!C1470),Increment_Pivot!C1470,""),Title_Lookup!$E$4:$F$6,2,1)</f>
        <v/>
      </c>
      <c r="D1472" s="13" t="str">
        <f>MID(Increment_Pivot!D1470,3,8)</f>
        <v>DESERT</v>
      </c>
      <c r="E1472" s="75">
        <f>Increment_Pivot!I1470</f>
        <v>100.25703</v>
      </c>
    </row>
    <row r="1473" spans="1:5" s="2" customFormat="1" x14ac:dyDescent="0.25">
      <c r="A1473" s="17" t="str">
        <f>CHOOSE(IF(Increment_Pivot!A1471&gt;=1,Increment_Pivot!A1471,13),"JAN","FEB","MAR","APR","MAY","JUN","JLY","AUG","SEP","OCT","NOV","DEC","")</f>
        <v/>
      </c>
      <c r="B1473" s="10" t="str">
        <f>VLOOKUP(IF(ISTEXT(Increment_Pivot!B1471),Increment_Pivot!B1471,""),Title_Lookup!$B$3:$C$27,2,0)</f>
        <v/>
      </c>
      <c r="C1473" s="7" t="str">
        <f>VLOOKUP(IF(ISTEXT(Increment_Pivot!C1471),Increment_Pivot!C1471,""),Title_Lookup!$E$4:$F$6,2,1)</f>
        <v/>
      </c>
      <c r="D1473" s="14" t="str">
        <f>MID(Increment_Pivot!D1471,3,8)</f>
        <v>INLAND</v>
      </c>
      <c r="E1473" s="76">
        <f>Increment_Pivot!I1471</f>
        <v>131.43387999999999</v>
      </c>
    </row>
    <row r="1474" spans="1:5" s="2" customFormat="1" x14ac:dyDescent="0.25">
      <c r="A1474" s="17" t="str">
        <f>CHOOSE(IF(Increment_Pivot!A1472&gt;=1,Increment_Pivot!A1472,13),"JAN","FEB","MAR","APR","MAY","JUN","JLY","AUG","SEP","OCT","NOV","DEC","")</f>
        <v/>
      </c>
      <c r="B1474" s="10" t="str">
        <f>VLOOKUP(IF(ISTEXT(Increment_Pivot!B1472),Increment_Pivot!B1472,""),Title_Lookup!$B$3:$C$27,2,0)</f>
        <v/>
      </c>
      <c r="C1474" s="6" t="str">
        <f>VLOOKUP(IF(ISTEXT(Increment_Pivot!C1472),Increment_Pivot!C1472,""),Title_Lookup!$E$4:$F$6,2,1)</f>
        <v>BASIC</v>
      </c>
      <c r="D1474" s="13" t="str">
        <f>MID(Increment_Pivot!D1472,3,8)</f>
        <v>COASTAL</v>
      </c>
      <c r="E1474" s="74">
        <f>Increment_Pivot!I1472</f>
        <v>159.25897000000001</v>
      </c>
    </row>
    <row r="1475" spans="1:5" s="2" customFormat="1" x14ac:dyDescent="0.25">
      <c r="A1475" s="17" t="str">
        <f>CHOOSE(IF(Increment_Pivot!A1473&gt;=1,Increment_Pivot!A1473,13),"JAN","FEB","MAR","APR","MAY","JUN","JLY","AUG","SEP","OCT","NOV","DEC","")</f>
        <v/>
      </c>
      <c r="B1475" s="10" t="str">
        <f>VLOOKUP(IF(ISTEXT(Increment_Pivot!B1473),Increment_Pivot!B1473,""),Title_Lookup!$B$3:$C$27,2,0)</f>
        <v/>
      </c>
      <c r="C1475" s="6" t="str">
        <f>VLOOKUP(IF(ISTEXT(Increment_Pivot!C1473),Increment_Pivot!C1473,""),Title_Lookup!$E$4:$F$6,2,1)</f>
        <v/>
      </c>
      <c r="D1475" s="13" t="str">
        <f>MID(Increment_Pivot!D1473,3,8)</f>
        <v>MOUNTAIN</v>
      </c>
      <c r="E1475" s="75">
        <f>Increment_Pivot!I1473</f>
        <v>116.28094</v>
      </c>
    </row>
    <row r="1476" spans="1:5" s="2" customFormat="1" x14ac:dyDescent="0.25">
      <c r="A1476" s="17" t="str">
        <f>CHOOSE(IF(Increment_Pivot!A1474&gt;=1,Increment_Pivot!A1474,13),"JAN","FEB","MAR","APR","MAY","JUN","JLY","AUG","SEP","OCT","NOV","DEC","")</f>
        <v/>
      </c>
      <c r="B1476" s="10" t="str">
        <f>VLOOKUP(IF(ISTEXT(Increment_Pivot!B1474),Increment_Pivot!B1474,""),Title_Lookup!$B$3:$C$27,2,0)</f>
        <v/>
      </c>
      <c r="C1476" s="6" t="str">
        <f>VLOOKUP(IF(ISTEXT(Increment_Pivot!C1474),Increment_Pivot!C1474,""),Title_Lookup!$E$4:$F$6,2,1)</f>
        <v/>
      </c>
      <c r="D1476" s="13" t="str">
        <f>MID(Increment_Pivot!D1474,3,8)</f>
        <v>DESERT</v>
      </c>
      <c r="E1476" s="75">
        <f>Increment_Pivot!I1474</f>
        <v>104.84672</v>
      </c>
    </row>
    <row r="1477" spans="1:5" s="2" customFormat="1" x14ac:dyDescent="0.25">
      <c r="A1477" s="17" t="str">
        <f>CHOOSE(IF(Increment_Pivot!A1475&gt;=1,Increment_Pivot!A1475,13),"JAN","FEB","MAR","APR","MAY","JUN","JLY","AUG","SEP","OCT","NOV","DEC","")</f>
        <v/>
      </c>
      <c r="B1477" s="11" t="str">
        <f>VLOOKUP(IF(ISTEXT(Increment_Pivot!B1475),Increment_Pivot!B1475,""),Title_Lookup!$B$3:$C$27,2,0)</f>
        <v/>
      </c>
      <c r="C1477" s="7" t="str">
        <f>VLOOKUP(IF(ISTEXT(Increment_Pivot!C1475),Increment_Pivot!C1475,""),Title_Lookup!$E$4:$F$6,2,1)</f>
        <v/>
      </c>
      <c r="D1477" s="14" t="str">
        <f>MID(Increment_Pivot!D1475,3,8)</f>
        <v>INLAND</v>
      </c>
      <c r="E1477" s="76">
        <f>Increment_Pivot!I1475</f>
        <v>142.42293000000001</v>
      </c>
    </row>
    <row r="1478" spans="1:5" s="2" customFormat="1" x14ac:dyDescent="0.25">
      <c r="A1478" s="17" t="str">
        <f>CHOOSE(IF(Increment_Pivot!A1476&gt;=1,Increment_Pivot!A1476,13),"JAN","FEB","MAR","APR","MAY","JUN","JLY","AUG","SEP","OCT","NOV","DEC","")</f>
        <v/>
      </c>
      <c r="B1478" s="9" t="str">
        <f>VLOOKUP(IF(ISTEXT(Increment_Pivot!B1476),Increment_Pivot!B1476,""),Title_Lookup!$B$3:$C$27,2,0)</f>
        <v>650 to 700 kWh</v>
      </c>
      <c r="C1478" s="58" t="str">
        <f>VLOOKUP(IF(ISTEXT(Increment_Pivot!C1476),Increment_Pivot!C1476,""),Title_Lookup!$E$4:$F$6,2,1)</f>
        <v>ALL ELECT</v>
      </c>
      <c r="D1478" s="12" t="str">
        <f>MID(Increment_Pivot!D1476,3,8)</f>
        <v>COASTAL</v>
      </c>
      <c r="E1478" s="74">
        <f>Increment_Pivot!I1476</f>
        <v>175.31339</v>
      </c>
    </row>
    <row r="1479" spans="1:5" s="2" customFormat="1" x14ac:dyDescent="0.25">
      <c r="A1479" s="17" t="str">
        <f>CHOOSE(IF(Increment_Pivot!A1477&gt;=1,Increment_Pivot!A1477,13),"JAN","FEB","MAR","APR","MAY","JUN","JLY","AUG","SEP","OCT","NOV","DEC","")</f>
        <v/>
      </c>
      <c r="B1479" s="10" t="str">
        <f>VLOOKUP(IF(ISTEXT(Increment_Pivot!B1477),Increment_Pivot!B1477,""),Title_Lookup!$B$3:$C$27,2,0)</f>
        <v/>
      </c>
      <c r="C1479" s="6" t="str">
        <f>VLOOKUP(IF(ISTEXT(Increment_Pivot!C1477),Increment_Pivot!C1477,""),Title_Lookup!$E$4:$F$6,2,1)</f>
        <v/>
      </c>
      <c r="D1479" s="13" t="str">
        <f>MID(Increment_Pivot!D1477,3,8)</f>
        <v>MOUNTAIN</v>
      </c>
      <c r="E1479" s="75">
        <f>Increment_Pivot!I1477</f>
        <v>117.97150000000001</v>
      </c>
    </row>
    <row r="1480" spans="1:5" s="2" customFormat="1" x14ac:dyDescent="0.25">
      <c r="A1480" s="17" t="str">
        <f>CHOOSE(IF(Increment_Pivot!A1478&gt;=1,Increment_Pivot!A1478,13),"JAN","FEB","MAR","APR","MAY","JUN","JLY","AUG","SEP","OCT","NOV","DEC","")</f>
        <v/>
      </c>
      <c r="B1480" s="10" t="str">
        <f>VLOOKUP(IF(ISTEXT(Increment_Pivot!B1478),Increment_Pivot!B1478,""),Title_Lookup!$B$3:$C$27,2,0)</f>
        <v/>
      </c>
      <c r="C1480" s="6" t="str">
        <f>VLOOKUP(IF(ISTEXT(Increment_Pivot!C1478),Increment_Pivot!C1478,""),Title_Lookup!$E$4:$F$6,2,1)</f>
        <v/>
      </c>
      <c r="D1480" s="13" t="str">
        <f>MID(Increment_Pivot!D1478,3,8)</f>
        <v>DESERT</v>
      </c>
      <c r="E1480" s="75">
        <f>Increment_Pivot!I1478</f>
        <v>112.29262</v>
      </c>
    </row>
    <row r="1481" spans="1:5" s="2" customFormat="1" x14ac:dyDescent="0.25">
      <c r="A1481" s="17" t="str">
        <f>CHOOSE(IF(Increment_Pivot!A1479&gt;=1,Increment_Pivot!A1479,13),"JAN","FEB","MAR","APR","MAY","JUN","JLY","AUG","SEP","OCT","NOV","DEC","")</f>
        <v/>
      </c>
      <c r="B1481" s="10" t="str">
        <f>VLOOKUP(IF(ISTEXT(Increment_Pivot!B1479),Increment_Pivot!B1479,""),Title_Lookup!$B$3:$C$27,2,0)</f>
        <v/>
      </c>
      <c r="C1481" s="7" t="str">
        <f>VLOOKUP(IF(ISTEXT(Increment_Pivot!C1479),Increment_Pivot!C1479,""),Title_Lookup!$E$4:$F$6,2,1)</f>
        <v/>
      </c>
      <c r="D1481" s="14" t="str">
        <f>MID(Increment_Pivot!D1479,3,8)</f>
        <v>INLAND</v>
      </c>
      <c r="E1481" s="76">
        <f>Increment_Pivot!I1479</f>
        <v>147.72358</v>
      </c>
    </row>
    <row r="1482" spans="1:5" s="2" customFormat="1" x14ac:dyDescent="0.25">
      <c r="A1482" s="17" t="str">
        <f>CHOOSE(IF(Increment_Pivot!A1480&gt;=1,Increment_Pivot!A1480,13),"JAN","FEB","MAR","APR","MAY","JUN","JLY","AUG","SEP","OCT","NOV","DEC","")</f>
        <v/>
      </c>
      <c r="B1482" s="10" t="str">
        <f>VLOOKUP(IF(ISTEXT(Increment_Pivot!B1480),Increment_Pivot!B1480,""),Title_Lookup!$B$3:$C$27,2,0)</f>
        <v/>
      </c>
      <c r="C1482" s="6" t="str">
        <f>VLOOKUP(IF(ISTEXT(Increment_Pivot!C1480),Increment_Pivot!C1480,""),Title_Lookup!$E$4:$F$6,2,1)</f>
        <v>BASIC</v>
      </c>
      <c r="D1482" s="13" t="str">
        <f>MID(Increment_Pivot!D1480,3,8)</f>
        <v>COASTAL</v>
      </c>
      <c r="E1482" s="74">
        <f>Increment_Pivot!I1480</f>
        <v>178.56261000000001</v>
      </c>
    </row>
    <row r="1483" spans="1:5" s="2" customFormat="1" x14ac:dyDescent="0.25">
      <c r="A1483" s="17" t="str">
        <f>CHOOSE(IF(Increment_Pivot!A1481&gt;=1,Increment_Pivot!A1481,13),"JAN","FEB","MAR","APR","MAY","JUN","JLY","AUG","SEP","OCT","NOV","DEC","")</f>
        <v/>
      </c>
      <c r="B1483" s="10" t="str">
        <f>VLOOKUP(IF(ISTEXT(Increment_Pivot!B1481),Increment_Pivot!B1481,""),Title_Lookup!$B$3:$C$27,2,0)</f>
        <v/>
      </c>
      <c r="C1483" s="6" t="str">
        <f>VLOOKUP(IF(ISTEXT(Increment_Pivot!C1481),Increment_Pivot!C1481,""),Title_Lookup!$E$4:$F$6,2,1)</f>
        <v/>
      </c>
      <c r="D1483" s="13" t="str">
        <f>MID(Increment_Pivot!D1481,3,8)</f>
        <v>MOUNTAIN</v>
      </c>
      <c r="E1483" s="75">
        <f>Increment_Pivot!I1481</f>
        <v>133.23909</v>
      </c>
    </row>
    <row r="1484" spans="1:5" s="2" customFormat="1" x14ac:dyDescent="0.25">
      <c r="A1484" s="17" t="str">
        <f>CHOOSE(IF(Increment_Pivot!A1482&gt;=1,Increment_Pivot!A1482,13),"JAN","FEB","MAR","APR","MAY","JUN","JLY","AUG","SEP","OCT","NOV","DEC","")</f>
        <v/>
      </c>
      <c r="B1484" s="10" t="str">
        <f>VLOOKUP(IF(ISTEXT(Increment_Pivot!B1482),Increment_Pivot!B1482,""),Title_Lookup!$B$3:$C$27,2,0)</f>
        <v/>
      </c>
      <c r="C1484" s="6" t="str">
        <f>VLOOKUP(IF(ISTEXT(Increment_Pivot!C1482),Increment_Pivot!C1482,""),Title_Lookup!$E$4:$F$6,2,1)</f>
        <v/>
      </c>
      <c r="D1484" s="13" t="str">
        <f>MID(Increment_Pivot!D1482,3,8)</f>
        <v>DESERT</v>
      </c>
      <c r="E1484" s="75">
        <f>Increment_Pivot!I1482</f>
        <v>117.20872</v>
      </c>
    </row>
    <row r="1485" spans="1:5" s="2" customFormat="1" x14ac:dyDescent="0.25">
      <c r="A1485" s="17" t="str">
        <f>CHOOSE(IF(Increment_Pivot!A1483&gt;=1,Increment_Pivot!A1483,13),"JAN","FEB","MAR","APR","MAY","JUN","JLY","AUG","SEP","OCT","NOV","DEC","")</f>
        <v/>
      </c>
      <c r="B1485" s="11" t="str">
        <f>VLOOKUP(IF(ISTEXT(Increment_Pivot!B1483),Increment_Pivot!B1483,""),Title_Lookup!$B$3:$C$27,2,0)</f>
        <v/>
      </c>
      <c r="C1485" s="7" t="str">
        <f>VLOOKUP(IF(ISTEXT(Increment_Pivot!C1483),Increment_Pivot!C1483,""),Title_Lookup!$E$4:$F$6,2,1)</f>
        <v/>
      </c>
      <c r="D1485" s="14" t="str">
        <f>MID(Increment_Pivot!D1483,3,8)</f>
        <v>INLAND</v>
      </c>
      <c r="E1485" s="76">
        <f>Increment_Pivot!I1483</f>
        <v>160.30148</v>
      </c>
    </row>
    <row r="1486" spans="1:5" s="2" customFormat="1" x14ac:dyDescent="0.25">
      <c r="A1486" s="17" t="str">
        <f>CHOOSE(IF(Increment_Pivot!A1484&gt;=1,Increment_Pivot!A1484,13),"JAN","FEB","MAR","APR","MAY","JUN","JLY","AUG","SEP","OCT","NOV","DEC","")</f>
        <v/>
      </c>
      <c r="B1486" s="9" t="str">
        <f>VLOOKUP(IF(ISTEXT(Increment_Pivot!B1484),Increment_Pivot!B1484,""),Title_Lookup!$B$3:$C$27,2,0)</f>
        <v>700 to 800 kWh</v>
      </c>
      <c r="C1486" s="58" t="str">
        <f>VLOOKUP(IF(ISTEXT(Increment_Pivot!C1484),Increment_Pivot!C1484,""),Title_Lookup!$E$4:$F$6,2,1)</f>
        <v>ALL ELECT</v>
      </c>
      <c r="D1486" s="12" t="str">
        <f>MID(Increment_Pivot!D1484,3,8)</f>
        <v>COASTAL</v>
      </c>
      <c r="E1486" s="74">
        <f>Increment_Pivot!I1484</f>
        <v>202.03924000000001</v>
      </c>
    </row>
    <row r="1487" spans="1:5" s="2" customFormat="1" x14ac:dyDescent="0.25">
      <c r="A1487" s="17" t="str">
        <f>CHOOSE(IF(Increment_Pivot!A1485&gt;=1,Increment_Pivot!A1485,13),"JAN","FEB","MAR","APR","MAY","JUN","JLY","AUG","SEP","OCT","NOV","DEC","")</f>
        <v/>
      </c>
      <c r="B1487" s="10" t="str">
        <f>VLOOKUP(IF(ISTEXT(Increment_Pivot!B1485),Increment_Pivot!B1485,""),Title_Lookup!$B$3:$C$27,2,0)</f>
        <v/>
      </c>
      <c r="C1487" s="6" t="str">
        <f>VLOOKUP(IF(ISTEXT(Increment_Pivot!C1485),Increment_Pivot!C1485,""),Title_Lookup!$E$4:$F$6,2,1)</f>
        <v/>
      </c>
      <c r="D1487" s="13" t="str">
        <f>MID(Increment_Pivot!D1485,3,8)</f>
        <v>MOUNTAIN</v>
      </c>
      <c r="E1487" s="75">
        <f>Increment_Pivot!I1485</f>
        <v>141.61134999999999</v>
      </c>
    </row>
    <row r="1488" spans="1:5" s="2" customFormat="1" x14ac:dyDescent="0.25">
      <c r="A1488" s="17" t="str">
        <f>CHOOSE(IF(Increment_Pivot!A1486&gt;=1,Increment_Pivot!A1486,13),"JAN","FEB","MAR","APR","MAY","JUN","JLY","AUG","SEP","OCT","NOV","DEC","")</f>
        <v/>
      </c>
      <c r="B1488" s="10" t="str">
        <f>VLOOKUP(IF(ISTEXT(Increment_Pivot!B1486),Increment_Pivot!B1486,""),Title_Lookup!$B$3:$C$27,2,0)</f>
        <v/>
      </c>
      <c r="C1488" s="6" t="str">
        <f>VLOOKUP(IF(ISTEXT(Increment_Pivot!C1486),Increment_Pivot!C1486,""),Title_Lookup!$E$4:$F$6,2,1)</f>
        <v/>
      </c>
      <c r="D1488" s="13" t="str">
        <f>MID(Increment_Pivot!D1486,3,8)</f>
        <v>DESERT</v>
      </c>
      <c r="E1488" s="75">
        <f>Increment_Pivot!I1486</f>
        <v>123.50156</v>
      </c>
    </row>
    <row r="1489" spans="1:5" s="2" customFormat="1" x14ac:dyDescent="0.25">
      <c r="A1489" s="17" t="str">
        <f>CHOOSE(IF(Increment_Pivot!A1487&gt;=1,Increment_Pivot!A1487,13),"JAN","FEB","MAR","APR","MAY","JUN","JLY","AUG","SEP","OCT","NOV","DEC","")</f>
        <v/>
      </c>
      <c r="B1489" s="10" t="str">
        <f>VLOOKUP(IF(ISTEXT(Increment_Pivot!B1487),Increment_Pivot!B1487,""),Title_Lookup!$B$3:$C$27,2,0)</f>
        <v/>
      </c>
      <c r="C1489" s="7" t="str">
        <f>VLOOKUP(IF(ISTEXT(Increment_Pivot!C1487),Increment_Pivot!C1487,""),Title_Lookup!$E$4:$F$6,2,1)</f>
        <v/>
      </c>
      <c r="D1489" s="14" t="str">
        <f>MID(Increment_Pivot!D1487,3,8)</f>
        <v>INLAND</v>
      </c>
      <c r="E1489" s="76">
        <f>Increment_Pivot!I1487</f>
        <v>173.06556</v>
      </c>
    </row>
    <row r="1490" spans="1:5" s="2" customFormat="1" x14ac:dyDescent="0.25">
      <c r="A1490" s="17" t="str">
        <f>CHOOSE(IF(Increment_Pivot!A1488&gt;=1,Increment_Pivot!A1488,13),"JAN","FEB","MAR","APR","MAY","JUN","JLY","AUG","SEP","OCT","NOV","DEC","")</f>
        <v/>
      </c>
      <c r="B1490" s="10" t="str">
        <f>VLOOKUP(IF(ISTEXT(Increment_Pivot!B1488),Increment_Pivot!B1488,""),Title_Lookup!$B$3:$C$27,2,0)</f>
        <v/>
      </c>
      <c r="C1490" s="6" t="str">
        <f>VLOOKUP(IF(ISTEXT(Increment_Pivot!C1488),Increment_Pivot!C1488,""),Title_Lookup!$E$4:$F$6,2,1)</f>
        <v>BASIC</v>
      </c>
      <c r="D1490" s="13" t="str">
        <f>MID(Increment_Pivot!D1488,3,8)</f>
        <v>COASTAL</v>
      </c>
      <c r="E1490" s="74">
        <f>Increment_Pivot!I1488</f>
        <v>206.92212000000001</v>
      </c>
    </row>
    <row r="1491" spans="1:5" s="2" customFormat="1" x14ac:dyDescent="0.25">
      <c r="A1491" s="17" t="str">
        <f>CHOOSE(IF(Increment_Pivot!A1489&gt;=1,Increment_Pivot!A1489,13),"JAN","FEB","MAR","APR","MAY","JUN","JLY","AUG","SEP","OCT","NOV","DEC","")</f>
        <v/>
      </c>
      <c r="B1491" s="10" t="str">
        <f>VLOOKUP(IF(ISTEXT(Increment_Pivot!B1489),Increment_Pivot!B1489,""),Title_Lookup!$B$3:$C$27,2,0)</f>
        <v/>
      </c>
      <c r="C1491" s="6" t="str">
        <f>VLOOKUP(IF(ISTEXT(Increment_Pivot!C1489),Increment_Pivot!C1489,""),Title_Lookup!$E$4:$F$6,2,1)</f>
        <v/>
      </c>
      <c r="D1491" s="13" t="str">
        <f>MID(Increment_Pivot!D1489,3,8)</f>
        <v>MOUNTAIN</v>
      </c>
      <c r="E1491" s="75">
        <f>Increment_Pivot!I1489</f>
        <v>159.69211000000001</v>
      </c>
    </row>
    <row r="1492" spans="1:5" s="2" customFormat="1" x14ac:dyDescent="0.25">
      <c r="A1492" s="17" t="str">
        <f>CHOOSE(IF(Increment_Pivot!A1490&gt;=1,Increment_Pivot!A1490,13),"JAN","FEB","MAR","APR","MAY","JUN","JLY","AUG","SEP","OCT","NOV","DEC","")</f>
        <v/>
      </c>
      <c r="B1492" s="10" t="str">
        <f>VLOOKUP(IF(ISTEXT(Increment_Pivot!B1490),Increment_Pivot!B1490,""),Title_Lookup!$B$3:$C$27,2,0)</f>
        <v/>
      </c>
      <c r="C1492" s="6" t="str">
        <f>VLOOKUP(IF(ISTEXT(Increment_Pivot!C1490),Increment_Pivot!C1490,""),Title_Lookup!$E$4:$F$6,2,1)</f>
        <v/>
      </c>
      <c r="D1492" s="13" t="str">
        <f>MID(Increment_Pivot!D1490,3,8)</f>
        <v>DESERT</v>
      </c>
      <c r="E1492" s="75">
        <f>Increment_Pivot!I1490</f>
        <v>142.25909999999999</v>
      </c>
    </row>
    <row r="1493" spans="1:5" s="2" customFormat="1" x14ac:dyDescent="0.25">
      <c r="A1493" s="17" t="str">
        <f>CHOOSE(IF(Increment_Pivot!A1491&gt;=1,Increment_Pivot!A1491,13),"JAN","FEB","MAR","APR","MAY","JUN","JLY","AUG","SEP","OCT","NOV","DEC","")</f>
        <v/>
      </c>
      <c r="B1493" s="11" t="str">
        <f>VLOOKUP(IF(ISTEXT(Increment_Pivot!B1491),Increment_Pivot!B1491,""),Title_Lookup!$B$3:$C$27,2,0)</f>
        <v/>
      </c>
      <c r="C1493" s="7" t="str">
        <f>VLOOKUP(IF(ISTEXT(Increment_Pivot!C1491),Increment_Pivot!C1491,""),Title_Lookup!$E$4:$F$6,2,1)</f>
        <v/>
      </c>
      <c r="D1493" s="14" t="str">
        <f>MID(Increment_Pivot!D1491,3,8)</f>
        <v>INLAND</v>
      </c>
      <c r="E1493" s="76">
        <f>Increment_Pivot!I1491</f>
        <v>188.01472000000001</v>
      </c>
    </row>
    <row r="1494" spans="1:5" s="2" customFormat="1" x14ac:dyDescent="0.25">
      <c r="A1494" s="17" t="str">
        <f>CHOOSE(IF(Increment_Pivot!A1492&gt;=1,Increment_Pivot!A1492,13),"JAN","FEB","MAR","APR","MAY","JUN","JLY","AUG","SEP","OCT","NOV","DEC","")</f>
        <v/>
      </c>
      <c r="B1494" s="9" t="str">
        <f>VLOOKUP(IF(ISTEXT(Increment_Pivot!B1492),Increment_Pivot!B1492,""),Title_Lookup!$B$3:$C$27,2,0)</f>
        <v>800 to 900 kWh</v>
      </c>
      <c r="C1494" s="58" t="str">
        <f>VLOOKUP(IF(ISTEXT(Increment_Pivot!C1492),Increment_Pivot!C1492,""),Title_Lookup!$E$4:$F$6,2,1)</f>
        <v>ALL ELECT</v>
      </c>
      <c r="D1494" s="12" t="str">
        <f>MID(Increment_Pivot!D1492,3,8)</f>
        <v>COASTAL</v>
      </c>
      <c r="E1494" s="74">
        <f>Increment_Pivot!I1492</f>
        <v>242.46677</v>
      </c>
    </row>
    <row r="1495" spans="1:5" s="2" customFormat="1" x14ac:dyDescent="0.25">
      <c r="A1495" s="17" t="str">
        <f>CHOOSE(IF(Increment_Pivot!A1493&gt;=1,Increment_Pivot!A1493,13),"JAN","FEB","MAR","APR","MAY","JUN","JLY","AUG","SEP","OCT","NOV","DEC","")</f>
        <v/>
      </c>
      <c r="B1495" s="10" t="str">
        <f>VLOOKUP(IF(ISTEXT(Increment_Pivot!B1493),Increment_Pivot!B1493,""),Title_Lookup!$B$3:$C$27,2,0)</f>
        <v/>
      </c>
      <c r="C1495" s="6" t="str">
        <f>VLOOKUP(IF(ISTEXT(Increment_Pivot!C1493),Increment_Pivot!C1493,""),Title_Lookup!$E$4:$F$6,2,1)</f>
        <v/>
      </c>
      <c r="D1495" s="13" t="str">
        <f>MID(Increment_Pivot!D1493,3,8)</f>
        <v>MOUNTAIN</v>
      </c>
      <c r="E1495" s="75">
        <f>Increment_Pivot!I1493</f>
        <v>178.23998</v>
      </c>
    </row>
    <row r="1496" spans="1:5" s="2" customFormat="1" x14ac:dyDescent="0.25">
      <c r="A1496" s="17" t="str">
        <f>CHOOSE(IF(Increment_Pivot!A1494&gt;=1,Increment_Pivot!A1494,13),"JAN","FEB","MAR","APR","MAY","JUN","JLY","AUG","SEP","OCT","NOV","DEC","")</f>
        <v/>
      </c>
      <c r="B1496" s="10" t="str">
        <f>VLOOKUP(IF(ISTEXT(Increment_Pivot!B1494),Increment_Pivot!B1494,""),Title_Lookup!$B$3:$C$27,2,0)</f>
        <v/>
      </c>
      <c r="C1496" s="6" t="str">
        <f>VLOOKUP(IF(ISTEXT(Increment_Pivot!C1494),Increment_Pivot!C1494,""),Title_Lookup!$E$4:$F$6,2,1)</f>
        <v/>
      </c>
      <c r="D1496" s="13" t="str">
        <f>MID(Increment_Pivot!D1494,3,8)</f>
        <v>DESERT</v>
      </c>
      <c r="E1496" s="75">
        <f>Increment_Pivot!I1494</f>
        <v>164.23329000000001</v>
      </c>
    </row>
    <row r="1497" spans="1:5" s="2" customFormat="1" x14ac:dyDescent="0.25">
      <c r="A1497" s="17" t="str">
        <f>CHOOSE(IF(Increment_Pivot!A1495&gt;=1,Increment_Pivot!A1495,13),"JAN","FEB","MAR","APR","MAY","JUN","JLY","AUG","SEP","OCT","NOV","DEC","")</f>
        <v/>
      </c>
      <c r="B1497" s="10" t="str">
        <f>VLOOKUP(IF(ISTEXT(Increment_Pivot!B1495),Increment_Pivot!B1495,""),Title_Lookup!$B$3:$C$27,2,0)</f>
        <v/>
      </c>
      <c r="C1497" s="7" t="str">
        <f>VLOOKUP(IF(ISTEXT(Increment_Pivot!C1495),Increment_Pivot!C1495,""),Title_Lookup!$E$4:$F$6,2,1)</f>
        <v/>
      </c>
      <c r="D1497" s="14" t="str">
        <f>MID(Increment_Pivot!D1495,3,8)</f>
        <v>INLAND</v>
      </c>
      <c r="E1497" s="76">
        <f>Increment_Pivot!I1495</f>
        <v>209.42352</v>
      </c>
    </row>
    <row r="1498" spans="1:5" s="2" customFormat="1" x14ac:dyDescent="0.25">
      <c r="A1498" s="17" t="str">
        <f>CHOOSE(IF(Increment_Pivot!A1496&gt;=1,Increment_Pivot!A1496,13),"JAN","FEB","MAR","APR","MAY","JUN","JLY","AUG","SEP","OCT","NOV","DEC","")</f>
        <v/>
      </c>
      <c r="B1498" s="10" t="str">
        <f>VLOOKUP(IF(ISTEXT(Increment_Pivot!B1496),Increment_Pivot!B1496,""),Title_Lookup!$B$3:$C$27,2,0)</f>
        <v/>
      </c>
      <c r="C1498" s="6" t="str">
        <f>VLOOKUP(IF(ISTEXT(Increment_Pivot!C1496),Increment_Pivot!C1496,""),Title_Lookup!$E$4:$F$6,2,1)</f>
        <v>BASIC</v>
      </c>
      <c r="D1498" s="13" t="str">
        <f>MID(Increment_Pivot!D1496,3,8)</f>
        <v>COASTAL</v>
      </c>
      <c r="E1498" s="74">
        <f>Increment_Pivot!I1496</f>
        <v>246.10128</v>
      </c>
    </row>
    <row r="1499" spans="1:5" s="2" customFormat="1" x14ac:dyDescent="0.25">
      <c r="A1499" s="17" t="str">
        <f>CHOOSE(IF(Increment_Pivot!A1497&gt;=1,Increment_Pivot!A1497,13),"JAN","FEB","MAR","APR","MAY","JUN","JLY","AUG","SEP","OCT","NOV","DEC","")</f>
        <v/>
      </c>
      <c r="B1499" s="10" t="str">
        <f>VLOOKUP(IF(ISTEXT(Increment_Pivot!B1497),Increment_Pivot!B1497,""),Title_Lookup!$B$3:$C$27,2,0)</f>
        <v/>
      </c>
      <c r="C1499" s="6" t="str">
        <f>VLOOKUP(IF(ISTEXT(Increment_Pivot!C1497),Increment_Pivot!C1497,""),Title_Lookup!$E$4:$F$6,2,1)</f>
        <v/>
      </c>
      <c r="D1499" s="13" t="str">
        <f>MID(Increment_Pivot!D1497,3,8)</f>
        <v>MOUNTAIN</v>
      </c>
      <c r="E1499" s="75">
        <f>Increment_Pivot!I1497</f>
        <v>195.76439999999999</v>
      </c>
    </row>
    <row r="1500" spans="1:5" s="2" customFormat="1" x14ac:dyDescent="0.25">
      <c r="A1500" s="17" t="str">
        <f>CHOOSE(IF(Increment_Pivot!A1498&gt;=1,Increment_Pivot!A1498,13),"JAN","FEB","MAR","APR","MAY","JUN","JLY","AUG","SEP","OCT","NOV","DEC","")</f>
        <v/>
      </c>
      <c r="B1500" s="10" t="str">
        <f>VLOOKUP(IF(ISTEXT(Increment_Pivot!B1498),Increment_Pivot!B1498,""),Title_Lookup!$B$3:$C$27,2,0)</f>
        <v/>
      </c>
      <c r="C1500" s="6" t="str">
        <f>VLOOKUP(IF(ISTEXT(Increment_Pivot!C1498),Increment_Pivot!C1498,""),Title_Lookup!$E$4:$F$6,2,1)</f>
        <v/>
      </c>
      <c r="D1500" s="13" t="str">
        <f>MID(Increment_Pivot!D1498,3,8)</f>
        <v>DESERT</v>
      </c>
      <c r="E1500" s="75">
        <f>Increment_Pivot!I1498</f>
        <v>184.29298</v>
      </c>
    </row>
    <row r="1501" spans="1:5" s="2" customFormat="1" x14ac:dyDescent="0.25">
      <c r="A1501" s="17" t="str">
        <f>CHOOSE(IF(Increment_Pivot!A1499&gt;=1,Increment_Pivot!A1499,13),"JAN","FEB","MAR","APR","MAY","JUN","JLY","AUG","SEP","OCT","NOV","DEC","")</f>
        <v/>
      </c>
      <c r="B1501" s="11" t="str">
        <f>VLOOKUP(IF(ISTEXT(Increment_Pivot!B1499),Increment_Pivot!B1499,""),Title_Lookup!$B$3:$C$27,2,0)</f>
        <v/>
      </c>
      <c r="C1501" s="7" t="str">
        <f>VLOOKUP(IF(ISTEXT(Increment_Pivot!C1499),Increment_Pivot!C1499,""),Title_Lookup!$E$4:$F$6,2,1)</f>
        <v/>
      </c>
      <c r="D1501" s="14" t="str">
        <f>MID(Increment_Pivot!D1499,3,8)</f>
        <v>INLAND</v>
      </c>
      <c r="E1501" s="76">
        <f>Increment_Pivot!I1499</f>
        <v>226.15768</v>
      </c>
    </row>
    <row r="1502" spans="1:5" s="2" customFormat="1" x14ac:dyDescent="0.25">
      <c r="A1502" s="17" t="str">
        <f>CHOOSE(IF(Increment_Pivot!A1500&gt;=1,Increment_Pivot!A1500,13),"JAN","FEB","MAR","APR","MAY","JUN","JLY","AUG","SEP","OCT","NOV","DEC","")</f>
        <v/>
      </c>
      <c r="B1502" s="9" t="str">
        <f>VLOOKUP(IF(ISTEXT(Increment_Pivot!B1500),Increment_Pivot!B1500,""),Title_Lookup!$B$3:$C$27,2,0)</f>
        <v>900 to 1000 kWh</v>
      </c>
      <c r="C1502" s="58" t="str">
        <f>VLOOKUP(IF(ISTEXT(Increment_Pivot!C1500),Increment_Pivot!C1500,""),Title_Lookup!$E$4:$F$6,2,1)</f>
        <v>ALL ELECT</v>
      </c>
      <c r="D1502" s="12" t="str">
        <f>MID(Increment_Pivot!D1500,3,8)</f>
        <v>COASTAL</v>
      </c>
      <c r="E1502" s="74">
        <f>Increment_Pivot!I1500</f>
        <v>280.28611000000001</v>
      </c>
    </row>
    <row r="1503" spans="1:5" s="2" customFormat="1" x14ac:dyDescent="0.25">
      <c r="A1503" s="17" t="str">
        <f>CHOOSE(IF(Increment_Pivot!A1501&gt;=1,Increment_Pivot!A1501,13),"JAN","FEB","MAR","APR","MAY","JUN","JLY","AUG","SEP","OCT","NOV","DEC","")</f>
        <v/>
      </c>
      <c r="B1503" s="10" t="str">
        <f>VLOOKUP(IF(ISTEXT(Increment_Pivot!B1501),Increment_Pivot!B1501,""),Title_Lookup!$B$3:$C$27,2,0)</f>
        <v/>
      </c>
      <c r="C1503" s="6" t="str">
        <f>VLOOKUP(IF(ISTEXT(Increment_Pivot!C1501),Increment_Pivot!C1501,""),Title_Lookup!$E$4:$F$6,2,1)</f>
        <v/>
      </c>
      <c r="D1503" s="13" t="str">
        <f>MID(Increment_Pivot!D1501,3,8)</f>
        <v>MOUNTAIN</v>
      </c>
      <c r="E1503" s="75">
        <f>Increment_Pivot!I1501</f>
        <v>212.74565999999999</v>
      </c>
    </row>
    <row r="1504" spans="1:5" s="2" customFormat="1" x14ac:dyDescent="0.25">
      <c r="A1504" s="17" t="str">
        <f>CHOOSE(IF(Increment_Pivot!A1502&gt;=1,Increment_Pivot!A1502,13),"JAN","FEB","MAR","APR","MAY","JUN","JLY","AUG","SEP","OCT","NOV","DEC","")</f>
        <v/>
      </c>
      <c r="B1504" s="10" t="str">
        <f>VLOOKUP(IF(ISTEXT(Increment_Pivot!B1502),Increment_Pivot!B1502,""),Title_Lookup!$B$3:$C$27,2,0)</f>
        <v/>
      </c>
      <c r="C1504" s="6" t="str">
        <f>VLOOKUP(IF(ISTEXT(Increment_Pivot!C1502),Increment_Pivot!C1502,""),Title_Lookup!$E$4:$F$6,2,1)</f>
        <v/>
      </c>
      <c r="D1504" s="13" t="str">
        <f>MID(Increment_Pivot!D1502,3,8)</f>
        <v>DESERT</v>
      </c>
      <c r="E1504" s="75">
        <f>Increment_Pivot!I1502</f>
        <v>191.36340000000001</v>
      </c>
    </row>
    <row r="1505" spans="1:5" s="2" customFormat="1" x14ac:dyDescent="0.25">
      <c r="A1505" s="17" t="str">
        <f>CHOOSE(IF(Increment_Pivot!A1503&gt;=1,Increment_Pivot!A1503,13),"JAN","FEB","MAR","APR","MAY","JUN","JLY","AUG","SEP","OCT","NOV","DEC","")</f>
        <v/>
      </c>
      <c r="B1505" s="10" t="str">
        <f>VLOOKUP(IF(ISTEXT(Increment_Pivot!B1503),Increment_Pivot!B1503,""),Title_Lookup!$B$3:$C$27,2,0)</f>
        <v/>
      </c>
      <c r="C1505" s="7" t="str">
        <f>VLOOKUP(IF(ISTEXT(Increment_Pivot!C1503),Increment_Pivot!C1503,""),Title_Lookup!$E$4:$F$6,2,1)</f>
        <v/>
      </c>
      <c r="D1505" s="14" t="str">
        <f>MID(Increment_Pivot!D1503,3,8)</f>
        <v>INLAND</v>
      </c>
      <c r="E1505" s="76">
        <f>Increment_Pivot!I1503</f>
        <v>246.08994999999999</v>
      </c>
    </row>
    <row r="1506" spans="1:5" s="2" customFormat="1" x14ac:dyDescent="0.25">
      <c r="A1506" s="17" t="str">
        <f>CHOOSE(IF(Increment_Pivot!A1504&gt;=1,Increment_Pivot!A1504,13),"JAN","FEB","MAR","APR","MAY","JUN","JLY","AUG","SEP","OCT","NOV","DEC","")</f>
        <v/>
      </c>
      <c r="B1506" s="10" t="str">
        <f>VLOOKUP(IF(ISTEXT(Increment_Pivot!B1504),Increment_Pivot!B1504,""),Title_Lookup!$B$3:$C$27,2,0)</f>
        <v/>
      </c>
      <c r="C1506" s="6" t="str">
        <f>VLOOKUP(IF(ISTEXT(Increment_Pivot!C1504),Increment_Pivot!C1504,""),Title_Lookup!$E$4:$F$6,2,1)</f>
        <v>BASIC</v>
      </c>
      <c r="D1506" s="13" t="str">
        <f>MID(Increment_Pivot!D1504,3,8)</f>
        <v>COASTAL</v>
      </c>
      <c r="E1506" s="74">
        <f>Increment_Pivot!I1504</f>
        <v>285.17383999999998</v>
      </c>
    </row>
    <row r="1507" spans="1:5" s="2" customFormat="1" x14ac:dyDescent="0.25">
      <c r="A1507" s="17" t="str">
        <f>CHOOSE(IF(Increment_Pivot!A1505&gt;=1,Increment_Pivot!A1505,13),"JAN","FEB","MAR","APR","MAY","JUN","JLY","AUG","SEP","OCT","NOV","DEC","")</f>
        <v/>
      </c>
      <c r="B1507" s="10" t="str">
        <f>VLOOKUP(IF(ISTEXT(Increment_Pivot!B1505),Increment_Pivot!B1505,""),Title_Lookup!$B$3:$C$27,2,0)</f>
        <v/>
      </c>
      <c r="C1507" s="6" t="str">
        <f>VLOOKUP(IF(ISTEXT(Increment_Pivot!C1505),Increment_Pivot!C1505,""),Title_Lookup!$E$4:$F$6,2,1)</f>
        <v/>
      </c>
      <c r="D1507" s="13" t="str">
        <f>MID(Increment_Pivot!D1505,3,8)</f>
        <v>MOUNTAIN</v>
      </c>
      <c r="E1507" s="75">
        <f>Increment_Pivot!I1505</f>
        <v>233.81841</v>
      </c>
    </row>
    <row r="1508" spans="1:5" s="2" customFormat="1" x14ac:dyDescent="0.25">
      <c r="A1508" s="17" t="str">
        <f>CHOOSE(IF(Increment_Pivot!A1506&gt;=1,Increment_Pivot!A1506,13),"JAN","FEB","MAR","APR","MAY","JUN","JLY","AUG","SEP","OCT","NOV","DEC","")</f>
        <v/>
      </c>
      <c r="B1508" s="10" t="str">
        <f>VLOOKUP(IF(ISTEXT(Increment_Pivot!B1506),Increment_Pivot!B1506,""),Title_Lookup!$B$3:$C$27,2,0)</f>
        <v/>
      </c>
      <c r="C1508" s="6" t="str">
        <f>VLOOKUP(IF(ISTEXT(Increment_Pivot!C1506),Increment_Pivot!C1506,""),Title_Lookup!$E$4:$F$6,2,1)</f>
        <v/>
      </c>
      <c r="D1508" s="13" t="str">
        <f>MID(Increment_Pivot!D1506,3,8)</f>
        <v>DESERT</v>
      </c>
      <c r="E1508" s="75">
        <f>Increment_Pivot!I1506</f>
        <v>214.82407000000001</v>
      </c>
    </row>
    <row r="1509" spans="1:5" s="2" customFormat="1" x14ac:dyDescent="0.25">
      <c r="A1509" s="17" t="str">
        <f>CHOOSE(IF(Increment_Pivot!A1507&gt;=1,Increment_Pivot!A1507,13),"JAN","FEB","MAR","APR","MAY","JUN","JLY","AUG","SEP","OCT","NOV","DEC","")</f>
        <v/>
      </c>
      <c r="B1509" s="11" t="str">
        <f>VLOOKUP(IF(ISTEXT(Increment_Pivot!B1507),Increment_Pivot!B1507,""),Title_Lookup!$B$3:$C$27,2,0)</f>
        <v/>
      </c>
      <c r="C1509" s="7" t="str">
        <f>VLOOKUP(IF(ISTEXT(Increment_Pivot!C1507),Increment_Pivot!C1507,""),Title_Lookup!$E$4:$F$6,2,1)</f>
        <v/>
      </c>
      <c r="D1509" s="14" t="str">
        <f>MID(Increment_Pivot!D1507,3,8)</f>
        <v>INLAND</v>
      </c>
      <c r="E1509" s="76">
        <f>Increment_Pivot!I1507</f>
        <v>263.89433000000002</v>
      </c>
    </row>
    <row r="1510" spans="1:5" s="2" customFormat="1" x14ac:dyDescent="0.25">
      <c r="A1510" s="17" t="str">
        <f>CHOOSE(IF(Increment_Pivot!A1508&gt;=1,Increment_Pivot!A1508,13),"JAN","FEB","MAR","APR","MAY","JUN","JLY","AUG","SEP","OCT","NOV","DEC","")</f>
        <v/>
      </c>
      <c r="B1510" s="9" t="str">
        <f>VLOOKUP(IF(ISTEXT(Increment_Pivot!B1508),Increment_Pivot!B1508,""),Title_Lookup!$B$3:$C$27,2,0)</f>
        <v>1000 to 1500 kWh</v>
      </c>
      <c r="C1510" s="58" t="str">
        <f>VLOOKUP(IF(ISTEXT(Increment_Pivot!C1508),Increment_Pivot!C1508,""),Title_Lookup!$E$4:$F$6,2,1)</f>
        <v>ALL ELECT</v>
      </c>
      <c r="D1510" s="12" t="str">
        <f>MID(Increment_Pivot!D1508,3,8)</f>
        <v>COASTAL</v>
      </c>
      <c r="E1510" s="74">
        <f>Increment_Pivot!I1508</f>
        <v>374.44310999999999</v>
      </c>
    </row>
    <row r="1511" spans="1:5" s="2" customFormat="1" x14ac:dyDescent="0.25">
      <c r="A1511" s="17" t="str">
        <f>CHOOSE(IF(Increment_Pivot!A1509&gt;=1,Increment_Pivot!A1509,13),"JAN","FEB","MAR","APR","MAY","JUN","JLY","AUG","SEP","OCT","NOV","DEC","")</f>
        <v/>
      </c>
      <c r="B1511" s="10" t="str">
        <f>VLOOKUP(IF(ISTEXT(Increment_Pivot!B1509),Increment_Pivot!B1509,""),Title_Lookup!$B$3:$C$27,2,0)</f>
        <v/>
      </c>
      <c r="C1511" s="6" t="str">
        <f>VLOOKUP(IF(ISTEXT(Increment_Pivot!C1509),Increment_Pivot!C1509,""),Title_Lookup!$E$4:$F$6,2,1)</f>
        <v/>
      </c>
      <c r="D1511" s="13" t="str">
        <f>MID(Increment_Pivot!D1509,3,8)</f>
        <v>MOUNTAIN</v>
      </c>
      <c r="E1511" s="75">
        <f>Increment_Pivot!I1509</f>
        <v>308.37245999999999</v>
      </c>
    </row>
    <row r="1512" spans="1:5" s="2" customFormat="1" x14ac:dyDescent="0.25">
      <c r="A1512" s="17" t="str">
        <f>CHOOSE(IF(Increment_Pivot!A1510&gt;=1,Increment_Pivot!A1510,13),"JAN","FEB","MAR","APR","MAY","JUN","JLY","AUG","SEP","OCT","NOV","DEC","")</f>
        <v/>
      </c>
      <c r="B1512" s="10" t="str">
        <f>VLOOKUP(IF(ISTEXT(Increment_Pivot!B1510),Increment_Pivot!B1510,""),Title_Lookup!$B$3:$C$27,2,0)</f>
        <v/>
      </c>
      <c r="C1512" s="6" t="str">
        <f>VLOOKUP(IF(ISTEXT(Increment_Pivot!C1510),Increment_Pivot!C1510,""),Title_Lookup!$E$4:$F$6,2,1)</f>
        <v/>
      </c>
      <c r="D1512" s="13" t="str">
        <f>MID(Increment_Pivot!D1510,3,8)</f>
        <v>DESERT</v>
      </c>
      <c r="E1512" s="75">
        <f>Increment_Pivot!I1510</f>
        <v>278.19137000000001</v>
      </c>
    </row>
    <row r="1513" spans="1:5" s="2" customFormat="1" x14ac:dyDescent="0.25">
      <c r="A1513" s="17" t="str">
        <f>CHOOSE(IF(Increment_Pivot!A1511&gt;=1,Increment_Pivot!A1511,13),"JAN","FEB","MAR","APR","MAY","JUN","JLY","AUG","SEP","OCT","NOV","DEC","")</f>
        <v/>
      </c>
      <c r="B1513" s="10" t="str">
        <f>VLOOKUP(IF(ISTEXT(Increment_Pivot!B1511),Increment_Pivot!B1511,""),Title_Lookup!$B$3:$C$27,2,0)</f>
        <v/>
      </c>
      <c r="C1513" s="7" t="str">
        <f>VLOOKUP(IF(ISTEXT(Increment_Pivot!C1511),Increment_Pivot!C1511,""),Title_Lookup!$E$4:$F$6,2,1)</f>
        <v/>
      </c>
      <c r="D1513" s="14" t="str">
        <f>MID(Increment_Pivot!D1511,3,8)</f>
        <v>INLAND</v>
      </c>
      <c r="E1513" s="76">
        <f>Increment_Pivot!I1511</f>
        <v>343.07495</v>
      </c>
    </row>
    <row r="1514" spans="1:5" s="2" customFormat="1" x14ac:dyDescent="0.25">
      <c r="A1514" s="17" t="str">
        <f>CHOOSE(IF(Increment_Pivot!A1512&gt;=1,Increment_Pivot!A1512,13),"JAN","FEB","MAR","APR","MAY","JUN","JLY","AUG","SEP","OCT","NOV","DEC","")</f>
        <v/>
      </c>
      <c r="B1514" s="10" t="str">
        <f>VLOOKUP(IF(ISTEXT(Increment_Pivot!B1512),Increment_Pivot!B1512,""),Title_Lookup!$B$3:$C$27,2,0)</f>
        <v/>
      </c>
      <c r="C1514" s="6" t="str">
        <f>VLOOKUP(IF(ISTEXT(Increment_Pivot!C1512),Increment_Pivot!C1512,""),Title_Lookup!$E$4:$F$6,2,1)</f>
        <v>BASIC</v>
      </c>
      <c r="D1514" s="13" t="str">
        <f>MID(Increment_Pivot!D1512,3,8)</f>
        <v>COASTAL</v>
      </c>
      <c r="E1514" s="74">
        <f>Increment_Pivot!I1512</f>
        <v>382.53050000000002</v>
      </c>
    </row>
    <row r="1515" spans="1:5" s="2" customFormat="1" x14ac:dyDescent="0.25">
      <c r="A1515" s="17" t="str">
        <f>CHOOSE(IF(Increment_Pivot!A1513&gt;=1,Increment_Pivot!A1513,13),"JAN","FEB","MAR","APR","MAY","JUN","JLY","AUG","SEP","OCT","NOV","DEC","")</f>
        <v/>
      </c>
      <c r="B1515" s="10" t="str">
        <f>VLOOKUP(IF(ISTEXT(Increment_Pivot!B1513),Increment_Pivot!B1513,""),Title_Lookup!$B$3:$C$27,2,0)</f>
        <v/>
      </c>
      <c r="C1515" s="6" t="str">
        <f>VLOOKUP(IF(ISTEXT(Increment_Pivot!C1513),Increment_Pivot!C1513,""),Title_Lookup!$E$4:$F$6,2,1)</f>
        <v/>
      </c>
      <c r="D1515" s="13" t="str">
        <f>MID(Increment_Pivot!D1513,3,8)</f>
        <v>MOUNTAIN</v>
      </c>
      <c r="E1515" s="75">
        <f>Increment_Pivot!I1513</f>
        <v>334.07751000000002</v>
      </c>
    </row>
    <row r="1516" spans="1:5" s="2" customFormat="1" x14ac:dyDescent="0.25">
      <c r="A1516" s="17" t="str">
        <f>CHOOSE(IF(Increment_Pivot!A1514&gt;=1,Increment_Pivot!A1514,13),"JAN","FEB","MAR","APR","MAY","JUN","JLY","AUG","SEP","OCT","NOV","DEC","")</f>
        <v/>
      </c>
      <c r="B1516" s="10" t="str">
        <f>VLOOKUP(IF(ISTEXT(Increment_Pivot!B1514),Increment_Pivot!B1514,""),Title_Lookup!$B$3:$C$27,2,0)</f>
        <v/>
      </c>
      <c r="C1516" s="6" t="str">
        <f>VLOOKUP(IF(ISTEXT(Increment_Pivot!C1514),Increment_Pivot!C1514,""),Title_Lookup!$E$4:$F$6,2,1)</f>
        <v/>
      </c>
      <c r="D1516" s="13" t="str">
        <f>MID(Increment_Pivot!D1514,3,8)</f>
        <v>DESERT</v>
      </c>
      <c r="E1516" s="75">
        <f>Increment_Pivot!I1514</f>
        <v>292.97365000000002</v>
      </c>
    </row>
    <row r="1517" spans="1:5" s="2" customFormat="1" x14ac:dyDescent="0.25">
      <c r="A1517" s="17" t="str">
        <f>CHOOSE(IF(Increment_Pivot!A1515&gt;=1,Increment_Pivot!A1515,13),"JAN","FEB","MAR","APR","MAY","JUN","JLY","AUG","SEP","OCT","NOV","DEC","")</f>
        <v/>
      </c>
      <c r="B1517" s="11" t="str">
        <f>VLOOKUP(IF(ISTEXT(Increment_Pivot!B1515),Increment_Pivot!B1515,""),Title_Lookup!$B$3:$C$27,2,0)</f>
        <v/>
      </c>
      <c r="C1517" s="7" t="str">
        <f>VLOOKUP(IF(ISTEXT(Increment_Pivot!C1515),Increment_Pivot!C1515,""),Title_Lookup!$E$4:$F$6,2,1)</f>
        <v/>
      </c>
      <c r="D1517" s="14" t="str">
        <f>MID(Increment_Pivot!D1515,3,8)</f>
        <v>INLAND</v>
      </c>
      <c r="E1517" s="76">
        <f>Increment_Pivot!I1515</f>
        <v>356.29181</v>
      </c>
    </row>
    <row r="1518" spans="1:5" s="2" customFormat="1" x14ac:dyDescent="0.25">
      <c r="A1518" s="17" t="str">
        <f>CHOOSE(IF(Increment_Pivot!A1516&gt;=1,Increment_Pivot!A1516,13),"JAN","FEB","MAR","APR","MAY","JUN","JLY","AUG","SEP","OCT","NOV","DEC","")</f>
        <v/>
      </c>
      <c r="B1518" s="9" t="str">
        <f>VLOOKUP(IF(ISTEXT(Increment_Pivot!B1516),Increment_Pivot!B1516,""),Title_Lookup!$B$3:$C$27,2,0)</f>
        <v>1500 to 2000 kWh</v>
      </c>
      <c r="C1518" s="58" t="str">
        <f>VLOOKUP(IF(ISTEXT(Increment_Pivot!C1516),Increment_Pivot!C1516,""),Title_Lookup!$E$4:$F$6,2,1)</f>
        <v>ALL ELECT</v>
      </c>
      <c r="D1518" s="12" t="str">
        <f>MID(Increment_Pivot!D1516,3,8)</f>
        <v>COASTAL</v>
      </c>
      <c r="E1518" s="74">
        <f>Increment_Pivot!I1516</f>
        <v>575.62747999999999</v>
      </c>
    </row>
    <row r="1519" spans="1:5" s="2" customFormat="1" x14ac:dyDescent="0.25">
      <c r="A1519" s="17" t="str">
        <f>CHOOSE(IF(Increment_Pivot!A1517&gt;=1,Increment_Pivot!A1517,13),"JAN","FEB","MAR","APR","MAY","JUN","JLY","AUG","SEP","OCT","NOV","DEC","")</f>
        <v/>
      </c>
      <c r="B1519" s="10" t="str">
        <f>VLOOKUP(IF(ISTEXT(Increment_Pivot!B1517),Increment_Pivot!B1517,""),Title_Lookup!$B$3:$C$27,2,0)</f>
        <v/>
      </c>
      <c r="C1519" s="6" t="str">
        <f>VLOOKUP(IF(ISTEXT(Increment_Pivot!C1517),Increment_Pivot!C1517,""),Title_Lookup!$E$4:$F$6,2,1)</f>
        <v/>
      </c>
      <c r="D1519" s="13" t="str">
        <f>MID(Increment_Pivot!D1517,3,8)</f>
        <v>MOUNTAIN</v>
      </c>
      <c r="E1519" s="75">
        <f>Increment_Pivot!I1517</f>
        <v>488.16575999999998</v>
      </c>
    </row>
    <row r="1520" spans="1:5" s="2" customFormat="1" x14ac:dyDescent="0.25">
      <c r="A1520" s="17" t="str">
        <f>CHOOSE(IF(Increment_Pivot!A1518&gt;=1,Increment_Pivot!A1518,13),"JAN","FEB","MAR","APR","MAY","JUN","JLY","AUG","SEP","OCT","NOV","DEC","")</f>
        <v/>
      </c>
      <c r="B1520" s="10" t="str">
        <f>VLOOKUP(IF(ISTEXT(Increment_Pivot!B1518),Increment_Pivot!B1518,""),Title_Lookup!$B$3:$C$27,2,0)</f>
        <v/>
      </c>
      <c r="C1520" s="6" t="str">
        <f>VLOOKUP(IF(ISTEXT(Increment_Pivot!C1518),Increment_Pivot!C1518,""),Title_Lookup!$E$4:$F$6,2,1)</f>
        <v/>
      </c>
      <c r="D1520" s="13" t="str">
        <f>MID(Increment_Pivot!D1518,3,8)</f>
        <v>DESERT</v>
      </c>
      <c r="E1520" s="75">
        <f>Increment_Pivot!I1518</f>
        <v>425.12155999999999</v>
      </c>
    </row>
    <row r="1521" spans="1:5" s="2" customFormat="1" x14ac:dyDescent="0.25">
      <c r="A1521" s="17" t="str">
        <f>CHOOSE(IF(Increment_Pivot!A1519&gt;=1,Increment_Pivot!A1519,13),"JAN","FEB","MAR","APR","MAY","JUN","JLY","AUG","SEP","OCT","NOV","DEC","")</f>
        <v/>
      </c>
      <c r="B1521" s="10" t="str">
        <f>VLOOKUP(IF(ISTEXT(Increment_Pivot!B1519),Increment_Pivot!B1519,""),Title_Lookup!$B$3:$C$27,2,0)</f>
        <v/>
      </c>
      <c r="C1521" s="7" t="str">
        <f>VLOOKUP(IF(ISTEXT(Increment_Pivot!C1519),Increment_Pivot!C1519,""),Title_Lookup!$E$4:$F$6,2,1)</f>
        <v/>
      </c>
      <c r="D1521" s="14" t="str">
        <f>MID(Increment_Pivot!D1519,3,8)</f>
        <v>INLAND</v>
      </c>
      <c r="E1521" s="76">
        <f>Increment_Pivot!I1519</f>
        <v>534.27945</v>
      </c>
    </row>
    <row r="1522" spans="1:5" s="2" customFormat="1" x14ac:dyDescent="0.25">
      <c r="A1522" s="17" t="str">
        <f>CHOOSE(IF(Increment_Pivot!A1520&gt;=1,Increment_Pivot!A1520,13),"JAN","FEB","MAR","APR","MAY","JUN","JLY","AUG","SEP","OCT","NOV","DEC","")</f>
        <v/>
      </c>
      <c r="B1522" s="10" t="str">
        <f>VLOOKUP(IF(ISTEXT(Increment_Pivot!B1520),Increment_Pivot!B1520,""),Title_Lookup!$B$3:$C$27,2,0)</f>
        <v/>
      </c>
      <c r="C1522" s="6" t="str">
        <f>VLOOKUP(IF(ISTEXT(Increment_Pivot!C1520),Increment_Pivot!C1520,""),Title_Lookup!$E$4:$F$6,2,1)</f>
        <v>BASIC</v>
      </c>
      <c r="D1522" s="13" t="str">
        <f>MID(Increment_Pivot!D1520,3,8)</f>
        <v>COASTAL</v>
      </c>
      <c r="E1522" s="74">
        <f>Increment_Pivot!I1520</f>
        <v>581.40314000000001</v>
      </c>
    </row>
    <row r="1523" spans="1:5" s="2" customFormat="1" x14ac:dyDescent="0.25">
      <c r="A1523" s="17" t="str">
        <f>CHOOSE(IF(Increment_Pivot!A1521&gt;=1,Increment_Pivot!A1521,13),"JAN","FEB","MAR","APR","MAY","JUN","JLY","AUG","SEP","OCT","NOV","DEC","")</f>
        <v/>
      </c>
      <c r="B1523" s="10" t="str">
        <f>VLOOKUP(IF(ISTEXT(Increment_Pivot!B1521),Increment_Pivot!B1521,""),Title_Lookup!$B$3:$C$27,2,0)</f>
        <v/>
      </c>
      <c r="C1523" s="6" t="str">
        <f>VLOOKUP(IF(ISTEXT(Increment_Pivot!C1521),Increment_Pivot!C1521,""),Title_Lookup!$E$4:$F$6,2,1)</f>
        <v/>
      </c>
      <c r="D1523" s="13" t="str">
        <f>MID(Increment_Pivot!D1521,3,8)</f>
        <v>MOUNTAIN</v>
      </c>
      <c r="E1523" s="75">
        <f>Increment_Pivot!I1521</f>
        <v>517.51435000000004</v>
      </c>
    </row>
    <row r="1524" spans="1:5" s="2" customFormat="1" x14ac:dyDescent="0.25">
      <c r="A1524" s="17" t="str">
        <f>CHOOSE(IF(Increment_Pivot!A1522&gt;=1,Increment_Pivot!A1522,13),"JAN","FEB","MAR","APR","MAY","JUN","JLY","AUG","SEP","OCT","NOV","DEC","")</f>
        <v/>
      </c>
      <c r="B1524" s="10" t="str">
        <f>VLOOKUP(IF(ISTEXT(Increment_Pivot!B1522),Increment_Pivot!B1522,""),Title_Lookup!$B$3:$C$27,2,0)</f>
        <v/>
      </c>
      <c r="C1524" s="6" t="str">
        <f>VLOOKUP(IF(ISTEXT(Increment_Pivot!C1522),Increment_Pivot!C1522,""),Title_Lookup!$E$4:$F$6,2,1)</f>
        <v/>
      </c>
      <c r="D1524" s="13" t="str">
        <f>MID(Increment_Pivot!D1522,3,8)</f>
        <v>DESERT</v>
      </c>
      <c r="E1524" s="75">
        <f>Increment_Pivot!I1522</f>
        <v>453.68522000000002</v>
      </c>
    </row>
    <row r="1525" spans="1:5" s="2" customFormat="1" x14ac:dyDescent="0.25">
      <c r="A1525" s="17" t="str">
        <f>CHOOSE(IF(Increment_Pivot!A1523&gt;=1,Increment_Pivot!A1523,13),"JAN","FEB","MAR","APR","MAY","JUN","JLY","AUG","SEP","OCT","NOV","DEC","")</f>
        <v/>
      </c>
      <c r="B1525" s="11" t="str">
        <f>VLOOKUP(IF(ISTEXT(Increment_Pivot!B1523),Increment_Pivot!B1523,""),Title_Lookup!$B$3:$C$27,2,0)</f>
        <v/>
      </c>
      <c r="C1525" s="7" t="str">
        <f>VLOOKUP(IF(ISTEXT(Increment_Pivot!C1523),Increment_Pivot!C1523,""),Title_Lookup!$E$4:$F$6,2,1)</f>
        <v/>
      </c>
      <c r="D1525" s="14" t="str">
        <f>MID(Increment_Pivot!D1523,3,8)</f>
        <v>INLAND</v>
      </c>
      <c r="E1525" s="76">
        <f>Increment_Pivot!I1523</f>
        <v>548.08147999999994</v>
      </c>
    </row>
    <row r="1526" spans="1:5" s="2" customFormat="1" x14ac:dyDescent="0.25">
      <c r="A1526" s="17" t="str">
        <f>CHOOSE(IF(Increment_Pivot!A1524&gt;=1,Increment_Pivot!A1524,13),"JAN","FEB","MAR","APR","MAY","JUN","JLY","AUG","SEP","OCT","NOV","DEC","")</f>
        <v/>
      </c>
      <c r="B1526" s="9" t="str">
        <f>VLOOKUP(IF(ISTEXT(Increment_Pivot!B1524),Increment_Pivot!B1524,""),Title_Lookup!$B$3:$C$27,2,0)</f>
        <v>2000 to 3000 kWh</v>
      </c>
      <c r="C1526" s="58" t="str">
        <f>VLOOKUP(IF(ISTEXT(Increment_Pivot!C1524),Increment_Pivot!C1524,""),Title_Lookup!$E$4:$F$6,2,1)</f>
        <v>ALL ELECT</v>
      </c>
      <c r="D1526" s="12" t="str">
        <f>MID(Increment_Pivot!D1524,3,8)</f>
        <v>COASTAL</v>
      </c>
      <c r="E1526" s="74">
        <f>Increment_Pivot!I1524</f>
        <v>845.26414</v>
      </c>
    </row>
    <row r="1527" spans="1:5" s="2" customFormat="1" x14ac:dyDescent="0.25">
      <c r="A1527" s="17" t="str">
        <f>CHOOSE(IF(Increment_Pivot!A1525&gt;=1,Increment_Pivot!A1525,13),"JAN","FEB","MAR","APR","MAY","JUN","JLY","AUG","SEP","OCT","NOV","DEC","")</f>
        <v/>
      </c>
      <c r="B1527" s="10" t="str">
        <f>VLOOKUP(IF(ISTEXT(Increment_Pivot!B1525),Increment_Pivot!B1525,""),Title_Lookup!$B$3:$C$27,2,0)</f>
        <v/>
      </c>
      <c r="C1527" s="6" t="str">
        <f>VLOOKUP(IF(ISTEXT(Increment_Pivot!C1525),Increment_Pivot!C1525,""),Title_Lookup!$E$4:$F$6,2,1)</f>
        <v/>
      </c>
      <c r="D1527" s="13" t="str">
        <f>MID(Increment_Pivot!D1525,3,8)</f>
        <v>MOUNTAIN</v>
      </c>
      <c r="E1527" s="75">
        <f>Increment_Pivot!I1525</f>
        <v>725.47956999999997</v>
      </c>
    </row>
    <row r="1528" spans="1:5" s="2" customFormat="1" x14ac:dyDescent="0.25">
      <c r="A1528" s="17" t="str">
        <f>CHOOSE(IF(Increment_Pivot!A1526&gt;=1,Increment_Pivot!A1526,13),"JAN","FEB","MAR","APR","MAY","JUN","JLY","AUG","SEP","OCT","NOV","DEC","")</f>
        <v/>
      </c>
      <c r="B1528" s="10" t="str">
        <f>VLOOKUP(IF(ISTEXT(Increment_Pivot!B1526),Increment_Pivot!B1526,""),Title_Lookup!$B$3:$C$27,2,0)</f>
        <v/>
      </c>
      <c r="C1528" s="6" t="str">
        <f>VLOOKUP(IF(ISTEXT(Increment_Pivot!C1526),Increment_Pivot!C1526,""),Title_Lookup!$E$4:$F$6,2,1)</f>
        <v/>
      </c>
      <c r="D1528" s="13" t="str">
        <f>MID(Increment_Pivot!D1526,3,8)</f>
        <v>DESERT</v>
      </c>
      <c r="E1528" s="75">
        <f>Increment_Pivot!I1526</f>
        <v>676.56429000000003</v>
      </c>
    </row>
    <row r="1529" spans="1:5" s="2" customFormat="1" x14ac:dyDescent="0.25">
      <c r="A1529" s="17" t="str">
        <f>CHOOSE(IF(Increment_Pivot!A1527&gt;=1,Increment_Pivot!A1527,13),"JAN","FEB","MAR","APR","MAY","JUN","JLY","AUG","SEP","OCT","NOV","DEC","")</f>
        <v/>
      </c>
      <c r="B1529" s="10" t="str">
        <f>VLOOKUP(IF(ISTEXT(Increment_Pivot!B1527),Increment_Pivot!B1527,""),Title_Lookup!$B$3:$C$27,2,0)</f>
        <v/>
      </c>
      <c r="C1529" s="7" t="str">
        <f>VLOOKUP(IF(ISTEXT(Increment_Pivot!C1527),Increment_Pivot!C1527,""),Title_Lookup!$E$4:$F$6,2,1)</f>
        <v/>
      </c>
      <c r="D1529" s="14" t="str">
        <f>MID(Increment_Pivot!D1527,3,8)</f>
        <v>INLAND</v>
      </c>
      <c r="E1529" s="76">
        <f>Increment_Pivot!I1527</f>
        <v>777.46025999999995</v>
      </c>
    </row>
    <row r="1530" spans="1:5" s="2" customFormat="1" x14ac:dyDescent="0.25">
      <c r="A1530" s="17" t="str">
        <f>CHOOSE(IF(Increment_Pivot!A1528&gt;=1,Increment_Pivot!A1528,13),"JAN","FEB","MAR","APR","MAY","JUN","JLY","AUG","SEP","OCT","NOV","DEC","")</f>
        <v/>
      </c>
      <c r="B1530" s="10" t="str">
        <f>VLOOKUP(IF(ISTEXT(Increment_Pivot!B1528),Increment_Pivot!B1528,""),Title_Lookup!$B$3:$C$27,2,0)</f>
        <v/>
      </c>
      <c r="C1530" s="6" t="str">
        <f>VLOOKUP(IF(ISTEXT(Increment_Pivot!C1528),Increment_Pivot!C1528,""),Title_Lookup!$E$4:$F$6,2,1)</f>
        <v>BASIC</v>
      </c>
      <c r="D1530" s="13" t="str">
        <f>MID(Increment_Pivot!D1528,3,8)</f>
        <v>COASTAL</v>
      </c>
      <c r="E1530" s="74">
        <f>Increment_Pivot!I1528</f>
        <v>842.55929000000003</v>
      </c>
    </row>
    <row r="1531" spans="1:5" s="2" customFormat="1" x14ac:dyDescent="0.25">
      <c r="A1531" s="17" t="str">
        <f>CHOOSE(IF(Increment_Pivot!A1529&gt;=1,Increment_Pivot!A1529,13),"JAN","FEB","MAR","APR","MAY","JUN","JLY","AUG","SEP","OCT","NOV","DEC","")</f>
        <v/>
      </c>
      <c r="B1531" s="10" t="str">
        <f>VLOOKUP(IF(ISTEXT(Increment_Pivot!B1529),Increment_Pivot!B1529,""),Title_Lookup!$B$3:$C$27,2,0)</f>
        <v/>
      </c>
      <c r="C1531" s="6" t="str">
        <f>VLOOKUP(IF(ISTEXT(Increment_Pivot!C1529),Increment_Pivot!C1529,""),Title_Lookup!$E$4:$F$6,2,1)</f>
        <v/>
      </c>
      <c r="D1531" s="13" t="str">
        <f>MID(Increment_Pivot!D1529,3,8)</f>
        <v>MOUNTAIN</v>
      </c>
      <c r="E1531" s="75">
        <f>Increment_Pivot!I1529</f>
        <v>767.68542000000002</v>
      </c>
    </row>
    <row r="1532" spans="1:5" s="2" customFormat="1" x14ac:dyDescent="0.25">
      <c r="A1532" s="17" t="str">
        <f>CHOOSE(IF(Increment_Pivot!A1530&gt;=1,Increment_Pivot!A1530,13),"JAN","FEB","MAR","APR","MAY","JUN","JLY","AUG","SEP","OCT","NOV","DEC","")</f>
        <v/>
      </c>
      <c r="B1532" s="10" t="str">
        <f>VLOOKUP(IF(ISTEXT(Increment_Pivot!B1530),Increment_Pivot!B1530,""),Title_Lookup!$B$3:$C$27,2,0)</f>
        <v/>
      </c>
      <c r="C1532" s="6" t="str">
        <f>VLOOKUP(IF(ISTEXT(Increment_Pivot!C1530),Increment_Pivot!C1530,""),Title_Lookup!$E$4:$F$6,2,1)</f>
        <v/>
      </c>
      <c r="D1532" s="13" t="str">
        <f>MID(Increment_Pivot!D1530,3,8)</f>
        <v>DESERT</v>
      </c>
      <c r="E1532" s="75">
        <f>Increment_Pivot!I1530</f>
        <v>685.68064000000004</v>
      </c>
    </row>
    <row r="1533" spans="1:5" s="2" customFormat="1" x14ac:dyDescent="0.25">
      <c r="A1533" s="17" t="str">
        <f>CHOOSE(IF(Increment_Pivot!A1531&gt;=1,Increment_Pivot!A1531,13),"JAN","FEB","MAR","APR","MAY","JUN","JLY","AUG","SEP","OCT","NOV","DEC","")</f>
        <v/>
      </c>
      <c r="B1533" s="11" t="str">
        <f>VLOOKUP(IF(ISTEXT(Increment_Pivot!B1531),Increment_Pivot!B1531,""),Title_Lookup!$B$3:$C$27,2,0)</f>
        <v/>
      </c>
      <c r="C1533" s="7" t="str">
        <f>VLOOKUP(IF(ISTEXT(Increment_Pivot!C1531),Increment_Pivot!C1531,""),Title_Lookup!$E$4:$F$6,2,1)</f>
        <v/>
      </c>
      <c r="D1533" s="14" t="str">
        <f>MID(Increment_Pivot!D1531,3,8)</f>
        <v>INLAND</v>
      </c>
      <c r="E1533" s="76">
        <f>Increment_Pivot!I1531</f>
        <v>789.00549999999998</v>
      </c>
    </row>
    <row r="1534" spans="1:5" s="2" customFormat="1" x14ac:dyDescent="0.25">
      <c r="A1534" s="17" t="str">
        <f>CHOOSE(IF(Increment_Pivot!A1532&gt;=1,Increment_Pivot!A1532,13),"JAN","FEB","MAR","APR","MAY","JUN","JLY","AUG","SEP","OCT","NOV","DEC","")</f>
        <v/>
      </c>
      <c r="B1534" s="9" t="str">
        <f>VLOOKUP(IF(ISTEXT(Increment_Pivot!B1532),Increment_Pivot!B1532,""),Title_Lookup!$B$3:$C$27,2,0)</f>
        <v>&gt; 3000 kWh</v>
      </c>
      <c r="C1534" s="58" t="str">
        <f>VLOOKUP(IF(ISTEXT(Increment_Pivot!C1532),Increment_Pivot!C1532,""),Title_Lookup!$E$4:$F$6,2,1)</f>
        <v>ALL ELECT</v>
      </c>
      <c r="D1534" s="12" t="str">
        <f>MID(Increment_Pivot!D1532,3,8)</f>
        <v>COASTAL</v>
      </c>
      <c r="E1534" s="74">
        <f>Increment_Pivot!I1532</f>
        <v>1723.0485699999999</v>
      </c>
    </row>
    <row r="1535" spans="1:5" s="2" customFormat="1" x14ac:dyDescent="0.25">
      <c r="A1535" s="17" t="str">
        <f>CHOOSE(IF(Increment_Pivot!A1533&gt;=1,Increment_Pivot!A1533,13),"JAN","FEB","MAR","APR","MAY","JUN","JLY","AUG","SEP","OCT","NOV","DEC","")</f>
        <v/>
      </c>
      <c r="B1535" s="10" t="str">
        <f>VLOOKUP(IF(ISTEXT(Increment_Pivot!B1533),Increment_Pivot!B1533,""),Title_Lookup!$B$3:$C$27,2,0)</f>
        <v/>
      </c>
      <c r="C1535" s="6" t="str">
        <f>VLOOKUP(IF(ISTEXT(Increment_Pivot!C1533),Increment_Pivot!C1533,""),Title_Lookup!$E$4:$F$6,2,1)</f>
        <v/>
      </c>
      <c r="D1535" s="13" t="str">
        <f>MID(Increment_Pivot!D1533,3,8)</f>
        <v>MOUNTAIN</v>
      </c>
      <c r="E1535" s="75">
        <f>Increment_Pivot!I1533</f>
        <v>1500.65392</v>
      </c>
    </row>
    <row r="1536" spans="1:5" s="2" customFormat="1" x14ac:dyDescent="0.25">
      <c r="A1536" s="17" t="str">
        <f>CHOOSE(IF(Increment_Pivot!A1534&gt;=1,Increment_Pivot!A1534,13),"JAN","FEB","MAR","APR","MAY","JUN","JLY","AUG","SEP","OCT","NOV","DEC","")</f>
        <v/>
      </c>
      <c r="B1536" s="10" t="str">
        <f>VLOOKUP(IF(ISTEXT(Increment_Pivot!B1534),Increment_Pivot!B1534,""),Title_Lookup!$B$3:$C$27,2,0)</f>
        <v/>
      </c>
      <c r="C1536" s="6" t="str">
        <f>VLOOKUP(IF(ISTEXT(Increment_Pivot!C1534),Increment_Pivot!C1534,""),Title_Lookup!$E$4:$F$6,2,1)</f>
        <v/>
      </c>
      <c r="D1536" s="13" t="str">
        <f>MID(Increment_Pivot!D1534,3,8)</f>
        <v>DESERT</v>
      </c>
      <c r="E1536" s="75">
        <f>Increment_Pivot!I1534</f>
        <v>1177.0107</v>
      </c>
    </row>
    <row r="1537" spans="1:5" s="2" customFormat="1" x14ac:dyDescent="0.25">
      <c r="A1537" s="17" t="str">
        <f>CHOOSE(IF(Increment_Pivot!A1535&gt;=1,Increment_Pivot!A1535,13),"JAN","FEB","MAR","APR","MAY","JUN","JLY","AUG","SEP","OCT","NOV","DEC","")</f>
        <v/>
      </c>
      <c r="B1537" s="10" t="str">
        <f>VLOOKUP(IF(ISTEXT(Increment_Pivot!B1535),Increment_Pivot!B1535,""),Title_Lookup!$B$3:$C$27,2,0)</f>
        <v/>
      </c>
      <c r="C1537" s="7" t="str">
        <f>VLOOKUP(IF(ISTEXT(Increment_Pivot!C1535),Increment_Pivot!C1535,""),Title_Lookup!$E$4:$F$6,2,1)</f>
        <v/>
      </c>
      <c r="D1537" s="14" t="str">
        <f>MID(Increment_Pivot!D1535,3,8)</f>
        <v>INLAND</v>
      </c>
      <c r="E1537" s="76">
        <f>Increment_Pivot!I1535</f>
        <v>1461.93731</v>
      </c>
    </row>
    <row r="1538" spans="1:5" s="2" customFormat="1" x14ac:dyDescent="0.25">
      <c r="A1538" s="17" t="str">
        <f>CHOOSE(IF(Increment_Pivot!A1536&gt;=1,Increment_Pivot!A1536,13),"JAN","FEB","MAR","APR","MAY","JUN","JLY","AUG","SEP","OCT","NOV","DEC","")</f>
        <v/>
      </c>
      <c r="B1538" s="10" t="str">
        <f>VLOOKUP(IF(ISTEXT(Increment_Pivot!B1536),Increment_Pivot!B1536,""),Title_Lookup!$B$3:$C$27,2,0)</f>
        <v/>
      </c>
      <c r="C1538" s="6" t="str">
        <f>VLOOKUP(IF(ISTEXT(Increment_Pivot!C1536),Increment_Pivot!C1536,""),Title_Lookup!$E$4:$F$6,2,1)</f>
        <v>BASIC</v>
      </c>
      <c r="D1538" s="13" t="str">
        <f>MID(Increment_Pivot!D1536,3,8)</f>
        <v>COASTAL</v>
      </c>
      <c r="E1538" s="74">
        <f>Increment_Pivot!I1536</f>
        <v>1639.902</v>
      </c>
    </row>
    <row r="1539" spans="1:5" s="2" customFormat="1" x14ac:dyDescent="0.25">
      <c r="A1539" s="17" t="str">
        <f>CHOOSE(IF(Increment_Pivot!A1537&gt;=1,Increment_Pivot!A1537,13),"JAN","FEB","MAR","APR","MAY","JUN","JLY","AUG","SEP","OCT","NOV","DEC","")</f>
        <v/>
      </c>
      <c r="B1539" s="10" t="str">
        <f>VLOOKUP(IF(ISTEXT(Increment_Pivot!B1537),Increment_Pivot!B1537,""),Title_Lookup!$B$3:$C$27,2,0)</f>
        <v/>
      </c>
      <c r="C1539" s="6" t="str">
        <f>VLOOKUP(IF(ISTEXT(Increment_Pivot!C1537),Increment_Pivot!C1537,""),Title_Lookup!$E$4:$F$6,2,1)</f>
        <v/>
      </c>
      <c r="D1539" s="13" t="str">
        <f>MID(Increment_Pivot!D1537,3,8)</f>
        <v>MOUNTAIN</v>
      </c>
      <c r="E1539" s="75">
        <f>Increment_Pivot!I1537</f>
        <v>1541.4774500000001</v>
      </c>
    </row>
    <row r="1540" spans="1:5" s="2" customFormat="1" x14ac:dyDescent="0.25">
      <c r="A1540" s="17" t="str">
        <f>CHOOSE(IF(Increment_Pivot!A1538&gt;=1,Increment_Pivot!A1538,13),"JAN","FEB","MAR","APR","MAY","JUN","JLY","AUG","SEP","OCT","NOV","DEC","")</f>
        <v/>
      </c>
      <c r="B1540" s="10" t="str">
        <f>VLOOKUP(IF(ISTEXT(Increment_Pivot!B1538),Increment_Pivot!B1538,""),Title_Lookup!$B$3:$C$27,2,0)</f>
        <v/>
      </c>
      <c r="C1540" s="6" t="str">
        <f>VLOOKUP(IF(ISTEXT(Increment_Pivot!C1538),Increment_Pivot!C1538,""),Title_Lookup!$E$4:$F$6,2,1)</f>
        <v/>
      </c>
      <c r="D1540" s="13" t="str">
        <f>MID(Increment_Pivot!D1538,3,8)</f>
        <v>DESERT</v>
      </c>
      <c r="E1540" s="75">
        <f>Increment_Pivot!I1538</f>
        <v>1383.49873</v>
      </c>
    </row>
    <row r="1541" spans="1:5" s="2" customFormat="1" x14ac:dyDescent="0.25">
      <c r="A1541" s="18" t="str">
        <f>CHOOSE(IF(Increment_Pivot!A1539&gt;=1,Increment_Pivot!A1539,13),"JAN","FEB","MAR","APR","MAY","JUN","JLY","AUG","SEP","OCT","NOV","DEC","")</f>
        <v/>
      </c>
      <c r="B1541" s="11" t="str">
        <f>VLOOKUP(IF(ISTEXT(Increment_Pivot!B1539),Increment_Pivot!B1539,""),Title_Lookup!$B$3:$C$27,2,0)</f>
        <v/>
      </c>
      <c r="C1541" s="7" t="str">
        <f>VLOOKUP(IF(ISTEXT(Increment_Pivot!C1539),Increment_Pivot!C1539,""),Title_Lookup!$E$4:$F$6,2,1)</f>
        <v/>
      </c>
      <c r="D1541" s="14" t="str">
        <f>MID(Increment_Pivot!D1539,3,8)</f>
        <v>INLAND</v>
      </c>
      <c r="E1541" s="76">
        <f>Increment_Pivot!I1539</f>
        <v>1462.2554299999999</v>
      </c>
    </row>
    <row r="1542" spans="1:5" s="2" customFormat="1" x14ac:dyDescent="0.25">
      <c r="A1542" s="19" t="str">
        <f>CHOOSE(IF(Increment_Pivot!A1540&gt;=1,Increment_Pivot!A1540,13),"JAN","FEB","MAR","APR","MAY","JUN","JLY","AUG","SEP","OCT","NOV","DEC","")</f>
        <v>SEP</v>
      </c>
      <c r="B1542" s="9" t="str">
        <f>VLOOKUP(IF(ISTEXT(Increment_Pivot!B1540),Increment_Pivot!B1540,""),Title_Lookup!$B$3:$C$27,2,0)</f>
        <v>0 to 25 kWh</v>
      </c>
      <c r="C1542" s="58" t="str">
        <f>VLOOKUP(IF(ISTEXT(Increment_Pivot!C1540),Increment_Pivot!C1540,""),Title_Lookup!$E$4:$F$6,2,1)</f>
        <v>ALL ELECT</v>
      </c>
      <c r="D1542" s="12" t="str">
        <f>MID(Increment_Pivot!D1540,3,8)</f>
        <v>COASTAL</v>
      </c>
      <c r="E1542" s="74">
        <f>Increment_Pivot!I1540</f>
        <v>1.69634</v>
      </c>
    </row>
    <row r="1543" spans="1:5" s="2" customFormat="1" x14ac:dyDescent="0.25">
      <c r="A1543" s="17" t="str">
        <f>CHOOSE(IF(Increment_Pivot!A1541&gt;=1,Increment_Pivot!A1541,13),"JAN","FEB","MAR","APR","MAY","JUN","JLY","AUG","SEP","OCT","NOV","DEC","")</f>
        <v/>
      </c>
      <c r="B1543" s="10" t="str">
        <f>VLOOKUP(IF(ISTEXT(Increment_Pivot!B1541),Increment_Pivot!B1541,""),Title_Lookup!$B$3:$C$27,2,0)</f>
        <v/>
      </c>
      <c r="C1543" s="6" t="str">
        <f>VLOOKUP(IF(ISTEXT(Increment_Pivot!C1541),Increment_Pivot!C1541,""),Title_Lookup!$E$4:$F$6,2,1)</f>
        <v/>
      </c>
      <c r="D1543" s="13" t="str">
        <f>MID(Increment_Pivot!D1541,3,8)</f>
        <v>MOUNTAIN</v>
      </c>
      <c r="E1543" s="75">
        <f>Increment_Pivot!I1541</f>
        <v>-2.0039699999999998</v>
      </c>
    </row>
    <row r="1544" spans="1:5" s="2" customFormat="1" x14ac:dyDescent="0.25">
      <c r="A1544" s="17" t="str">
        <f>CHOOSE(IF(Increment_Pivot!A1542&gt;=1,Increment_Pivot!A1542,13),"JAN","FEB","MAR","APR","MAY","JUN","JLY","AUG","SEP","OCT","NOV","DEC","")</f>
        <v/>
      </c>
      <c r="B1544" s="10" t="str">
        <f>VLOOKUP(IF(ISTEXT(Increment_Pivot!B1542),Increment_Pivot!B1542,""),Title_Lookup!$B$3:$C$27,2,0)</f>
        <v/>
      </c>
      <c r="C1544" s="6" t="str">
        <f>VLOOKUP(IF(ISTEXT(Increment_Pivot!C1542),Increment_Pivot!C1542,""),Title_Lookup!$E$4:$F$6,2,1)</f>
        <v/>
      </c>
      <c r="D1544" s="13" t="str">
        <f>MID(Increment_Pivot!D1542,3,8)</f>
        <v>DESERT</v>
      </c>
      <c r="E1544" s="75">
        <f>Increment_Pivot!I1542</f>
        <v>2.5448499999999998</v>
      </c>
    </row>
    <row r="1545" spans="1:5" s="2" customFormat="1" x14ac:dyDescent="0.25">
      <c r="A1545" s="17" t="str">
        <f>CHOOSE(IF(Increment_Pivot!A1543&gt;=1,Increment_Pivot!A1543,13),"JAN","FEB","MAR","APR","MAY","JUN","JLY","AUG","SEP","OCT","NOV","DEC","")</f>
        <v/>
      </c>
      <c r="B1545" s="10" t="str">
        <f>VLOOKUP(IF(ISTEXT(Increment_Pivot!B1543),Increment_Pivot!B1543,""),Title_Lookup!$B$3:$C$27,2,0)</f>
        <v/>
      </c>
      <c r="C1545" s="7" t="str">
        <f>VLOOKUP(IF(ISTEXT(Increment_Pivot!C1543),Increment_Pivot!C1543,""),Title_Lookup!$E$4:$F$6,2,1)</f>
        <v/>
      </c>
      <c r="D1545" s="14" t="str">
        <f>MID(Increment_Pivot!D1543,3,8)</f>
        <v>INLAND</v>
      </c>
      <c r="E1545" s="76">
        <f>Increment_Pivot!I1543</f>
        <v>-4.44069</v>
      </c>
    </row>
    <row r="1546" spans="1:5" s="2" customFormat="1" x14ac:dyDescent="0.25">
      <c r="A1546" s="17" t="str">
        <f>CHOOSE(IF(Increment_Pivot!A1544&gt;=1,Increment_Pivot!A1544,13),"JAN","FEB","MAR","APR","MAY","JUN","JLY","AUG","SEP","OCT","NOV","DEC","")</f>
        <v/>
      </c>
      <c r="B1546" s="10" t="str">
        <f>VLOOKUP(IF(ISTEXT(Increment_Pivot!B1544),Increment_Pivot!B1544,""),Title_Lookup!$B$3:$C$27,2,0)</f>
        <v/>
      </c>
      <c r="C1546" s="6" t="str">
        <f>VLOOKUP(IF(ISTEXT(Increment_Pivot!C1544),Increment_Pivot!C1544,""),Title_Lookup!$E$4:$F$6,2,1)</f>
        <v>BASIC</v>
      </c>
      <c r="D1546" s="13" t="str">
        <f>MID(Increment_Pivot!D1544,3,8)</f>
        <v>COASTAL</v>
      </c>
      <c r="E1546" s="74">
        <f>Increment_Pivot!I1544</f>
        <v>2.7745799999999998</v>
      </c>
    </row>
    <row r="1547" spans="1:5" s="2" customFormat="1" x14ac:dyDescent="0.25">
      <c r="A1547" s="17" t="str">
        <f>CHOOSE(IF(Increment_Pivot!A1545&gt;=1,Increment_Pivot!A1545,13),"JAN","FEB","MAR","APR","MAY","JUN","JLY","AUG","SEP","OCT","NOV","DEC","")</f>
        <v/>
      </c>
      <c r="B1547" s="10" t="str">
        <f>VLOOKUP(IF(ISTEXT(Increment_Pivot!B1545),Increment_Pivot!B1545,""),Title_Lookup!$B$3:$C$27,2,0)</f>
        <v/>
      </c>
      <c r="C1547" s="6" t="str">
        <f>VLOOKUP(IF(ISTEXT(Increment_Pivot!C1545),Increment_Pivot!C1545,""),Title_Lookup!$E$4:$F$6,2,1)</f>
        <v/>
      </c>
      <c r="D1547" s="13" t="str">
        <f>MID(Increment_Pivot!D1545,3,8)</f>
        <v>MOUNTAIN</v>
      </c>
      <c r="E1547" s="75">
        <f>Increment_Pivot!I1545</f>
        <v>3.22499</v>
      </c>
    </row>
    <row r="1548" spans="1:5" s="2" customFormat="1" x14ac:dyDescent="0.25">
      <c r="A1548" s="17" t="str">
        <f>CHOOSE(IF(Increment_Pivot!A1546&gt;=1,Increment_Pivot!A1546,13),"JAN","FEB","MAR","APR","MAY","JUN","JLY","AUG","SEP","OCT","NOV","DEC","")</f>
        <v/>
      </c>
      <c r="B1548" s="10" t="str">
        <f>VLOOKUP(IF(ISTEXT(Increment_Pivot!B1546),Increment_Pivot!B1546,""),Title_Lookup!$B$3:$C$27,2,0)</f>
        <v/>
      </c>
      <c r="C1548" s="6" t="str">
        <f>VLOOKUP(IF(ISTEXT(Increment_Pivot!C1546),Increment_Pivot!C1546,""),Title_Lookup!$E$4:$F$6,2,1)</f>
        <v/>
      </c>
      <c r="D1548" s="13" t="str">
        <f>MID(Increment_Pivot!D1546,3,8)</f>
        <v>DESERT</v>
      </c>
      <c r="E1548" s="75">
        <f>Increment_Pivot!I1546</f>
        <v>5.1095100000000002</v>
      </c>
    </row>
    <row r="1549" spans="1:5" s="2" customFormat="1" x14ac:dyDescent="0.25">
      <c r="A1549" s="17" t="str">
        <f>CHOOSE(IF(Increment_Pivot!A1547&gt;=1,Increment_Pivot!A1547,13),"JAN","FEB","MAR","APR","MAY","JUN","JLY","AUG","SEP","OCT","NOV","DEC","")</f>
        <v/>
      </c>
      <c r="B1549" s="11" t="str">
        <f>VLOOKUP(IF(ISTEXT(Increment_Pivot!B1547),Increment_Pivot!B1547,""),Title_Lookup!$B$3:$C$27,2,0)</f>
        <v/>
      </c>
      <c r="C1549" s="7" t="str">
        <f>VLOOKUP(IF(ISTEXT(Increment_Pivot!C1547),Increment_Pivot!C1547,""),Title_Lookup!$E$4:$F$6,2,1)</f>
        <v/>
      </c>
      <c r="D1549" s="14" t="str">
        <f>MID(Increment_Pivot!D1547,3,8)</f>
        <v>INLAND</v>
      </c>
      <c r="E1549" s="76">
        <f>Increment_Pivot!I1547</f>
        <v>1.95825</v>
      </c>
    </row>
    <row r="1550" spans="1:5" s="2" customFormat="1" x14ac:dyDescent="0.25">
      <c r="A1550" s="17" t="str">
        <f>CHOOSE(IF(Increment_Pivot!A1548&gt;=1,Increment_Pivot!A1548,13),"JAN","FEB","MAR","APR","MAY","JUN","JLY","AUG","SEP","OCT","NOV","DEC","")</f>
        <v/>
      </c>
      <c r="B1550" s="9" t="str">
        <f>VLOOKUP(IF(ISTEXT(Increment_Pivot!B1548),Increment_Pivot!B1548,""),Title_Lookup!$B$3:$C$27,2,0)</f>
        <v>25 to 50 kWh</v>
      </c>
      <c r="C1550" s="58" t="str">
        <f>VLOOKUP(IF(ISTEXT(Increment_Pivot!C1548),Increment_Pivot!C1548,""),Title_Lookup!$E$4:$F$6,2,1)</f>
        <v>ALL ELECT</v>
      </c>
      <c r="D1550" s="12" t="str">
        <f>MID(Increment_Pivot!D1548,3,8)</f>
        <v>COASTAL</v>
      </c>
      <c r="E1550" s="74">
        <f>Increment_Pivot!I1548</f>
        <v>7.5882300000000003</v>
      </c>
    </row>
    <row r="1551" spans="1:5" s="2" customFormat="1" x14ac:dyDescent="0.25">
      <c r="A1551" s="17" t="str">
        <f>CHOOSE(IF(Increment_Pivot!A1549&gt;=1,Increment_Pivot!A1549,13),"JAN","FEB","MAR","APR","MAY","JUN","JLY","AUG","SEP","OCT","NOV","DEC","")</f>
        <v/>
      </c>
      <c r="B1551" s="10" t="str">
        <f>VLOOKUP(IF(ISTEXT(Increment_Pivot!B1549),Increment_Pivot!B1549,""),Title_Lookup!$B$3:$C$27,2,0)</f>
        <v/>
      </c>
      <c r="C1551" s="6" t="str">
        <f>VLOOKUP(IF(ISTEXT(Increment_Pivot!C1549),Increment_Pivot!C1549,""),Title_Lookup!$E$4:$F$6,2,1)</f>
        <v/>
      </c>
      <c r="D1551" s="13" t="str">
        <f>MID(Increment_Pivot!D1549,3,8)</f>
        <v>MOUNTAIN</v>
      </c>
      <c r="E1551" s="75">
        <f>Increment_Pivot!I1549</f>
        <v>7.4605300000000003</v>
      </c>
    </row>
    <row r="1552" spans="1:5" s="2" customFormat="1" x14ac:dyDescent="0.25">
      <c r="A1552" s="17" t="str">
        <f>CHOOSE(IF(Increment_Pivot!A1550&gt;=1,Increment_Pivot!A1550,13),"JAN","FEB","MAR","APR","MAY","JUN","JLY","AUG","SEP","OCT","NOV","DEC","")</f>
        <v/>
      </c>
      <c r="B1552" s="10" t="str">
        <f>VLOOKUP(IF(ISTEXT(Increment_Pivot!B1550),Increment_Pivot!B1550,""),Title_Lookup!$B$3:$C$27,2,0)</f>
        <v/>
      </c>
      <c r="C1552" s="6" t="str">
        <f>VLOOKUP(IF(ISTEXT(Increment_Pivot!C1550),Increment_Pivot!C1550,""),Title_Lookup!$E$4:$F$6,2,1)</f>
        <v/>
      </c>
      <c r="D1552" s="13" t="str">
        <f>MID(Increment_Pivot!D1550,3,8)</f>
        <v>DESERT</v>
      </c>
      <c r="E1552" s="75">
        <f>Increment_Pivot!I1550</f>
        <v>5.5370200000000001</v>
      </c>
    </row>
    <row r="1553" spans="1:5" s="2" customFormat="1" x14ac:dyDescent="0.25">
      <c r="A1553" s="17" t="str">
        <f>CHOOSE(IF(Increment_Pivot!A1551&gt;=1,Increment_Pivot!A1551,13),"JAN","FEB","MAR","APR","MAY","JUN","JLY","AUG","SEP","OCT","NOV","DEC","")</f>
        <v/>
      </c>
      <c r="B1553" s="10" t="str">
        <f>VLOOKUP(IF(ISTEXT(Increment_Pivot!B1551),Increment_Pivot!B1551,""),Title_Lookup!$B$3:$C$27,2,0)</f>
        <v/>
      </c>
      <c r="C1553" s="7" t="str">
        <f>VLOOKUP(IF(ISTEXT(Increment_Pivot!C1551),Increment_Pivot!C1551,""),Title_Lookup!$E$4:$F$6,2,1)</f>
        <v/>
      </c>
      <c r="D1553" s="14" t="str">
        <f>MID(Increment_Pivot!D1551,3,8)</f>
        <v>INLAND</v>
      </c>
      <c r="E1553" s="76">
        <f>Increment_Pivot!I1551</f>
        <v>1.82524</v>
      </c>
    </row>
    <row r="1554" spans="1:5" s="2" customFormat="1" x14ac:dyDescent="0.25">
      <c r="A1554" s="17" t="str">
        <f>CHOOSE(IF(Increment_Pivot!A1552&gt;=1,Increment_Pivot!A1552,13),"JAN","FEB","MAR","APR","MAY","JUN","JLY","AUG","SEP","OCT","NOV","DEC","")</f>
        <v/>
      </c>
      <c r="B1554" s="10" t="str">
        <f>VLOOKUP(IF(ISTEXT(Increment_Pivot!B1552),Increment_Pivot!B1552,""),Title_Lookup!$B$3:$C$27,2,0)</f>
        <v/>
      </c>
      <c r="C1554" s="6" t="str">
        <f>VLOOKUP(IF(ISTEXT(Increment_Pivot!C1552),Increment_Pivot!C1552,""),Title_Lookup!$E$4:$F$6,2,1)</f>
        <v>BASIC</v>
      </c>
      <c r="D1554" s="13" t="str">
        <f>MID(Increment_Pivot!D1552,3,8)</f>
        <v>COASTAL</v>
      </c>
      <c r="E1554" s="74">
        <f>Increment_Pivot!I1552</f>
        <v>7.2084000000000001</v>
      </c>
    </row>
    <row r="1555" spans="1:5" s="2" customFormat="1" x14ac:dyDescent="0.25">
      <c r="A1555" s="17" t="str">
        <f>CHOOSE(IF(Increment_Pivot!A1553&gt;=1,Increment_Pivot!A1553,13),"JAN","FEB","MAR","APR","MAY","JUN","JLY","AUG","SEP","OCT","NOV","DEC","")</f>
        <v/>
      </c>
      <c r="B1555" s="10" t="str">
        <f>VLOOKUP(IF(ISTEXT(Increment_Pivot!B1553),Increment_Pivot!B1553,""),Title_Lookup!$B$3:$C$27,2,0)</f>
        <v/>
      </c>
      <c r="C1555" s="6" t="str">
        <f>VLOOKUP(IF(ISTEXT(Increment_Pivot!C1553),Increment_Pivot!C1553,""),Title_Lookup!$E$4:$F$6,2,1)</f>
        <v/>
      </c>
      <c r="D1555" s="13" t="str">
        <f>MID(Increment_Pivot!D1553,3,8)</f>
        <v>MOUNTAIN</v>
      </c>
      <c r="E1555" s="75">
        <f>Increment_Pivot!I1553</f>
        <v>7.5468999999999999</v>
      </c>
    </row>
    <row r="1556" spans="1:5" s="2" customFormat="1" x14ac:dyDescent="0.25">
      <c r="A1556" s="17" t="str">
        <f>CHOOSE(IF(Increment_Pivot!A1554&gt;=1,Increment_Pivot!A1554,13),"JAN","FEB","MAR","APR","MAY","JUN","JLY","AUG","SEP","OCT","NOV","DEC","")</f>
        <v/>
      </c>
      <c r="B1556" s="10" t="str">
        <f>VLOOKUP(IF(ISTEXT(Increment_Pivot!B1554),Increment_Pivot!B1554,""),Title_Lookup!$B$3:$C$27,2,0)</f>
        <v/>
      </c>
      <c r="C1556" s="6" t="str">
        <f>VLOOKUP(IF(ISTEXT(Increment_Pivot!C1554),Increment_Pivot!C1554,""),Title_Lookup!$E$4:$F$6,2,1)</f>
        <v/>
      </c>
      <c r="D1556" s="13" t="str">
        <f>MID(Increment_Pivot!D1554,3,8)</f>
        <v>DESERT</v>
      </c>
      <c r="E1556" s="75">
        <f>Increment_Pivot!I1554</f>
        <v>7.8379200000000004</v>
      </c>
    </row>
    <row r="1557" spans="1:5" s="2" customFormat="1" x14ac:dyDescent="0.25">
      <c r="A1557" s="17" t="str">
        <f>CHOOSE(IF(Increment_Pivot!A1555&gt;=1,Increment_Pivot!A1555,13),"JAN","FEB","MAR","APR","MAY","JUN","JLY","AUG","SEP","OCT","NOV","DEC","")</f>
        <v/>
      </c>
      <c r="B1557" s="11" t="str">
        <f>VLOOKUP(IF(ISTEXT(Increment_Pivot!B1555),Increment_Pivot!B1555,""),Title_Lookup!$B$3:$C$27,2,0)</f>
        <v/>
      </c>
      <c r="C1557" s="7" t="str">
        <f>VLOOKUP(IF(ISTEXT(Increment_Pivot!C1555),Increment_Pivot!C1555,""),Title_Lookup!$E$4:$F$6,2,1)</f>
        <v/>
      </c>
      <c r="D1557" s="14" t="str">
        <f>MID(Increment_Pivot!D1555,3,8)</f>
        <v>INLAND</v>
      </c>
      <c r="E1557" s="76">
        <f>Increment_Pivot!I1555</f>
        <v>6.3868999999999998</v>
      </c>
    </row>
    <row r="1558" spans="1:5" s="2" customFormat="1" x14ac:dyDescent="0.25">
      <c r="A1558" s="17" t="str">
        <f>CHOOSE(IF(Increment_Pivot!A1556&gt;=1,Increment_Pivot!A1556,13),"JAN","FEB","MAR","APR","MAY","JUN","JLY","AUG","SEP","OCT","NOV","DEC","")</f>
        <v/>
      </c>
      <c r="B1558" s="9" t="str">
        <f>VLOOKUP(IF(ISTEXT(Increment_Pivot!B1556),Increment_Pivot!B1556,""),Title_Lookup!$B$3:$C$27,2,0)</f>
        <v>50 to 75 kWh</v>
      </c>
      <c r="C1558" s="58" t="str">
        <f>VLOOKUP(IF(ISTEXT(Increment_Pivot!C1556),Increment_Pivot!C1556,""),Title_Lookup!$E$4:$F$6,2,1)</f>
        <v>ALL ELECT</v>
      </c>
      <c r="D1558" s="12" t="str">
        <f>MID(Increment_Pivot!D1556,3,8)</f>
        <v>COASTAL</v>
      </c>
      <c r="E1558" s="74">
        <f>Increment_Pivot!I1556</f>
        <v>10.773009999999999</v>
      </c>
    </row>
    <row r="1559" spans="1:5" s="2" customFormat="1" x14ac:dyDescent="0.25">
      <c r="A1559" s="17" t="str">
        <f>CHOOSE(IF(Increment_Pivot!A1557&gt;=1,Increment_Pivot!A1557,13),"JAN","FEB","MAR","APR","MAY","JUN","JLY","AUG","SEP","OCT","NOV","DEC","")</f>
        <v/>
      </c>
      <c r="B1559" s="10" t="str">
        <f>VLOOKUP(IF(ISTEXT(Increment_Pivot!B1557),Increment_Pivot!B1557,""),Title_Lookup!$B$3:$C$27,2,0)</f>
        <v/>
      </c>
      <c r="C1559" s="6" t="str">
        <f>VLOOKUP(IF(ISTEXT(Increment_Pivot!C1557),Increment_Pivot!C1557,""),Title_Lookup!$E$4:$F$6,2,1)</f>
        <v/>
      </c>
      <c r="D1559" s="13" t="str">
        <f>MID(Increment_Pivot!D1557,3,8)</f>
        <v>MOUNTAIN</v>
      </c>
      <c r="E1559" s="75">
        <f>Increment_Pivot!I1557</f>
        <v>9.1769600000000011</v>
      </c>
    </row>
    <row r="1560" spans="1:5" s="2" customFormat="1" x14ac:dyDescent="0.25">
      <c r="A1560" s="17" t="str">
        <f>CHOOSE(IF(Increment_Pivot!A1558&gt;=1,Increment_Pivot!A1558,13),"JAN","FEB","MAR","APR","MAY","JUN","JLY","AUG","SEP","OCT","NOV","DEC","")</f>
        <v/>
      </c>
      <c r="B1560" s="10" t="str">
        <f>VLOOKUP(IF(ISTEXT(Increment_Pivot!B1558),Increment_Pivot!B1558,""),Title_Lookup!$B$3:$C$27,2,0)</f>
        <v/>
      </c>
      <c r="C1560" s="6" t="str">
        <f>VLOOKUP(IF(ISTEXT(Increment_Pivot!C1558),Increment_Pivot!C1558,""),Title_Lookup!$E$4:$F$6,2,1)</f>
        <v/>
      </c>
      <c r="D1560" s="13" t="str">
        <f>MID(Increment_Pivot!D1558,3,8)</f>
        <v>DESERT</v>
      </c>
      <c r="E1560" s="75">
        <f>Increment_Pivot!I1558</f>
        <v>10.997999999999999</v>
      </c>
    </row>
    <row r="1561" spans="1:5" s="2" customFormat="1" x14ac:dyDescent="0.25">
      <c r="A1561" s="17" t="str">
        <f>CHOOSE(IF(Increment_Pivot!A1559&gt;=1,Increment_Pivot!A1559,13),"JAN","FEB","MAR","APR","MAY","JUN","JLY","AUG","SEP","OCT","NOV","DEC","")</f>
        <v/>
      </c>
      <c r="B1561" s="10" t="str">
        <f>VLOOKUP(IF(ISTEXT(Increment_Pivot!B1559),Increment_Pivot!B1559,""),Title_Lookup!$B$3:$C$27,2,0)</f>
        <v/>
      </c>
      <c r="C1561" s="7" t="str">
        <f>VLOOKUP(IF(ISTEXT(Increment_Pivot!C1559),Increment_Pivot!C1559,""),Title_Lookup!$E$4:$F$6,2,1)</f>
        <v/>
      </c>
      <c r="D1561" s="14" t="str">
        <f>MID(Increment_Pivot!D1559,3,8)</f>
        <v>INLAND</v>
      </c>
      <c r="E1561" s="76">
        <f>Increment_Pivot!I1559</f>
        <v>6.877489999999999</v>
      </c>
    </row>
    <row r="1562" spans="1:5" s="2" customFormat="1" x14ac:dyDescent="0.25">
      <c r="A1562" s="17" t="str">
        <f>CHOOSE(IF(Increment_Pivot!A1560&gt;=1,Increment_Pivot!A1560,13),"JAN","FEB","MAR","APR","MAY","JUN","JLY","AUG","SEP","OCT","NOV","DEC","")</f>
        <v/>
      </c>
      <c r="B1562" s="10" t="str">
        <f>VLOOKUP(IF(ISTEXT(Increment_Pivot!B1560),Increment_Pivot!B1560,""),Title_Lookup!$B$3:$C$27,2,0)</f>
        <v/>
      </c>
      <c r="C1562" s="6" t="str">
        <f>VLOOKUP(IF(ISTEXT(Increment_Pivot!C1560),Increment_Pivot!C1560,""),Title_Lookup!$E$4:$F$6,2,1)</f>
        <v>BASIC</v>
      </c>
      <c r="D1562" s="13" t="str">
        <f>MID(Increment_Pivot!D1560,3,8)</f>
        <v>COASTAL</v>
      </c>
      <c r="E1562" s="74">
        <f>Increment_Pivot!I1560</f>
        <v>10.197939999999999</v>
      </c>
    </row>
    <row r="1563" spans="1:5" s="2" customFormat="1" x14ac:dyDescent="0.25">
      <c r="A1563" s="17" t="str">
        <f>CHOOSE(IF(Increment_Pivot!A1561&gt;=1,Increment_Pivot!A1561,13),"JAN","FEB","MAR","APR","MAY","JUN","JLY","AUG","SEP","OCT","NOV","DEC","")</f>
        <v/>
      </c>
      <c r="B1563" s="10" t="str">
        <f>VLOOKUP(IF(ISTEXT(Increment_Pivot!B1561),Increment_Pivot!B1561,""),Title_Lookup!$B$3:$C$27,2,0)</f>
        <v/>
      </c>
      <c r="C1563" s="6" t="str">
        <f>VLOOKUP(IF(ISTEXT(Increment_Pivot!C1561),Increment_Pivot!C1561,""),Title_Lookup!$E$4:$F$6,2,1)</f>
        <v/>
      </c>
      <c r="D1563" s="13" t="str">
        <f>MID(Increment_Pivot!D1561,3,8)</f>
        <v>MOUNTAIN</v>
      </c>
      <c r="E1563" s="75">
        <f>Increment_Pivot!I1561</f>
        <v>9.43764</v>
      </c>
    </row>
    <row r="1564" spans="1:5" s="2" customFormat="1" x14ac:dyDescent="0.25">
      <c r="A1564" s="17" t="str">
        <f>CHOOSE(IF(Increment_Pivot!A1562&gt;=1,Increment_Pivot!A1562,13),"JAN","FEB","MAR","APR","MAY","JUN","JLY","AUG","SEP","OCT","NOV","DEC","")</f>
        <v/>
      </c>
      <c r="B1564" s="10" t="str">
        <f>VLOOKUP(IF(ISTEXT(Increment_Pivot!B1562),Increment_Pivot!B1562,""),Title_Lookup!$B$3:$C$27,2,0)</f>
        <v/>
      </c>
      <c r="C1564" s="6" t="str">
        <f>VLOOKUP(IF(ISTEXT(Increment_Pivot!C1562),Increment_Pivot!C1562,""),Title_Lookup!$E$4:$F$6,2,1)</f>
        <v/>
      </c>
      <c r="D1564" s="13" t="str">
        <f>MID(Increment_Pivot!D1562,3,8)</f>
        <v>DESERT</v>
      </c>
      <c r="E1564" s="75">
        <f>Increment_Pivot!I1562</f>
        <v>11.31724</v>
      </c>
    </row>
    <row r="1565" spans="1:5" s="2" customFormat="1" x14ac:dyDescent="0.25">
      <c r="A1565" s="17" t="str">
        <f>CHOOSE(IF(Increment_Pivot!A1563&gt;=1,Increment_Pivot!A1563,13),"JAN","FEB","MAR","APR","MAY","JUN","JLY","AUG","SEP","OCT","NOV","DEC","")</f>
        <v/>
      </c>
      <c r="B1565" s="11" t="str">
        <f>VLOOKUP(IF(ISTEXT(Increment_Pivot!B1563),Increment_Pivot!B1563,""),Title_Lookup!$B$3:$C$27,2,0)</f>
        <v/>
      </c>
      <c r="C1565" s="7" t="str">
        <f>VLOOKUP(IF(ISTEXT(Increment_Pivot!C1563),Increment_Pivot!C1563,""),Title_Lookup!$E$4:$F$6,2,1)</f>
        <v/>
      </c>
      <c r="D1565" s="14" t="str">
        <f>MID(Increment_Pivot!D1563,3,8)</f>
        <v>INLAND</v>
      </c>
      <c r="E1565" s="76">
        <f>Increment_Pivot!I1563</f>
        <v>8.5357000000000003</v>
      </c>
    </row>
    <row r="1566" spans="1:5" s="2" customFormat="1" x14ac:dyDescent="0.25">
      <c r="A1566" s="17" t="str">
        <f>CHOOSE(IF(Increment_Pivot!A1564&gt;=1,Increment_Pivot!A1564,13),"JAN","FEB","MAR","APR","MAY","JUN","JLY","AUG","SEP","OCT","NOV","DEC","")</f>
        <v/>
      </c>
      <c r="B1566" s="9" t="str">
        <f>VLOOKUP(IF(ISTEXT(Increment_Pivot!B1564),Increment_Pivot!B1564,""),Title_Lookup!$B$3:$C$27,2,0)</f>
        <v>75 to 100 kWh</v>
      </c>
      <c r="C1566" s="58" t="str">
        <f>VLOOKUP(IF(ISTEXT(Increment_Pivot!C1564),Increment_Pivot!C1564,""),Title_Lookup!$E$4:$F$6,2,1)</f>
        <v>ALL ELECT</v>
      </c>
      <c r="D1566" s="12" t="str">
        <f>MID(Increment_Pivot!D1564,3,8)</f>
        <v>COASTAL</v>
      </c>
      <c r="E1566" s="74">
        <f>Increment_Pivot!I1564</f>
        <v>15.42676</v>
      </c>
    </row>
    <row r="1567" spans="1:5" s="2" customFormat="1" x14ac:dyDescent="0.25">
      <c r="A1567" s="17" t="str">
        <f>CHOOSE(IF(Increment_Pivot!A1565&gt;=1,Increment_Pivot!A1565,13),"JAN","FEB","MAR","APR","MAY","JUN","JLY","AUG","SEP","OCT","NOV","DEC","")</f>
        <v/>
      </c>
      <c r="B1567" s="10" t="str">
        <f>VLOOKUP(IF(ISTEXT(Increment_Pivot!B1565),Increment_Pivot!B1565,""),Title_Lookup!$B$3:$C$27,2,0)</f>
        <v/>
      </c>
      <c r="C1567" s="6" t="str">
        <f>VLOOKUP(IF(ISTEXT(Increment_Pivot!C1565),Increment_Pivot!C1565,""),Title_Lookup!$E$4:$F$6,2,1)</f>
        <v/>
      </c>
      <c r="D1567" s="13" t="str">
        <f>MID(Increment_Pivot!D1565,3,8)</f>
        <v>MOUNTAIN</v>
      </c>
      <c r="E1567" s="75">
        <f>Increment_Pivot!I1565</f>
        <v>14.33562</v>
      </c>
    </row>
    <row r="1568" spans="1:5" s="2" customFormat="1" x14ac:dyDescent="0.25">
      <c r="A1568" s="17" t="str">
        <f>CHOOSE(IF(Increment_Pivot!A1566&gt;=1,Increment_Pivot!A1566,13),"JAN","FEB","MAR","APR","MAY","JUN","JLY","AUG","SEP","OCT","NOV","DEC","")</f>
        <v/>
      </c>
      <c r="B1568" s="10" t="str">
        <f>VLOOKUP(IF(ISTEXT(Increment_Pivot!B1566),Increment_Pivot!B1566,""),Title_Lookup!$B$3:$C$27,2,0)</f>
        <v/>
      </c>
      <c r="C1568" s="6" t="str">
        <f>VLOOKUP(IF(ISTEXT(Increment_Pivot!C1566),Increment_Pivot!C1566,""),Title_Lookup!$E$4:$F$6,2,1)</f>
        <v/>
      </c>
      <c r="D1568" s="13" t="str">
        <f>MID(Increment_Pivot!D1566,3,8)</f>
        <v>DESERT</v>
      </c>
      <c r="E1568" s="75">
        <f>Increment_Pivot!I1566</f>
        <v>15.433999999999999</v>
      </c>
    </row>
    <row r="1569" spans="1:5" s="2" customFormat="1" x14ac:dyDescent="0.25">
      <c r="A1569" s="17" t="str">
        <f>CHOOSE(IF(Increment_Pivot!A1567&gt;=1,Increment_Pivot!A1567,13),"JAN","FEB","MAR","APR","MAY","JUN","JLY","AUG","SEP","OCT","NOV","DEC","")</f>
        <v/>
      </c>
      <c r="B1569" s="10" t="str">
        <f>VLOOKUP(IF(ISTEXT(Increment_Pivot!B1567),Increment_Pivot!B1567,""),Title_Lookup!$B$3:$C$27,2,0)</f>
        <v/>
      </c>
      <c r="C1569" s="7" t="str">
        <f>VLOOKUP(IF(ISTEXT(Increment_Pivot!C1567),Increment_Pivot!C1567,""),Title_Lookup!$E$4:$F$6,2,1)</f>
        <v/>
      </c>
      <c r="D1569" s="14" t="str">
        <f>MID(Increment_Pivot!D1567,3,8)</f>
        <v>INLAND</v>
      </c>
      <c r="E1569" s="76">
        <f>Increment_Pivot!I1567</f>
        <v>12.313370000000001</v>
      </c>
    </row>
    <row r="1570" spans="1:5" s="2" customFormat="1" x14ac:dyDescent="0.25">
      <c r="A1570" s="17" t="str">
        <f>CHOOSE(IF(Increment_Pivot!A1568&gt;=1,Increment_Pivot!A1568,13),"JAN","FEB","MAR","APR","MAY","JUN","JLY","AUG","SEP","OCT","NOV","DEC","")</f>
        <v/>
      </c>
      <c r="B1570" s="10" t="str">
        <f>VLOOKUP(IF(ISTEXT(Increment_Pivot!B1568),Increment_Pivot!B1568,""),Title_Lookup!$B$3:$C$27,2,0)</f>
        <v/>
      </c>
      <c r="C1570" s="6" t="str">
        <f>VLOOKUP(IF(ISTEXT(Increment_Pivot!C1568),Increment_Pivot!C1568,""),Title_Lookup!$E$4:$F$6,2,1)</f>
        <v>BASIC</v>
      </c>
      <c r="D1570" s="13" t="str">
        <f>MID(Increment_Pivot!D1568,3,8)</f>
        <v>COASTAL</v>
      </c>
      <c r="E1570" s="74">
        <f>Increment_Pivot!I1568</f>
        <v>14.485150000000001</v>
      </c>
    </row>
    <row r="1571" spans="1:5" s="2" customFormat="1" x14ac:dyDescent="0.25">
      <c r="A1571" s="17" t="str">
        <f>CHOOSE(IF(Increment_Pivot!A1569&gt;=1,Increment_Pivot!A1569,13),"JAN","FEB","MAR","APR","MAY","JUN","JLY","AUG","SEP","OCT","NOV","DEC","")</f>
        <v/>
      </c>
      <c r="B1571" s="10" t="str">
        <f>VLOOKUP(IF(ISTEXT(Increment_Pivot!B1569),Increment_Pivot!B1569,""),Title_Lookup!$B$3:$C$27,2,0)</f>
        <v/>
      </c>
      <c r="C1571" s="6" t="str">
        <f>VLOOKUP(IF(ISTEXT(Increment_Pivot!C1569),Increment_Pivot!C1569,""),Title_Lookup!$E$4:$F$6,2,1)</f>
        <v/>
      </c>
      <c r="D1571" s="13" t="str">
        <f>MID(Increment_Pivot!D1569,3,8)</f>
        <v>MOUNTAIN</v>
      </c>
      <c r="E1571" s="75">
        <f>Increment_Pivot!I1569</f>
        <v>14.230510000000001</v>
      </c>
    </row>
    <row r="1572" spans="1:5" s="2" customFormat="1" x14ac:dyDescent="0.25">
      <c r="A1572" s="17" t="str">
        <f>CHOOSE(IF(Increment_Pivot!A1570&gt;=1,Increment_Pivot!A1570,13),"JAN","FEB","MAR","APR","MAY","JUN","JLY","AUG","SEP","OCT","NOV","DEC","")</f>
        <v/>
      </c>
      <c r="B1572" s="10" t="str">
        <f>VLOOKUP(IF(ISTEXT(Increment_Pivot!B1570),Increment_Pivot!B1570,""),Title_Lookup!$B$3:$C$27,2,0)</f>
        <v/>
      </c>
      <c r="C1572" s="6" t="str">
        <f>VLOOKUP(IF(ISTEXT(Increment_Pivot!C1570),Increment_Pivot!C1570,""),Title_Lookup!$E$4:$F$6,2,1)</f>
        <v/>
      </c>
      <c r="D1572" s="13" t="str">
        <f>MID(Increment_Pivot!D1570,3,8)</f>
        <v>DESERT</v>
      </c>
      <c r="E1572" s="75">
        <f>Increment_Pivot!I1570</f>
        <v>14.79861</v>
      </c>
    </row>
    <row r="1573" spans="1:5" s="2" customFormat="1" x14ac:dyDescent="0.25">
      <c r="A1573" s="17" t="str">
        <f>CHOOSE(IF(Increment_Pivot!A1571&gt;=1,Increment_Pivot!A1571,13),"JAN","FEB","MAR","APR","MAY","JUN","JLY","AUG","SEP","OCT","NOV","DEC","")</f>
        <v/>
      </c>
      <c r="B1573" s="11" t="str">
        <f>VLOOKUP(IF(ISTEXT(Increment_Pivot!B1571),Increment_Pivot!B1571,""),Title_Lookup!$B$3:$C$27,2,0)</f>
        <v/>
      </c>
      <c r="C1573" s="7" t="str">
        <f>VLOOKUP(IF(ISTEXT(Increment_Pivot!C1571),Increment_Pivot!C1571,""),Title_Lookup!$E$4:$F$6,2,1)</f>
        <v/>
      </c>
      <c r="D1573" s="14" t="str">
        <f>MID(Increment_Pivot!D1571,3,8)</f>
        <v>INLAND</v>
      </c>
      <c r="E1573" s="76">
        <f>Increment_Pivot!I1571</f>
        <v>12.76507</v>
      </c>
    </row>
    <row r="1574" spans="1:5" s="2" customFormat="1" x14ac:dyDescent="0.25">
      <c r="A1574" s="17" t="str">
        <f>CHOOSE(IF(Increment_Pivot!A1572&gt;=1,Increment_Pivot!A1572,13),"JAN","FEB","MAR","APR","MAY","JUN","JLY","AUG","SEP","OCT","NOV","DEC","")</f>
        <v/>
      </c>
      <c r="B1574" s="9" t="str">
        <f>VLOOKUP(IF(ISTEXT(Increment_Pivot!B1572),Increment_Pivot!B1572,""),Title_Lookup!$B$3:$C$27,2,0)</f>
        <v>100 to 125 kWh</v>
      </c>
      <c r="C1574" s="58" t="str">
        <f>VLOOKUP(IF(ISTEXT(Increment_Pivot!C1572),Increment_Pivot!C1572,""),Title_Lookup!$E$4:$F$6,2,1)</f>
        <v>ALL ELECT</v>
      </c>
      <c r="D1574" s="12" t="str">
        <f>MID(Increment_Pivot!D1572,3,8)</f>
        <v>COASTAL</v>
      </c>
      <c r="E1574" s="74">
        <f>Increment_Pivot!I1572</f>
        <v>19.50928</v>
      </c>
    </row>
    <row r="1575" spans="1:5" s="2" customFormat="1" x14ac:dyDescent="0.25">
      <c r="A1575" s="17" t="str">
        <f>CHOOSE(IF(Increment_Pivot!A1573&gt;=1,Increment_Pivot!A1573,13),"JAN","FEB","MAR","APR","MAY","JUN","JLY","AUG","SEP","OCT","NOV","DEC","")</f>
        <v/>
      </c>
      <c r="B1575" s="10" t="str">
        <f>VLOOKUP(IF(ISTEXT(Increment_Pivot!B1573),Increment_Pivot!B1573,""),Title_Lookup!$B$3:$C$27,2,0)</f>
        <v/>
      </c>
      <c r="C1575" s="6" t="str">
        <f>VLOOKUP(IF(ISTEXT(Increment_Pivot!C1573),Increment_Pivot!C1573,""),Title_Lookup!$E$4:$F$6,2,1)</f>
        <v/>
      </c>
      <c r="D1575" s="13" t="str">
        <f>MID(Increment_Pivot!D1573,3,8)</f>
        <v>MOUNTAIN</v>
      </c>
      <c r="E1575" s="75">
        <f>Increment_Pivot!I1573</f>
        <v>18.901240000000001</v>
      </c>
    </row>
    <row r="1576" spans="1:5" s="2" customFormat="1" x14ac:dyDescent="0.25">
      <c r="A1576" s="17" t="str">
        <f>CHOOSE(IF(Increment_Pivot!A1574&gt;=1,Increment_Pivot!A1574,13),"JAN","FEB","MAR","APR","MAY","JUN","JLY","AUG","SEP","OCT","NOV","DEC","")</f>
        <v/>
      </c>
      <c r="B1576" s="10" t="str">
        <f>VLOOKUP(IF(ISTEXT(Increment_Pivot!B1574),Increment_Pivot!B1574,""),Title_Lookup!$B$3:$C$27,2,0)</f>
        <v/>
      </c>
      <c r="C1576" s="6" t="str">
        <f>VLOOKUP(IF(ISTEXT(Increment_Pivot!C1574),Increment_Pivot!C1574,""),Title_Lookup!$E$4:$F$6,2,1)</f>
        <v/>
      </c>
      <c r="D1576" s="13" t="str">
        <f>MID(Increment_Pivot!D1574,3,8)</f>
        <v>DESERT</v>
      </c>
      <c r="E1576" s="75">
        <f>Increment_Pivot!I1574</f>
        <v>19.356580000000001</v>
      </c>
    </row>
    <row r="1577" spans="1:5" s="2" customFormat="1" x14ac:dyDescent="0.25">
      <c r="A1577" s="17" t="str">
        <f>CHOOSE(IF(Increment_Pivot!A1575&gt;=1,Increment_Pivot!A1575,13),"JAN","FEB","MAR","APR","MAY","JUN","JLY","AUG","SEP","OCT","NOV","DEC","")</f>
        <v/>
      </c>
      <c r="B1577" s="10" t="str">
        <f>VLOOKUP(IF(ISTEXT(Increment_Pivot!B1575),Increment_Pivot!B1575,""),Title_Lookup!$B$3:$C$27,2,0)</f>
        <v/>
      </c>
      <c r="C1577" s="7" t="str">
        <f>VLOOKUP(IF(ISTEXT(Increment_Pivot!C1575),Increment_Pivot!C1575,""),Title_Lookup!$E$4:$F$6,2,1)</f>
        <v/>
      </c>
      <c r="D1577" s="14" t="str">
        <f>MID(Increment_Pivot!D1575,3,8)</f>
        <v>INLAND</v>
      </c>
      <c r="E1577" s="76">
        <f>Increment_Pivot!I1575</f>
        <v>16.165040000000001</v>
      </c>
    </row>
    <row r="1578" spans="1:5" s="2" customFormat="1" x14ac:dyDescent="0.25">
      <c r="A1578" s="17" t="str">
        <f>CHOOSE(IF(Increment_Pivot!A1576&gt;=1,Increment_Pivot!A1576,13),"JAN","FEB","MAR","APR","MAY","JUN","JLY","AUG","SEP","OCT","NOV","DEC","")</f>
        <v/>
      </c>
      <c r="B1578" s="10" t="str">
        <f>VLOOKUP(IF(ISTEXT(Increment_Pivot!B1576),Increment_Pivot!B1576,""),Title_Lookup!$B$3:$C$27,2,0)</f>
        <v/>
      </c>
      <c r="C1578" s="6" t="str">
        <f>VLOOKUP(IF(ISTEXT(Increment_Pivot!C1576),Increment_Pivot!C1576,""),Title_Lookup!$E$4:$F$6,2,1)</f>
        <v>BASIC</v>
      </c>
      <c r="D1578" s="13" t="str">
        <f>MID(Increment_Pivot!D1576,3,8)</f>
        <v>COASTAL</v>
      </c>
      <c r="E1578" s="74">
        <f>Increment_Pivot!I1576</f>
        <v>18.65382</v>
      </c>
    </row>
    <row r="1579" spans="1:5" s="2" customFormat="1" x14ac:dyDescent="0.25">
      <c r="A1579" s="17" t="str">
        <f>CHOOSE(IF(Increment_Pivot!A1577&gt;=1,Increment_Pivot!A1577,13),"JAN","FEB","MAR","APR","MAY","JUN","JLY","AUG","SEP","OCT","NOV","DEC","")</f>
        <v/>
      </c>
      <c r="B1579" s="10" t="str">
        <f>VLOOKUP(IF(ISTEXT(Increment_Pivot!B1577),Increment_Pivot!B1577,""),Title_Lookup!$B$3:$C$27,2,0)</f>
        <v/>
      </c>
      <c r="C1579" s="6" t="str">
        <f>VLOOKUP(IF(ISTEXT(Increment_Pivot!C1577),Increment_Pivot!C1577,""),Title_Lookup!$E$4:$F$6,2,1)</f>
        <v/>
      </c>
      <c r="D1579" s="13" t="str">
        <f>MID(Increment_Pivot!D1577,3,8)</f>
        <v>MOUNTAIN</v>
      </c>
      <c r="E1579" s="75">
        <f>Increment_Pivot!I1577</f>
        <v>18.33053</v>
      </c>
    </row>
    <row r="1580" spans="1:5" s="2" customFormat="1" x14ac:dyDescent="0.25">
      <c r="A1580" s="17" t="str">
        <f>CHOOSE(IF(Increment_Pivot!A1578&gt;=1,Increment_Pivot!A1578,13),"JAN","FEB","MAR","APR","MAY","JUN","JLY","AUG","SEP","OCT","NOV","DEC","")</f>
        <v/>
      </c>
      <c r="B1580" s="10" t="str">
        <f>VLOOKUP(IF(ISTEXT(Increment_Pivot!B1578),Increment_Pivot!B1578,""),Title_Lookup!$B$3:$C$27,2,0)</f>
        <v/>
      </c>
      <c r="C1580" s="6" t="str">
        <f>VLOOKUP(IF(ISTEXT(Increment_Pivot!C1578),Increment_Pivot!C1578,""),Title_Lookup!$E$4:$F$6,2,1)</f>
        <v/>
      </c>
      <c r="D1580" s="13" t="str">
        <f>MID(Increment_Pivot!D1578,3,8)</f>
        <v>DESERT</v>
      </c>
      <c r="E1580" s="75">
        <f>Increment_Pivot!I1578</f>
        <v>18.452220000000001</v>
      </c>
    </row>
    <row r="1581" spans="1:5" s="2" customFormat="1" x14ac:dyDescent="0.25">
      <c r="A1581" s="17" t="str">
        <f>CHOOSE(IF(Increment_Pivot!A1579&gt;=1,Increment_Pivot!A1579,13),"JAN","FEB","MAR","APR","MAY","JUN","JLY","AUG","SEP","OCT","NOV","DEC","")</f>
        <v/>
      </c>
      <c r="B1581" s="11" t="str">
        <f>VLOOKUP(IF(ISTEXT(Increment_Pivot!B1579),Increment_Pivot!B1579,""),Title_Lookup!$B$3:$C$27,2,0)</f>
        <v/>
      </c>
      <c r="C1581" s="7" t="str">
        <f>VLOOKUP(IF(ISTEXT(Increment_Pivot!C1579),Increment_Pivot!C1579,""),Title_Lookup!$E$4:$F$6,2,1)</f>
        <v/>
      </c>
      <c r="D1581" s="14" t="str">
        <f>MID(Increment_Pivot!D1579,3,8)</f>
        <v>INLAND</v>
      </c>
      <c r="E1581" s="76">
        <f>Increment_Pivot!I1579</f>
        <v>16.307970000000001</v>
      </c>
    </row>
    <row r="1582" spans="1:5" s="2" customFormat="1" x14ac:dyDescent="0.25">
      <c r="A1582" s="17" t="str">
        <f>CHOOSE(IF(Increment_Pivot!A1580&gt;=1,Increment_Pivot!A1580,13),"JAN","FEB","MAR","APR","MAY","JUN","JLY","AUG","SEP","OCT","NOV","DEC","")</f>
        <v/>
      </c>
      <c r="B1582" s="9" t="str">
        <f>VLOOKUP(IF(ISTEXT(Increment_Pivot!B1580),Increment_Pivot!B1580,""),Title_Lookup!$B$3:$C$27,2,0)</f>
        <v>125 to 150 kWh</v>
      </c>
      <c r="C1582" s="58" t="str">
        <f>VLOOKUP(IF(ISTEXT(Increment_Pivot!C1580),Increment_Pivot!C1580,""),Title_Lookup!$E$4:$F$6,2,1)</f>
        <v>ALL ELECT</v>
      </c>
      <c r="D1582" s="12" t="str">
        <f>MID(Increment_Pivot!D1580,3,8)</f>
        <v>COASTAL</v>
      </c>
      <c r="E1582" s="74">
        <f>Increment_Pivot!I1580</f>
        <v>23.677129999999998</v>
      </c>
    </row>
    <row r="1583" spans="1:5" s="2" customFormat="1" x14ac:dyDescent="0.25">
      <c r="A1583" s="17" t="str">
        <f>CHOOSE(IF(Increment_Pivot!A1581&gt;=1,Increment_Pivot!A1581,13),"JAN","FEB","MAR","APR","MAY","JUN","JLY","AUG","SEP","OCT","NOV","DEC","")</f>
        <v/>
      </c>
      <c r="B1583" s="10" t="str">
        <f>VLOOKUP(IF(ISTEXT(Increment_Pivot!B1581),Increment_Pivot!B1581,""),Title_Lookup!$B$3:$C$27,2,0)</f>
        <v/>
      </c>
      <c r="C1583" s="6" t="str">
        <f>VLOOKUP(IF(ISTEXT(Increment_Pivot!C1581),Increment_Pivot!C1581,""),Title_Lookup!$E$4:$F$6,2,1)</f>
        <v/>
      </c>
      <c r="D1583" s="13" t="str">
        <f>MID(Increment_Pivot!D1581,3,8)</f>
        <v>MOUNTAIN</v>
      </c>
      <c r="E1583" s="75">
        <f>Increment_Pivot!I1581</f>
        <v>23.064129999999999</v>
      </c>
    </row>
    <row r="1584" spans="1:5" s="2" customFormat="1" x14ac:dyDescent="0.25">
      <c r="A1584" s="17" t="str">
        <f>CHOOSE(IF(Increment_Pivot!A1582&gt;=1,Increment_Pivot!A1582,13),"JAN","FEB","MAR","APR","MAY","JUN","JLY","AUG","SEP","OCT","NOV","DEC","")</f>
        <v/>
      </c>
      <c r="B1584" s="10" t="str">
        <f>VLOOKUP(IF(ISTEXT(Increment_Pivot!B1582),Increment_Pivot!B1582,""),Title_Lookup!$B$3:$C$27,2,0)</f>
        <v/>
      </c>
      <c r="C1584" s="6" t="str">
        <f>VLOOKUP(IF(ISTEXT(Increment_Pivot!C1582),Increment_Pivot!C1582,""),Title_Lookup!$E$4:$F$6,2,1)</f>
        <v/>
      </c>
      <c r="D1584" s="13" t="str">
        <f>MID(Increment_Pivot!D1582,3,8)</f>
        <v>DESERT</v>
      </c>
      <c r="E1584" s="75">
        <f>Increment_Pivot!I1582</f>
        <v>24.171109999999999</v>
      </c>
    </row>
    <row r="1585" spans="1:5" s="2" customFormat="1" x14ac:dyDescent="0.25">
      <c r="A1585" s="17" t="str">
        <f>CHOOSE(IF(Increment_Pivot!A1583&gt;=1,Increment_Pivot!A1583,13),"JAN","FEB","MAR","APR","MAY","JUN","JLY","AUG","SEP","OCT","NOV","DEC","")</f>
        <v/>
      </c>
      <c r="B1585" s="10" t="str">
        <f>VLOOKUP(IF(ISTEXT(Increment_Pivot!B1583),Increment_Pivot!B1583,""),Title_Lookup!$B$3:$C$27,2,0)</f>
        <v/>
      </c>
      <c r="C1585" s="7" t="str">
        <f>VLOOKUP(IF(ISTEXT(Increment_Pivot!C1583),Increment_Pivot!C1583,""),Title_Lookup!$E$4:$F$6,2,1)</f>
        <v/>
      </c>
      <c r="D1585" s="14" t="str">
        <f>MID(Increment_Pivot!D1583,3,8)</f>
        <v>INLAND</v>
      </c>
      <c r="E1585" s="76">
        <f>Increment_Pivot!I1583</f>
        <v>20.416270000000001</v>
      </c>
    </row>
    <row r="1586" spans="1:5" s="2" customFormat="1" x14ac:dyDescent="0.25">
      <c r="A1586" s="17" t="str">
        <f>CHOOSE(IF(Increment_Pivot!A1584&gt;=1,Increment_Pivot!A1584,13),"JAN","FEB","MAR","APR","MAY","JUN","JLY","AUG","SEP","OCT","NOV","DEC","")</f>
        <v/>
      </c>
      <c r="B1586" s="10" t="str">
        <f>VLOOKUP(IF(ISTEXT(Increment_Pivot!B1584),Increment_Pivot!B1584,""),Title_Lookup!$B$3:$C$27,2,0)</f>
        <v/>
      </c>
      <c r="C1586" s="6" t="str">
        <f>VLOOKUP(IF(ISTEXT(Increment_Pivot!C1584),Increment_Pivot!C1584,""),Title_Lookup!$E$4:$F$6,2,1)</f>
        <v>BASIC</v>
      </c>
      <c r="D1586" s="13" t="str">
        <f>MID(Increment_Pivot!D1584,3,8)</f>
        <v>COASTAL</v>
      </c>
      <c r="E1586" s="74">
        <f>Increment_Pivot!I1584</f>
        <v>22.758220000000001</v>
      </c>
    </row>
    <row r="1587" spans="1:5" s="2" customFormat="1" x14ac:dyDescent="0.25">
      <c r="A1587" s="17" t="str">
        <f>CHOOSE(IF(Increment_Pivot!A1585&gt;=1,Increment_Pivot!A1585,13),"JAN","FEB","MAR","APR","MAY","JUN","JLY","AUG","SEP","OCT","NOV","DEC","")</f>
        <v/>
      </c>
      <c r="B1587" s="10" t="str">
        <f>VLOOKUP(IF(ISTEXT(Increment_Pivot!B1585),Increment_Pivot!B1585,""),Title_Lookup!$B$3:$C$27,2,0)</f>
        <v/>
      </c>
      <c r="C1587" s="6" t="str">
        <f>VLOOKUP(IF(ISTEXT(Increment_Pivot!C1585),Increment_Pivot!C1585,""),Title_Lookup!$E$4:$F$6,2,1)</f>
        <v/>
      </c>
      <c r="D1587" s="13" t="str">
        <f>MID(Increment_Pivot!D1585,3,8)</f>
        <v>MOUNTAIN</v>
      </c>
      <c r="E1587" s="75">
        <f>Increment_Pivot!I1585</f>
        <v>22.456610000000001</v>
      </c>
    </row>
    <row r="1588" spans="1:5" s="2" customFormat="1" x14ac:dyDescent="0.25">
      <c r="A1588" s="17" t="str">
        <f>CHOOSE(IF(Increment_Pivot!A1586&gt;=1,Increment_Pivot!A1586,13),"JAN","FEB","MAR","APR","MAY","JUN","JLY","AUG","SEP","OCT","NOV","DEC","")</f>
        <v/>
      </c>
      <c r="B1588" s="10" t="str">
        <f>VLOOKUP(IF(ISTEXT(Increment_Pivot!B1586),Increment_Pivot!B1586,""),Title_Lookup!$B$3:$C$27,2,0)</f>
        <v/>
      </c>
      <c r="C1588" s="6" t="str">
        <f>VLOOKUP(IF(ISTEXT(Increment_Pivot!C1586),Increment_Pivot!C1586,""),Title_Lookup!$E$4:$F$6,2,1)</f>
        <v/>
      </c>
      <c r="D1588" s="13" t="str">
        <f>MID(Increment_Pivot!D1586,3,8)</f>
        <v>DESERT</v>
      </c>
      <c r="E1588" s="75">
        <f>Increment_Pivot!I1586</f>
        <v>23.913440000000001</v>
      </c>
    </row>
    <row r="1589" spans="1:5" s="2" customFormat="1" x14ac:dyDescent="0.25">
      <c r="A1589" s="17" t="str">
        <f>CHOOSE(IF(Increment_Pivot!A1587&gt;=1,Increment_Pivot!A1587,13),"JAN","FEB","MAR","APR","MAY","JUN","JLY","AUG","SEP","OCT","NOV","DEC","")</f>
        <v/>
      </c>
      <c r="B1589" s="11" t="str">
        <f>VLOOKUP(IF(ISTEXT(Increment_Pivot!B1587),Increment_Pivot!B1587,""),Title_Lookup!$B$3:$C$27,2,0)</f>
        <v/>
      </c>
      <c r="C1589" s="7" t="str">
        <f>VLOOKUP(IF(ISTEXT(Increment_Pivot!C1587),Increment_Pivot!C1587,""),Title_Lookup!$E$4:$F$6,2,1)</f>
        <v/>
      </c>
      <c r="D1589" s="14" t="str">
        <f>MID(Increment_Pivot!D1587,3,8)</f>
        <v>INLAND</v>
      </c>
      <c r="E1589" s="76">
        <f>Increment_Pivot!I1587</f>
        <v>20.367260000000002</v>
      </c>
    </row>
    <row r="1590" spans="1:5" s="2" customFormat="1" x14ac:dyDescent="0.25">
      <c r="A1590" s="17" t="str">
        <f>CHOOSE(IF(Increment_Pivot!A1588&gt;=1,Increment_Pivot!A1588,13),"JAN","FEB","MAR","APR","MAY","JUN","JLY","AUG","SEP","OCT","NOV","DEC","")</f>
        <v/>
      </c>
      <c r="B1590" s="9" t="str">
        <f>VLOOKUP(IF(ISTEXT(Increment_Pivot!B1588),Increment_Pivot!B1588,""),Title_Lookup!$B$3:$C$27,2,0)</f>
        <v>150 to 200 kWh</v>
      </c>
      <c r="C1590" s="58" t="str">
        <f>VLOOKUP(IF(ISTEXT(Increment_Pivot!C1588),Increment_Pivot!C1588,""),Title_Lookup!$E$4:$F$6,2,1)</f>
        <v>ALL ELECT</v>
      </c>
      <c r="D1590" s="12" t="str">
        <f>MID(Increment_Pivot!D1588,3,8)</f>
        <v>COASTAL</v>
      </c>
      <c r="E1590" s="74">
        <f>Increment_Pivot!I1588</f>
        <v>30.000219999999999</v>
      </c>
    </row>
    <row r="1591" spans="1:5" s="2" customFormat="1" x14ac:dyDescent="0.25">
      <c r="A1591" s="17" t="str">
        <f>CHOOSE(IF(Increment_Pivot!A1589&gt;=1,Increment_Pivot!A1589,13),"JAN","FEB","MAR","APR","MAY","JUN","JLY","AUG","SEP","OCT","NOV","DEC","")</f>
        <v/>
      </c>
      <c r="B1591" s="10" t="str">
        <f>VLOOKUP(IF(ISTEXT(Increment_Pivot!B1589),Increment_Pivot!B1589,""),Title_Lookup!$B$3:$C$27,2,0)</f>
        <v/>
      </c>
      <c r="C1591" s="6" t="str">
        <f>VLOOKUP(IF(ISTEXT(Increment_Pivot!C1589),Increment_Pivot!C1589,""),Title_Lookup!$E$4:$F$6,2,1)</f>
        <v/>
      </c>
      <c r="D1591" s="13" t="str">
        <f>MID(Increment_Pivot!D1589,3,8)</f>
        <v>MOUNTAIN</v>
      </c>
      <c r="E1591" s="75">
        <f>Increment_Pivot!I1589</f>
        <v>25.363910000000001</v>
      </c>
    </row>
    <row r="1592" spans="1:5" s="2" customFormat="1" x14ac:dyDescent="0.25">
      <c r="A1592" s="17" t="str">
        <f>CHOOSE(IF(Increment_Pivot!A1590&gt;=1,Increment_Pivot!A1590,13),"JAN","FEB","MAR","APR","MAY","JUN","JLY","AUG","SEP","OCT","NOV","DEC","")</f>
        <v/>
      </c>
      <c r="B1592" s="10" t="str">
        <f>VLOOKUP(IF(ISTEXT(Increment_Pivot!B1590),Increment_Pivot!B1590,""),Title_Lookup!$B$3:$C$27,2,0)</f>
        <v/>
      </c>
      <c r="C1592" s="6" t="str">
        <f>VLOOKUP(IF(ISTEXT(Increment_Pivot!C1590),Increment_Pivot!C1590,""),Title_Lookup!$E$4:$F$6,2,1)</f>
        <v/>
      </c>
      <c r="D1592" s="13" t="str">
        <f>MID(Increment_Pivot!D1590,3,8)</f>
        <v>DESERT</v>
      </c>
      <c r="E1592" s="75">
        <f>Increment_Pivot!I1590</f>
        <v>30.076619999999998</v>
      </c>
    </row>
    <row r="1593" spans="1:5" s="2" customFormat="1" x14ac:dyDescent="0.25">
      <c r="A1593" s="17" t="str">
        <f>CHOOSE(IF(Increment_Pivot!A1591&gt;=1,Increment_Pivot!A1591,13),"JAN","FEB","MAR","APR","MAY","JUN","JLY","AUG","SEP","OCT","NOV","DEC","")</f>
        <v/>
      </c>
      <c r="B1593" s="10" t="str">
        <f>VLOOKUP(IF(ISTEXT(Increment_Pivot!B1591),Increment_Pivot!B1591,""),Title_Lookup!$B$3:$C$27,2,0)</f>
        <v/>
      </c>
      <c r="C1593" s="7" t="str">
        <f>VLOOKUP(IF(ISTEXT(Increment_Pivot!C1591),Increment_Pivot!C1591,""),Title_Lookup!$E$4:$F$6,2,1)</f>
        <v/>
      </c>
      <c r="D1593" s="14" t="str">
        <f>MID(Increment_Pivot!D1591,3,8)</f>
        <v>INLAND</v>
      </c>
      <c r="E1593" s="76">
        <f>Increment_Pivot!I1591</f>
        <v>26.956489999999999</v>
      </c>
    </row>
    <row r="1594" spans="1:5" s="2" customFormat="1" x14ac:dyDescent="0.25">
      <c r="A1594" s="17" t="str">
        <f>CHOOSE(IF(Increment_Pivot!A1592&gt;=1,Increment_Pivot!A1592,13),"JAN","FEB","MAR","APR","MAY","JUN","JLY","AUG","SEP","OCT","NOV","DEC","")</f>
        <v/>
      </c>
      <c r="B1594" s="10" t="str">
        <f>VLOOKUP(IF(ISTEXT(Increment_Pivot!B1592),Increment_Pivot!B1592,""),Title_Lookup!$B$3:$C$27,2,0)</f>
        <v/>
      </c>
      <c r="C1594" s="6" t="str">
        <f>VLOOKUP(IF(ISTEXT(Increment_Pivot!C1592),Increment_Pivot!C1592,""),Title_Lookup!$E$4:$F$6,2,1)</f>
        <v>BASIC</v>
      </c>
      <c r="D1594" s="13" t="str">
        <f>MID(Increment_Pivot!D1592,3,8)</f>
        <v>COASTAL</v>
      </c>
      <c r="E1594" s="74">
        <f>Increment_Pivot!I1592</f>
        <v>29.21312</v>
      </c>
    </row>
    <row r="1595" spans="1:5" s="2" customFormat="1" x14ac:dyDescent="0.25">
      <c r="A1595" s="17" t="str">
        <f>CHOOSE(IF(Increment_Pivot!A1593&gt;=1,Increment_Pivot!A1593,13),"JAN","FEB","MAR","APR","MAY","JUN","JLY","AUG","SEP","OCT","NOV","DEC","")</f>
        <v/>
      </c>
      <c r="B1595" s="10" t="str">
        <f>VLOOKUP(IF(ISTEXT(Increment_Pivot!B1593),Increment_Pivot!B1593,""),Title_Lookup!$B$3:$C$27,2,0)</f>
        <v/>
      </c>
      <c r="C1595" s="6" t="str">
        <f>VLOOKUP(IF(ISTEXT(Increment_Pivot!C1593),Increment_Pivot!C1593,""),Title_Lookup!$E$4:$F$6,2,1)</f>
        <v/>
      </c>
      <c r="D1595" s="13" t="str">
        <f>MID(Increment_Pivot!D1593,3,8)</f>
        <v>MOUNTAIN</v>
      </c>
      <c r="E1595" s="75">
        <f>Increment_Pivot!I1593</f>
        <v>27.326550000000001</v>
      </c>
    </row>
    <row r="1596" spans="1:5" s="2" customFormat="1" x14ac:dyDescent="0.25">
      <c r="A1596" s="17" t="str">
        <f>CHOOSE(IF(Increment_Pivot!A1594&gt;=1,Increment_Pivot!A1594,13),"JAN","FEB","MAR","APR","MAY","JUN","JLY","AUG","SEP","OCT","NOV","DEC","")</f>
        <v/>
      </c>
      <c r="B1596" s="10" t="str">
        <f>VLOOKUP(IF(ISTEXT(Increment_Pivot!B1594),Increment_Pivot!B1594,""),Title_Lookup!$B$3:$C$27,2,0)</f>
        <v/>
      </c>
      <c r="C1596" s="6" t="str">
        <f>VLOOKUP(IF(ISTEXT(Increment_Pivot!C1594),Increment_Pivot!C1594,""),Title_Lookup!$E$4:$F$6,2,1)</f>
        <v/>
      </c>
      <c r="D1596" s="13" t="str">
        <f>MID(Increment_Pivot!D1594,3,8)</f>
        <v>DESERT</v>
      </c>
      <c r="E1596" s="75">
        <f>Increment_Pivot!I1594</f>
        <v>30.282330000000002</v>
      </c>
    </row>
    <row r="1597" spans="1:5" s="2" customFormat="1" x14ac:dyDescent="0.25">
      <c r="A1597" s="17" t="str">
        <f>CHOOSE(IF(Increment_Pivot!A1595&gt;=1,Increment_Pivot!A1595,13),"JAN","FEB","MAR","APR","MAY","JUN","JLY","AUG","SEP","OCT","NOV","DEC","")</f>
        <v/>
      </c>
      <c r="B1597" s="11" t="str">
        <f>VLOOKUP(IF(ISTEXT(Increment_Pivot!B1595),Increment_Pivot!B1595,""),Title_Lookup!$B$3:$C$27,2,0)</f>
        <v/>
      </c>
      <c r="C1597" s="7" t="str">
        <f>VLOOKUP(IF(ISTEXT(Increment_Pivot!C1595),Increment_Pivot!C1595,""),Title_Lookup!$E$4:$F$6,2,1)</f>
        <v/>
      </c>
      <c r="D1597" s="14" t="str">
        <f>MID(Increment_Pivot!D1595,3,8)</f>
        <v>INLAND</v>
      </c>
      <c r="E1597" s="76">
        <f>Increment_Pivot!I1595</f>
        <v>26.930350000000001</v>
      </c>
    </row>
    <row r="1598" spans="1:5" s="2" customFormat="1" x14ac:dyDescent="0.25">
      <c r="A1598" s="17" t="str">
        <f>CHOOSE(IF(Increment_Pivot!A1596&gt;=1,Increment_Pivot!A1596,13),"JAN","FEB","MAR","APR","MAY","JUN","JLY","AUG","SEP","OCT","NOV","DEC","")</f>
        <v/>
      </c>
      <c r="B1598" s="9" t="str">
        <f>VLOOKUP(IF(ISTEXT(Increment_Pivot!B1596),Increment_Pivot!B1596,""),Title_Lookup!$B$3:$C$27,2,0)</f>
        <v>200 to 250 kWh</v>
      </c>
      <c r="C1598" s="58" t="str">
        <f>VLOOKUP(IF(ISTEXT(Increment_Pivot!C1596),Increment_Pivot!C1596,""),Title_Lookup!$E$4:$F$6,2,1)</f>
        <v>ALL ELECT</v>
      </c>
      <c r="D1598" s="12" t="str">
        <f>MID(Increment_Pivot!D1596,3,8)</f>
        <v>COASTAL</v>
      </c>
      <c r="E1598" s="74">
        <f>Increment_Pivot!I1596</f>
        <v>38.18515</v>
      </c>
    </row>
    <row r="1599" spans="1:5" s="2" customFormat="1" x14ac:dyDescent="0.25">
      <c r="A1599" s="17" t="str">
        <f>CHOOSE(IF(Increment_Pivot!A1597&gt;=1,Increment_Pivot!A1597,13),"JAN","FEB","MAR","APR","MAY","JUN","JLY","AUG","SEP","OCT","NOV","DEC","")</f>
        <v/>
      </c>
      <c r="B1599" s="10" t="str">
        <f>VLOOKUP(IF(ISTEXT(Increment_Pivot!B1597),Increment_Pivot!B1597,""),Title_Lookup!$B$3:$C$27,2,0)</f>
        <v/>
      </c>
      <c r="C1599" s="6" t="str">
        <f>VLOOKUP(IF(ISTEXT(Increment_Pivot!C1597),Increment_Pivot!C1597,""),Title_Lookup!$E$4:$F$6,2,1)</f>
        <v/>
      </c>
      <c r="D1599" s="13" t="str">
        <f>MID(Increment_Pivot!D1597,3,8)</f>
        <v>MOUNTAIN</v>
      </c>
      <c r="E1599" s="75">
        <f>Increment_Pivot!I1597</f>
        <v>37.689509999999999</v>
      </c>
    </row>
    <row r="1600" spans="1:5" s="2" customFormat="1" x14ac:dyDescent="0.25">
      <c r="A1600" s="17" t="str">
        <f>CHOOSE(IF(Increment_Pivot!A1598&gt;=1,Increment_Pivot!A1598,13),"JAN","FEB","MAR","APR","MAY","JUN","JLY","AUG","SEP","OCT","NOV","DEC","")</f>
        <v/>
      </c>
      <c r="B1600" s="10" t="str">
        <f>VLOOKUP(IF(ISTEXT(Increment_Pivot!B1598),Increment_Pivot!B1598,""),Title_Lookup!$B$3:$C$27,2,0)</f>
        <v/>
      </c>
      <c r="C1600" s="6" t="str">
        <f>VLOOKUP(IF(ISTEXT(Increment_Pivot!C1598),Increment_Pivot!C1598,""),Title_Lookup!$E$4:$F$6,2,1)</f>
        <v/>
      </c>
      <c r="D1600" s="13" t="str">
        <f>MID(Increment_Pivot!D1598,3,8)</f>
        <v>DESERT</v>
      </c>
      <c r="E1600" s="75">
        <f>Increment_Pivot!I1598</f>
        <v>39.633020000000002</v>
      </c>
    </row>
    <row r="1601" spans="1:5" s="2" customFormat="1" x14ac:dyDescent="0.25">
      <c r="A1601" s="17" t="str">
        <f>CHOOSE(IF(Increment_Pivot!A1599&gt;=1,Increment_Pivot!A1599,13),"JAN","FEB","MAR","APR","MAY","JUN","JLY","AUG","SEP","OCT","NOV","DEC","")</f>
        <v/>
      </c>
      <c r="B1601" s="10" t="str">
        <f>VLOOKUP(IF(ISTEXT(Increment_Pivot!B1599),Increment_Pivot!B1599,""),Title_Lookup!$B$3:$C$27,2,0)</f>
        <v/>
      </c>
      <c r="C1601" s="7" t="str">
        <f>VLOOKUP(IF(ISTEXT(Increment_Pivot!C1599),Increment_Pivot!C1599,""),Title_Lookup!$E$4:$F$6,2,1)</f>
        <v/>
      </c>
      <c r="D1601" s="14" t="str">
        <f>MID(Increment_Pivot!D1599,3,8)</f>
        <v>INLAND</v>
      </c>
      <c r="E1601" s="76">
        <f>Increment_Pivot!I1599</f>
        <v>34.484160000000003</v>
      </c>
    </row>
    <row r="1602" spans="1:5" s="2" customFormat="1" x14ac:dyDescent="0.25">
      <c r="A1602" s="17" t="str">
        <f>CHOOSE(IF(Increment_Pivot!A1600&gt;=1,Increment_Pivot!A1600,13),"JAN","FEB","MAR","APR","MAY","JUN","JLY","AUG","SEP","OCT","NOV","DEC","")</f>
        <v/>
      </c>
      <c r="B1602" s="10" t="str">
        <f>VLOOKUP(IF(ISTEXT(Increment_Pivot!B1600),Increment_Pivot!B1600,""),Title_Lookup!$B$3:$C$27,2,0)</f>
        <v/>
      </c>
      <c r="C1602" s="6" t="str">
        <f>VLOOKUP(IF(ISTEXT(Increment_Pivot!C1600),Increment_Pivot!C1600,""),Title_Lookup!$E$4:$F$6,2,1)</f>
        <v>BASIC</v>
      </c>
      <c r="D1602" s="13" t="str">
        <f>MID(Increment_Pivot!D1600,3,8)</f>
        <v>COASTAL</v>
      </c>
      <c r="E1602" s="74">
        <f>Increment_Pivot!I1600</f>
        <v>37.859789999999997</v>
      </c>
    </row>
    <row r="1603" spans="1:5" s="2" customFormat="1" x14ac:dyDescent="0.25">
      <c r="A1603" s="17" t="str">
        <f>CHOOSE(IF(Increment_Pivot!A1601&gt;=1,Increment_Pivot!A1601,13),"JAN","FEB","MAR","APR","MAY","JUN","JLY","AUG","SEP","OCT","NOV","DEC","")</f>
        <v/>
      </c>
      <c r="B1603" s="10" t="str">
        <f>VLOOKUP(IF(ISTEXT(Increment_Pivot!B1601),Increment_Pivot!B1601,""),Title_Lookup!$B$3:$C$27,2,0)</f>
        <v/>
      </c>
      <c r="C1603" s="6" t="str">
        <f>VLOOKUP(IF(ISTEXT(Increment_Pivot!C1601),Increment_Pivot!C1601,""),Title_Lookup!$E$4:$F$6,2,1)</f>
        <v/>
      </c>
      <c r="D1603" s="13" t="str">
        <f>MID(Increment_Pivot!D1601,3,8)</f>
        <v>MOUNTAIN</v>
      </c>
      <c r="E1603" s="75">
        <f>Increment_Pivot!I1601</f>
        <v>34.925340000000013</v>
      </c>
    </row>
    <row r="1604" spans="1:5" s="2" customFormat="1" x14ac:dyDescent="0.25">
      <c r="A1604" s="17" t="str">
        <f>CHOOSE(IF(Increment_Pivot!A1602&gt;=1,Increment_Pivot!A1602,13),"JAN","FEB","MAR","APR","MAY","JUN","JLY","AUG","SEP","OCT","NOV","DEC","")</f>
        <v/>
      </c>
      <c r="B1604" s="10" t="str">
        <f>VLOOKUP(IF(ISTEXT(Increment_Pivot!B1602),Increment_Pivot!B1602,""),Title_Lookup!$B$3:$C$27,2,0)</f>
        <v/>
      </c>
      <c r="C1604" s="6" t="str">
        <f>VLOOKUP(IF(ISTEXT(Increment_Pivot!C1602),Increment_Pivot!C1602,""),Title_Lookup!$E$4:$F$6,2,1)</f>
        <v/>
      </c>
      <c r="D1604" s="13" t="str">
        <f>MID(Increment_Pivot!D1602,3,8)</f>
        <v>DESERT</v>
      </c>
      <c r="E1604" s="75">
        <f>Increment_Pivot!I1602</f>
        <v>37.189619999999998</v>
      </c>
    </row>
    <row r="1605" spans="1:5" s="2" customFormat="1" x14ac:dyDescent="0.25">
      <c r="A1605" s="17" t="str">
        <f>CHOOSE(IF(Increment_Pivot!A1603&gt;=1,Increment_Pivot!A1603,13),"JAN","FEB","MAR","APR","MAY","JUN","JLY","AUG","SEP","OCT","NOV","DEC","")</f>
        <v/>
      </c>
      <c r="B1605" s="11" t="str">
        <f>VLOOKUP(IF(ISTEXT(Increment_Pivot!B1603),Increment_Pivot!B1603,""),Title_Lookup!$B$3:$C$27,2,0)</f>
        <v/>
      </c>
      <c r="C1605" s="7" t="str">
        <f>VLOOKUP(IF(ISTEXT(Increment_Pivot!C1603),Increment_Pivot!C1603,""),Title_Lookup!$E$4:$F$6,2,1)</f>
        <v/>
      </c>
      <c r="D1605" s="14" t="str">
        <f>MID(Increment_Pivot!D1603,3,8)</f>
        <v>INLAND</v>
      </c>
      <c r="E1605" s="76">
        <f>Increment_Pivot!I1603</f>
        <v>35.322539999999996</v>
      </c>
    </row>
    <row r="1606" spans="1:5" s="2" customFormat="1" x14ac:dyDescent="0.25">
      <c r="A1606" s="17" t="str">
        <f>CHOOSE(IF(Increment_Pivot!A1604&gt;=1,Increment_Pivot!A1604,13),"JAN","FEB","MAR","APR","MAY","JUN","JLY","AUG","SEP","OCT","NOV","DEC","")</f>
        <v/>
      </c>
      <c r="B1606" s="9" t="str">
        <f>VLOOKUP(IF(ISTEXT(Increment_Pivot!B1604),Increment_Pivot!B1604,""),Title_Lookup!$B$3:$C$27,2,0)</f>
        <v>250 to 300 kWh</v>
      </c>
      <c r="C1606" s="58" t="str">
        <f>VLOOKUP(IF(ISTEXT(Increment_Pivot!C1604),Increment_Pivot!C1604,""),Title_Lookup!$E$4:$F$6,2,1)</f>
        <v>ALL ELECT</v>
      </c>
      <c r="D1606" s="12" t="str">
        <f>MID(Increment_Pivot!D1604,3,8)</f>
        <v>COASTAL</v>
      </c>
      <c r="E1606" s="74">
        <f>Increment_Pivot!I1604</f>
        <v>46.376669999999997</v>
      </c>
    </row>
    <row r="1607" spans="1:5" s="2" customFormat="1" x14ac:dyDescent="0.25">
      <c r="A1607" s="17" t="str">
        <f>CHOOSE(IF(Increment_Pivot!A1605&gt;=1,Increment_Pivot!A1605,13),"JAN","FEB","MAR","APR","MAY","JUN","JLY","AUG","SEP","OCT","NOV","DEC","")</f>
        <v/>
      </c>
      <c r="B1607" s="10" t="str">
        <f>VLOOKUP(IF(ISTEXT(Increment_Pivot!B1605),Increment_Pivot!B1605,""),Title_Lookup!$B$3:$C$27,2,0)</f>
        <v/>
      </c>
      <c r="C1607" s="6" t="str">
        <f>VLOOKUP(IF(ISTEXT(Increment_Pivot!C1605),Increment_Pivot!C1605,""),Title_Lookup!$E$4:$F$6,2,1)</f>
        <v/>
      </c>
      <c r="D1607" s="13" t="str">
        <f>MID(Increment_Pivot!D1605,3,8)</f>
        <v>MOUNTAIN</v>
      </c>
      <c r="E1607" s="75">
        <f>Increment_Pivot!I1605</f>
        <v>44.472029999999997</v>
      </c>
    </row>
    <row r="1608" spans="1:5" s="2" customFormat="1" x14ac:dyDescent="0.25">
      <c r="A1608" s="17" t="str">
        <f>CHOOSE(IF(Increment_Pivot!A1606&gt;=1,Increment_Pivot!A1606,13),"JAN","FEB","MAR","APR","MAY","JUN","JLY","AUG","SEP","OCT","NOV","DEC","")</f>
        <v/>
      </c>
      <c r="B1608" s="10" t="str">
        <f>VLOOKUP(IF(ISTEXT(Increment_Pivot!B1606),Increment_Pivot!B1606,""),Title_Lookup!$B$3:$C$27,2,0)</f>
        <v/>
      </c>
      <c r="C1608" s="6" t="str">
        <f>VLOOKUP(IF(ISTEXT(Increment_Pivot!C1606),Increment_Pivot!C1606,""),Title_Lookup!$E$4:$F$6,2,1)</f>
        <v/>
      </c>
      <c r="D1608" s="13" t="str">
        <f>MID(Increment_Pivot!D1606,3,8)</f>
        <v>DESERT</v>
      </c>
      <c r="E1608" s="75">
        <f>Increment_Pivot!I1606</f>
        <v>45.57253</v>
      </c>
    </row>
    <row r="1609" spans="1:5" s="2" customFormat="1" x14ac:dyDescent="0.25">
      <c r="A1609" s="17" t="str">
        <f>CHOOSE(IF(Increment_Pivot!A1607&gt;=1,Increment_Pivot!A1607,13),"JAN","FEB","MAR","APR","MAY","JUN","JLY","AUG","SEP","OCT","NOV","DEC","")</f>
        <v/>
      </c>
      <c r="B1609" s="10" t="str">
        <f>VLOOKUP(IF(ISTEXT(Increment_Pivot!B1607),Increment_Pivot!B1607,""),Title_Lookup!$B$3:$C$27,2,0)</f>
        <v/>
      </c>
      <c r="C1609" s="7" t="str">
        <f>VLOOKUP(IF(ISTEXT(Increment_Pivot!C1607),Increment_Pivot!C1607,""),Title_Lookup!$E$4:$F$6,2,1)</f>
        <v/>
      </c>
      <c r="D1609" s="14" t="str">
        <f>MID(Increment_Pivot!D1607,3,8)</f>
        <v>INLAND</v>
      </c>
      <c r="E1609" s="76">
        <f>Increment_Pivot!I1607</f>
        <v>42.29618</v>
      </c>
    </row>
    <row r="1610" spans="1:5" s="2" customFormat="1" x14ac:dyDescent="0.25">
      <c r="A1610" s="17" t="str">
        <f>CHOOSE(IF(Increment_Pivot!A1608&gt;=1,Increment_Pivot!A1608,13),"JAN","FEB","MAR","APR","MAY","JUN","JLY","AUG","SEP","OCT","NOV","DEC","")</f>
        <v/>
      </c>
      <c r="B1610" s="10" t="str">
        <f>VLOOKUP(IF(ISTEXT(Increment_Pivot!B1608),Increment_Pivot!B1608,""),Title_Lookup!$B$3:$C$27,2,0)</f>
        <v/>
      </c>
      <c r="C1610" s="6" t="str">
        <f>VLOOKUP(IF(ISTEXT(Increment_Pivot!C1608),Increment_Pivot!C1608,""),Title_Lookup!$E$4:$F$6,2,1)</f>
        <v>BASIC</v>
      </c>
      <c r="D1610" s="13" t="str">
        <f>MID(Increment_Pivot!D1608,3,8)</f>
        <v>COASTAL</v>
      </c>
      <c r="E1610" s="74">
        <f>Increment_Pivot!I1608</f>
        <v>46.559649999999998</v>
      </c>
    </row>
    <row r="1611" spans="1:5" s="2" customFormat="1" x14ac:dyDescent="0.25">
      <c r="A1611" s="17" t="str">
        <f>CHOOSE(IF(Increment_Pivot!A1609&gt;=1,Increment_Pivot!A1609,13),"JAN","FEB","MAR","APR","MAY","JUN","JLY","AUG","SEP","OCT","NOV","DEC","")</f>
        <v/>
      </c>
      <c r="B1611" s="10" t="str">
        <f>VLOOKUP(IF(ISTEXT(Increment_Pivot!B1609),Increment_Pivot!B1609,""),Title_Lookup!$B$3:$C$27,2,0)</f>
        <v/>
      </c>
      <c r="C1611" s="6" t="str">
        <f>VLOOKUP(IF(ISTEXT(Increment_Pivot!C1609),Increment_Pivot!C1609,""),Title_Lookup!$E$4:$F$6,2,1)</f>
        <v/>
      </c>
      <c r="D1611" s="13" t="str">
        <f>MID(Increment_Pivot!D1609,3,8)</f>
        <v>MOUNTAIN</v>
      </c>
      <c r="E1611" s="75">
        <f>Increment_Pivot!I1609</f>
        <v>43.47343</v>
      </c>
    </row>
    <row r="1612" spans="1:5" s="2" customFormat="1" x14ac:dyDescent="0.25">
      <c r="A1612" s="17" t="str">
        <f>CHOOSE(IF(Increment_Pivot!A1610&gt;=1,Increment_Pivot!A1610,13),"JAN","FEB","MAR","APR","MAY","JUN","JLY","AUG","SEP","OCT","NOV","DEC","")</f>
        <v/>
      </c>
      <c r="B1612" s="10" t="str">
        <f>VLOOKUP(IF(ISTEXT(Increment_Pivot!B1610),Increment_Pivot!B1610,""),Title_Lookup!$B$3:$C$27,2,0)</f>
        <v/>
      </c>
      <c r="C1612" s="6" t="str">
        <f>VLOOKUP(IF(ISTEXT(Increment_Pivot!C1610),Increment_Pivot!C1610,""),Title_Lookup!$E$4:$F$6,2,1)</f>
        <v/>
      </c>
      <c r="D1612" s="13" t="str">
        <f>MID(Increment_Pivot!D1610,3,8)</f>
        <v>DESERT</v>
      </c>
      <c r="E1612" s="75">
        <f>Increment_Pivot!I1610</f>
        <v>44.902679999999997</v>
      </c>
    </row>
    <row r="1613" spans="1:5" s="2" customFormat="1" x14ac:dyDescent="0.25">
      <c r="A1613" s="17" t="str">
        <f>CHOOSE(IF(Increment_Pivot!A1611&gt;=1,Increment_Pivot!A1611,13),"JAN","FEB","MAR","APR","MAY","JUN","JLY","AUG","SEP","OCT","NOV","DEC","")</f>
        <v/>
      </c>
      <c r="B1613" s="11" t="str">
        <f>VLOOKUP(IF(ISTEXT(Increment_Pivot!B1611),Increment_Pivot!B1611,""),Title_Lookup!$B$3:$C$27,2,0)</f>
        <v/>
      </c>
      <c r="C1613" s="7" t="str">
        <f>VLOOKUP(IF(ISTEXT(Increment_Pivot!C1611),Increment_Pivot!C1611,""),Title_Lookup!$E$4:$F$6,2,1)</f>
        <v/>
      </c>
      <c r="D1613" s="14" t="str">
        <f>MID(Increment_Pivot!D1611,3,8)</f>
        <v>INLAND</v>
      </c>
      <c r="E1613" s="76">
        <f>Increment_Pivot!I1611</f>
        <v>43.914870000000001</v>
      </c>
    </row>
    <row r="1614" spans="1:5" s="2" customFormat="1" x14ac:dyDescent="0.25">
      <c r="A1614" s="17" t="str">
        <f>CHOOSE(IF(Increment_Pivot!A1612&gt;=1,Increment_Pivot!A1612,13),"JAN","FEB","MAR","APR","MAY","JUN","JLY","AUG","SEP","OCT","NOV","DEC","")</f>
        <v/>
      </c>
      <c r="B1614" s="9" t="str">
        <f>VLOOKUP(IF(ISTEXT(Increment_Pivot!B1612),Increment_Pivot!B1612,""),Title_Lookup!$B$3:$C$27,2,0)</f>
        <v>300 to 350 kWh</v>
      </c>
      <c r="C1614" s="58" t="str">
        <f>VLOOKUP(IF(ISTEXT(Increment_Pivot!C1612),Increment_Pivot!C1612,""),Title_Lookup!$E$4:$F$6,2,1)</f>
        <v>ALL ELECT</v>
      </c>
      <c r="D1614" s="12" t="str">
        <f>MID(Increment_Pivot!D1612,3,8)</f>
        <v>COASTAL</v>
      </c>
      <c r="E1614" s="74">
        <f>Increment_Pivot!I1612</f>
        <v>55.144300000000001</v>
      </c>
    </row>
    <row r="1615" spans="1:5" s="2" customFormat="1" x14ac:dyDescent="0.25">
      <c r="A1615" s="17" t="str">
        <f>CHOOSE(IF(Increment_Pivot!A1613&gt;=1,Increment_Pivot!A1613,13),"JAN","FEB","MAR","APR","MAY","JUN","JLY","AUG","SEP","OCT","NOV","DEC","")</f>
        <v/>
      </c>
      <c r="B1615" s="10" t="str">
        <f>VLOOKUP(IF(ISTEXT(Increment_Pivot!B1613),Increment_Pivot!B1613,""),Title_Lookup!$B$3:$C$27,2,0)</f>
        <v/>
      </c>
      <c r="C1615" s="6" t="str">
        <f>VLOOKUP(IF(ISTEXT(Increment_Pivot!C1613),Increment_Pivot!C1613,""),Title_Lookup!$E$4:$F$6,2,1)</f>
        <v/>
      </c>
      <c r="D1615" s="13" t="str">
        <f>MID(Increment_Pivot!D1613,3,8)</f>
        <v>MOUNTAIN</v>
      </c>
      <c r="E1615" s="75">
        <f>Increment_Pivot!I1613</f>
        <v>51.576210000000003</v>
      </c>
    </row>
    <row r="1616" spans="1:5" s="2" customFormat="1" x14ac:dyDescent="0.25">
      <c r="A1616" s="17" t="str">
        <f>CHOOSE(IF(Increment_Pivot!A1614&gt;=1,Increment_Pivot!A1614,13),"JAN","FEB","MAR","APR","MAY","JUN","JLY","AUG","SEP","OCT","NOV","DEC","")</f>
        <v/>
      </c>
      <c r="B1616" s="10" t="str">
        <f>VLOOKUP(IF(ISTEXT(Increment_Pivot!B1614),Increment_Pivot!B1614,""),Title_Lookup!$B$3:$C$27,2,0)</f>
        <v/>
      </c>
      <c r="C1616" s="6" t="str">
        <f>VLOOKUP(IF(ISTEXT(Increment_Pivot!C1614),Increment_Pivot!C1614,""),Title_Lookup!$E$4:$F$6,2,1)</f>
        <v/>
      </c>
      <c r="D1616" s="13" t="str">
        <f>MID(Increment_Pivot!D1614,3,8)</f>
        <v>DESERT</v>
      </c>
      <c r="E1616" s="75">
        <f>Increment_Pivot!I1614</f>
        <v>54.105619999999988</v>
      </c>
    </row>
    <row r="1617" spans="1:5" s="2" customFormat="1" x14ac:dyDescent="0.25">
      <c r="A1617" s="17" t="str">
        <f>CHOOSE(IF(Increment_Pivot!A1615&gt;=1,Increment_Pivot!A1615,13),"JAN","FEB","MAR","APR","MAY","JUN","JLY","AUG","SEP","OCT","NOV","DEC","")</f>
        <v/>
      </c>
      <c r="B1617" s="10" t="str">
        <f>VLOOKUP(IF(ISTEXT(Increment_Pivot!B1615),Increment_Pivot!B1615,""),Title_Lookup!$B$3:$C$27,2,0)</f>
        <v/>
      </c>
      <c r="C1617" s="7" t="str">
        <f>VLOOKUP(IF(ISTEXT(Increment_Pivot!C1615),Increment_Pivot!C1615,""),Title_Lookup!$E$4:$F$6,2,1)</f>
        <v/>
      </c>
      <c r="D1617" s="14" t="str">
        <f>MID(Increment_Pivot!D1615,3,8)</f>
        <v>INLAND</v>
      </c>
      <c r="E1617" s="76">
        <f>Increment_Pivot!I1615</f>
        <v>49.845910000000003</v>
      </c>
    </row>
    <row r="1618" spans="1:5" s="2" customFormat="1" x14ac:dyDescent="0.25">
      <c r="A1618" s="17" t="str">
        <f>CHOOSE(IF(Increment_Pivot!A1616&gt;=1,Increment_Pivot!A1616,13),"JAN","FEB","MAR","APR","MAY","JUN","JLY","AUG","SEP","OCT","NOV","DEC","")</f>
        <v/>
      </c>
      <c r="B1618" s="10" t="str">
        <f>VLOOKUP(IF(ISTEXT(Increment_Pivot!B1616),Increment_Pivot!B1616,""),Title_Lookup!$B$3:$C$27,2,0)</f>
        <v/>
      </c>
      <c r="C1618" s="6" t="str">
        <f>VLOOKUP(IF(ISTEXT(Increment_Pivot!C1616),Increment_Pivot!C1616,""),Title_Lookup!$E$4:$F$6,2,1)</f>
        <v>BASIC</v>
      </c>
      <c r="D1618" s="13" t="str">
        <f>MID(Increment_Pivot!D1616,3,8)</f>
        <v>COASTAL</v>
      </c>
      <c r="E1618" s="74">
        <f>Increment_Pivot!I1616</f>
        <v>55.867430000000013</v>
      </c>
    </row>
    <row r="1619" spans="1:5" s="2" customFormat="1" x14ac:dyDescent="0.25">
      <c r="A1619" s="17" t="str">
        <f>CHOOSE(IF(Increment_Pivot!A1617&gt;=1,Increment_Pivot!A1617,13),"JAN","FEB","MAR","APR","MAY","JUN","JLY","AUG","SEP","OCT","NOV","DEC","")</f>
        <v/>
      </c>
      <c r="B1619" s="10" t="str">
        <f>VLOOKUP(IF(ISTEXT(Increment_Pivot!B1617),Increment_Pivot!B1617,""),Title_Lookup!$B$3:$C$27,2,0)</f>
        <v/>
      </c>
      <c r="C1619" s="6" t="str">
        <f>VLOOKUP(IF(ISTEXT(Increment_Pivot!C1617),Increment_Pivot!C1617,""),Title_Lookup!$E$4:$F$6,2,1)</f>
        <v/>
      </c>
      <c r="D1619" s="13" t="str">
        <f>MID(Increment_Pivot!D1617,3,8)</f>
        <v>MOUNTAIN</v>
      </c>
      <c r="E1619" s="75">
        <f>Increment_Pivot!I1617</f>
        <v>51.785879999999999</v>
      </c>
    </row>
    <row r="1620" spans="1:5" s="2" customFormat="1" x14ac:dyDescent="0.25">
      <c r="A1620" s="17" t="str">
        <f>CHOOSE(IF(Increment_Pivot!A1618&gt;=1,Increment_Pivot!A1618,13),"JAN","FEB","MAR","APR","MAY","JUN","JLY","AUG","SEP","OCT","NOV","DEC","")</f>
        <v/>
      </c>
      <c r="B1620" s="10" t="str">
        <f>VLOOKUP(IF(ISTEXT(Increment_Pivot!B1618),Increment_Pivot!B1618,""),Title_Lookup!$B$3:$C$27,2,0)</f>
        <v/>
      </c>
      <c r="C1620" s="6" t="str">
        <f>VLOOKUP(IF(ISTEXT(Increment_Pivot!C1618),Increment_Pivot!C1618,""),Title_Lookup!$E$4:$F$6,2,1)</f>
        <v/>
      </c>
      <c r="D1620" s="13" t="str">
        <f>MID(Increment_Pivot!D1618,3,8)</f>
        <v>DESERT</v>
      </c>
      <c r="E1620" s="75">
        <f>Increment_Pivot!I1618</f>
        <v>53.775170000000003</v>
      </c>
    </row>
    <row r="1621" spans="1:5" s="2" customFormat="1" x14ac:dyDescent="0.25">
      <c r="A1621" s="17" t="str">
        <f>CHOOSE(IF(Increment_Pivot!A1619&gt;=1,Increment_Pivot!A1619,13),"JAN","FEB","MAR","APR","MAY","JUN","JLY","AUG","SEP","OCT","NOV","DEC","")</f>
        <v/>
      </c>
      <c r="B1621" s="11" t="str">
        <f>VLOOKUP(IF(ISTEXT(Increment_Pivot!B1619),Increment_Pivot!B1619,""),Title_Lookup!$B$3:$C$27,2,0)</f>
        <v/>
      </c>
      <c r="C1621" s="7" t="str">
        <f>VLOOKUP(IF(ISTEXT(Increment_Pivot!C1619),Increment_Pivot!C1619,""),Title_Lookup!$E$4:$F$6,2,1)</f>
        <v/>
      </c>
      <c r="D1621" s="14" t="str">
        <f>MID(Increment_Pivot!D1619,3,8)</f>
        <v>INLAND</v>
      </c>
      <c r="E1621" s="76">
        <f>Increment_Pivot!I1619</f>
        <v>52.803469999999997</v>
      </c>
    </row>
    <row r="1622" spans="1:5" s="2" customFormat="1" x14ac:dyDescent="0.25">
      <c r="A1622" s="17" t="str">
        <f>CHOOSE(IF(Increment_Pivot!A1620&gt;=1,Increment_Pivot!A1620,13),"JAN","FEB","MAR","APR","MAY","JUN","JLY","AUG","SEP","OCT","NOV","DEC","")</f>
        <v/>
      </c>
      <c r="B1622" s="9" t="str">
        <f>VLOOKUP(IF(ISTEXT(Increment_Pivot!B1620),Increment_Pivot!B1620,""),Title_Lookup!$B$3:$C$27,2,0)</f>
        <v>350 to 400 kWh</v>
      </c>
      <c r="C1622" s="58" t="str">
        <f>VLOOKUP(IF(ISTEXT(Increment_Pivot!C1620),Increment_Pivot!C1620,""),Title_Lookup!$E$4:$F$6,2,1)</f>
        <v>ALL ELECT</v>
      </c>
      <c r="D1622" s="12" t="str">
        <f>MID(Increment_Pivot!D1620,3,8)</f>
        <v>COASTAL</v>
      </c>
      <c r="E1622" s="74">
        <f>Increment_Pivot!I1620</f>
        <v>66.608000000000004</v>
      </c>
    </row>
    <row r="1623" spans="1:5" s="2" customFormat="1" x14ac:dyDescent="0.25">
      <c r="A1623" s="17" t="str">
        <f>CHOOSE(IF(Increment_Pivot!A1621&gt;=1,Increment_Pivot!A1621,13),"JAN","FEB","MAR","APR","MAY","JUN","JLY","AUG","SEP","OCT","NOV","DEC","")</f>
        <v/>
      </c>
      <c r="B1623" s="10" t="str">
        <f>VLOOKUP(IF(ISTEXT(Increment_Pivot!B1621),Increment_Pivot!B1621,""),Title_Lookup!$B$3:$C$27,2,0)</f>
        <v/>
      </c>
      <c r="C1623" s="6" t="str">
        <f>VLOOKUP(IF(ISTEXT(Increment_Pivot!C1621),Increment_Pivot!C1621,""),Title_Lookup!$E$4:$F$6,2,1)</f>
        <v/>
      </c>
      <c r="D1623" s="13" t="str">
        <f>MID(Increment_Pivot!D1621,3,8)</f>
        <v>MOUNTAIN</v>
      </c>
      <c r="E1623" s="75">
        <f>Increment_Pivot!I1621</f>
        <v>61.222830000000002</v>
      </c>
    </row>
    <row r="1624" spans="1:5" s="2" customFormat="1" x14ac:dyDescent="0.25">
      <c r="A1624" s="17" t="str">
        <f>CHOOSE(IF(Increment_Pivot!A1622&gt;=1,Increment_Pivot!A1622,13),"JAN","FEB","MAR","APR","MAY","JUN","JLY","AUG","SEP","OCT","NOV","DEC","")</f>
        <v/>
      </c>
      <c r="B1624" s="10" t="str">
        <f>VLOOKUP(IF(ISTEXT(Increment_Pivot!B1622),Increment_Pivot!B1622,""),Title_Lookup!$B$3:$C$27,2,0)</f>
        <v/>
      </c>
      <c r="C1624" s="6" t="str">
        <f>VLOOKUP(IF(ISTEXT(Increment_Pivot!C1622),Increment_Pivot!C1622,""),Title_Lookup!$E$4:$F$6,2,1)</f>
        <v/>
      </c>
      <c r="D1624" s="13" t="str">
        <f>MID(Increment_Pivot!D1622,3,8)</f>
        <v>DESERT</v>
      </c>
      <c r="E1624" s="75">
        <f>Increment_Pivot!I1622</f>
        <v>63.814190000000004</v>
      </c>
    </row>
    <row r="1625" spans="1:5" s="2" customFormat="1" x14ac:dyDescent="0.25">
      <c r="A1625" s="17" t="str">
        <f>CHOOSE(IF(Increment_Pivot!A1623&gt;=1,Increment_Pivot!A1623,13),"JAN","FEB","MAR","APR","MAY","JUN","JLY","AUG","SEP","OCT","NOV","DEC","")</f>
        <v/>
      </c>
      <c r="B1625" s="10" t="str">
        <f>VLOOKUP(IF(ISTEXT(Increment_Pivot!B1623),Increment_Pivot!B1623,""),Title_Lookup!$B$3:$C$27,2,0)</f>
        <v/>
      </c>
      <c r="C1625" s="7" t="str">
        <f>VLOOKUP(IF(ISTEXT(Increment_Pivot!C1623),Increment_Pivot!C1623,""),Title_Lookup!$E$4:$F$6,2,1)</f>
        <v/>
      </c>
      <c r="D1625" s="14" t="str">
        <f>MID(Increment_Pivot!D1623,3,8)</f>
        <v>INLAND</v>
      </c>
      <c r="E1625" s="76">
        <f>Increment_Pivot!I1623</f>
        <v>58.105200000000004</v>
      </c>
    </row>
    <row r="1626" spans="1:5" s="2" customFormat="1" x14ac:dyDescent="0.25">
      <c r="A1626" s="17" t="str">
        <f>CHOOSE(IF(Increment_Pivot!A1624&gt;=1,Increment_Pivot!A1624,13),"JAN","FEB","MAR","APR","MAY","JUN","JLY","AUG","SEP","OCT","NOV","DEC","")</f>
        <v/>
      </c>
      <c r="B1626" s="10" t="str">
        <f>VLOOKUP(IF(ISTEXT(Increment_Pivot!B1624),Increment_Pivot!B1624,""),Title_Lookup!$B$3:$C$27,2,0)</f>
        <v/>
      </c>
      <c r="C1626" s="6" t="str">
        <f>VLOOKUP(IF(ISTEXT(Increment_Pivot!C1624),Increment_Pivot!C1624,""),Title_Lookup!$E$4:$F$6,2,1)</f>
        <v>BASIC</v>
      </c>
      <c r="D1626" s="13" t="str">
        <f>MID(Increment_Pivot!D1624,3,8)</f>
        <v>COASTAL</v>
      </c>
      <c r="E1626" s="74">
        <f>Increment_Pivot!I1624</f>
        <v>67.14088000000001</v>
      </c>
    </row>
    <row r="1627" spans="1:5" s="2" customFormat="1" x14ac:dyDescent="0.25">
      <c r="A1627" s="17" t="str">
        <f>CHOOSE(IF(Increment_Pivot!A1625&gt;=1,Increment_Pivot!A1625,13),"JAN","FEB","MAR","APR","MAY","JUN","JLY","AUG","SEP","OCT","NOV","DEC","")</f>
        <v/>
      </c>
      <c r="B1627" s="10" t="str">
        <f>VLOOKUP(IF(ISTEXT(Increment_Pivot!B1625),Increment_Pivot!B1625,""),Title_Lookup!$B$3:$C$27,2,0)</f>
        <v/>
      </c>
      <c r="C1627" s="6" t="str">
        <f>VLOOKUP(IF(ISTEXT(Increment_Pivot!C1625),Increment_Pivot!C1625,""),Title_Lookup!$E$4:$F$6,2,1)</f>
        <v/>
      </c>
      <c r="D1627" s="13" t="str">
        <f>MID(Increment_Pivot!D1625,3,8)</f>
        <v>MOUNTAIN</v>
      </c>
      <c r="E1627" s="75">
        <f>Increment_Pivot!I1625</f>
        <v>59.528590000000001</v>
      </c>
    </row>
    <row r="1628" spans="1:5" s="2" customFormat="1" x14ac:dyDescent="0.25">
      <c r="A1628" s="17" t="str">
        <f>CHOOSE(IF(Increment_Pivot!A1626&gt;=1,Increment_Pivot!A1626,13),"JAN","FEB","MAR","APR","MAY","JUN","JLY","AUG","SEP","OCT","NOV","DEC","")</f>
        <v/>
      </c>
      <c r="B1628" s="10" t="str">
        <f>VLOOKUP(IF(ISTEXT(Increment_Pivot!B1626),Increment_Pivot!B1626,""),Title_Lookup!$B$3:$C$27,2,0)</f>
        <v/>
      </c>
      <c r="C1628" s="6" t="str">
        <f>VLOOKUP(IF(ISTEXT(Increment_Pivot!C1626),Increment_Pivot!C1626,""),Title_Lookup!$E$4:$F$6,2,1)</f>
        <v/>
      </c>
      <c r="D1628" s="13" t="str">
        <f>MID(Increment_Pivot!D1626,3,8)</f>
        <v>DESERT</v>
      </c>
      <c r="E1628" s="75">
        <f>Increment_Pivot!I1626</f>
        <v>63.906059999999997</v>
      </c>
    </row>
    <row r="1629" spans="1:5" s="2" customFormat="1" x14ac:dyDescent="0.25">
      <c r="A1629" s="17" t="str">
        <f>CHOOSE(IF(Increment_Pivot!A1627&gt;=1,Increment_Pivot!A1627,13),"JAN","FEB","MAR","APR","MAY","JUN","JLY","AUG","SEP","OCT","NOV","DEC","")</f>
        <v/>
      </c>
      <c r="B1629" s="11" t="str">
        <f>VLOOKUP(IF(ISTEXT(Increment_Pivot!B1627),Increment_Pivot!B1627,""),Title_Lookup!$B$3:$C$27,2,0)</f>
        <v/>
      </c>
      <c r="C1629" s="7" t="str">
        <f>VLOOKUP(IF(ISTEXT(Increment_Pivot!C1627),Increment_Pivot!C1627,""),Title_Lookup!$E$4:$F$6,2,1)</f>
        <v/>
      </c>
      <c r="D1629" s="14" t="str">
        <f>MID(Increment_Pivot!D1627,3,8)</f>
        <v>INLAND</v>
      </c>
      <c r="E1629" s="76">
        <f>Increment_Pivot!I1627</f>
        <v>61.812800000000003</v>
      </c>
    </row>
    <row r="1630" spans="1:5" s="2" customFormat="1" x14ac:dyDescent="0.25">
      <c r="A1630" s="17" t="str">
        <f>CHOOSE(IF(Increment_Pivot!A1628&gt;=1,Increment_Pivot!A1628,13),"JAN","FEB","MAR","APR","MAY","JUN","JLY","AUG","SEP","OCT","NOV","DEC","")</f>
        <v/>
      </c>
      <c r="B1630" s="9" t="str">
        <f>VLOOKUP(IF(ISTEXT(Increment_Pivot!B1628),Increment_Pivot!B1628,""),Title_Lookup!$B$3:$C$27,2,0)</f>
        <v>400 to 450 kWh</v>
      </c>
      <c r="C1630" s="58" t="str">
        <f>VLOOKUP(IF(ISTEXT(Increment_Pivot!C1628),Increment_Pivot!C1628,""),Title_Lookup!$E$4:$F$6,2,1)</f>
        <v>ALL ELECT</v>
      </c>
      <c r="D1630" s="12" t="str">
        <f>MID(Increment_Pivot!D1628,3,8)</f>
        <v>COASTAL</v>
      </c>
      <c r="E1630" s="74">
        <f>Increment_Pivot!I1628</f>
        <v>82.222669999999994</v>
      </c>
    </row>
    <row r="1631" spans="1:5" s="2" customFormat="1" x14ac:dyDescent="0.25">
      <c r="A1631" s="17" t="str">
        <f>CHOOSE(IF(Increment_Pivot!A1629&gt;=1,Increment_Pivot!A1629,13),"JAN","FEB","MAR","APR","MAY","JUN","JLY","AUG","SEP","OCT","NOV","DEC","")</f>
        <v/>
      </c>
      <c r="B1631" s="10" t="str">
        <f>VLOOKUP(IF(ISTEXT(Increment_Pivot!B1629),Increment_Pivot!B1629,""),Title_Lookup!$B$3:$C$27,2,0)</f>
        <v/>
      </c>
      <c r="C1631" s="6" t="str">
        <f>VLOOKUP(IF(ISTEXT(Increment_Pivot!C1629),Increment_Pivot!C1629,""),Title_Lookup!$E$4:$F$6,2,1)</f>
        <v/>
      </c>
      <c r="D1631" s="13" t="str">
        <f>MID(Increment_Pivot!D1629,3,8)</f>
        <v>MOUNTAIN</v>
      </c>
      <c r="E1631" s="75">
        <f>Increment_Pivot!I1629</f>
        <v>67.539649999999995</v>
      </c>
    </row>
    <row r="1632" spans="1:5" s="2" customFormat="1" x14ac:dyDescent="0.25">
      <c r="A1632" s="17" t="str">
        <f>CHOOSE(IF(Increment_Pivot!A1630&gt;=1,Increment_Pivot!A1630,13),"JAN","FEB","MAR","APR","MAY","JUN","JLY","AUG","SEP","OCT","NOV","DEC","")</f>
        <v/>
      </c>
      <c r="B1632" s="10" t="str">
        <f>VLOOKUP(IF(ISTEXT(Increment_Pivot!B1630),Increment_Pivot!B1630,""),Title_Lookup!$B$3:$C$27,2,0)</f>
        <v/>
      </c>
      <c r="C1632" s="6" t="str">
        <f>VLOOKUP(IF(ISTEXT(Increment_Pivot!C1630),Increment_Pivot!C1630,""),Title_Lookup!$E$4:$F$6,2,1)</f>
        <v/>
      </c>
      <c r="D1632" s="13" t="str">
        <f>MID(Increment_Pivot!D1630,3,8)</f>
        <v>DESERT</v>
      </c>
      <c r="E1632" s="75">
        <f>Increment_Pivot!I1630</f>
        <v>71.229010000000002</v>
      </c>
    </row>
    <row r="1633" spans="1:5" s="2" customFormat="1" x14ac:dyDescent="0.25">
      <c r="A1633" s="17" t="str">
        <f>CHOOSE(IF(Increment_Pivot!A1631&gt;=1,Increment_Pivot!A1631,13),"JAN","FEB","MAR","APR","MAY","JUN","JLY","AUG","SEP","OCT","NOV","DEC","")</f>
        <v/>
      </c>
      <c r="B1633" s="10" t="str">
        <f>VLOOKUP(IF(ISTEXT(Increment_Pivot!B1631),Increment_Pivot!B1631,""),Title_Lookup!$B$3:$C$27,2,0)</f>
        <v/>
      </c>
      <c r="C1633" s="7" t="str">
        <f>VLOOKUP(IF(ISTEXT(Increment_Pivot!C1631),Increment_Pivot!C1631,""),Title_Lookup!$E$4:$F$6,2,1)</f>
        <v/>
      </c>
      <c r="D1633" s="14" t="str">
        <f>MID(Increment_Pivot!D1631,3,8)</f>
        <v>INLAND</v>
      </c>
      <c r="E1633" s="76">
        <f>Increment_Pivot!I1631</f>
        <v>67.479209999999995</v>
      </c>
    </row>
    <row r="1634" spans="1:5" s="2" customFormat="1" x14ac:dyDescent="0.25">
      <c r="A1634" s="17" t="str">
        <f>CHOOSE(IF(Increment_Pivot!A1632&gt;=1,Increment_Pivot!A1632,13),"JAN","FEB","MAR","APR","MAY","JUN","JLY","AUG","SEP","OCT","NOV","DEC","")</f>
        <v/>
      </c>
      <c r="B1634" s="10" t="str">
        <f>VLOOKUP(IF(ISTEXT(Increment_Pivot!B1632),Increment_Pivot!B1632,""),Title_Lookup!$B$3:$C$27,2,0)</f>
        <v/>
      </c>
      <c r="C1634" s="6" t="str">
        <f>VLOOKUP(IF(ISTEXT(Increment_Pivot!C1632),Increment_Pivot!C1632,""),Title_Lookup!$E$4:$F$6,2,1)</f>
        <v>BASIC</v>
      </c>
      <c r="D1634" s="13" t="str">
        <f>MID(Increment_Pivot!D1632,3,8)</f>
        <v>COASTAL</v>
      </c>
      <c r="E1634" s="74">
        <f>Increment_Pivot!I1632</f>
        <v>83.584909999999994</v>
      </c>
    </row>
    <row r="1635" spans="1:5" s="2" customFormat="1" x14ac:dyDescent="0.25">
      <c r="A1635" s="17" t="str">
        <f>CHOOSE(IF(Increment_Pivot!A1633&gt;=1,Increment_Pivot!A1633,13),"JAN","FEB","MAR","APR","MAY","JUN","JLY","AUG","SEP","OCT","NOV","DEC","")</f>
        <v/>
      </c>
      <c r="B1635" s="10" t="str">
        <f>VLOOKUP(IF(ISTEXT(Increment_Pivot!B1633),Increment_Pivot!B1633,""),Title_Lookup!$B$3:$C$27,2,0)</f>
        <v/>
      </c>
      <c r="C1635" s="6" t="str">
        <f>VLOOKUP(IF(ISTEXT(Increment_Pivot!C1633),Increment_Pivot!C1633,""),Title_Lookup!$E$4:$F$6,2,1)</f>
        <v/>
      </c>
      <c r="D1635" s="13" t="str">
        <f>MID(Increment_Pivot!D1633,3,8)</f>
        <v>MOUNTAIN</v>
      </c>
      <c r="E1635" s="75">
        <f>Increment_Pivot!I1633</f>
        <v>68.469239999999999</v>
      </c>
    </row>
    <row r="1636" spans="1:5" s="2" customFormat="1" x14ac:dyDescent="0.25">
      <c r="A1636" s="17" t="str">
        <f>CHOOSE(IF(Increment_Pivot!A1634&gt;=1,Increment_Pivot!A1634,13),"JAN","FEB","MAR","APR","MAY","JUN","JLY","AUG","SEP","OCT","NOV","DEC","")</f>
        <v/>
      </c>
      <c r="B1636" s="10" t="str">
        <f>VLOOKUP(IF(ISTEXT(Increment_Pivot!B1634),Increment_Pivot!B1634,""),Title_Lookup!$B$3:$C$27,2,0)</f>
        <v/>
      </c>
      <c r="C1636" s="6" t="str">
        <f>VLOOKUP(IF(ISTEXT(Increment_Pivot!C1634),Increment_Pivot!C1634,""),Title_Lookup!$E$4:$F$6,2,1)</f>
        <v/>
      </c>
      <c r="D1636" s="13" t="str">
        <f>MID(Increment_Pivot!D1634,3,8)</f>
        <v>DESERT</v>
      </c>
      <c r="E1636" s="75">
        <f>Increment_Pivot!I1634</f>
        <v>70.171759999999992</v>
      </c>
    </row>
    <row r="1637" spans="1:5" s="2" customFormat="1" x14ac:dyDescent="0.25">
      <c r="A1637" s="17" t="str">
        <f>CHOOSE(IF(Increment_Pivot!A1635&gt;=1,Increment_Pivot!A1635,13),"JAN","FEB","MAR","APR","MAY","JUN","JLY","AUG","SEP","OCT","NOV","DEC","")</f>
        <v/>
      </c>
      <c r="B1637" s="11" t="str">
        <f>VLOOKUP(IF(ISTEXT(Increment_Pivot!B1635),Increment_Pivot!B1635,""),Title_Lookup!$B$3:$C$27,2,0)</f>
        <v/>
      </c>
      <c r="C1637" s="7" t="str">
        <f>VLOOKUP(IF(ISTEXT(Increment_Pivot!C1635),Increment_Pivot!C1635,""),Title_Lookup!$E$4:$F$6,2,1)</f>
        <v/>
      </c>
      <c r="D1637" s="14" t="str">
        <f>MID(Increment_Pivot!D1635,3,8)</f>
        <v>INLAND</v>
      </c>
      <c r="E1637" s="76">
        <f>Increment_Pivot!I1635</f>
        <v>72.644440000000003</v>
      </c>
    </row>
    <row r="1638" spans="1:5" s="2" customFormat="1" x14ac:dyDescent="0.25">
      <c r="A1638" s="17" t="str">
        <f>CHOOSE(IF(Increment_Pivot!A1636&gt;=1,Increment_Pivot!A1636,13),"JAN","FEB","MAR","APR","MAY","JUN","JLY","AUG","SEP","OCT","NOV","DEC","")</f>
        <v/>
      </c>
      <c r="B1638" s="9" t="str">
        <f>VLOOKUP(IF(ISTEXT(Increment_Pivot!B1636),Increment_Pivot!B1636,""),Title_Lookup!$B$3:$C$27,2,0)</f>
        <v>450 to 500 kWh</v>
      </c>
      <c r="C1638" s="58" t="str">
        <f>VLOOKUP(IF(ISTEXT(Increment_Pivot!C1636),Increment_Pivot!C1636,""),Title_Lookup!$E$4:$F$6,2,1)</f>
        <v>ALL ELECT</v>
      </c>
      <c r="D1638" s="12" t="str">
        <f>MID(Increment_Pivot!D1636,3,8)</f>
        <v>COASTAL</v>
      </c>
      <c r="E1638" s="74">
        <f>Increment_Pivot!I1636</f>
        <v>99.763450000000006</v>
      </c>
    </row>
    <row r="1639" spans="1:5" s="2" customFormat="1" x14ac:dyDescent="0.25">
      <c r="A1639" s="17" t="str">
        <f>CHOOSE(IF(Increment_Pivot!A1637&gt;=1,Increment_Pivot!A1637,13),"JAN","FEB","MAR","APR","MAY","JUN","JLY","AUG","SEP","OCT","NOV","DEC","")</f>
        <v/>
      </c>
      <c r="B1639" s="10" t="str">
        <f>VLOOKUP(IF(ISTEXT(Increment_Pivot!B1637),Increment_Pivot!B1637,""),Title_Lookup!$B$3:$C$27,2,0)</f>
        <v/>
      </c>
      <c r="C1639" s="6" t="str">
        <f>VLOOKUP(IF(ISTEXT(Increment_Pivot!C1637),Increment_Pivot!C1637,""),Title_Lookup!$E$4:$F$6,2,1)</f>
        <v/>
      </c>
      <c r="D1639" s="13" t="str">
        <f>MID(Increment_Pivot!D1637,3,8)</f>
        <v>MOUNTAIN</v>
      </c>
      <c r="E1639" s="75">
        <f>Increment_Pivot!I1637</f>
        <v>77.431449999999998</v>
      </c>
    </row>
    <row r="1640" spans="1:5" s="2" customFormat="1" x14ac:dyDescent="0.25">
      <c r="A1640" s="17" t="str">
        <f>CHOOSE(IF(Increment_Pivot!A1638&gt;=1,Increment_Pivot!A1638,13),"JAN","FEB","MAR","APR","MAY","JUN","JLY","AUG","SEP","OCT","NOV","DEC","")</f>
        <v/>
      </c>
      <c r="B1640" s="10" t="str">
        <f>VLOOKUP(IF(ISTEXT(Increment_Pivot!B1638),Increment_Pivot!B1638,""),Title_Lookup!$B$3:$C$27,2,0)</f>
        <v/>
      </c>
      <c r="C1640" s="6" t="str">
        <f>VLOOKUP(IF(ISTEXT(Increment_Pivot!C1638),Increment_Pivot!C1638,""),Title_Lookup!$E$4:$F$6,2,1)</f>
        <v/>
      </c>
      <c r="D1640" s="13" t="str">
        <f>MID(Increment_Pivot!D1638,3,8)</f>
        <v>DESERT</v>
      </c>
      <c r="E1640" s="75">
        <f>Increment_Pivot!I1638</f>
        <v>79.149199999999993</v>
      </c>
    </row>
    <row r="1641" spans="1:5" s="2" customFormat="1" x14ac:dyDescent="0.25">
      <c r="A1641" s="17" t="str">
        <f>CHOOSE(IF(Increment_Pivot!A1639&gt;=1,Increment_Pivot!A1639,13),"JAN","FEB","MAR","APR","MAY","JUN","JLY","AUG","SEP","OCT","NOV","DEC","")</f>
        <v/>
      </c>
      <c r="B1641" s="10" t="str">
        <f>VLOOKUP(IF(ISTEXT(Increment_Pivot!B1639),Increment_Pivot!B1639,""),Title_Lookup!$B$3:$C$27,2,0)</f>
        <v/>
      </c>
      <c r="C1641" s="7" t="str">
        <f>VLOOKUP(IF(ISTEXT(Increment_Pivot!C1639),Increment_Pivot!C1639,""),Title_Lookup!$E$4:$F$6,2,1)</f>
        <v/>
      </c>
      <c r="D1641" s="14" t="str">
        <f>MID(Increment_Pivot!D1639,3,8)</f>
        <v>INLAND</v>
      </c>
      <c r="E1641" s="76">
        <f>Increment_Pivot!I1639</f>
        <v>81.339770000000001</v>
      </c>
    </row>
    <row r="1642" spans="1:5" s="2" customFormat="1" x14ac:dyDescent="0.25">
      <c r="A1642" s="17" t="str">
        <f>CHOOSE(IF(Increment_Pivot!A1640&gt;=1,Increment_Pivot!A1640,13),"JAN","FEB","MAR","APR","MAY","JUN","JLY","AUG","SEP","OCT","NOV","DEC","")</f>
        <v/>
      </c>
      <c r="B1642" s="10" t="str">
        <f>VLOOKUP(IF(ISTEXT(Increment_Pivot!B1640),Increment_Pivot!B1640,""),Title_Lookup!$B$3:$C$27,2,0)</f>
        <v/>
      </c>
      <c r="C1642" s="6" t="str">
        <f>VLOOKUP(IF(ISTEXT(Increment_Pivot!C1640),Increment_Pivot!C1640,""),Title_Lookup!$E$4:$F$6,2,1)</f>
        <v>BASIC</v>
      </c>
      <c r="D1642" s="13" t="str">
        <f>MID(Increment_Pivot!D1640,3,8)</f>
        <v>COASTAL</v>
      </c>
      <c r="E1642" s="74">
        <f>Increment_Pivot!I1640</f>
        <v>101.64319999999999</v>
      </c>
    </row>
    <row r="1643" spans="1:5" s="2" customFormat="1" x14ac:dyDescent="0.25">
      <c r="A1643" s="17" t="str">
        <f>CHOOSE(IF(Increment_Pivot!A1641&gt;=1,Increment_Pivot!A1641,13),"JAN","FEB","MAR","APR","MAY","JUN","JLY","AUG","SEP","OCT","NOV","DEC","")</f>
        <v/>
      </c>
      <c r="B1643" s="10" t="str">
        <f>VLOOKUP(IF(ISTEXT(Increment_Pivot!B1641),Increment_Pivot!B1641,""),Title_Lookup!$B$3:$C$27,2,0)</f>
        <v/>
      </c>
      <c r="C1643" s="6" t="str">
        <f>VLOOKUP(IF(ISTEXT(Increment_Pivot!C1641),Increment_Pivot!C1641,""),Title_Lookup!$E$4:$F$6,2,1)</f>
        <v/>
      </c>
      <c r="D1643" s="13" t="str">
        <f>MID(Increment_Pivot!D1641,3,8)</f>
        <v>MOUNTAIN</v>
      </c>
      <c r="E1643" s="75">
        <f>Increment_Pivot!I1641</f>
        <v>77.00385</v>
      </c>
    </row>
    <row r="1644" spans="1:5" s="2" customFormat="1" x14ac:dyDescent="0.25">
      <c r="A1644" s="17" t="str">
        <f>CHOOSE(IF(Increment_Pivot!A1642&gt;=1,Increment_Pivot!A1642,13),"JAN","FEB","MAR","APR","MAY","JUN","JLY","AUG","SEP","OCT","NOV","DEC","")</f>
        <v/>
      </c>
      <c r="B1644" s="10" t="str">
        <f>VLOOKUP(IF(ISTEXT(Increment_Pivot!B1642),Increment_Pivot!B1642,""),Title_Lookup!$B$3:$C$27,2,0)</f>
        <v/>
      </c>
      <c r="C1644" s="6" t="str">
        <f>VLOOKUP(IF(ISTEXT(Increment_Pivot!C1642),Increment_Pivot!C1642,""),Title_Lookup!$E$4:$F$6,2,1)</f>
        <v/>
      </c>
      <c r="D1644" s="13" t="str">
        <f>MID(Increment_Pivot!D1642,3,8)</f>
        <v>DESERT</v>
      </c>
      <c r="E1644" s="75">
        <f>Increment_Pivot!I1642</f>
        <v>75.218730000000008</v>
      </c>
    </row>
    <row r="1645" spans="1:5" s="2" customFormat="1" x14ac:dyDescent="0.25">
      <c r="A1645" s="17" t="str">
        <f>CHOOSE(IF(Increment_Pivot!A1643&gt;=1,Increment_Pivot!A1643,13),"JAN","FEB","MAR","APR","MAY","JUN","JLY","AUG","SEP","OCT","NOV","DEC","")</f>
        <v/>
      </c>
      <c r="B1645" s="11" t="str">
        <f>VLOOKUP(IF(ISTEXT(Increment_Pivot!B1643),Increment_Pivot!B1643,""),Title_Lookup!$B$3:$C$27,2,0)</f>
        <v/>
      </c>
      <c r="C1645" s="7" t="str">
        <f>VLOOKUP(IF(ISTEXT(Increment_Pivot!C1643),Increment_Pivot!C1643,""),Title_Lookup!$E$4:$F$6,2,1)</f>
        <v/>
      </c>
      <c r="D1645" s="14" t="str">
        <f>MID(Increment_Pivot!D1643,3,8)</f>
        <v>INLAND</v>
      </c>
      <c r="E1645" s="76">
        <f>Increment_Pivot!I1643</f>
        <v>88.212830000000011</v>
      </c>
    </row>
    <row r="1646" spans="1:5" s="2" customFormat="1" x14ac:dyDescent="0.25">
      <c r="A1646" s="17" t="str">
        <f>CHOOSE(IF(Increment_Pivot!A1644&gt;=1,Increment_Pivot!A1644,13),"JAN","FEB","MAR","APR","MAY","JUN","JLY","AUG","SEP","OCT","NOV","DEC","")</f>
        <v/>
      </c>
      <c r="B1646" s="9" t="str">
        <f>VLOOKUP(IF(ISTEXT(Increment_Pivot!B1644),Increment_Pivot!B1644,""),Title_Lookup!$B$3:$C$27,2,0)</f>
        <v>500 to 550 kWh</v>
      </c>
      <c r="C1646" s="58" t="str">
        <f>VLOOKUP(IF(ISTEXT(Increment_Pivot!C1644),Increment_Pivot!C1644,""),Title_Lookup!$E$4:$F$6,2,1)</f>
        <v>ALL ELECT</v>
      </c>
      <c r="D1646" s="12" t="str">
        <f>MID(Increment_Pivot!D1644,3,8)</f>
        <v>COASTAL</v>
      </c>
      <c r="E1646" s="74">
        <f>Increment_Pivot!I1644</f>
        <v>117.66891</v>
      </c>
    </row>
    <row r="1647" spans="1:5" s="2" customFormat="1" x14ac:dyDescent="0.25">
      <c r="A1647" s="17" t="str">
        <f>CHOOSE(IF(Increment_Pivot!A1645&gt;=1,Increment_Pivot!A1645,13),"JAN","FEB","MAR","APR","MAY","JUN","JLY","AUG","SEP","OCT","NOV","DEC","")</f>
        <v/>
      </c>
      <c r="B1647" s="10" t="str">
        <f>VLOOKUP(IF(ISTEXT(Increment_Pivot!B1645),Increment_Pivot!B1645,""),Title_Lookup!$B$3:$C$27,2,0)</f>
        <v/>
      </c>
      <c r="C1647" s="6" t="str">
        <f>VLOOKUP(IF(ISTEXT(Increment_Pivot!C1645),Increment_Pivot!C1645,""),Title_Lookup!$E$4:$F$6,2,1)</f>
        <v/>
      </c>
      <c r="D1647" s="13" t="str">
        <f>MID(Increment_Pivot!D1645,3,8)</f>
        <v>MOUNTAIN</v>
      </c>
      <c r="E1647" s="75">
        <f>Increment_Pivot!I1645</f>
        <v>87.245739999999998</v>
      </c>
    </row>
    <row r="1648" spans="1:5" s="2" customFormat="1" x14ac:dyDescent="0.25">
      <c r="A1648" s="17" t="str">
        <f>CHOOSE(IF(Increment_Pivot!A1646&gt;=1,Increment_Pivot!A1646,13),"JAN","FEB","MAR","APR","MAY","JUN","JLY","AUG","SEP","OCT","NOV","DEC","")</f>
        <v/>
      </c>
      <c r="B1648" s="10" t="str">
        <f>VLOOKUP(IF(ISTEXT(Increment_Pivot!B1646),Increment_Pivot!B1646,""),Title_Lookup!$B$3:$C$27,2,0)</f>
        <v/>
      </c>
      <c r="C1648" s="6" t="str">
        <f>VLOOKUP(IF(ISTEXT(Increment_Pivot!C1646),Increment_Pivot!C1646,""),Title_Lookup!$E$4:$F$6,2,1)</f>
        <v/>
      </c>
      <c r="D1648" s="13" t="str">
        <f>MID(Increment_Pivot!D1646,3,8)</f>
        <v>DESERT</v>
      </c>
      <c r="E1648" s="75">
        <f>Increment_Pivot!I1646</f>
        <v>87.91431</v>
      </c>
    </row>
    <row r="1649" spans="1:5" s="2" customFormat="1" x14ac:dyDescent="0.25">
      <c r="A1649" s="17" t="str">
        <f>CHOOSE(IF(Increment_Pivot!A1647&gt;=1,Increment_Pivot!A1647,13),"JAN","FEB","MAR","APR","MAY","JUN","JLY","AUG","SEP","OCT","NOV","DEC","")</f>
        <v/>
      </c>
      <c r="B1649" s="10" t="str">
        <f>VLOOKUP(IF(ISTEXT(Increment_Pivot!B1647),Increment_Pivot!B1647,""),Title_Lookup!$B$3:$C$27,2,0)</f>
        <v/>
      </c>
      <c r="C1649" s="7" t="str">
        <f>VLOOKUP(IF(ISTEXT(Increment_Pivot!C1647),Increment_Pivot!C1647,""),Title_Lookup!$E$4:$F$6,2,1)</f>
        <v/>
      </c>
      <c r="D1649" s="14" t="str">
        <f>MID(Increment_Pivot!D1647,3,8)</f>
        <v>INLAND</v>
      </c>
      <c r="E1649" s="76">
        <f>Increment_Pivot!I1647</f>
        <v>97.103059999999999</v>
      </c>
    </row>
    <row r="1650" spans="1:5" s="2" customFormat="1" x14ac:dyDescent="0.25">
      <c r="A1650" s="17" t="str">
        <f>CHOOSE(IF(Increment_Pivot!A1648&gt;=1,Increment_Pivot!A1648,13),"JAN","FEB","MAR","APR","MAY","JUN","JLY","AUG","SEP","OCT","NOV","DEC","")</f>
        <v/>
      </c>
      <c r="B1650" s="10" t="str">
        <f>VLOOKUP(IF(ISTEXT(Increment_Pivot!B1648),Increment_Pivot!B1648,""),Title_Lookup!$B$3:$C$27,2,0)</f>
        <v/>
      </c>
      <c r="C1650" s="6" t="str">
        <f>VLOOKUP(IF(ISTEXT(Increment_Pivot!C1648),Increment_Pivot!C1648,""),Title_Lookup!$E$4:$F$6,2,1)</f>
        <v>BASIC</v>
      </c>
      <c r="D1650" s="13" t="str">
        <f>MID(Increment_Pivot!D1648,3,8)</f>
        <v>COASTAL</v>
      </c>
      <c r="E1650" s="74">
        <f>Increment_Pivot!I1648</f>
        <v>120.00345</v>
      </c>
    </row>
    <row r="1651" spans="1:5" s="2" customFormat="1" x14ac:dyDescent="0.25">
      <c r="A1651" s="17" t="str">
        <f>CHOOSE(IF(Increment_Pivot!A1649&gt;=1,Increment_Pivot!A1649,13),"JAN","FEB","MAR","APR","MAY","JUN","JLY","AUG","SEP","OCT","NOV","DEC","")</f>
        <v/>
      </c>
      <c r="B1651" s="10" t="str">
        <f>VLOOKUP(IF(ISTEXT(Increment_Pivot!B1649),Increment_Pivot!B1649,""),Title_Lookup!$B$3:$C$27,2,0)</f>
        <v/>
      </c>
      <c r="C1651" s="6" t="str">
        <f>VLOOKUP(IF(ISTEXT(Increment_Pivot!C1649),Increment_Pivot!C1649,""),Title_Lookup!$E$4:$F$6,2,1)</f>
        <v/>
      </c>
      <c r="D1651" s="13" t="str">
        <f>MID(Increment_Pivot!D1649,3,8)</f>
        <v>MOUNTAIN</v>
      </c>
      <c r="E1651" s="75">
        <f>Increment_Pivot!I1649</f>
        <v>88.223709999999997</v>
      </c>
    </row>
    <row r="1652" spans="1:5" s="2" customFormat="1" x14ac:dyDescent="0.25">
      <c r="A1652" s="17" t="str">
        <f>CHOOSE(IF(Increment_Pivot!A1650&gt;=1,Increment_Pivot!A1650,13),"JAN","FEB","MAR","APR","MAY","JUN","JLY","AUG","SEP","OCT","NOV","DEC","")</f>
        <v/>
      </c>
      <c r="B1652" s="10" t="str">
        <f>VLOOKUP(IF(ISTEXT(Increment_Pivot!B1650),Increment_Pivot!B1650,""),Title_Lookup!$B$3:$C$27,2,0)</f>
        <v/>
      </c>
      <c r="C1652" s="6" t="str">
        <f>VLOOKUP(IF(ISTEXT(Increment_Pivot!C1650),Increment_Pivot!C1650,""),Title_Lookup!$E$4:$F$6,2,1)</f>
        <v/>
      </c>
      <c r="D1652" s="13" t="str">
        <f>MID(Increment_Pivot!D1650,3,8)</f>
        <v>DESERT</v>
      </c>
      <c r="E1652" s="75">
        <f>Increment_Pivot!I1650</f>
        <v>85.716000000000008</v>
      </c>
    </row>
    <row r="1653" spans="1:5" s="2" customFormat="1" x14ac:dyDescent="0.25">
      <c r="A1653" s="17" t="str">
        <f>CHOOSE(IF(Increment_Pivot!A1651&gt;=1,Increment_Pivot!A1651,13),"JAN","FEB","MAR","APR","MAY","JUN","JLY","AUG","SEP","OCT","NOV","DEC","")</f>
        <v/>
      </c>
      <c r="B1653" s="11" t="str">
        <f>VLOOKUP(IF(ISTEXT(Increment_Pivot!B1651),Increment_Pivot!B1651,""),Title_Lookup!$B$3:$C$27,2,0)</f>
        <v/>
      </c>
      <c r="C1653" s="7" t="str">
        <f>VLOOKUP(IF(ISTEXT(Increment_Pivot!C1651),Increment_Pivot!C1651,""),Title_Lookup!$E$4:$F$6,2,1)</f>
        <v/>
      </c>
      <c r="D1653" s="14" t="str">
        <f>MID(Increment_Pivot!D1651,3,8)</f>
        <v>INLAND</v>
      </c>
      <c r="E1653" s="76">
        <f>Increment_Pivot!I1651</f>
        <v>105.69103</v>
      </c>
    </row>
    <row r="1654" spans="1:5" s="2" customFormat="1" x14ac:dyDescent="0.25">
      <c r="A1654" s="17" t="str">
        <f>CHOOSE(IF(Increment_Pivot!A1652&gt;=1,Increment_Pivot!A1652,13),"JAN","FEB","MAR","APR","MAY","JUN","JLY","AUG","SEP","OCT","NOV","DEC","")</f>
        <v/>
      </c>
      <c r="B1654" s="9" t="str">
        <f>VLOOKUP(IF(ISTEXT(Increment_Pivot!B1652),Increment_Pivot!B1652,""),Title_Lookup!$B$3:$C$27,2,0)</f>
        <v>550 to 600 kWh</v>
      </c>
      <c r="C1654" s="58" t="str">
        <f>VLOOKUP(IF(ISTEXT(Increment_Pivot!C1652),Increment_Pivot!C1652,""),Title_Lookup!$E$4:$F$6,2,1)</f>
        <v>ALL ELECT</v>
      </c>
      <c r="D1654" s="12" t="str">
        <f>MID(Increment_Pivot!D1652,3,8)</f>
        <v>COASTAL</v>
      </c>
      <c r="E1654" s="74">
        <f>Increment_Pivot!I1652</f>
        <v>135.04595</v>
      </c>
    </row>
    <row r="1655" spans="1:5" s="2" customFormat="1" x14ac:dyDescent="0.25">
      <c r="A1655" s="17" t="str">
        <f>CHOOSE(IF(Increment_Pivot!A1653&gt;=1,Increment_Pivot!A1653,13),"JAN","FEB","MAR","APR","MAY","JUN","JLY","AUG","SEP","OCT","NOV","DEC","")</f>
        <v/>
      </c>
      <c r="B1655" s="10" t="str">
        <f>VLOOKUP(IF(ISTEXT(Increment_Pivot!B1653),Increment_Pivot!B1653,""),Title_Lookup!$B$3:$C$27,2,0)</f>
        <v/>
      </c>
      <c r="C1655" s="6" t="str">
        <f>VLOOKUP(IF(ISTEXT(Increment_Pivot!C1653),Increment_Pivot!C1653,""),Title_Lookup!$E$4:$F$6,2,1)</f>
        <v/>
      </c>
      <c r="D1655" s="13" t="str">
        <f>MID(Increment_Pivot!D1653,3,8)</f>
        <v>MOUNTAIN</v>
      </c>
      <c r="E1655" s="75">
        <f>Increment_Pivot!I1653</f>
        <v>96.914209999999997</v>
      </c>
    </row>
    <row r="1656" spans="1:5" s="2" customFormat="1" x14ac:dyDescent="0.25">
      <c r="A1656" s="17" t="str">
        <f>CHOOSE(IF(Increment_Pivot!A1654&gt;=1,Increment_Pivot!A1654,13),"JAN","FEB","MAR","APR","MAY","JUN","JLY","AUG","SEP","OCT","NOV","DEC","")</f>
        <v/>
      </c>
      <c r="B1656" s="10" t="str">
        <f>VLOOKUP(IF(ISTEXT(Increment_Pivot!B1654),Increment_Pivot!B1654,""),Title_Lookup!$B$3:$C$27,2,0)</f>
        <v/>
      </c>
      <c r="C1656" s="6" t="str">
        <f>VLOOKUP(IF(ISTEXT(Increment_Pivot!C1654),Increment_Pivot!C1654,""),Title_Lookup!$E$4:$F$6,2,1)</f>
        <v/>
      </c>
      <c r="D1656" s="13" t="str">
        <f>MID(Increment_Pivot!D1654,3,8)</f>
        <v>DESERT</v>
      </c>
      <c r="E1656" s="75">
        <f>Increment_Pivot!I1654</f>
        <v>93.413960000000003</v>
      </c>
    </row>
    <row r="1657" spans="1:5" s="2" customFormat="1" x14ac:dyDescent="0.25">
      <c r="A1657" s="17" t="str">
        <f>CHOOSE(IF(Increment_Pivot!A1655&gt;=1,Increment_Pivot!A1655,13),"JAN","FEB","MAR","APR","MAY","JUN","JLY","AUG","SEP","OCT","NOV","DEC","")</f>
        <v/>
      </c>
      <c r="B1657" s="10" t="str">
        <f>VLOOKUP(IF(ISTEXT(Increment_Pivot!B1655),Increment_Pivot!B1655,""),Title_Lookup!$B$3:$C$27,2,0)</f>
        <v/>
      </c>
      <c r="C1657" s="7" t="str">
        <f>VLOOKUP(IF(ISTEXT(Increment_Pivot!C1655),Increment_Pivot!C1655,""),Title_Lookup!$E$4:$F$6,2,1)</f>
        <v/>
      </c>
      <c r="D1657" s="14" t="str">
        <f>MID(Increment_Pivot!D1655,3,8)</f>
        <v>INLAND</v>
      </c>
      <c r="E1657" s="76">
        <f>Increment_Pivot!I1655</f>
        <v>113.52146999999999</v>
      </c>
    </row>
    <row r="1658" spans="1:5" s="2" customFormat="1" x14ac:dyDescent="0.25">
      <c r="A1658" s="17" t="str">
        <f>CHOOSE(IF(Increment_Pivot!A1656&gt;=1,Increment_Pivot!A1656,13),"JAN","FEB","MAR","APR","MAY","JUN","JLY","AUG","SEP","OCT","NOV","DEC","")</f>
        <v/>
      </c>
      <c r="B1658" s="10" t="str">
        <f>VLOOKUP(IF(ISTEXT(Increment_Pivot!B1656),Increment_Pivot!B1656,""),Title_Lookup!$B$3:$C$27,2,0)</f>
        <v/>
      </c>
      <c r="C1658" s="6" t="str">
        <f>VLOOKUP(IF(ISTEXT(Increment_Pivot!C1656),Increment_Pivot!C1656,""),Title_Lookup!$E$4:$F$6,2,1)</f>
        <v>BASIC</v>
      </c>
      <c r="D1658" s="13" t="str">
        <f>MID(Increment_Pivot!D1656,3,8)</f>
        <v>COASTAL</v>
      </c>
      <c r="E1658" s="74">
        <f>Increment_Pivot!I1656</f>
        <v>138.24440000000001</v>
      </c>
    </row>
    <row r="1659" spans="1:5" s="2" customFormat="1" x14ac:dyDescent="0.25">
      <c r="A1659" s="17" t="str">
        <f>CHOOSE(IF(Increment_Pivot!A1657&gt;=1,Increment_Pivot!A1657,13),"JAN","FEB","MAR","APR","MAY","JUN","JLY","AUG","SEP","OCT","NOV","DEC","")</f>
        <v/>
      </c>
      <c r="B1659" s="10" t="str">
        <f>VLOOKUP(IF(ISTEXT(Increment_Pivot!B1657),Increment_Pivot!B1657,""),Title_Lookup!$B$3:$C$27,2,0)</f>
        <v/>
      </c>
      <c r="C1659" s="6" t="str">
        <f>VLOOKUP(IF(ISTEXT(Increment_Pivot!C1657),Increment_Pivot!C1657,""),Title_Lookup!$E$4:$F$6,2,1)</f>
        <v/>
      </c>
      <c r="D1659" s="13" t="str">
        <f>MID(Increment_Pivot!D1657,3,8)</f>
        <v>MOUNTAIN</v>
      </c>
      <c r="E1659" s="75">
        <f>Increment_Pivot!I1657</f>
        <v>98.72211999999999</v>
      </c>
    </row>
    <row r="1660" spans="1:5" s="2" customFormat="1" x14ac:dyDescent="0.25">
      <c r="A1660" s="17" t="str">
        <f>CHOOSE(IF(Increment_Pivot!A1658&gt;=1,Increment_Pivot!A1658,13),"JAN","FEB","MAR","APR","MAY","JUN","JLY","AUG","SEP","OCT","NOV","DEC","")</f>
        <v/>
      </c>
      <c r="B1660" s="10" t="str">
        <f>VLOOKUP(IF(ISTEXT(Increment_Pivot!B1658),Increment_Pivot!B1658,""),Title_Lookup!$B$3:$C$27,2,0)</f>
        <v/>
      </c>
      <c r="C1660" s="6" t="str">
        <f>VLOOKUP(IF(ISTEXT(Increment_Pivot!C1658),Increment_Pivot!C1658,""),Title_Lookup!$E$4:$F$6,2,1)</f>
        <v/>
      </c>
      <c r="D1660" s="13" t="str">
        <f>MID(Increment_Pivot!D1658,3,8)</f>
        <v>DESERT</v>
      </c>
      <c r="E1660" s="75">
        <f>Increment_Pivot!I1658</f>
        <v>95.575830000000011</v>
      </c>
    </row>
    <row r="1661" spans="1:5" s="2" customFormat="1" x14ac:dyDescent="0.25">
      <c r="A1661" s="17" t="str">
        <f>CHOOSE(IF(Increment_Pivot!A1659&gt;=1,Increment_Pivot!A1659,13),"JAN","FEB","MAR","APR","MAY","JUN","JLY","AUG","SEP","OCT","NOV","DEC","")</f>
        <v/>
      </c>
      <c r="B1661" s="11" t="str">
        <f>VLOOKUP(IF(ISTEXT(Increment_Pivot!B1659),Increment_Pivot!B1659,""),Title_Lookup!$B$3:$C$27,2,0)</f>
        <v/>
      </c>
      <c r="C1661" s="7" t="str">
        <f>VLOOKUP(IF(ISTEXT(Increment_Pivot!C1659),Increment_Pivot!C1659,""),Title_Lookup!$E$4:$F$6,2,1)</f>
        <v/>
      </c>
      <c r="D1661" s="14" t="str">
        <f>MID(Increment_Pivot!D1659,3,8)</f>
        <v>INLAND</v>
      </c>
      <c r="E1661" s="76">
        <f>Increment_Pivot!I1659</f>
        <v>123.5471</v>
      </c>
    </row>
    <row r="1662" spans="1:5" s="2" customFormat="1" x14ac:dyDescent="0.25">
      <c r="A1662" s="17" t="str">
        <f>CHOOSE(IF(Increment_Pivot!A1660&gt;=1,Increment_Pivot!A1660,13),"JAN","FEB","MAR","APR","MAY","JUN","JLY","AUG","SEP","OCT","NOV","DEC","")</f>
        <v/>
      </c>
      <c r="B1662" s="9" t="str">
        <f>VLOOKUP(IF(ISTEXT(Increment_Pivot!B1660),Increment_Pivot!B1660,""),Title_Lookup!$B$3:$C$27,2,0)</f>
        <v>600 to 650 kWh</v>
      </c>
      <c r="C1662" s="58" t="str">
        <f>VLOOKUP(IF(ISTEXT(Increment_Pivot!C1660),Increment_Pivot!C1660,""),Title_Lookup!$E$4:$F$6,2,1)</f>
        <v>ALL ELECT</v>
      </c>
      <c r="D1662" s="12" t="str">
        <f>MID(Increment_Pivot!D1660,3,8)</f>
        <v>COASTAL</v>
      </c>
      <c r="E1662" s="74">
        <f>Increment_Pivot!I1660</f>
        <v>153.70192</v>
      </c>
    </row>
    <row r="1663" spans="1:5" s="2" customFormat="1" x14ac:dyDescent="0.25">
      <c r="A1663" s="17" t="str">
        <f>CHOOSE(IF(Increment_Pivot!A1661&gt;=1,Increment_Pivot!A1661,13),"JAN","FEB","MAR","APR","MAY","JUN","JLY","AUG","SEP","OCT","NOV","DEC","")</f>
        <v/>
      </c>
      <c r="B1663" s="10" t="str">
        <f>VLOOKUP(IF(ISTEXT(Increment_Pivot!B1661),Increment_Pivot!B1661,""),Title_Lookup!$B$3:$C$27,2,0)</f>
        <v/>
      </c>
      <c r="C1663" s="6" t="str">
        <f>VLOOKUP(IF(ISTEXT(Increment_Pivot!C1661),Increment_Pivot!C1661,""),Title_Lookup!$E$4:$F$6,2,1)</f>
        <v/>
      </c>
      <c r="D1663" s="13" t="str">
        <f>MID(Increment_Pivot!D1661,3,8)</f>
        <v>MOUNTAIN</v>
      </c>
      <c r="E1663" s="75">
        <f>Increment_Pivot!I1661</f>
        <v>107.24491999999999</v>
      </c>
    </row>
    <row r="1664" spans="1:5" s="2" customFormat="1" x14ac:dyDescent="0.25">
      <c r="A1664" s="17" t="str">
        <f>CHOOSE(IF(Increment_Pivot!A1662&gt;=1,Increment_Pivot!A1662,13),"JAN","FEB","MAR","APR","MAY","JUN","JLY","AUG","SEP","OCT","NOV","DEC","")</f>
        <v/>
      </c>
      <c r="B1664" s="10" t="str">
        <f>VLOOKUP(IF(ISTEXT(Increment_Pivot!B1662),Increment_Pivot!B1662,""),Title_Lookup!$B$3:$C$27,2,0)</f>
        <v/>
      </c>
      <c r="C1664" s="6" t="str">
        <f>VLOOKUP(IF(ISTEXT(Increment_Pivot!C1662),Increment_Pivot!C1662,""),Title_Lookup!$E$4:$F$6,2,1)</f>
        <v/>
      </c>
      <c r="D1664" s="13" t="str">
        <f>MID(Increment_Pivot!D1662,3,8)</f>
        <v>DESERT</v>
      </c>
      <c r="E1664" s="75">
        <f>Increment_Pivot!I1662</f>
        <v>98.41507</v>
      </c>
    </row>
    <row r="1665" spans="1:5" s="2" customFormat="1" x14ac:dyDescent="0.25">
      <c r="A1665" s="17" t="str">
        <f>CHOOSE(IF(Increment_Pivot!A1663&gt;=1,Increment_Pivot!A1663,13),"JAN","FEB","MAR","APR","MAY","JUN","JLY","AUG","SEP","OCT","NOV","DEC","")</f>
        <v/>
      </c>
      <c r="B1665" s="10" t="str">
        <f>VLOOKUP(IF(ISTEXT(Increment_Pivot!B1663),Increment_Pivot!B1663,""),Title_Lookup!$B$3:$C$27,2,0)</f>
        <v/>
      </c>
      <c r="C1665" s="7" t="str">
        <f>VLOOKUP(IF(ISTEXT(Increment_Pivot!C1663),Increment_Pivot!C1663,""),Title_Lookup!$E$4:$F$6,2,1)</f>
        <v/>
      </c>
      <c r="D1665" s="14" t="str">
        <f>MID(Increment_Pivot!D1663,3,8)</f>
        <v>INLAND</v>
      </c>
      <c r="E1665" s="76">
        <f>Increment_Pivot!I1663</f>
        <v>129.56723</v>
      </c>
    </row>
    <row r="1666" spans="1:5" s="2" customFormat="1" x14ac:dyDescent="0.25">
      <c r="A1666" s="17" t="str">
        <f>CHOOSE(IF(Increment_Pivot!A1664&gt;=1,Increment_Pivot!A1664,13),"JAN","FEB","MAR","APR","MAY","JUN","JLY","AUG","SEP","OCT","NOV","DEC","")</f>
        <v/>
      </c>
      <c r="B1666" s="10" t="str">
        <f>VLOOKUP(IF(ISTEXT(Increment_Pivot!B1664),Increment_Pivot!B1664,""),Title_Lookup!$B$3:$C$27,2,0)</f>
        <v/>
      </c>
      <c r="C1666" s="6" t="str">
        <f>VLOOKUP(IF(ISTEXT(Increment_Pivot!C1664),Increment_Pivot!C1664,""),Title_Lookup!$E$4:$F$6,2,1)</f>
        <v>BASIC</v>
      </c>
      <c r="D1666" s="13" t="str">
        <f>MID(Increment_Pivot!D1664,3,8)</f>
        <v>COASTAL</v>
      </c>
      <c r="E1666" s="74">
        <f>Increment_Pivot!I1664</f>
        <v>156.84012000000001</v>
      </c>
    </row>
    <row r="1667" spans="1:5" s="2" customFormat="1" x14ac:dyDescent="0.25">
      <c r="A1667" s="17" t="str">
        <f>CHOOSE(IF(Increment_Pivot!A1665&gt;=1,Increment_Pivot!A1665,13),"JAN","FEB","MAR","APR","MAY","JUN","JLY","AUG","SEP","OCT","NOV","DEC","")</f>
        <v/>
      </c>
      <c r="B1667" s="10" t="str">
        <f>VLOOKUP(IF(ISTEXT(Increment_Pivot!B1665),Increment_Pivot!B1665,""),Title_Lookup!$B$3:$C$27,2,0)</f>
        <v/>
      </c>
      <c r="C1667" s="6" t="str">
        <f>VLOOKUP(IF(ISTEXT(Increment_Pivot!C1665),Increment_Pivot!C1665,""),Title_Lookup!$E$4:$F$6,2,1)</f>
        <v/>
      </c>
      <c r="D1667" s="13" t="str">
        <f>MID(Increment_Pivot!D1665,3,8)</f>
        <v>MOUNTAIN</v>
      </c>
      <c r="E1667" s="75">
        <f>Increment_Pivot!I1665</f>
        <v>114.48345</v>
      </c>
    </row>
    <row r="1668" spans="1:5" s="2" customFormat="1" x14ac:dyDescent="0.25">
      <c r="A1668" s="17" t="str">
        <f>CHOOSE(IF(Increment_Pivot!A1666&gt;=1,Increment_Pivot!A1666,13),"JAN","FEB","MAR","APR","MAY","JUN","JLY","AUG","SEP","OCT","NOV","DEC","")</f>
        <v/>
      </c>
      <c r="B1668" s="10" t="str">
        <f>VLOOKUP(IF(ISTEXT(Increment_Pivot!B1666),Increment_Pivot!B1666,""),Title_Lookup!$B$3:$C$27,2,0)</f>
        <v/>
      </c>
      <c r="C1668" s="6" t="str">
        <f>VLOOKUP(IF(ISTEXT(Increment_Pivot!C1666),Increment_Pivot!C1666,""),Title_Lookup!$E$4:$F$6,2,1)</f>
        <v/>
      </c>
      <c r="D1668" s="13" t="str">
        <f>MID(Increment_Pivot!D1666,3,8)</f>
        <v>DESERT</v>
      </c>
      <c r="E1668" s="75">
        <f>Increment_Pivot!I1666</f>
        <v>104.37374</v>
      </c>
    </row>
    <row r="1669" spans="1:5" s="2" customFormat="1" x14ac:dyDescent="0.25">
      <c r="A1669" s="17" t="str">
        <f>CHOOSE(IF(Increment_Pivot!A1667&gt;=1,Increment_Pivot!A1667,13),"JAN","FEB","MAR","APR","MAY","JUN","JLY","AUG","SEP","OCT","NOV","DEC","")</f>
        <v/>
      </c>
      <c r="B1669" s="11" t="str">
        <f>VLOOKUP(IF(ISTEXT(Increment_Pivot!B1667),Increment_Pivot!B1667,""),Title_Lookup!$B$3:$C$27,2,0)</f>
        <v/>
      </c>
      <c r="C1669" s="7" t="str">
        <f>VLOOKUP(IF(ISTEXT(Increment_Pivot!C1667),Increment_Pivot!C1667,""),Title_Lookup!$E$4:$F$6,2,1)</f>
        <v/>
      </c>
      <c r="D1669" s="14" t="str">
        <f>MID(Increment_Pivot!D1667,3,8)</f>
        <v>INLAND</v>
      </c>
      <c r="E1669" s="76">
        <f>Increment_Pivot!I1667</f>
        <v>141.45305999999999</v>
      </c>
    </row>
    <row r="1670" spans="1:5" s="2" customFormat="1" x14ac:dyDescent="0.25">
      <c r="A1670" s="17" t="str">
        <f>CHOOSE(IF(Increment_Pivot!A1668&gt;=1,Increment_Pivot!A1668,13),"JAN","FEB","MAR","APR","MAY","JUN","JLY","AUG","SEP","OCT","NOV","DEC","")</f>
        <v/>
      </c>
      <c r="B1670" s="9" t="str">
        <f>VLOOKUP(IF(ISTEXT(Increment_Pivot!B1668),Increment_Pivot!B1668,""),Title_Lookup!$B$3:$C$27,2,0)</f>
        <v>650 to 700 kWh</v>
      </c>
      <c r="C1670" s="58" t="str">
        <f>VLOOKUP(IF(ISTEXT(Increment_Pivot!C1668),Increment_Pivot!C1668,""),Title_Lookup!$E$4:$F$6,2,1)</f>
        <v>ALL ELECT</v>
      </c>
      <c r="D1670" s="12" t="str">
        <f>MID(Increment_Pivot!D1668,3,8)</f>
        <v>COASTAL</v>
      </c>
      <c r="E1670" s="74">
        <f>Increment_Pivot!I1668</f>
        <v>171.80907999999999</v>
      </c>
    </row>
    <row r="1671" spans="1:5" s="2" customFormat="1" x14ac:dyDescent="0.25">
      <c r="A1671" s="17" t="str">
        <f>CHOOSE(IF(Increment_Pivot!A1669&gt;=1,Increment_Pivot!A1669,13),"JAN","FEB","MAR","APR","MAY","JUN","JLY","AUG","SEP","OCT","NOV","DEC","")</f>
        <v/>
      </c>
      <c r="B1671" s="10" t="str">
        <f>VLOOKUP(IF(ISTEXT(Increment_Pivot!B1669),Increment_Pivot!B1669,""),Title_Lookup!$B$3:$C$27,2,0)</f>
        <v/>
      </c>
      <c r="C1671" s="6" t="str">
        <f>VLOOKUP(IF(ISTEXT(Increment_Pivot!C1669),Increment_Pivot!C1669,""),Title_Lookup!$E$4:$F$6,2,1)</f>
        <v/>
      </c>
      <c r="D1671" s="13" t="str">
        <f>MID(Increment_Pivot!D1669,3,8)</f>
        <v>MOUNTAIN</v>
      </c>
      <c r="E1671" s="75">
        <f>Increment_Pivot!I1669</f>
        <v>117.42516999999999</v>
      </c>
    </row>
    <row r="1672" spans="1:5" s="2" customFormat="1" x14ac:dyDescent="0.25">
      <c r="A1672" s="17" t="str">
        <f>CHOOSE(IF(Increment_Pivot!A1670&gt;=1,Increment_Pivot!A1670,13),"JAN","FEB","MAR","APR","MAY","JUN","JLY","AUG","SEP","OCT","NOV","DEC","")</f>
        <v/>
      </c>
      <c r="B1672" s="10" t="str">
        <f>VLOOKUP(IF(ISTEXT(Increment_Pivot!B1670),Increment_Pivot!B1670,""),Title_Lookup!$B$3:$C$27,2,0)</f>
        <v/>
      </c>
      <c r="C1672" s="6" t="str">
        <f>VLOOKUP(IF(ISTEXT(Increment_Pivot!C1670),Increment_Pivot!C1670,""),Title_Lookup!$E$4:$F$6,2,1)</f>
        <v/>
      </c>
      <c r="D1672" s="13" t="str">
        <f>MID(Increment_Pivot!D1670,3,8)</f>
        <v>DESERT</v>
      </c>
      <c r="E1672" s="75">
        <f>Increment_Pivot!I1670</f>
        <v>115.23311</v>
      </c>
    </row>
    <row r="1673" spans="1:5" s="2" customFormat="1" x14ac:dyDescent="0.25">
      <c r="A1673" s="17" t="str">
        <f>CHOOSE(IF(Increment_Pivot!A1671&gt;=1,Increment_Pivot!A1671,13),"JAN","FEB","MAR","APR","MAY","JUN","JLY","AUG","SEP","OCT","NOV","DEC","")</f>
        <v/>
      </c>
      <c r="B1673" s="10" t="str">
        <f>VLOOKUP(IF(ISTEXT(Increment_Pivot!B1671),Increment_Pivot!B1671,""),Title_Lookup!$B$3:$C$27,2,0)</f>
        <v/>
      </c>
      <c r="C1673" s="7" t="str">
        <f>VLOOKUP(IF(ISTEXT(Increment_Pivot!C1671),Increment_Pivot!C1671,""),Title_Lookup!$E$4:$F$6,2,1)</f>
        <v/>
      </c>
      <c r="D1673" s="14" t="str">
        <f>MID(Increment_Pivot!D1671,3,8)</f>
        <v>INLAND</v>
      </c>
      <c r="E1673" s="76">
        <f>Increment_Pivot!I1671</f>
        <v>145.21286000000001</v>
      </c>
    </row>
    <row r="1674" spans="1:5" s="2" customFormat="1" x14ac:dyDescent="0.25">
      <c r="A1674" s="17" t="str">
        <f>CHOOSE(IF(Increment_Pivot!A1672&gt;=1,Increment_Pivot!A1672,13),"JAN","FEB","MAR","APR","MAY","JUN","JLY","AUG","SEP","OCT","NOV","DEC","")</f>
        <v/>
      </c>
      <c r="B1674" s="10" t="str">
        <f>VLOOKUP(IF(ISTEXT(Increment_Pivot!B1672),Increment_Pivot!B1672,""),Title_Lookup!$B$3:$C$27,2,0)</f>
        <v/>
      </c>
      <c r="C1674" s="6" t="str">
        <f>VLOOKUP(IF(ISTEXT(Increment_Pivot!C1672),Increment_Pivot!C1672,""),Title_Lookup!$E$4:$F$6,2,1)</f>
        <v>BASIC</v>
      </c>
      <c r="D1674" s="13" t="str">
        <f>MID(Increment_Pivot!D1672,3,8)</f>
        <v>COASTAL</v>
      </c>
      <c r="E1674" s="74">
        <f>Increment_Pivot!I1672</f>
        <v>175.90135000000001</v>
      </c>
    </row>
    <row r="1675" spans="1:5" s="2" customFormat="1" x14ac:dyDescent="0.25">
      <c r="A1675" s="17" t="str">
        <f>CHOOSE(IF(Increment_Pivot!A1673&gt;=1,Increment_Pivot!A1673,13),"JAN","FEB","MAR","APR","MAY","JUN","JLY","AUG","SEP","OCT","NOV","DEC","")</f>
        <v/>
      </c>
      <c r="B1675" s="10" t="str">
        <f>VLOOKUP(IF(ISTEXT(Increment_Pivot!B1673),Increment_Pivot!B1673,""),Title_Lookup!$B$3:$C$27,2,0)</f>
        <v/>
      </c>
      <c r="C1675" s="6" t="str">
        <f>VLOOKUP(IF(ISTEXT(Increment_Pivot!C1673),Increment_Pivot!C1673,""),Title_Lookup!$E$4:$F$6,2,1)</f>
        <v/>
      </c>
      <c r="D1675" s="13" t="str">
        <f>MID(Increment_Pivot!D1673,3,8)</f>
        <v>MOUNTAIN</v>
      </c>
      <c r="E1675" s="75">
        <f>Increment_Pivot!I1673</f>
        <v>133.03769</v>
      </c>
    </row>
    <row r="1676" spans="1:5" s="2" customFormat="1" x14ac:dyDescent="0.25">
      <c r="A1676" s="17" t="str">
        <f>CHOOSE(IF(Increment_Pivot!A1674&gt;=1,Increment_Pivot!A1674,13),"JAN","FEB","MAR","APR","MAY","JUN","JLY","AUG","SEP","OCT","NOV","DEC","")</f>
        <v/>
      </c>
      <c r="B1676" s="10" t="str">
        <f>VLOOKUP(IF(ISTEXT(Increment_Pivot!B1674),Increment_Pivot!B1674,""),Title_Lookup!$B$3:$C$27,2,0)</f>
        <v/>
      </c>
      <c r="C1676" s="6" t="str">
        <f>VLOOKUP(IF(ISTEXT(Increment_Pivot!C1674),Increment_Pivot!C1674,""),Title_Lookup!$E$4:$F$6,2,1)</f>
        <v/>
      </c>
      <c r="D1676" s="13" t="str">
        <f>MID(Increment_Pivot!D1674,3,8)</f>
        <v>DESERT</v>
      </c>
      <c r="E1676" s="75">
        <f>Increment_Pivot!I1674</f>
        <v>116.00538</v>
      </c>
    </row>
    <row r="1677" spans="1:5" s="2" customFormat="1" x14ac:dyDescent="0.25">
      <c r="A1677" s="17" t="str">
        <f>CHOOSE(IF(Increment_Pivot!A1675&gt;=1,Increment_Pivot!A1675,13),"JAN","FEB","MAR","APR","MAY","JUN","JLY","AUG","SEP","OCT","NOV","DEC","")</f>
        <v/>
      </c>
      <c r="B1677" s="11" t="str">
        <f>VLOOKUP(IF(ISTEXT(Increment_Pivot!B1675),Increment_Pivot!B1675,""),Title_Lookup!$B$3:$C$27,2,0)</f>
        <v/>
      </c>
      <c r="C1677" s="7" t="str">
        <f>VLOOKUP(IF(ISTEXT(Increment_Pivot!C1675),Increment_Pivot!C1675,""),Title_Lookup!$E$4:$F$6,2,1)</f>
        <v/>
      </c>
      <c r="D1677" s="14" t="str">
        <f>MID(Increment_Pivot!D1675,3,8)</f>
        <v>INLAND</v>
      </c>
      <c r="E1677" s="76">
        <f>Increment_Pivot!I1675</f>
        <v>159.48197999999999</v>
      </c>
    </row>
    <row r="1678" spans="1:5" s="2" customFormat="1" x14ac:dyDescent="0.25">
      <c r="A1678" s="17" t="str">
        <f>CHOOSE(IF(Increment_Pivot!A1676&gt;=1,Increment_Pivot!A1676,13),"JAN","FEB","MAR","APR","MAY","JUN","JLY","AUG","SEP","OCT","NOV","DEC","")</f>
        <v/>
      </c>
      <c r="B1678" s="9" t="str">
        <f>VLOOKUP(IF(ISTEXT(Increment_Pivot!B1676),Increment_Pivot!B1676,""),Title_Lookup!$B$3:$C$27,2,0)</f>
        <v>700 to 800 kWh</v>
      </c>
      <c r="C1678" s="58" t="str">
        <f>VLOOKUP(IF(ISTEXT(Increment_Pivot!C1676),Increment_Pivot!C1676,""),Title_Lookup!$E$4:$F$6,2,1)</f>
        <v>ALL ELECT</v>
      </c>
      <c r="D1678" s="12" t="str">
        <f>MID(Increment_Pivot!D1676,3,8)</f>
        <v>COASTAL</v>
      </c>
      <c r="E1678" s="74">
        <f>Increment_Pivot!I1676</f>
        <v>197.59725</v>
      </c>
    </row>
    <row r="1679" spans="1:5" s="2" customFormat="1" x14ac:dyDescent="0.25">
      <c r="A1679" s="17" t="str">
        <f>CHOOSE(IF(Increment_Pivot!A1677&gt;=1,Increment_Pivot!A1677,13),"JAN","FEB","MAR","APR","MAY","JUN","JLY","AUG","SEP","OCT","NOV","DEC","")</f>
        <v/>
      </c>
      <c r="B1679" s="10" t="str">
        <f>VLOOKUP(IF(ISTEXT(Increment_Pivot!B1677),Increment_Pivot!B1677,""),Title_Lookup!$B$3:$C$27,2,0)</f>
        <v/>
      </c>
      <c r="C1679" s="6" t="str">
        <f>VLOOKUP(IF(ISTEXT(Increment_Pivot!C1677),Increment_Pivot!C1677,""),Title_Lookup!$E$4:$F$6,2,1)</f>
        <v/>
      </c>
      <c r="D1679" s="13" t="str">
        <f>MID(Increment_Pivot!D1677,3,8)</f>
        <v>MOUNTAIN</v>
      </c>
      <c r="E1679" s="75">
        <f>Increment_Pivot!I1677</f>
        <v>140.37748999999999</v>
      </c>
    </row>
    <row r="1680" spans="1:5" s="2" customFormat="1" x14ac:dyDescent="0.25">
      <c r="A1680" s="17" t="str">
        <f>CHOOSE(IF(Increment_Pivot!A1678&gt;=1,Increment_Pivot!A1678,13),"JAN","FEB","MAR","APR","MAY","JUN","JLY","AUG","SEP","OCT","NOV","DEC","")</f>
        <v/>
      </c>
      <c r="B1680" s="10" t="str">
        <f>VLOOKUP(IF(ISTEXT(Increment_Pivot!B1678),Increment_Pivot!B1678,""),Title_Lookup!$B$3:$C$27,2,0)</f>
        <v/>
      </c>
      <c r="C1680" s="6" t="str">
        <f>VLOOKUP(IF(ISTEXT(Increment_Pivot!C1678),Increment_Pivot!C1678,""),Title_Lookup!$E$4:$F$6,2,1)</f>
        <v/>
      </c>
      <c r="D1680" s="13" t="str">
        <f>MID(Increment_Pivot!D1678,3,8)</f>
        <v>DESERT</v>
      </c>
      <c r="E1680" s="75">
        <f>Increment_Pivot!I1678</f>
        <v>127.14673999999999</v>
      </c>
    </row>
    <row r="1681" spans="1:5" s="2" customFormat="1" x14ac:dyDescent="0.25">
      <c r="A1681" s="17" t="str">
        <f>CHOOSE(IF(Increment_Pivot!A1679&gt;=1,Increment_Pivot!A1679,13),"JAN","FEB","MAR","APR","MAY","JUN","JLY","AUG","SEP","OCT","NOV","DEC","")</f>
        <v/>
      </c>
      <c r="B1681" s="10" t="str">
        <f>VLOOKUP(IF(ISTEXT(Increment_Pivot!B1679),Increment_Pivot!B1679,""),Title_Lookup!$B$3:$C$27,2,0)</f>
        <v/>
      </c>
      <c r="C1681" s="7" t="str">
        <f>VLOOKUP(IF(ISTEXT(Increment_Pivot!C1679),Increment_Pivot!C1679,""),Title_Lookup!$E$4:$F$6,2,1)</f>
        <v/>
      </c>
      <c r="D1681" s="14" t="str">
        <f>MID(Increment_Pivot!D1679,3,8)</f>
        <v>INLAND</v>
      </c>
      <c r="E1681" s="76">
        <f>Increment_Pivot!I1679</f>
        <v>170.34506999999999</v>
      </c>
    </row>
    <row r="1682" spans="1:5" s="2" customFormat="1" x14ac:dyDescent="0.25">
      <c r="A1682" s="17" t="str">
        <f>CHOOSE(IF(Increment_Pivot!A1680&gt;=1,Increment_Pivot!A1680,13),"JAN","FEB","MAR","APR","MAY","JUN","JLY","AUG","SEP","OCT","NOV","DEC","")</f>
        <v/>
      </c>
      <c r="B1682" s="10" t="str">
        <f>VLOOKUP(IF(ISTEXT(Increment_Pivot!B1680),Increment_Pivot!B1680,""),Title_Lookup!$B$3:$C$27,2,0)</f>
        <v/>
      </c>
      <c r="C1682" s="6" t="str">
        <f>VLOOKUP(IF(ISTEXT(Increment_Pivot!C1680),Increment_Pivot!C1680,""),Title_Lookup!$E$4:$F$6,2,1)</f>
        <v>BASIC</v>
      </c>
      <c r="D1682" s="13" t="str">
        <f>MID(Increment_Pivot!D1680,3,8)</f>
        <v>COASTAL</v>
      </c>
      <c r="E1682" s="74">
        <f>Increment_Pivot!I1680</f>
        <v>203.73085</v>
      </c>
    </row>
    <row r="1683" spans="1:5" s="2" customFormat="1" x14ac:dyDescent="0.25">
      <c r="A1683" s="17" t="str">
        <f>CHOOSE(IF(Increment_Pivot!A1681&gt;=1,Increment_Pivot!A1681,13),"JAN","FEB","MAR","APR","MAY","JUN","JLY","AUG","SEP","OCT","NOV","DEC","")</f>
        <v/>
      </c>
      <c r="B1683" s="10" t="str">
        <f>VLOOKUP(IF(ISTEXT(Increment_Pivot!B1681),Increment_Pivot!B1681,""),Title_Lookup!$B$3:$C$27,2,0)</f>
        <v/>
      </c>
      <c r="C1683" s="6" t="str">
        <f>VLOOKUP(IF(ISTEXT(Increment_Pivot!C1681),Increment_Pivot!C1681,""),Title_Lookup!$E$4:$F$6,2,1)</f>
        <v/>
      </c>
      <c r="D1683" s="13" t="str">
        <f>MID(Increment_Pivot!D1681,3,8)</f>
        <v>MOUNTAIN</v>
      </c>
      <c r="E1683" s="75">
        <f>Increment_Pivot!I1681</f>
        <v>158.69548</v>
      </c>
    </row>
    <row r="1684" spans="1:5" s="2" customFormat="1" x14ac:dyDescent="0.25">
      <c r="A1684" s="17" t="str">
        <f>CHOOSE(IF(Increment_Pivot!A1682&gt;=1,Increment_Pivot!A1682,13),"JAN","FEB","MAR","APR","MAY","JUN","JLY","AUG","SEP","OCT","NOV","DEC","")</f>
        <v/>
      </c>
      <c r="B1684" s="10" t="str">
        <f>VLOOKUP(IF(ISTEXT(Increment_Pivot!B1682),Increment_Pivot!B1682,""),Title_Lookup!$B$3:$C$27,2,0)</f>
        <v/>
      </c>
      <c r="C1684" s="6" t="str">
        <f>VLOOKUP(IF(ISTEXT(Increment_Pivot!C1682),Increment_Pivot!C1682,""),Title_Lookup!$E$4:$F$6,2,1)</f>
        <v/>
      </c>
      <c r="D1684" s="13" t="str">
        <f>MID(Increment_Pivot!D1682,3,8)</f>
        <v>DESERT</v>
      </c>
      <c r="E1684" s="75">
        <f>Increment_Pivot!I1682</f>
        <v>137.66913</v>
      </c>
    </row>
    <row r="1685" spans="1:5" s="2" customFormat="1" x14ac:dyDescent="0.25">
      <c r="A1685" s="17" t="str">
        <f>CHOOSE(IF(Increment_Pivot!A1683&gt;=1,Increment_Pivot!A1683,13),"JAN","FEB","MAR","APR","MAY","JUN","JLY","AUG","SEP","OCT","NOV","DEC","")</f>
        <v/>
      </c>
      <c r="B1685" s="11" t="str">
        <f>VLOOKUP(IF(ISTEXT(Increment_Pivot!B1683),Increment_Pivot!B1683,""),Title_Lookup!$B$3:$C$27,2,0)</f>
        <v/>
      </c>
      <c r="C1685" s="7" t="str">
        <f>VLOOKUP(IF(ISTEXT(Increment_Pivot!C1683),Increment_Pivot!C1683,""),Title_Lookup!$E$4:$F$6,2,1)</f>
        <v/>
      </c>
      <c r="D1685" s="14" t="str">
        <f>MID(Increment_Pivot!D1683,3,8)</f>
        <v>INLAND</v>
      </c>
      <c r="E1685" s="76">
        <f>Increment_Pivot!I1683</f>
        <v>186.25585000000001</v>
      </c>
    </row>
    <row r="1686" spans="1:5" s="2" customFormat="1" x14ac:dyDescent="0.25">
      <c r="A1686" s="17" t="str">
        <f>CHOOSE(IF(Increment_Pivot!A1684&gt;=1,Increment_Pivot!A1684,13),"JAN","FEB","MAR","APR","MAY","JUN","JLY","AUG","SEP","OCT","NOV","DEC","")</f>
        <v/>
      </c>
      <c r="B1686" s="9" t="str">
        <f>VLOOKUP(IF(ISTEXT(Increment_Pivot!B1684),Increment_Pivot!B1684,""),Title_Lookup!$B$3:$C$27,2,0)</f>
        <v>800 to 900 kWh</v>
      </c>
      <c r="C1686" s="58" t="str">
        <f>VLOOKUP(IF(ISTEXT(Increment_Pivot!C1684),Increment_Pivot!C1684,""),Title_Lookup!$E$4:$F$6,2,1)</f>
        <v>ALL ELECT</v>
      </c>
      <c r="D1686" s="12" t="str">
        <f>MID(Increment_Pivot!D1684,3,8)</f>
        <v>COASTAL</v>
      </c>
      <c r="E1686" s="74">
        <f>Increment_Pivot!I1684</f>
        <v>235.59347</v>
      </c>
    </row>
    <row r="1687" spans="1:5" s="2" customFormat="1" x14ac:dyDescent="0.25">
      <c r="A1687" s="17" t="str">
        <f>CHOOSE(IF(Increment_Pivot!A1685&gt;=1,Increment_Pivot!A1685,13),"JAN","FEB","MAR","APR","MAY","JUN","JLY","AUG","SEP","OCT","NOV","DEC","")</f>
        <v/>
      </c>
      <c r="B1687" s="10" t="str">
        <f>VLOOKUP(IF(ISTEXT(Increment_Pivot!B1685),Increment_Pivot!B1685,""),Title_Lookup!$B$3:$C$27,2,0)</f>
        <v/>
      </c>
      <c r="C1687" s="6" t="str">
        <f>VLOOKUP(IF(ISTEXT(Increment_Pivot!C1685),Increment_Pivot!C1685,""),Title_Lookup!$E$4:$F$6,2,1)</f>
        <v/>
      </c>
      <c r="D1687" s="13" t="str">
        <f>MID(Increment_Pivot!D1685,3,8)</f>
        <v>MOUNTAIN</v>
      </c>
      <c r="E1687" s="75">
        <f>Increment_Pivot!I1685</f>
        <v>173.69273999999999</v>
      </c>
    </row>
    <row r="1688" spans="1:5" s="2" customFormat="1" x14ac:dyDescent="0.25">
      <c r="A1688" s="17" t="str">
        <f>CHOOSE(IF(Increment_Pivot!A1686&gt;=1,Increment_Pivot!A1686,13),"JAN","FEB","MAR","APR","MAY","JUN","JLY","AUG","SEP","OCT","NOV","DEC","")</f>
        <v/>
      </c>
      <c r="B1688" s="10" t="str">
        <f>VLOOKUP(IF(ISTEXT(Increment_Pivot!B1686),Increment_Pivot!B1686,""),Title_Lookup!$B$3:$C$27,2,0)</f>
        <v/>
      </c>
      <c r="C1688" s="6" t="str">
        <f>VLOOKUP(IF(ISTEXT(Increment_Pivot!C1686),Increment_Pivot!C1686,""),Title_Lookup!$E$4:$F$6,2,1)</f>
        <v/>
      </c>
      <c r="D1688" s="13" t="str">
        <f>MID(Increment_Pivot!D1686,3,8)</f>
        <v>DESERT</v>
      </c>
      <c r="E1688" s="75">
        <f>Increment_Pivot!I1686</f>
        <v>155.84563</v>
      </c>
    </row>
    <row r="1689" spans="1:5" s="2" customFormat="1" x14ac:dyDescent="0.25">
      <c r="A1689" s="17" t="str">
        <f>CHOOSE(IF(Increment_Pivot!A1687&gt;=1,Increment_Pivot!A1687,13),"JAN","FEB","MAR","APR","MAY","JUN","JLY","AUG","SEP","OCT","NOV","DEC","")</f>
        <v/>
      </c>
      <c r="B1689" s="10" t="str">
        <f>VLOOKUP(IF(ISTEXT(Increment_Pivot!B1687),Increment_Pivot!B1687,""),Title_Lookup!$B$3:$C$27,2,0)</f>
        <v/>
      </c>
      <c r="C1689" s="7" t="str">
        <f>VLOOKUP(IF(ISTEXT(Increment_Pivot!C1687),Increment_Pivot!C1687,""),Title_Lookup!$E$4:$F$6,2,1)</f>
        <v/>
      </c>
      <c r="D1689" s="14" t="str">
        <f>MID(Increment_Pivot!D1687,3,8)</f>
        <v>INLAND</v>
      </c>
      <c r="E1689" s="76">
        <f>Increment_Pivot!I1687</f>
        <v>206.43695</v>
      </c>
    </row>
    <row r="1690" spans="1:5" s="2" customFormat="1" x14ac:dyDescent="0.25">
      <c r="A1690" s="17" t="str">
        <f>CHOOSE(IF(Increment_Pivot!A1688&gt;=1,Increment_Pivot!A1688,13),"JAN","FEB","MAR","APR","MAY","JUN","JLY","AUG","SEP","OCT","NOV","DEC","")</f>
        <v/>
      </c>
      <c r="B1690" s="10" t="str">
        <f>VLOOKUP(IF(ISTEXT(Increment_Pivot!B1688),Increment_Pivot!B1688,""),Title_Lookup!$B$3:$C$27,2,0)</f>
        <v/>
      </c>
      <c r="C1690" s="6" t="str">
        <f>VLOOKUP(IF(ISTEXT(Increment_Pivot!C1688),Increment_Pivot!C1688,""),Title_Lookup!$E$4:$F$6,2,1)</f>
        <v>BASIC</v>
      </c>
      <c r="D1690" s="13" t="str">
        <f>MID(Increment_Pivot!D1688,3,8)</f>
        <v>COASTAL</v>
      </c>
      <c r="E1690" s="74">
        <f>Increment_Pivot!I1688</f>
        <v>241.81372999999999</v>
      </c>
    </row>
    <row r="1691" spans="1:5" s="2" customFormat="1" x14ac:dyDescent="0.25">
      <c r="A1691" s="17" t="str">
        <f>CHOOSE(IF(Increment_Pivot!A1689&gt;=1,Increment_Pivot!A1689,13),"JAN","FEB","MAR","APR","MAY","JUN","JLY","AUG","SEP","OCT","NOV","DEC","")</f>
        <v/>
      </c>
      <c r="B1691" s="10" t="str">
        <f>VLOOKUP(IF(ISTEXT(Increment_Pivot!B1689),Increment_Pivot!B1689,""),Title_Lookup!$B$3:$C$27,2,0)</f>
        <v/>
      </c>
      <c r="C1691" s="6" t="str">
        <f>VLOOKUP(IF(ISTEXT(Increment_Pivot!C1689),Increment_Pivot!C1689,""),Title_Lookup!$E$4:$F$6,2,1)</f>
        <v/>
      </c>
      <c r="D1691" s="13" t="str">
        <f>MID(Increment_Pivot!D1689,3,8)</f>
        <v>MOUNTAIN</v>
      </c>
      <c r="E1691" s="75">
        <f>Increment_Pivot!I1689</f>
        <v>196.23177000000001</v>
      </c>
    </row>
    <row r="1692" spans="1:5" s="2" customFormat="1" x14ac:dyDescent="0.25">
      <c r="A1692" s="17" t="str">
        <f>CHOOSE(IF(Increment_Pivot!A1690&gt;=1,Increment_Pivot!A1690,13),"JAN","FEB","MAR","APR","MAY","JUN","JLY","AUG","SEP","OCT","NOV","DEC","")</f>
        <v/>
      </c>
      <c r="B1692" s="10" t="str">
        <f>VLOOKUP(IF(ISTEXT(Increment_Pivot!B1690),Increment_Pivot!B1690,""),Title_Lookup!$B$3:$C$27,2,0)</f>
        <v/>
      </c>
      <c r="C1692" s="6" t="str">
        <f>VLOOKUP(IF(ISTEXT(Increment_Pivot!C1690),Increment_Pivot!C1690,""),Title_Lookup!$E$4:$F$6,2,1)</f>
        <v/>
      </c>
      <c r="D1692" s="13" t="str">
        <f>MID(Increment_Pivot!D1690,3,8)</f>
        <v>DESERT</v>
      </c>
      <c r="E1692" s="75">
        <f>Increment_Pivot!I1690</f>
        <v>174.47318000000001</v>
      </c>
    </row>
    <row r="1693" spans="1:5" s="2" customFormat="1" x14ac:dyDescent="0.25">
      <c r="A1693" s="17" t="str">
        <f>CHOOSE(IF(Increment_Pivot!A1691&gt;=1,Increment_Pivot!A1691,13),"JAN","FEB","MAR","APR","MAY","JUN","JLY","AUG","SEP","OCT","NOV","DEC","")</f>
        <v/>
      </c>
      <c r="B1693" s="11" t="str">
        <f>VLOOKUP(IF(ISTEXT(Increment_Pivot!B1691),Increment_Pivot!B1691,""),Title_Lookup!$B$3:$C$27,2,0)</f>
        <v/>
      </c>
      <c r="C1693" s="7" t="str">
        <f>VLOOKUP(IF(ISTEXT(Increment_Pivot!C1691),Increment_Pivot!C1691,""),Title_Lookup!$E$4:$F$6,2,1)</f>
        <v/>
      </c>
      <c r="D1693" s="14" t="str">
        <f>MID(Increment_Pivot!D1691,3,8)</f>
        <v>INLAND</v>
      </c>
      <c r="E1693" s="76">
        <f>Increment_Pivot!I1691</f>
        <v>222.70605</v>
      </c>
    </row>
    <row r="1694" spans="1:5" s="2" customFormat="1" x14ac:dyDescent="0.25">
      <c r="A1694" s="17" t="str">
        <f>CHOOSE(IF(Increment_Pivot!A1692&gt;=1,Increment_Pivot!A1692,13),"JAN","FEB","MAR","APR","MAY","JUN","JLY","AUG","SEP","OCT","NOV","DEC","")</f>
        <v/>
      </c>
      <c r="B1694" s="9" t="str">
        <f>VLOOKUP(IF(ISTEXT(Increment_Pivot!B1692),Increment_Pivot!B1692,""),Title_Lookup!$B$3:$C$27,2,0)</f>
        <v>900 to 1000 kWh</v>
      </c>
      <c r="C1694" s="58" t="str">
        <f>VLOOKUP(IF(ISTEXT(Increment_Pivot!C1692),Increment_Pivot!C1692,""),Title_Lookup!$E$4:$F$6,2,1)</f>
        <v>ALL ELECT</v>
      </c>
      <c r="D1694" s="12" t="str">
        <f>MID(Increment_Pivot!D1692,3,8)</f>
        <v>COASTAL</v>
      </c>
      <c r="E1694" s="74">
        <f>Increment_Pivot!I1692</f>
        <v>274.67331000000001</v>
      </c>
    </row>
    <row r="1695" spans="1:5" s="2" customFormat="1" x14ac:dyDescent="0.25">
      <c r="A1695" s="17" t="str">
        <f>CHOOSE(IF(Increment_Pivot!A1693&gt;=1,Increment_Pivot!A1693,13),"JAN","FEB","MAR","APR","MAY","JUN","JLY","AUG","SEP","OCT","NOV","DEC","")</f>
        <v/>
      </c>
      <c r="B1695" s="10" t="str">
        <f>VLOOKUP(IF(ISTEXT(Increment_Pivot!B1693),Increment_Pivot!B1693,""),Title_Lookup!$B$3:$C$27,2,0)</f>
        <v/>
      </c>
      <c r="C1695" s="6" t="str">
        <f>VLOOKUP(IF(ISTEXT(Increment_Pivot!C1693),Increment_Pivot!C1693,""),Title_Lookup!$E$4:$F$6,2,1)</f>
        <v/>
      </c>
      <c r="D1695" s="13" t="str">
        <f>MID(Increment_Pivot!D1693,3,8)</f>
        <v>MOUNTAIN</v>
      </c>
      <c r="E1695" s="75">
        <f>Increment_Pivot!I1693</f>
        <v>210.89192</v>
      </c>
    </row>
    <row r="1696" spans="1:5" s="2" customFormat="1" x14ac:dyDescent="0.25">
      <c r="A1696" s="17" t="str">
        <f>CHOOSE(IF(Increment_Pivot!A1694&gt;=1,Increment_Pivot!A1694,13),"JAN","FEB","MAR","APR","MAY","JUN","JLY","AUG","SEP","OCT","NOV","DEC","")</f>
        <v/>
      </c>
      <c r="B1696" s="10" t="str">
        <f>VLOOKUP(IF(ISTEXT(Increment_Pivot!B1694),Increment_Pivot!B1694,""),Title_Lookup!$B$3:$C$27,2,0)</f>
        <v/>
      </c>
      <c r="C1696" s="6" t="str">
        <f>VLOOKUP(IF(ISTEXT(Increment_Pivot!C1694),Increment_Pivot!C1694,""),Title_Lookup!$E$4:$F$6,2,1)</f>
        <v/>
      </c>
      <c r="D1696" s="13" t="str">
        <f>MID(Increment_Pivot!D1694,3,8)</f>
        <v>DESERT</v>
      </c>
      <c r="E1696" s="75">
        <f>Increment_Pivot!I1694</f>
        <v>191.16025999999999</v>
      </c>
    </row>
    <row r="1697" spans="1:5" s="2" customFormat="1" x14ac:dyDescent="0.25">
      <c r="A1697" s="17" t="str">
        <f>CHOOSE(IF(Increment_Pivot!A1695&gt;=1,Increment_Pivot!A1695,13),"JAN","FEB","MAR","APR","MAY","JUN","JLY","AUG","SEP","OCT","NOV","DEC","")</f>
        <v/>
      </c>
      <c r="B1697" s="10" t="str">
        <f>VLOOKUP(IF(ISTEXT(Increment_Pivot!B1695),Increment_Pivot!B1695,""),Title_Lookup!$B$3:$C$27,2,0)</f>
        <v/>
      </c>
      <c r="C1697" s="7" t="str">
        <f>VLOOKUP(IF(ISTEXT(Increment_Pivot!C1695),Increment_Pivot!C1695,""),Title_Lookup!$E$4:$F$6,2,1)</f>
        <v/>
      </c>
      <c r="D1697" s="14" t="str">
        <f>MID(Increment_Pivot!D1695,3,8)</f>
        <v>INLAND</v>
      </c>
      <c r="E1697" s="76">
        <f>Increment_Pivot!I1695</f>
        <v>243.37074999999999</v>
      </c>
    </row>
    <row r="1698" spans="1:5" s="2" customFormat="1" x14ac:dyDescent="0.25">
      <c r="A1698" s="17" t="str">
        <f>CHOOSE(IF(Increment_Pivot!A1696&gt;=1,Increment_Pivot!A1696,13),"JAN","FEB","MAR","APR","MAY","JUN","JLY","AUG","SEP","OCT","NOV","DEC","")</f>
        <v/>
      </c>
      <c r="B1698" s="10" t="str">
        <f>VLOOKUP(IF(ISTEXT(Increment_Pivot!B1696),Increment_Pivot!B1696,""),Title_Lookup!$B$3:$C$27,2,0)</f>
        <v/>
      </c>
      <c r="C1698" s="6" t="str">
        <f>VLOOKUP(IF(ISTEXT(Increment_Pivot!C1696),Increment_Pivot!C1696,""),Title_Lookup!$E$4:$F$6,2,1)</f>
        <v>BASIC</v>
      </c>
      <c r="D1698" s="13" t="str">
        <f>MID(Increment_Pivot!D1696,3,8)</f>
        <v>COASTAL</v>
      </c>
      <c r="E1698" s="74">
        <f>Increment_Pivot!I1696</f>
        <v>280.21793000000002</v>
      </c>
    </row>
    <row r="1699" spans="1:5" s="2" customFormat="1" x14ac:dyDescent="0.25">
      <c r="A1699" s="17" t="str">
        <f>CHOOSE(IF(Increment_Pivot!A1697&gt;=1,Increment_Pivot!A1697,13),"JAN","FEB","MAR","APR","MAY","JUN","JLY","AUG","SEP","OCT","NOV","DEC","")</f>
        <v/>
      </c>
      <c r="B1699" s="10" t="str">
        <f>VLOOKUP(IF(ISTEXT(Increment_Pivot!B1697),Increment_Pivot!B1697,""),Title_Lookup!$B$3:$C$27,2,0)</f>
        <v/>
      </c>
      <c r="C1699" s="6" t="str">
        <f>VLOOKUP(IF(ISTEXT(Increment_Pivot!C1697),Increment_Pivot!C1697,""),Title_Lookup!$E$4:$F$6,2,1)</f>
        <v/>
      </c>
      <c r="D1699" s="13" t="str">
        <f>MID(Increment_Pivot!D1697,3,8)</f>
        <v>MOUNTAIN</v>
      </c>
      <c r="E1699" s="75">
        <f>Increment_Pivot!I1697</f>
        <v>232.46453</v>
      </c>
    </row>
    <row r="1700" spans="1:5" s="2" customFormat="1" x14ac:dyDescent="0.25">
      <c r="A1700" s="17" t="str">
        <f>CHOOSE(IF(Increment_Pivot!A1698&gt;=1,Increment_Pivot!A1698,13),"JAN","FEB","MAR","APR","MAY","JUN","JLY","AUG","SEP","OCT","NOV","DEC","")</f>
        <v/>
      </c>
      <c r="B1700" s="10" t="str">
        <f>VLOOKUP(IF(ISTEXT(Increment_Pivot!B1698),Increment_Pivot!B1698,""),Title_Lookup!$B$3:$C$27,2,0)</f>
        <v/>
      </c>
      <c r="C1700" s="6" t="str">
        <f>VLOOKUP(IF(ISTEXT(Increment_Pivot!C1698),Increment_Pivot!C1698,""),Title_Lookup!$E$4:$F$6,2,1)</f>
        <v/>
      </c>
      <c r="D1700" s="13" t="str">
        <f>MID(Increment_Pivot!D1698,3,8)</f>
        <v>DESERT</v>
      </c>
      <c r="E1700" s="75">
        <f>Increment_Pivot!I1698</f>
        <v>205.93231</v>
      </c>
    </row>
    <row r="1701" spans="1:5" s="2" customFormat="1" x14ac:dyDescent="0.25">
      <c r="A1701" s="17" t="str">
        <f>CHOOSE(IF(Increment_Pivot!A1699&gt;=1,Increment_Pivot!A1699,13),"JAN","FEB","MAR","APR","MAY","JUN","JLY","AUG","SEP","OCT","NOV","DEC","")</f>
        <v/>
      </c>
      <c r="B1701" s="11" t="str">
        <f>VLOOKUP(IF(ISTEXT(Increment_Pivot!B1699),Increment_Pivot!B1699,""),Title_Lookup!$B$3:$C$27,2,0)</f>
        <v/>
      </c>
      <c r="C1701" s="7" t="str">
        <f>VLOOKUP(IF(ISTEXT(Increment_Pivot!C1699),Increment_Pivot!C1699,""),Title_Lookup!$E$4:$F$6,2,1)</f>
        <v/>
      </c>
      <c r="D1701" s="14" t="str">
        <f>MID(Increment_Pivot!D1699,3,8)</f>
        <v>INLAND</v>
      </c>
      <c r="E1701" s="76">
        <f>Increment_Pivot!I1699</f>
        <v>259.64989000000003</v>
      </c>
    </row>
    <row r="1702" spans="1:5" s="2" customFormat="1" x14ac:dyDescent="0.25">
      <c r="A1702" s="17" t="str">
        <f>CHOOSE(IF(Increment_Pivot!A1700&gt;=1,Increment_Pivot!A1700,13),"JAN","FEB","MAR","APR","MAY","JUN","JLY","AUG","SEP","OCT","NOV","DEC","")</f>
        <v/>
      </c>
      <c r="B1702" s="9" t="str">
        <f>VLOOKUP(IF(ISTEXT(Increment_Pivot!B1700),Increment_Pivot!B1700,""),Title_Lookup!$B$3:$C$27,2,0)</f>
        <v>1000 to 1500 kWh</v>
      </c>
      <c r="C1702" s="58" t="str">
        <f>VLOOKUP(IF(ISTEXT(Increment_Pivot!C1700),Increment_Pivot!C1700,""),Title_Lookup!$E$4:$F$6,2,1)</f>
        <v>ALL ELECT</v>
      </c>
      <c r="D1702" s="12" t="str">
        <f>MID(Increment_Pivot!D1700,3,8)</f>
        <v>COASTAL</v>
      </c>
      <c r="E1702" s="74">
        <f>Increment_Pivot!I1700</f>
        <v>367.58796999999998</v>
      </c>
    </row>
    <row r="1703" spans="1:5" s="2" customFormat="1" x14ac:dyDescent="0.25">
      <c r="A1703" s="17" t="str">
        <f>CHOOSE(IF(Increment_Pivot!A1701&gt;=1,Increment_Pivot!A1701,13),"JAN","FEB","MAR","APR","MAY","JUN","JLY","AUG","SEP","OCT","NOV","DEC","")</f>
        <v/>
      </c>
      <c r="B1703" s="10" t="str">
        <f>VLOOKUP(IF(ISTEXT(Increment_Pivot!B1701),Increment_Pivot!B1701,""),Title_Lookup!$B$3:$C$27,2,0)</f>
        <v/>
      </c>
      <c r="C1703" s="6" t="str">
        <f>VLOOKUP(IF(ISTEXT(Increment_Pivot!C1701),Increment_Pivot!C1701,""),Title_Lookup!$E$4:$F$6,2,1)</f>
        <v/>
      </c>
      <c r="D1703" s="13" t="str">
        <f>MID(Increment_Pivot!D1701,3,8)</f>
        <v>MOUNTAIN</v>
      </c>
      <c r="E1703" s="75">
        <f>Increment_Pivot!I1701</f>
        <v>303.47023999999999</v>
      </c>
    </row>
    <row r="1704" spans="1:5" s="2" customFormat="1" x14ac:dyDescent="0.25">
      <c r="A1704" s="17" t="str">
        <f>CHOOSE(IF(Increment_Pivot!A1702&gt;=1,Increment_Pivot!A1702,13),"JAN","FEB","MAR","APR","MAY","JUN","JLY","AUG","SEP","OCT","NOV","DEC","")</f>
        <v/>
      </c>
      <c r="B1704" s="10" t="str">
        <f>VLOOKUP(IF(ISTEXT(Increment_Pivot!B1702),Increment_Pivot!B1702,""),Title_Lookup!$B$3:$C$27,2,0)</f>
        <v/>
      </c>
      <c r="C1704" s="6" t="str">
        <f>VLOOKUP(IF(ISTEXT(Increment_Pivot!C1702),Increment_Pivot!C1702,""),Title_Lookup!$E$4:$F$6,2,1)</f>
        <v/>
      </c>
      <c r="D1704" s="13" t="str">
        <f>MID(Increment_Pivot!D1702,3,8)</f>
        <v>DESERT</v>
      </c>
      <c r="E1704" s="75">
        <f>Increment_Pivot!I1702</f>
        <v>267.71015999999997</v>
      </c>
    </row>
    <row r="1705" spans="1:5" s="2" customFormat="1" x14ac:dyDescent="0.25">
      <c r="A1705" s="17" t="str">
        <f>CHOOSE(IF(Increment_Pivot!A1703&gt;=1,Increment_Pivot!A1703,13),"JAN","FEB","MAR","APR","MAY","JUN","JLY","AUG","SEP","OCT","NOV","DEC","")</f>
        <v/>
      </c>
      <c r="B1705" s="10" t="str">
        <f>VLOOKUP(IF(ISTEXT(Increment_Pivot!B1703),Increment_Pivot!B1703,""),Title_Lookup!$B$3:$C$27,2,0)</f>
        <v/>
      </c>
      <c r="C1705" s="7" t="str">
        <f>VLOOKUP(IF(ISTEXT(Increment_Pivot!C1703),Increment_Pivot!C1703,""),Title_Lookup!$E$4:$F$6,2,1)</f>
        <v/>
      </c>
      <c r="D1705" s="14" t="str">
        <f>MID(Increment_Pivot!D1703,3,8)</f>
        <v>INLAND</v>
      </c>
      <c r="E1705" s="76">
        <f>Increment_Pivot!I1703</f>
        <v>338.56256000000002</v>
      </c>
    </row>
    <row r="1706" spans="1:5" s="2" customFormat="1" x14ac:dyDescent="0.25">
      <c r="A1706" s="17" t="str">
        <f>CHOOSE(IF(Increment_Pivot!A1704&gt;=1,Increment_Pivot!A1704,13),"JAN","FEB","MAR","APR","MAY","JUN","JLY","AUG","SEP","OCT","NOV","DEC","")</f>
        <v/>
      </c>
      <c r="B1706" s="10" t="str">
        <f>VLOOKUP(IF(ISTEXT(Increment_Pivot!B1704),Increment_Pivot!B1704,""),Title_Lookup!$B$3:$C$27,2,0)</f>
        <v/>
      </c>
      <c r="C1706" s="6" t="str">
        <f>VLOOKUP(IF(ISTEXT(Increment_Pivot!C1704),Increment_Pivot!C1704,""),Title_Lookup!$E$4:$F$6,2,1)</f>
        <v>BASIC</v>
      </c>
      <c r="D1706" s="13" t="str">
        <f>MID(Increment_Pivot!D1704,3,8)</f>
        <v>COASTAL</v>
      </c>
      <c r="E1706" s="74">
        <f>Increment_Pivot!I1704</f>
        <v>376.12344999999999</v>
      </c>
    </row>
    <row r="1707" spans="1:5" s="2" customFormat="1" x14ac:dyDescent="0.25">
      <c r="A1707" s="17" t="str">
        <f>CHOOSE(IF(Increment_Pivot!A1705&gt;=1,Increment_Pivot!A1705,13),"JAN","FEB","MAR","APR","MAY","JUN","JLY","AUG","SEP","OCT","NOV","DEC","")</f>
        <v/>
      </c>
      <c r="B1707" s="10" t="str">
        <f>VLOOKUP(IF(ISTEXT(Increment_Pivot!B1705),Increment_Pivot!B1705,""),Title_Lookup!$B$3:$C$27,2,0)</f>
        <v/>
      </c>
      <c r="C1707" s="6" t="str">
        <f>VLOOKUP(IF(ISTEXT(Increment_Pivot!C1705),Increment_Pivot!C1705,""),Title_Lookup!$E$4:$F$6,2,1)</f>
        <v/>
      </c>
      <c r="D1707" s="13" t="str">
        <f>MID(Increment_Pivot!D1705,3,8)</f>
        <v>MOUNTAIN</v>
      </c>
      <c r="E1707" s="75">
        <f>Increment_Pivot!I1705</f>
        <v>328.21213999999998</v>
      </c>
    </row>
    <row r="1708" spans="1:5" s="2" customFormat="1" x14ac:dyDescent="0.25">
      <c r="A1708" s="17" t="str">
        <f>CHOOSE(IF(Increment_Pivot!A1706&gt;=1,Increment_Pivot!A1706,13),"JAN","FEB","MAR","APR","MAY","JUN","JLY","AUG","SEP","OCT","NOV","DEC","")</f>
        <v/>
      </c>
      <c r="B1708" s="10" t="str">
        <f>VLOOKUP(IF(ISTEXT(Increment_Pivot!B1706),Increment_Pivot!B1706,""),Title_Lookup!$B$3:$C$27,2,0)</f>
        <v/>
      </c>
      <c r="C1708" s="6" t="str">
        <f>VLOOKUP(IF(ISTEXT(Increment_Pivot!C1706),Increment_Pivot!C1706,""),Title_Lookup!$E$4:$F$6,2,1)</f>
        <v/>
      </c>
      <c r="D1708" s="13" t="str">
        <f>MID(Increment_Pivot!D1706,3,8)</f>
        <v>DESERT</v>
      </c>
      <c r="E1708" s="75">
        <f>Increment_Pivot!I1706</f>
        <v>289.53357999999997</v>
      </c>
    </row>
    <row r="1709" spans="1:5" s="2" customFormat="1" x14ac:dyDescent="0.25">
      <c r="A1709" s="17" t="str">
        <f>CHOOSE(IF(Increment_Pivot!A1707&gt;=1,Increment_Pivot!A1707,13),"JAN","FEB","MAR","APR","MAY","JUN","JLY","AUG","SEP","OCT","NOV","DEC","")</f>
        <v/>
      </c>
      <c r="B1709" s="11" t="str">
        <f>VLOOKUP(IF(ISTEXT(Increment_Pivot!B1707),Increment_Pivot!B1707,""),Title_Lookup!$B$3:$C$27,2,0)</f>
        <v/>
      </c>
      <c r="C1709" s="7" t="str">
        <f>VLOOKUP(IF(ISTEXT(Increment_Pivot!C1707),Increment_Pivot!C1707,""),Title_Lookup!$E$4:$F$6,2,1)</f>
        <v/>
      </c>
      <c r="D1709" s="14" t="str">
        <f>MID(Increment_Pivot!D1707,3,8)</f>
        <v>INLAND</v>
      </c>
      <c r="E1709" s="76">
        <f>Increment_Pivot!I1707</f>
        <v>350.36944999999997</v>
      </c>
    </row>
    <row r="1710" spans="1:5" s="2" customFormat="1" x14ac:dyDescent="0.25">
      <c r="A1710" s="17" t="str">
        <f>CHOOSE(IF(Increment_Pivot!A1708&gt;=1,Increment_Pivot!A1708,13),"JAN","FEB","MAR","APR","MAY","JUN","JLY","AUG","SEP","OCT","NOV","DEC","")</f>
        <v/>
      </c>
      <c r="B1710" s="9" t="str">
        <f>VLOOKUP(IF(ISTEXT(Increment_Pivot!B1708),Increment_Pivot!B1708,""),Title_Lookup!$B$3:$C$27,2,0)</f>
        <v>1500 to 2000 kWh</v>
      </c>
      <c r="C1710" s="58" t="str">
        <f>VLOOKUP(IF(ISTEXT(Increment_Pivot!C1708),Increment_Pivot!C1708,""),Title_Lookup!$E$4:$F$6,2,1)</f>
        <v>ALL ELECT</v>
      </c>
      <c r="D1710" s="12" t="str">
        <f>MID(Increment_Pivot!D1708,3,8)</f>
        <v>COASTAL</v>
      </c>
      <c r="E1710" s="74">
        <f>Increment_Pivot!I1708</f>
        <v>570.83112000000006</v>
      </c>
    </row>
    <row r="1711" spans="1:5" s="2" customFormat="1" x14ac:dyDescent="0.25">
      <c r="A1711" s="17" t="str">
        <f>CHOOSE(IF(Increment_Pivot!A1709&gt;=1,Increment_Pivot!A1709,13),"JAN","FEB","MAR","APR","MAY","JUN","JLY","AUG","SEP","OCT","NOV","DEC","")</f>
        <v/>
      </c>
      <c r="B1711" s="10" t="str">
        <f>VLOOKUP(IF(ISTEXT(Increment_Pivot!B1709),Increment_Pivot!B1709,""),Title_Lookup!$B$3:$C$27,2,0)</f>
        <v/>
      </c>
      <c r="C1711" s="6" t="str">
        <f>VLOOKUP(IF(ISTEXT(Increment_Pivot!C1709),Increment_Pivot!C1709,""),Title_Lookup!$E$4:$F$6,2,1)</f>
        <v/>
      </c>
      <c r="D1711" s="13" t="str">
        <f>MID(Increment_Pivot!D1709,3,8)</f>
        <v>MOUNTAIN</v>
      </c>
      <c r="E1711" s="75">
        <f>Increment_Pivot!I1709</f>
        <v>474.15132</v>
      </c>
    </row>
    <row r="1712" spans="1:5" s="2" customFormat="1" x14ac:dyDescent="0.25">
      <c r="A1712" s="17" t="str">
        <f>CHOOSE(IF(Increment_Pivot!A1710&gt;=1,Increment_Pivot!A1710,13),"JAN","FEB","MAR","APR","MAY","JUN","JLY","AUG","SEP","OCT","NOV","DEC","")</f>
        <v/>
      </c>
      <c r="B1712" s="10" t="str">
        <f>VLOOKUP(IF(ISTEXT(Increment_Pivot!B1710),Increment_Pivot!B1710,""),Title_Lookup!$B$3:$C$27,2,0)</f>
        <v/>
      </c>
      <c r="C1712" s="6" t="str">
        <f>VLOOKUP(IF(ISTEXT(Increment_Pivot!C1710),Increment_Pivot!C1710,""),Title_Lookup!$E$4:$F$6,2,1)</f>
        <v/>
      </c>
      <c r="D1712" s="13" t="str">
        <f>MID(Increment_Pivot!D1710,3,8)</f>
        <v>DESERT</v>
      </c>
      <c r="E1712" s="75">
        <f>Increment_Pivot!I1710</f>
        <v>423.59760999999997</v>
      </c>
    </row>
    <row r="1713" spans="1:5" s="2" customFormat="1" x14ac:dyDescent="0.25">
      <c r="A1713" s="17" t="str">
        <f>CHOOSE(IF(Increment_Pivot!A1711&gt;=1,Increment_Pivot!A1711,13),"JAN","FEB","MAR","APR","MAY","JUN","JLY","AUG","SEP","OCT","NOV","DEC","")</f>
        <v/>
      </c>
      <c r="B1713" s="10" t="str">
        <f>VLOOKUP(IF(ISTEXT(Increment_Pivot!B1711),Increment_Pivot!B1711,""),Title_Lookup!$B$3:$C$27,2,0)</f>
        <v/>
      </c>
      <c r="C1713" s="7" t="str">
        <f>VLOOKUP(IF(ISTEXT(Increment_Pivot!C1711),Increment_Pivot!C1711,""),Title_Lookup!$E$4:$F$6,2,1)</f>
        <v/>
      </c>
      <c r="D1713" s="14" t="str">
        <f>MID(Increment_Pivot!D1711,3,8)</f>
        <v>INLAND</v>
      </c>
      <c r="E1713" s="76">
        <f>Increment_Pivot!I1711</f>
        <v>522.26014999999995</v>
      </c>
    </row>
    <row r="1714" spans="1:5" s="2" customFormat="1" x14ac:dyDescent="0.25">
      <c r="A1714" s="17" t="str">
        <f>CHOOSE(IF(Increment_Pivot!A1712&gt;=1,Increment_Pivot!A1712,13),"JAN","FEB","MAR","APR","MAY","JUN","JLY","AUG","SEP","OCT","NOV","DEC","")</f>
        <v/>
      </c>
      <c r="B1714" s="10" t="str">
        <f>VLOOKUP(IF(ISTEXT(Increment_Pivot!B1712),Increment_Pivot!B1712,""),Title_Lookup!$B$3:$C$27,2,0)</f>
        <v/>
      </c>
      <c r="C1714" s="6" t="str">
        <f>VLOOKUP(IF(ISTEXT(Increment_Pivot!C1712),Increment_Pivot!C1712,""),Title_Lookup!$E$4:$F$6,2,1)</f>
        <v>BASIC</v>
      </c>
      <c r="D1714" s="13" t="str">
        <f>MID(Increment_Pivot!D1712,3,8)</f>
        <v>COASTAL</v>
      </c>
      <c r="E1714" s="74">
        <f>Increment_Pivot!I1712</f>
        <v>568.54677000000004</v>
      </c>
    </row>
    <row r="1715" spans="1:5" s="2" customFormat="1" x14ac:dyDescent="0.25">
      <c r="A1715" s="17" t="str">
        <f>CHOOSE(IF(Increment_Pivot!A1713&gt;=1,Increment_Pivot!A1713,13),"JAN","FEB","MAR","APR","MAY","JUN","JLY","AUG","SEP","OCT","NOV","DEC","")</f>
        <v/>
      </c>
      <c r="B1715" s="10" t="str">
        <f>VLOOKUP(IF(ISTEXT(Increment_Pivot!B1713),Increment_Pivot!B1713,""),Title_Lookup!$B$3:$C$27,2,0)</f>
        <v/>
      </c>
      <c r="C1715" s="6" t="str">
        <f>VLOOKUP(IF(ISTEXT(Increment_Pivot!C1713),Increment_Pivot!C1713,""),Title_Lookup!$E$4:$F$6,2,1)</f>
        <v/>
      </c>
      <c r="D1715" s="13" t="str">
        <f>MID(Increment_Pivot!D1713,3,8)</f>
        <v>MOUNTAIN</v>
      </c>
      <c r="E1715" s="75">
        <f>Increment_Pivot!I1713</f>
        <v>498.67329999999998</v>
      </c>
    </row>
    <row r="1716" spans="1:5" s="2" customFormat="1" x14ac:dyDescent="0.25">
      <c r="A1716" s="17" t="str">
        <f>CHOOSE(IF(Increment_Pivot!A1714&gt;=1,Increment_Pivot!A1714,13),"JAN","FEB","MAR","APR","MAY","JUN","JLY","AUG","SEP","OCT","NOV","DEC","")</f>
        <v/>
      </c>
      <c r="B1716" s="10" t="str">
        <f>VLOOKUP(IF(ISTEXT(Increment_Pivot!B1714),Increment_Pivot!B1714,""),Title_Lookup!$B$3:$C$27,2,0)</f>
        <v/>
      </c>
      <c r="C1716" s="6" t="str">
        <f>VLOOKUP(IF(ISTEXT(Increment_Pivot!C1714),Increment_Pivot!C1714,""),Title_Lookup!$E$4:$F$6,2,1)</f>
        <v/>
      </c>
      <c r="D1716" s="13" t="str">
        <f>MID(Increment_Pivot!D1714,3,8)</f>
        <v>DESERT</v>
      </c>
      <c r="E1716" s="75">
        <f>Increment_Pivot!I1714</f>
        <v>449.25718999999998</v>
      </c>
    </row>
    <row r="1717" spans="1:5" s="2" customFormat="1" x14ac:dyDescent="0.25">
      <c r="A1717" s="17" t="str">
        <f>CHOOSE(IF(Increment_Pivot!A1715&gt;=1,Increment_Pivot!A1715,13),"JAN","FEB","MAR","APR","MAY","JUN","JLY","AUG","SEP","OCT","NOV","DEC","")</f>
        <v/>
      </c>
      <c r="B1717" s="11" t="str">
        <f>VLOOKUP(IF(ISTEXT(Increment_Pivot!B1715),Increment_Pivot!B1715,""),Title_Lookup!$B$3:$C$27,2,0)</f>
        <v/>
      </c>
      <c r="C1717" s="7" t="str">
        <f>VLOOKUP(IF(ISTEXT(Increment_Pivot!C1715),Increment_Pivot!C1715,""),Title_Lookup!$E$4:$F$6,2,1)</f>
        <v/>
      </c>
      <c r="D1717" s="14" t="str">
        <f>MID(Increment_Pivot!D1715,3,8)</f>
        <v>INLAND</v>
      </c>
      <c r="E1717" s="76">
        <f>Increment_Pivot!I1715</f>
        <v>527.50432000000001</v>
      </c>
    </row>
    <row r="1718" spans="1:5" s="2" customFormat="1" x14ac:dyDescent="0.25">
      <c r="A1718" s="17" t="str">
        <f>CHOOSE(IF(Increment_Pivot!A1716&gt;=1,Increment_Pivot!A1716,13),"JAN","FEB","MAR","APR","MAY","JUN","JLY","AUG","SEP","OCT","NOV","DEC","")</f>
        <v/>
      </c>
      <c r="B1718" s="9" t="str">
        <f>VLOOKUP(IF(ISTEXT(Increment_Pivot!B1716),Increment_Pivot!B1716,""),Title_Lookup!$B$3:$C$27,2,0)</f>
        <v>2000 to 3000 kWh</v>
      </c>
      <c r="C1718" s="58" t="str">
        <f>VLOOKUP(IF(ISTEXT(Increment_Pivot!C1716),Increment_Pivot!C1716,""),Title_Lookup!$E$4:$F$6,2,1)</f>
        <v>ALL ELECT</v>
      </c>
      <c r="D1718" s="12" t="str">
        <f>MID(Increment_Pivot!D1716,3,8)</f>
        <v>COASTAL</v>
      </c>
      <c r="E1718" s="74">
        <f>Increment_Pivot!I1716</f>
        <v>831.46755999999993</v>
      </c>
    </row>
    <row r="1719" spans="1:5" s="2" customFormat="1" x14ac:dyDescent="0.25">
      <c r="A1719" s="17" t="str">
        <f>CHOOSE(IF(Increment_Pivot!A1717&gt;=1,Increment_Pivot!A1717,13),"JAN","FEB","MAR","APR","MAY","JUN","JLY","AUG","SEP","OCT","NOV","DEC","")</f>
        <v/>
      </c>
      <c r="B1719" s="10" t="str">
        <f>VLOOKUP(IF(ISTEXT(Increment_Pivot!B1717),Increment_Pivot!B1717,""),Title_Lookup!$B$3:$C$27,2,0)</f>
        <v/>
      </c>
      <c r="C1719" s="6" t="str">
        <f>VLOOKUP(IF(ISTEXT(Increment_Pivot!C1717),Increment_Pivot!C1717,""),Title_Lookup!$E$4:$F$6,2,1)</f>
        <v/>
      </c>
      <c r="D1719" s="13" t="str">
        <f>MID(Increment_Pivot!D1717,3,8)</f>
        <v>MOUNTAIN</v>
      </c>
      <c r="E1719" s="75">
        <f>Increment_Pivot!I1717</f>
        <v>695.39580999999998</v>
      </c>
    </row>
    <row r="1720" spans="1:5" s="2" customFormat="1" x14ac:dyDescent="0.25">
      <c r="A1720" s="17" t="str">
        <f>CHOOSE(IF(Increment_Pivot!A1718&gt;=1,Increment_Pivot!A1718,13),"JAN","FEB","MAR","APR","MAY","JUN","JLY","AUG","SEP","OCT","NOV","DEC","")</f>
        <v/>
      </c>
      <c r="B1720" s="10" t="str">
        <f>VLOOKUP(IF(ISTEXT(Increment_Pivot!B1718),Increment_Pivot!B1718,""),Title_Lookup!$B$3:$C$27,2,0)</f>
        <v/>
      </c>
      <c r="C1720" s="6" t="str">
        <f>VLOOKUP(IF(ISTEXT(Increment_Pivot!C1718),Increment_Pivot!C1718,""),Title_Lookup!$E$4:$F$6,2,1)</f>
        <v/>
      </c>
      <c r="D1720" s="13" t="str">
        <f>MID(Increment_Pivot!D1718,3,8)</f>
        <v>DESERT</v>
      </c>
      <c r="E1720" s="75">
        <f>Increment_Pivot!I1718</f>
        <v>665.45964000000004</v>
      </c>
    </row>
    <row r="1721" spans="1:5" s="2" customFormat="1" x14ac:dyDescent="0.25">
      <c r="A1721" s="17" t="str">
        <f>CHOOSE(IF(Increment_Pivot!A1719&gt;=1,Increment_Pivot!A1719,13),"JAN","FEB","MAR","APR","MAY","JUN","JLY","AUG","SEP","OCT","NOV","DEC","")</f>
        <v/>
      </c>
      <c r="B1721" s="10" t="str">
        <f>VLOOKUP(IF(ISTEXT(Increment_Pivot!B1719),Increment_Pivot!B1719,""),Title_Lookup!$B$3:$C$27,2,0)</f>
        <v/>
      </c>
      <c r="C1721" s="7" t="str">
        <f>VLOOKUP(IF(ISTEXT(Increment_Pivot!C1719),Increment_Pivot!C1719,""),Title_Lookup!$E$4:$F$6,2,1)</f>
        <v/>
      </c>
      <c r="D1721" s="14" t="str">
        <f>MID(Increment_Pivot!D1719,3,8)</f>
        <v>INLAND</v>
      </c>
      <c r="E1721" s="76">
        <f>Increment_Pivot!I1719</f>
        <v>748.23020999999994</v>
      </c>
    </row>
    <row r="1722" spans="1:5" s="2" customFormat="1" x14ac:dyDescent="0.25">
      <c r="A1722" s="17" t="str">
        <f>CHOOSE(IF(Increment_Pivot!A1720&gt;=1,Increment_Pivot!A1720,13),"JAN","FEB","MAR","APR","MAY","JUN","JLY","AUG","SEP","OCT","NOV","DEC","")</f>
        <v/>
      </c>
      <c r="B1722" s="10" t="str">
        <f>VLOOKUP(IF(ISTEXT(Increment_Pivot!B1720),Increment_Pivot!B1720,""),Title_Lookup!$B$3:$C$27,2,0)</f>
        <v/>
      </c>
      <c r="C1722" s="6" t="str">
        <f>VLOOKUP(IF(ISTEXT(Increment_Pivot!C1720),Increment_Pivot!C1720,""),Title_Lookup!$E$4:$F$6,2,1)</f>
        <v>BASIC</v>
      </c>
      <c r="D1722" s="13" t="str">
        <f>MID(Increment_Pivot!D1720,3,8)</f>
        <v>COASTAL</v>
      </c>
      <c r="E1722" s="74">
        <f>Increment_Pivot!I1720</f>
        <v>826.51384000000007</v>
      </c>
    </row>
    <row r="1723" spans="1:5" s="2" customFormat="1" x14ac:dyDescent="0.25">
      <c r="A1723" s="17" t="str">
        <f>CHOOSE(IF(Increment_Pivot!A1721&gt;=1,Increment_Pivot!A1721,13),"JAN","FEB","MAR","APR","MAY","JUN","JLY","AUG","SEP","OCT","NOV","DEC","")</f>
        <v/>
      </c>
      <c r="B1723" s="10" t="str">
        <f>VLOOKUP(IF(ISTEXT(Increment_Pivot!B1721),Increment_Pivot!B1721,""),Title_Lookup!$B$3:$C$27,2,0)</f>
        <v/>
      </c>
      <c r="C1723" s="6" t="str">
        <f>VLOOKUP(IF(ISTEXT(Increment_Pivot!C1721),Increment_Pivot!C1721,""),Title_Lookup!$E$4:$F$6,2,1)</f>
        <v/>
      </c>
      <c r="D1723" s="13" t="str">
        <f>MID(Increment_Pivot!D1721,3,8)</f>
        <v>MOUNTAIN</v>
      </c>
      <c r="E1723" s="75">
        <f>Increment_Pivot!I1721</f>
        <v>721.63952000000006</v>
      </c>
    </row>
    <row r="1724" spans="1:5" s="2" customFormat="1" x14ac:dyDescent="0.25">
      <c r="A1724" s="17" t="str">
        <f>CHOOSE(IF(Increment_Pivot!A1722&gt;=1,Increment_Pivot!A1722,13),"JAN","FEB","MAR","APR","MAY","JUN","JLY","AUG","SEP","OCT","NOV","DEC","")</f>
        <v/>
      </c>
      <c r="B1724" s="10" t="str">
        <f>VLOOKUP(IF(ISTEXT(Increment_Pivot!B1722),Increment_Pivot!B1722,""),Title_Lookup!$B$3:$C$27,2,0)</f>
        <v/>
      </c>
      <c r="C1724" s="6" t="str">
        <f>VLOOKUP(IF(ISTEXT(Increment_Pivot!C1722),Increment_Pivot!C1722,""),Title_Lookup!$E$4:$F$6,2,1)</f>
        <v/>
      </c>
      <c r="D1724" s="13" t="str">
        <f>MID(Increment_Pivot!D1722,3,8)</f>
        <v>DESERT</v>
      </c>
      <c r="E1724" s="75">
        <f>Increment_Pivot!I1722</f>
        <v>678.97124000000008</v>
      </c>
    </row>
    <row r="1725" spans="1:5" s="2" customFormat="1" x14ac:dyDescent="0.25">
      <c r="A1725" s="17" t="str">
        <f>CHOOSE(IF(Increment_Pivot!A1723&gt;=1,Increment_Pivot!A1723,13),"JAN","FEB","MAR","APR","MAY","JUN","JLY","AUG","SEP","OCT","NOV","DEC","")</f>
        <v/>
      </c>
      <c r="B1725" s="11" t="str">
        <f>VLOOKUP(IF(ISTEXT(Increment_Pivot!B1723),Increment_Pivot!B1723,""),Title_Lookup!$B$3:$C$27,2,0)</f>
        <v/>
      </c>
      <c r="C1725" s="7" t="str">
        <f>VLOOKUP(IF(ISTEXT(Increment_Pivot!C1723),Increment_Pivot!C1723,""),Title_Lookup!$E$4:$F$6,2,1)</f>
        <v/>
      </c>
      <c r="D1725" s="14" t="str">
        <f>MID(Increment_Pivot!D1723,3,8)</f>
        <v>INLAND</v>
      </c>
      <c r="E1725" s="76">
        <f>Increment_Pivot!I1723</f>
        <v>760.03644999999995</v>
      </c>
    </row>
    <row r="1726" spans="1:5" s="2" customFormat="1" x14ac:dyDescent="0.25">
      <c r="A1726" s="17" t="str">
        <f>CHOOSE(IF(Increment_Pivot!A1724&gt;=1,Increment_Pivot!A1724,13),"JAN","FEB","MAR","APR","MAY","JUN","JLY","AUG","SEP","OCT","NOV","DEC","")</f>
        <v/>
      </c>
      <c r="B1726" s="9" t="str">
        <f>VLOOKUP(IF(ISTEXT(Increment_Pivot!B1724),Increment_Pivot!B1724,""),Title_Lookup!$B$3:$C$27,2,0)</f>
        <v>&gt; 3000 kWh</v>
      </c>
      <c r="C1726" s="58" t="str">
        <f>VLOOKUP(IF(ISTEXT(Increment_Pivot!C1724),Increment_Pivot!C1724,""),Title_Lookup!$E$4:$F$6,2,1)</f>
        <v>ALL ELECT</v>
      </c>
      <c r="D1726" s="12" t="str">
        <f>MID(Increment_Pivot!D1724,3,8)</f>
        <v>COASTAL</v>
      </c>
      <c r="E1726" s="74">
        <f>Increment_Pivot!I1724</f>
        <v>1693.3438000000001</v>
      </c>
    </row>
    <row r="1727" spans="1:5" s="2" customFormat="1" x14ac:dyDescent="0.25">
      <c r="A1727" s="17" t="str">
        <f>CHOOSE(IF(Increment_Pivot!A1725&gt;=1,Increment_Pivot!A1725,13),"JAN","FEB","MAR","APR","MAY","JUN","JLY","AUG","SEP","OCT","NOV","DEC","")</f>
        <v/>
      </c>
      <c r="B1727" s="10" t="str">
        <f>VLOOKUP(IF(ISTEXT(Increment_Pivot!B1725),Increment_Pivot!B1725,""),Title_Lookup!$B$3:$C$27,2,0)</f>
        <v/>
      </c>
      <c r="C1727" s="6" t="str">
        <f>VLOOKUP(IF(ISTEXT(Increment_Pivot!C1725),Increment_Pivot!C1725,""),Title_Lookup!$E$4:$F$6,2,1)</f>
        <v/>
      </c>
      <c r="D1727" s="13" t="str">
        <f>MID(Increment_Pivot!D1725,3,8)</f>
        <v>MOUNTAIN</v>
      </c>
      <c r="E1727" s="75">
        <f>Increment_Pivot!I1725</f>
        <v>1408.9879699999999</v>
      </c>
    </row>
    <row r="1728" spans="1:5" s="2" customFormat="1" x14ac:dyDescent="0.25">
      <c r="A1728" s="17" t="str">
        <f>CHOOSE(IF(Increment_Pivot!A1726&gt;=1,Increment_Pivot!A1726,13),"JAN","FEB","MAR","APR","MAY","JUN","JLY","AUG","SEP","OCT","NOV","DEC","")</f>
        <v/>
      </c>
      <c r="B1728" s="10" t="str">
        <f>VLOOKUP(IF(ISTEXT(Increment_Pivot!B1726),Increment_Pivot!B1726,""),Title_Lookup!$B$3:$C$27,2,0)</f>
        <v/>
      </c>
      <c r="C1728" s="6" t="str">
        <f>VLOOKUP(IF(ISTEXT(Increment_Pivot!C1726),Increment_Pivot!C1726,""),Title_Lookup!$E$4:$F$6,2,1)</f>
        <v/>
      </c>
      <c r="D1728" s="13" t="str">
        <f>MID(Increment_Pivot!D1726,3,8)</f>
        <v>DESERT</v>
      </c>
      <c r="E1728" s="75">
        <f>Increment_Pivot!I1726</f>
        <v>1105.8909100000001</v>
      </c>
    </row>
    <row r="1729" spans="1:5" s="2" customFormat="1" x14ac:dyDescent="0.25">
      <c r="A1729" s="17" t="str">
        <f>CHOOSE(IF(Increment_Pivot!A1727&gt;=1,Increment_Pivot!A1727,13),"JAN","FEB","MAR","APR","MAY","JUN","JLY","AUG","SEP","OCT","NOV","DEC","")</f>
        <v/>
      </c>
      <c r="B1729" s="10" t="str">
        <f>VLOOKUP(IF(ISTEXT(Increment_Pivot!B1727),Increment_Pivot!B1727,""),Title_Lookup!$B$3:$C$27,2,0)</f>
        <v/>
      </c>
      <c r="C1729" s="7" t="str">
        <f>VLOOKUP(IF(ISTEXT(Increment_Pivot!C1727),Increment_Pivot!C1727,""),Title_Lookup!$E$4:$F$6,2,1)</f>
        <v/>
      </c>
      <c r="D1729" s="14" t="str">
        <f>MID(Increment_Pivot!D1727,3,8)</f>
        <v>INLAND</v>
      </c>
      <c r="E1729" s="76">
        <f>Increment_Pivot!I1727</f>
        <v>1408.9114500000001</v>
      </c>
    </row>
    <row r="1730" spans="1:5" s="2" customFormat="1" x14ac:dyDescent="0.25">
      <c r="A1730" s="17" t="str">
        <f>CHOOSE(IF(Increment_Pivot!A1728&gt;=1,Increment_Pivot!A1728,13),"JAN","FEB","MAR","APR","MAY","JUN","JLY","AUG","SEP","OCT","NOV","DEC","")</f>
        <v/>
      </c>
      <c r="B1730" s="10" t="str">
        <f>VLOOKUP(IF(ISTEXT(Increment_Pivot!B1728),Increment_Pivot!B1728,""),Title_Lookup!$B$3:$C$27,2,0)</f>
        <v/>
      </c>
      <c r="C1730" s="6" t="str">
        <f>VLOOKUP(IF(ISTEXT(Increment_Pivot!C1728),Increment_Pivot!C1728,""),Title_Lookup!$E$4:$F$6,2,1)</f>
        <v>BASIC</v>
      </c>
      <c r="D1730" s="13" t="str">
        <f>MID(Increment_Pivot!D1728,3,8)</f>
        <v>COASTAL</v>
      </c>
      <c r="E1730" s="74">
        <f>Increment_Pivot!I1728</f>
        <v>1608.47324</v>
      </c>
    </row>
    <row r="1731" spans="1:5" s="2" customFormat="1" x14ac:dyDescent="0.25">
      <c r="A1731" s="17" t="str">
        <f>CHOOSE(IF(Increment_Pivot!A1729&gt;=1,Increment_Pivot!A1729,13),"JAN","FEB","MAR","APR","MAY","JUN","JLY","AUG","SEP","OCT","NOV","DEC","")</f>
        <v/>
      </c>
      <c r="B1731" s="10" t="str">
        <f>VLOOKUP(IF(ISTEXT(Increment_Pivot!B1729),Increment_Pivot!B1729,""),Title_Lookup!$B$3:$C$27,2,0)</f>
        <v/>
      </c>
      <c r="C1731" s="6" t="str">
        <f>VLOOKUP(IF(ISTEXT(Increment_Pivot!C1729),Increment_Pivot!C1729,""),Title_Lookup!$E$4:$F$6,2,1)</f>
        <v/>
      </c>
      <c r="D1731" s="13" t="str">
        <f>MID(Increment_Pivot!D1729,3,8)</f>
        <v>MOUNTAIN</v>
      </c>
      <c r="E1731" s="75">
        <f>Increment_Pivot!I1729</f>
        <v>1399.43713</v>
      </c>
    </row>
    <row r="1732" spans="1:5" s="2" customFormat="1" x14ac:dyDescent="0.25">
      <c r="A1732" s="17" t="str">
        <f>CHOOSE(IF(Increment_Pivot!A1730&gt;=1,Increment_Pivot!A1730,13),"JAN","FEB","MAR","APR","MAY","JUN","JLY","AUG","SEP","OCT","NOV","DEC","")</f>
        <v/>
      </c>
      <c r="B1732" s="10" t="str">
        <f>VLOOKUP(IF(ISTEXT(Increment_Pivot!B1730),Increment_Pivot!B1730,""),Title_Lookup!$B$3:$C$27,2,0)</f>
        <v/>
      </c>
      <c r="C1732" s="6" t="str">
        <f>VLOOKUP(IF(ISTEXT(Increment_Pivot!C1730),Increment_Pivot!C1730,""),Title_Lookup!$E$4:$F$6,2,1)</f>
        <v/>
      </c>
      <c r="D1732" s="13" t="str">
        <f>MID(Increment_Pivot!D1730,3,8)</f>
        <v>DESERT</v>
      </c>
      <c r="E1732" s="75">
        <f>Increment_Pivot!I1730</f>
        <v>1341.8018199999999</v>
      </c>
    </row>
    <row r="1733" spans="1:5" s="2" customFormat="1" x14ac:dyDescent="0.25">
      <c r="A1733" s="18" t="str">
        <f>CHOOSE(IF(Increment_Pivot!A1731&gt;=1,Increment_Pivot!A1731,13),"JAN","FEB","MAR","APR","MAY","JUN","JLY","AUG","SEP","OCT","NOV","DEC","")</f>
        <v/>
      </c>
      <c r="B1733" s="11" t="str">
        <f>VLOOKUP(IF(ISTEXT(Increment_Pivot!B1731),Increment_Pivot!B1731,""),Title_Lookup!$B$3:$C$27,2,0)</f>
        <v/>
      </c>
      <c r="C1733" s="7" t="str">
        <f>VLOOKUP(IF(ISTEXT(Increment_Pivot!C1731),Increment_Pivot!C1731,""),Title_Lookup!$E$4:$F$6,2,1)</f>
        <v/>
      </c>
      <c r="D1733" s="14" t="str">
        <f>MID(Increment_Pivot!D1731,3,8)</f>
        <v>INLAND</v>
      </c>
      <c r="E1733" s="76">
        <f>Increment_Pivot!I1731</f>
        <v>1412.7278699999999</v>
      </c>
    </row>
    <row r="1734" spans="1:5" s="2" customFormat="1" x14ac:dyDescent="0.25">
      <c r="A1734" s="19" t="str">
        <f>CHOOSE(IF(Increment_Pivot!A1732&gt;=1,Increment_Pivot!A1732,13),"JAN","FEB","MAR","APR","MAY","JUN","JLY","AUG","SEP","OCT","NOV","DEC","")</f>
        <v>OCT</v>
      </c>
      <c r="B1734" s="9" t="str">
        <f>VLOOKUP(IF(ISTEXT(Increment_Pivot!B1732),Increment_Pivot!B1732,""),Title_Lookup!$B$3:$C$27,2,0)</f>
        <v>0 to 25 kWh</v>
      </c>
      <c r="C1734" s="58" t="str">
        <f>VLOOKUP(IF(ISTEXT(Increment_Pivot!C1732),Increment_Pivot!C1732,""),Title_Lookup!$E$4:$F$6,2,1)</f>
        <v>ALL ELECT</v>
      </c>
      <c r="D1734" s="12" t="str">
        <f>MID(Increment_Pivot!D1732,3,8)</f>
        <v>COASTAL</v>
      </c>
      <c r="E1734" s="74">
        <f>Increment_Pivot!I1732</f>
        <v>-22.39723</v>
      </c>
    </row>
    <row r="1735" spans="1:5" s="2" customFormat="1" x14ac:dyDescent="0.25">
      <c r="A1735" s="17" t="str">
        <f>CHOOSE(IF(Increment_Pivot!A1733&gt;=1,Increment_Pivot!A1733,13),"JAN","FEB","MAR","APR","MAY","JUN","JLY","AUG","SEP","OCT","NOV","DEC","")</f>
        <v/>
      </c>
      <c r="B1735" s="10" t="str">
        <f>VLOOKUP(IF(ISTEXT(Increment_Pivot!B1733),Increment_Pivot!B1733,""),Title_Lookup!$B$3:$C$27,2,0)</f>
        <v/>
      </c>
      <c r="C1735" s="6" t="str">
        <f>VLOOKUP(IF(ISTEXT(Increment_Pivot!C1733),Increment_Pivot!C1733,""),Title_Lookup!$E$4:$F$6,2,1)</f>
        <v/>
      </c>
      <c r="D1735" s="13" t="str">
        <f>MID(Increment_Pivot!D1733,3,8)</f>
        <v>MOUNTAIN</v>
      </c>
      <c r="E1735" s="75">
        <f>Increment_Pivot!I1733</f>
        <v>-22.247250000000001</v>
      </c>
    </row>
    <row r="1736" spans="1:5" s="2" customFormat="1" x14ac:dyDescent="0.25">
      <c r="A1736" s="17" t="str">
        <f>CHOOSE(IF(Increment_Pivot!A1734&gt;=1,Increment_Pivot!A1734,13),"JAN","FEB","MAR","APR","MAY","JUN","JLY","AUG","SEP","OCT","NOV","DEC","")</f>
        <v/>
      </c>
      <c r="B1736" s="10" t="str">
        <f>VLOOKUP(IF(ISTEXT(Increment_Pivot!B1734),Increment_Pivot!B1734,""),Title_Lookup!$B$3:$C$27,2,0)</f>
        <v/>
      </c>
      <c r="C1736" s="6" t="str">
        <f>VLOOKUP(IF(ISTEXT(Increment_Pivot!C1734),Increment_Pivot!C1734,""),Title_Lookup!$E$4:$F$6,2,1)</f>
        <v/>
      </c>
      <c r="D1736" s="13" t="str">
        <f>MID(Increment_Pivot!D1734,3,8)</f>
        <v>DESERT</v>
      </c>
      <c r="E1736" s="75">
        <f>Increment_Pivot!I1734</f>
        <v>-22.109559999999998</v>
      </c>
    </row>
    <row r="1737" spans="1:5" s="2" customFormat="1" x14ac:dyDescent="0.25">
      <c r="A1737" s="17" t="str">
        <f>CHOOSE(IF(Increment_Pivot!A1735&gt;=1,Increment_Pivot!A1735,13),"JAN","FEB","MAR","APR","MAY","JUN","JLY","AUG","SEP","OCT","NOV","DEC","")</f>
        <v/>
      </c>
      <c r="B1737" s="10" t="str">
        <f>VLOOKUP(IF(ISTEXT(Increment_Pivot!B1735),Increment_Pivot!B1735,""),Title_Lookup!$B$3:$C$27,2,0)</f>
        <v/>
      </c>
      <c r="C1737" s="7" t="str">
        <f>VLOOKUP(IF(ISTEXT(Increment_Pivot!C1735),Increment_Pivot!C1735,""),Title_Lookup!$E$4:$F$6,2,1)</f>
        <v/>
      </c>
      <c r="D1737" s="14" t="str">
        <f>MID(Increment_Pivot!D1735,3,8)</f>
        <v>INLAND</v>
      </c>
      <c r="E1737" s="76">
        <f>Increment_Pivot!I1735</f>
        <v>-29.538350000000001</v>
      </c>
    </row>
    <row r="1738" spans="1:5" s="2" customFormat="1" x14ac:dyDescent="0.25">
      <c r="A1738" s="17" t="str">
        <f>CHOOSE(IF(Increment_Pivot!A1736&gt;=1,Increment_Pivot!A1736,13),"JAN","FEB","MAR","APR","MAY","JUN","JLY","AUG","SEP","OCT","NOV","DEC","")</f>
        <v/>
      </c>
      <c r="B1738" s="10" t="str">
        <f>VLOOKUP(IF(ISTEXT(Increment_Pivot!B1736),Increment_Pivot!B1736,""),Title_Lookup!$B$3:$C$27,2,0)</f>
        <v/>
      </c>
      <c r="C1738" s="6" t="str">
        <f>VLOOKUP(IF(ISTEXT(Increment_Pivot!C1736),Increment_Pivot!C1736,""),Title_Lookup!$E$4:$F$6,2,1)</f>
        <v>BASIC</v>
      </c>
      <c r="D1738" s="13" t="str">
        <f>MID(Increment_Pivot!D1736,3,8)</f>
        <v>COASTAL</v>
      </c>
      <c r="E1738" s="74">
        <f>Increment_Pivot!I1736</f>
        <v>-19.971810000000001</v>
      </c>
    </row>
    <row r="1739" spans="1:5" s="2" customFormat="1" x14ac:dyDescent="0.25">
      <c r="A1739" s="17" t="str">
        <f>CHOOSE(IF(Increment_Pivot!A1737&gt;=1,Increment_Pivot!A1737,13),"JAN","FEB","MAR","APR","MAY","JUN","JLY","AUG","SEP","OCT","NOV","DEC","")</f>
        <v/>
      </c>
      <c r="B1739" s="10" t="str">
        <f>VLOOKUP(IF(ISTEXT(Increment_Pivot!B1737),Increment_Pivot!B1737,""),Title_Lookup!$B$3:$C$27,2,0)</f>
        <v/>
      </c>
      <c r="C1739" s="6" t="str">
        <f>VLOOKUP(IF(ISTEXT(Increment_Pivot!C1737),Increment_Pivot!C1737,""),Title_Lookup!$E$4:$F$6,2,1)</f>
        <v/>
      </c>
      <c r="D1739" s="13" t="str">
        <f>MID(Increment_Pivot!D1737,3,8)</f>
        <v>MOUNTAIN</v>
      </c>
      <c r="E1739" s="75">
        <f>Increment_Pivot!I1737</f>
        <v>-20.650749999999999</v>
      </c>
    </row>
    <row r="1740" spans="1:5" s="2" customFormat="1" x14ac:dyDescent="0.25">
      <c r="A1740" s="17" t="str">
        <f>CHOOSE(IF(Increment_Pivot!A1738&gt;=1,Increment_Pivot!A1738,13),"JAN","FEB","MAR","APR","MAY","JUN","JLY","AUG","SEP","OCT","NOV","DEC","")</f>
        <v/>
      </c>
      <c r="B1740" s="10" t="str">
        <f>VLOOKUP(IF(ISTEXT(Increment_Pivot!B1738),Increment_Pivot!B1738,""),Title_Lookup!$B$3:$C$27,2,0)</f>
        <v/>
      </c>
      <c r="C1740" s="6" t="str">
        <f>VLOOKUP(IF(ISTEXT(Increment_Pivot!C1738),Increment_Pivot!C1738,""),Title_Lookup!$E$4:$F$6,2,1)</f>
        <v/>
      </c>
      <c r="D1740" s="13" t="str">
        <f>MID(Increment_Pivot!D1738,3,8)</f>
        <v>DESERT</v>
      </c>
      <c r="E1740" s="75">
        <f>Increment_Pivot!I1738</f>
        <v>-16.429680000000001</v>
      </c>
    </row>
    <row r="1741" spans="1:5" s="2" customFormat="1" x14ac:dyDescent="0.25">
      <c r="A1741" s="17" t="str">
        <f>CHOOSE(IF(Increment_Pivot!A1739&gt;=1,Increment_Pivot!A1739,13),"JAN","FEB","MAR","APR","MAY","JUN","JLY","AUG","SEP","OCT","NOV","DEC","")</f>
        <v/>
      </c>
      <c r="B1741" s="11" t="str">
        <f>VLOOKUP(IF(ISTEXT(Increment_Pivot!B1739),Increment_Pivot!B1739,""),Title_Lookup!$B$3:$C$27,2,0)</f>
        <v/>
      </c>
      <c r="C1741" s="7" t="str">
        <f>VLOOKUP(IF(ISTEXT(Increment_Pivot!C1739),Increment_Pivot!C1739,""),Title_Lookup!$E$4:$F$6,2,1)</f>
        <v/>
      </c>
      <c r="D1741" s="14" t="str">
        <f>MID(Increment_Pivot!D1739,3,8)</f>
        <v>INLAND</v>
      </c>
      <c r="E1741" s="76">
        <f>Increment_Pivot!I1739</f>
        <v>-20.722000000000001</v>
      </c>
    </row>
    <row r="1742" spans="1:5" s="2" customFormat="1" x14ac:dyDescent="0.25">
      <c r="A1742" s="17" t="str">
        <f>CHOOSE(IF(Increment_Pivot!A1740&gt;=1,Increment_Pivot!A1740,13),"JAN","FEB","MAR","APR","MAY","JUN","JLY","AUG","SEP","OCT","NOV","DEC","")</f>
        <v/>
      </c>
      <c r="B1742" s="9" t="str">
        <f>VLOOKUP(IF(ISTEXT(Increment_Pivot!B1740),Increment_Pivot!B1740,""),Title_Lookup!$B$3:$C$27,2,0)</f>
        <v>25 to 50 kWh</v>
      </c>
      <c r="C1742" s="58" t="str">
        <f>VLOOKUP(IF(ISTEXT(Increment_Pivot!C1740),Increment_Pivot!C1740,""),Title_Lookup!$E$4:$F$6,2,1)</f>
        <v>ALL ELECT</v>
      </c>
      <c r="D1742" s="12" t="str">
        <f>MID(Increment_Pivot!D1740,3,8)</f>
        <v>COASTAL</v>
      </c>
      <c r="E1742" s="74">
        <f>Increment_Pivot!I1740</f>
        <v>-14.92498</v>
      </c>
    </row>
    <row r="1743" spans="1:5" s="2" customFormat="1" x14ac:dyDescent="0.25">
      <c r="A1743" s="17" t="str">
        <f>CHOOSE(IF(Increment_Pivot!A1741&gt;=1,Increment_Pivot!A1741,13),"JAN","FEB","MAR","APR","MAY","JUN","JLY","AUG","SEP","OCT","NOV","DEC","")</f>
        <v/>
      </c>
      <c r="B1743" s="10" t="str">
        <f>VLOOKUP(IF(ISTEXT(Increment_Pivot!B1741),Increment_Pivot!B1741,""),Title_Lookup!$B$3:$C$27,2,0)</f>
        <v/>
      </c>
      <c r="C1743" s="6" t="str">
        <f>VLOOKUP(IF(ISTEXT(Increment_Pivot!C1741),Increment_Pivot!C1741,""),Title_Lookup!$E$4:$F$6,2,1)</f>
        <v/>
      </c>
      <c r="D1743" s="13" t="str">
        <f>MID(Increment_Pivot!D1741,3,8)</f>
        <v>MOUNTAIN</v>
      </c>
      <c r="E1743" s="75">
        <f>Increment_Pivot!I1741</f>
        <v>-14.388579999999999</v>
      </c>
    </row>
    <row r="1744" spans="1:5" s="2" customFormat="1" x14ac:dyDescent="0.25">
      <c r="A1744" s="17" t="str">
        <f>CHOOSE(IF(Increment_Pivot!A1742&gt;=1,Increment_Pivot!A1742,13),"JAN","FEB","MAR","APR","MAY","JUN","JLY","AUG","SEP","OCT","NOV","DEC","")</f>
        <v/>
      </c>
      <c r="B1744" s="10" t="str">
        <f>VLOOKUP(IF(ISTEXT(Increment_Pivot!B1742),Increment_Pivot!B1742,""),Title_Lookup!$B$3:$C$27,2,0)</f>
        <v/>
      </c>
      <c r="C1744" s="6" t="str">
        <f>VLOOKUP(IF(ISTEXT(Increment_Pivot!C1742),Increment_Pivot!C1742,""),Title_Lookup!$E$4:$F$6,2,1)</f>
        <v/>
      </c>
      <c r="D1744" s="13" t="str">
        <f>MID(Increment_Pivot!D1742,3,8)</f>
        <v>DESERT</v>
      </c>
      <c r="E1744" s="75">
        <f>Increment_Pivot!I1742</f>
        <v>-14.84061</v>
      </c>
    </row>
    <row r="1745" spans="1:5" s="2" customFormat="1" x14ac:dyDescent="0.25">
      <c r="A1745" s="17" t="str">
        <f>CHOOSE(IF(Increment_Pivot!A1743&gt;=1,Increment_Pivot!A1743,13),"JAN","FEB","MAR","APR","MAY","JUN","JLY","AUG","SEP","OCT","NOV","DEC","")</f>
        <v/>
      </c>
      <c r="B1745" s="10" t="str">
        <f>VLOOKUP(IF(ISTEXT(Increment_Pivot!B1743),Increment_Pivot!B1743,""),Title_Lookup!$B$3:$C$27,2,0)</f>
        <v/>
      </c>
      <c r="C1745" s="7" t="str">
        <f>VLOOKUP(IF(ISTEXT(Increment_Pivot!C1743),Increment_Pivot!C1743,""),Title_Lookup!$E$4:$F$6,2,1)</f>
        <v/>
      </c>
      <c r="D1745" s="14" t="str">
        <f>MID(Increment_Pivot!D1743,3,8)</f>
        <v>INLAND</v>
      </c>
      <c r="E1745" s="76">
        <f>Increment_Pivot!I1743</f>
        <v>-18.557459999999999</v>
      </c>
    </row>
    <row r="1746" spans="1:5" s="2" customFormat="1" x14ac:dyDescent="0.25">
      <c r="A1746" s="17" t="str">
        <f>CHOOSE(IF(Increment_Pivot!A1744&gt;=1,Increment_Pivot!A1744,13),"JAN","FEB","MAR","APR","MAY","JUN","JLY","AUG","SEP","OCT","NOV","DEC","")</f>
        <v/>
      </c>
      <c r="B1746" s="10" t="str">
        <f>VLOOKUP(IF(ISTEXT(Increment_Pivot!B1744),Increment_Pivot!B1744,""),Title_Lookup!$B$3:$C$27,2,0)</f>
        <v/>
      </c>
      <c r="C1746" s="6" t="str">
        <f>VLOOKUP(IF(ISTEXT(Increment_Pivot!C1744),Increment_Pivot!C1744,""),Title_Lookup!$E$4:$F$6,2,1)</f>
        <v>BASIC</v>
      </c>
      <c r="D1746" s="13" t="str">
        <f>MID(Increment_Pivot!D1744,3,8)</f>
        <v>COASTAL</v>
      </c>
      <c r="E1746" s="74">
        <f>Increment_Pivot!I1744</f>
        <v>-15.17802</v>
      </c>
    </row>
    <row r="1747" spans="1:5" s="2" customFormat="1" x14ac:dyDescent="0.25">
      <c r="A1747" s="17" t="str">
        <f>CHOOSE(IF(Increment_Pivot!A1745&gt;=1,Increment_Pivot!A1745,13),"JAN","FEB","MAR","APR","MAY","JUN","JLY","AUG","SEP","OCT","NOV","DEC","")</f>
        <v/>
      </c>
      <c r="B1747" s="10" t="str">
        <f>VLOOKUP(IF(ISTEXT(Increment_Pivot!B1745),Increment_Pivot!B1745,""),Title_Lookup!$B$3:$C$27,2,0)</f>
        <v/>
      </c>
      <c r="C1747" s="6" t="str">
        <f>VLOOKUP(IF(ISTEXT(Increment_Pivot!C1745),Increment_Pivot!C1745,""),Title_Lookup!$E$4:$F$6,2,1)</f>
        <v/>
      </c>
      <c r="D1747" s="13" t="str">
        <f>MID(Increment_Pivot!D1745,3,8)</f>
        <v>MOUNTAIN</v>
      </c>
      <c r="E1747" s="75">
        <f>Increment_Pivot!I1745</f>
        <v>-13.18332</v>
      </c>
    </row>
    <row r="1748" spans="1:5" s="2" customFormat="1" x14ac:dyDescent="0.25">
      <c r="A1748" s="17" t="str">
        <f>CHOOSE(IF(Increment_Pivot!A1746&gt;=1,Increment_Pivot!A1746,13),"JAN","FEB","MAR","APR","MAY","JUN","JLY","AUG","SEP","OCT","NOV","DEC","")</f>
        <v/>
      </c>
      <c r="B1748" s="10" t="str">
        <f>VLOOKUP(IF(ISTEXT(Increment_Pivot!B1746),Increment_Pivot!B1746,""),Title_Lookup!$B$3:$C$27,2,0)</f>
        <v/>
      </c>
      <c r="C1748" s="6" t="str">
        <f>VLOOKUP(IF(ISTEXT(Increment_Pivot!C1746),Increment_Pivot!C1746,""),Title_Lookup!$E$4:$F$6,2,1)</f>
        <v/>
      </c>
      <c r="D1748" s="13" t="str">
        <f>MID(Increment_Pivot!D1746,3,8)</f>
        <v>DESERT</v>
      </c>
      <c r="E1748" s="75">
        <f>Increment_Pivot!I1746</f>
        <v>-13.113580000000001</v>
      </c>
    </row>
    <row r="1749" spans="1:5" s="2" customFormat="1" x14ac:dyDescent="0.25">
      <c r="A1749" s="17" t="str">
        <f>CHOOSE(IF(Increment_Pivot!A1747&gt;=1,Increment_Pivot!A1747,13),"JAN","FEB","MAR","APR","MAY","JUN","JLY","AUG","SEP","OCT","NOV","DEC","")</f>
        <v/>
      </c>
      <c r="B1749" s="11" t="str">
        <f>VLOOKUP(IF(ISTEXT(Increment_Pivot!B1747),Increment_Pivot!B1747,""),Title_Lookup!$B$3:$C$27,2,0)</f>
        <v/>
      </c>
      <c r="C1749" s="7" t="str">
        <f>VLOOKUP(IF(ISTEXT(Increment_Pivot!C1747),Increment_Pivot!C1747,""),Title_Lookup!$E$4:$F$6,2,1)</f>
        <v/>
      </c>
      <c r="D1749" s="14" t="str">
        <f>MID(Increment_Pivot!D1747,3,8)</f>
        <v>INLAND</v>
      </c>
      <c r="E1749" s="76">
        <f>Increment_Pivot!I1747</f>
        <v>-16.066210000000002</v>
      </c>
    </row>
    <row r="1750" spans="1:5" s="2" customFormat="1" x14ac:dyDescent="0.25">
      <c r="A1750" s="17" t="str">
        <f>CHOOSE(IF(Increment_Pivot!A1748&gt;=1,Increment_Pivot!A1748,13),"JAN","FEB","MAR","APR","MAY","JUN","JLY","AUG","SEP","OCT","NOV","DEC","")</f>
        <v/>
      </c>
      <c r="B1750" s="9" t="str">
        <f>VLOOKUP(IF(ISTEXT(Increment_Pivot!B1748),Increment_Pivot!B1748,""),Title_Lookup!$B$3:$C$27,2,0)</f>
        <v>50 to 75 kWh</v>
      </c>
      <c r="C1750" s="58" t="str">
        <f>VLOOKUP(IF(ISTEXT(Increment_Pivot!C1748),Increment_Pivot!C1748,""),Title_Lookup!$E$4:$F$6,2,1)</f>
        <v>ALL ELECT</v>
      </c>
      <c r="D1750" s="12" t="str">
        <f>MID(Increment_Pivot!D1748,3,8)</f>
        <v>COASTAL</v>
      </c>
      <c r="E1750" s="74">
        <f>Increment_Pivot!I1748</f>
        <v>-11.765650000000001</v>
      </c>
    </row>
    <row r="1751" spans="1:5" s="2" customFormat="1" x14ac:dyDescent="0.25">
      <c r="A1751" s="17" t="str">
        <f>CHOOSE(IF(Increment_Pivot!A1749&gt;=1,Increment_Pivot!A1749,13),"JAN","FEB","MAR","APR","MAY","JUN","JLY","AUG","SEP","OCT","NOV","DEC","")</f>
        <v/>
      </c>
      <c r="B1751" s="10" t="str">
        <f>VLOOKUP(IF(ISTEXT(Increment_Pivot!B1749),Increment_Pivot!B1749,""),Title_Lookup!$B$3:$C$27,2,0)</f>
        <v/>
      </c>
      <c r="C1751" s="6" t="str">
        <f>VLOOKUP(IF(ISTEXT(Increment_Pivot!C1749),Increment_Pivot!C1749,""),Title_Lookup!$E$4:$F$6,2,1)</f>
        <v/>
      </c>
      <c r="D1751" s="13" t="str">
        <f>MID(Increment_Pivot!D1749,3,8)</f>
        <v>MOUNTAIN</v>
      </c>
      <c r="E1751" s="75">
        <f>Increment_Pivot!I1749</f>
        <v>-12.870419999999999</v>
      </c>
    </row>
    <row r="1752" spans="1:5" s="2" customFormat="1" x14ac:dyDescent="0.25">
      <c r="A1752" s="17" t="str">
        <f>CHOOSE(IF(Increment_Pivot!A1750&gt;=1,Increment_Pivot!A1750,13),"JAN","FEB","MAR","APR","MAY","JUN","JLY","AUG","SEP","OCT","NOV","DEC","")</f>
        <v/>
      </c>
      <c r="B1752" s="10" t="str">
        <f>VLOOKUP(IF(ISTEXT(Increment_Pivot!B1750),Increment_Pivot!B1750,""),Title_Lookup!$B$3:$C$27,2,0)</f>
        <v/>
      </c>
      <c r="C1752" s="6" t="str">
        <f>VLOOKUP(IF(ISTEXT(Increment_Pivot!C1750),Increment_Pivot!C1750,""),Title_Lookup!$E$4:$F$6,2,1)</f>
        <v/>
      </c>
      <c r="D1752" s="13" t="str">
        <f>MID(Increment_Pivot!D1750,3,8)</f>
        <v>DESERT</v>
      </c>
      <c r="E1752" s="75">
        <f>Increment_Pivot!I1750</f>
        <v>-10.172940000000001</v>
      </c>
    </row>
    <row r="1753" spans="1:5" s="2" customFormat="1" x14ac:dyDescent="0.25">
      <c r="A1753" s="17" t="str">
        <f>CHOOSE(IF(Increment_Pivot!A1751&gt;=1,Increment_Pivot!A1751,13),"JAN","FEB","MAR","APR","MAY","JUN","JLY","AUG","SEP","OCT","NOV","DEC","")</f>
        <v/>
      </c>
      <c r="B1753" s="10" t="str">
        <f>VLOOKUP(IF(ISTEXT(Increment_Pivot!B1751),Increment_Pivot!B1751,""),Title_Lookup!$B$3:$C$27,2,0)</f>
        <v/>
      </c>
      <c r="C1753" s="7" t="str">
        <f>VLOOKUP(IF(ISTEXT(Increment_Pivot!C1751),Increment_Pivot!C1751,""),Title_Lookup!$E$4:$F$6,2,1)</f>
        <v/>
      </c>
      <c r="D1753" s="14" t="str">
        <f>MID(Increment_Pivot!D1751,3,8)</f>
        <v>INLAND</v>
      </c>
      <c r="E1753" s="76">
        <f>Increment_Pivot!I1751</f>
        <v>-13.87128</v>
      </c>
    </row>
    <row r="1754" spans="1:5" s="2" customFormat="1" x14ac:dyDescent="0.25">
      <c r="A1754" s="17" t="str">
        <f>CHOOSE(IF(Increment_Pivot!A1752&gt;=1,Increment_Pivot!A1752,13),"JAN","FEB","MAR","APR","MAY","JUN","JLY","AUG","SEP","OCT","NOV","DEC","")</f>
        <v/>
      </c>
      <c r="B1754" s="10" t="str">
        <f>VLOOKUP(IF(ISTEXT(Increment_Pivot!B1752),Increment_Pivot!B1752,""),Title_Lookup!$B$3:$C$27,2,0)</f>
        <v/>
      </c>
      <c r="C1754" s="6" t="str">
        <f>VLOOKUP(IF(ISTEXT(Increment_Pivot!C1752),Increment_Pivot!C1752,""),Title_Lookup!$E$4:$F$6,2,1)</f>
        <v>BASIC</v>
      </c>
      <c r="D1754" s="13" t="str">
        <f>MID(Increment_Pivot!D1752,3,8)</f>
        <v>COASTAL</v>
      </c>
      <c r="E1754" s="74">
        <f>Increment_Pivot!I1752</f>
        <v>-12.19802</v>
      </c>
    </row>
    <row r="1755" spans="1:5" s="2" customFormat="1" x14ac:dyDescent="0.25">
      <c r="A1755" s="17" t="str">
        <f>CHOOSE(IF(Increment_Pivot!A1753&gt;=1,Increment_Pivot!A1753,13),"JAN","FEB","MAR","APR","MAY","JUN","JLY","AUG","SEP","OCT","NOV","DEC","")</f>
        <v/>
      </c>
      <c r="B1755" s="10" t="str">
        <f>VLOOKUP(IF(ISTEXT(Increment_Pivot!B1753),Increment_Pivot!B1753,""),Title_Lookup!$B$3:$C$27,2,0)</f>
        <v/>
      </c>
      <c r="C1755" s="6" t="str">
        <f>VLOOKUP(IF(ISTEXT(Increment_Pivot!C1753),Increment_Pivot!C1753,""),Title_Lookup!$E$4:$F$6,2,1)</f>
        <v/>
      </c>
      <c r="D1755" s="13" t="str">
        <f>MID(Increment_Pivot!D1753,3,8)</f>
        <v>MOUNTAIN</v>
      </c>
      <c r="E1755" s="75">
        <f>Increment_Pivot!I1753</f>
        <v>-10.26369</v>
      </c>
    </row>
    <row r="1756" spans="1:5" s="2" customFormat="1" x14ac:dyDescent="0.25">
      <c r="A1756" s="17" t="str">
        <f>CHOOSE(IF(Increment_Pivot!A1754&gt;=1,Increment_Pivot!A1754,13),"JAN","FEB","MAR","APR","MAY","JUN","JLY","AUG","SEP","OCT","NOV","DEC","")</f>
        <v/>
      </c>
      <c r="B1756" s="10" t="str">
        <f>VLOOKUP(IF(ISTEXT(Increment_Pivot!B1754),Increment_Pivot!B1754,""),Title_Lookup!$B$3:$C$27,2,0)</f>
        <v/>
      </c>
      <c r="C1756" s="6" t="str">
        <f>VLOOKUP(IF(ISTEXT(Increment_Pivot!C1754),Increment_Pivot!C1754,""),Title_Lookup!$E$4:$F$6,2,1)</f>
        <v/>
      </c>
      <c r="D1756" s="13" t="str">
        <f>MID(Increment_Pivot!D1754,3,8)</f>
        <v>DESERT</v>
      </c>
      <c r="E1756" s="75">
        <f>Increment_Pivot!I1754</f>
        <v>-10.31561</v>
      </c>
    </row>
    <row r="1757" spans="1:5" s="2" customFormat="1" x14ac:dyDescent="0.25">
      <c r="A1757" s="17" t="str">
        <f>CHOOSE(IF(Increment_Pivot!A1755&gt;=1,Increment_Pivot!A1755,13),"JAN","FEB","MAR","APR","MAY","JUN","JLY","AUG","SEP","OCT","NOV","DEC","")</f>
        <v/>
      </c>
      <c r="B1757" s="11" t="str">
        <f>VLOOKUP(IF(ISTEXT(Increment_Pivot!B1755),Increment_Pivot!B1755,""),Title_Lookup!$B$3:$C$27,2,0)</f>
        <v/>
      </c>
      <c r="C1757" s="7" t="str">
        <f>VLOOKUP(IF(ISTEXT(Increment_Pivot!C1755),Increment_Pivot!C1755,""),Title_Lookup!$E$4:$F$6,2,1)</f>
        <v/>
      </c>
      <c r="D1757" s="14" t="str">
        <f>MID(Increment_Pivot!D1755,3,8)</f>
        <v>INLAND</v>
      </c>
      <c r="E1757" s="76">
        <f>Increment_Pivot!I1755</f>
        <v>-13.43915</v>
      </c>
    </row>
    <row r="1758" spans="1:5" s="2" customFormat="1" x14ac:dyDescent="0.25">
      <c r="A1758" s="17" t="str">
        <f>CHOOSE(IF(Increment_Pivot!A1756&gt;=1,Increment_Pivot!A1756,13),"JAN","FEB","MAR","APR","MAY","JUN","JLY","AUG","SEP","OCT","NOV","DEC","")</f>
        <v/>
      </c>
      <c r="B1758" s="9" t="str">
        <f>VLOOKUP(IF(ISTEXT(Increment_Pivot!B1756),Increment_Pivot!B1756,""),Title_Lookup!$B$3:$C$27,2,0)</f>
        <v>75 to 100 kWh</v>
      </c>
      <c r="C1758" s="58" t="str">
        <f>VLOOKUP(IF(ISTEXT(Increment_Pivot!C1756),Increment_Pivot!C1756,""),Title_Lookup!$E$4:$F$6,2,1)</f>
        <v>ALL ELECT</v>
      </c>
      <c r="D1758" s="12" t="str">
        <f>MID(Increment_Pivot!D1756,3,8)</f>
        <v>COASTAL</v>
      </c>
      <c r="E1758" s="74">
        <f>Increment_Pivot!I1756</f>
        <v>-7.5018600000000006</v>
      </c>
    </row>
    <row r="1759" spans="1:5" s="2" customFormat="1" x14ac:dyDescent="0.25">
      <c r="A1759" s="17" t="str">
        <f>CHOOSE(IF(Increment_Pivot!A1757&gt;=1,Increment_Pivot!A1757,13),"JAN","FEB","MAR","APR","MAY","JUN","JLY","AUG","SEP","OCT","NOV","DEC","")</f>
        <v/>
      </c>
      <c r="B1759" s="10" t="str">
        <f>VLOOKUP(IF(ISTEXT(Increment_Pivot!B1757),Increment_Pivot!B1757,""),Title_Lookup!$B$3:$C$27,2,0)</f>
        <v/>
      </c>
      <c r="C1759" s="6" t="str">
        <f>VLOOKUP(IF(ISTEXT(Increment_Pivot!C1757),Increment_Pivot!C1757,""),Title_Lookup!$E$4:$F$6,2,1)</f>
        <v/>
      </c>
      <c r="D1759" s="13" t="str">
        <f>MID(Increment_Pivot!D1757,3,8)</f>
        <v>MOUNTAIN</v>
      </c>
      <c r="E1759" s="75">
        <f>Increment_Pivot!I1757</f>
        <v>-6.7477800000000014</v>
      </c>
    </row>
    <row r="1760" spans="1:5" s="2" customFormat="1" x14ac:dyDescent="0.25">
      <c r="A1760" s="17" t="str">
        <f>CHOOSE(IF(Increment_Pivot!A1758&gt;=1,Increment_Pivot!A1758,13),"JAN","FEB","MAR","APR","MAY","JUN","JLY","AUG","SEP","OCT","NOV","DEC","")</f>
        <v/>
      </c>
      <c r="B1760" s="10" t="str">
        <f>VLOOKUP(IF(ISTEXT(Increment_Pivot!B1758),Increment_Pivot!B1758,""),Title_Lookup!$B$3:$C$27,2,0)</f>
        <v/>
      </c>
      <c r="C1760" s="6" t="str">
        <f>VLOOKUP(IF(ISTEXT(Increment_Pivot!C1758),Increment_Pivot!C1758,""),Title_Lookup!$E$4:$F$6,2,1)</f>
        <v/>
      </c>
      <c r="D1760" s="13" t="str">
        <f>MID(Increment_Pivot!D1758,3,8)</f>
        <v>DESERT</v>
      </c>
      <c r="E1760" s="75">
        <f>Increment_Pivot!I1758</f>
        <v>-6.5092800000000004</v>
      </c>
    </row>
    <row r="1761" spans="1:5" s="2" customFormat="1" x14ac:dyDescent="0.25">
      <c r="A1761" s="17" t="str">
        <f>CHOOSE(IF(Increment_Pivot!A1759&gt;=1,Increment_Pivot!A1759,13),"JAN","FEB","MAR","APR","MAY","JUN","JLY","AUG","SEP","OCT","NOV","DEC","")</f>
        <v/>
      </c>
      <c r="B1761" s="10" t="str">
        <f>VLOOKUP(IF(ISTEXT(Increment_Pivot!B1759),Increment_Pivot!B1759,""),Title_Lookup!$B$3:$C$27,2,0)</f>
        <v/>
      </c>
      <c r="C1761" s="7" t="str">
        <f>VLOOKUP(IF(ISTEXT(Increment_Pivot!C1759),Increment_Pivot!C1759,""),Title_Lookup!$E$4:$F$6,2,1)</f>
        <v/>
      </c>
      <c r="D1761" s="14" t="str">
        <f>MID(Increment_Pivot!D1759,3,8)</f>
        <v>INLAND</v>
      </c>
      <c r="E1761" s="76">
        <f>Increment_Pivot!I1759</f>
        <v>-9.3167799999999996</v>
      </c>
    </row>
    <row r="1762" spans="1:5" s="2" customFormat="1" x14ac:dyDescent="0.25">
      <c r="A1762" s="17" t="str">
        <f>CHOOSE(IF(Increment_Pivot!A1760&gt;=1,Increment_Pivot!A1760,13),"JAN","FEB","MAR","APR","MAY","JUN","JLY","AUG","SEP","OCT","NOV","DEC","")</f>
        <v/>
      </c>
      <c r="B1762" s="10" t="str">
        <f>VLOOKUP(IF(ISTEXT(Increment_Pivot!B1760),Increment_Pivot!B1760,""),Title_Lookup!$B$3:$C$27,2,0)</f>
        <v/>
      </c>
      <c r="C1762" s="6" t="str">
        <f>VLOOKUP(IF(ISTEXT(Increment_Pivot!C1760),Increment_Pivot!C1760,""),Title_Lookup!$E$4:$F$6,2,1)</f>
        <v>BASIC</v>
      </c>
      <c r="D1762" s="13" t="str">
        <f>MID(Increment_Pivot!D1760,3,8)</f>
        <v>COASTAL</v>
      </c>
      <c r="E1762" s="74">
        <f>Increment_Pivot!I1760</f>
        <v>-8.0230700000000006</v>
      </c>
    </row>
    <row r="1763" spans="1:5" s="2" customFormat="1" x14ac:dyDescent="0.25">
      <c r="A1763" s="17" t="str">
        <f>CHOOSE(IF(Increment_Pivot!A1761&gt;=1,Increment_Pivot!A1761,13),"JAN","FEB","MAR","APR","MAY","JUN","JLY","AUG","SEP","OCT","NOV","DEC","")</f>
        <v/>
      </c>
      <c r="B1763" s="10" t="str">
        <f>VLOOKUP(IF(ISTEXT(Increment_Pivot!B1761),Increment_Pivot!B1761,""),Title_Lookup!$B$3:$C$27,2,0)</f>
        <v/>
      </c>
      <c r="C1763" s="6" t="str">
        <f>VLOOKUP(IF(ISTEXT(Increment_Pivot!C1761),Increment_Pivot!C1761,""),Title_Lookup!$E$4:$F$6,2,1)</f>
        <v/>
      </c>
      <c r="D1763" s="13" t="str">
        <f>MID(Increment_Pivot!D1761,3,8)</f>
        <v>MOUNTAIN</v>
      </c>
      <c r="E1763" s="75">
        <f>Increment_Pivot!I1761</f>
        <v>-6.3196699999999986</v>
      </c>
    </row>
    <row r="1764" spans="1:5" s="2" customFormat="1" x14ac:dyDescent="0.25">
      <c r="A1764" s="17" t="str">
        <f>CHOOSE(IF(Increment_Pivot!A1762&gt;=1,Increment_Pivot!A1762,13),"JAN","FEB","MAR","APR","MAY","JUN","JLY","AUG","SEP","OCT","NOV","DEC","")</f>
        <v/>
      </c>
      <c r="B1764" s="10" t="str">
        <f>VLOOKUP(IF(ISTEXT(Increment_Pivot!B1762),Increment_Pivot!B1762,""),Title_Lookup!$B$3:$C$27,2,0)</f>
        <v/>
      </c>
      <c r="C1764" s="6" t="str">
        <f>VLOOKUP(IF(ISTEXT(Increment_Pivot!C1762),Increment_Pivot!C1762,""),Title_Lookup!$E$4:$F$6,2,1)</f>
        <v/>
      </c>
      <c r="D1764" s="13" t="str">
        <f>MID(Increment_Pivot!D1762,3,8)</f>
        <v>DESERT</v>
      </c>
      <c r="E1764" s="75">
        <f>Increment_Pivot!I1762</f>
        <v>-6.1946899999999996</v>
      </c>
    </row>
    <row r="1765" spans="1:5" s="2" customFormat="1" x14ac:dyDescent="0.25">
      <c r="A1765" s="17" t="str">
        <f>CHOOSE(IF(Increment_Pivot!A1763&gt;=1,Increment_Pivot!A1763,13),"JAN","FEB","MAR","APR","MAY","JUN","JLY","AUG","SEP","OCT","NOV","DEC","")</f>
        <v/>
      </c>
      <c r="B1765" s="11" t="str">
        <f>VLOOKUP(IF(ISTEXT(Increment_Pivot!B1763),Increment_Pivot!B1763,""),Title_Lookup!$B$3:$C$27,2,0)</f>
        <v/>
      </c>
      <c r="C1765" s="7" t="str">
        <f>VLOOKUP(IF(ISTEXT(Increment_Pivot!C1763),Increment_Pivot!C1763,""),Title_Lookup!$E$4:$F$6,2,1)</f>
        <v/>
      </c>
      <c r="D1765" s="14" t="str">
        <f>MID(Increment_Pivot!D1763,3,8)</f>
        <v>INLAND</v>
      </c>
      <c r="E1765" s="76">
        <f>Increment_Pivot!I1763</f>
        <v>-8.7650100000000002</v>
      </c>
    </row>
    <row r="1766" spans="1:5" s="2" customFormat="1" x14ac:dyDescent="0.25">
      <c r="A1766" s="17" t="str">
        <f>CHOOSE(IF(Increment_Pivot!A1764&gt;=1,Increment_Pivot!A1764,13),"JAN","FEB","MAR","APR","MAY","JUN","JLY","AUG","SEP","OCT","NOV","DEC","")</f>
        <v/>
      </c>
      <c r="B1766" s="9" t="str">
        <f>VLOOKUP(IF(ISTEXT(Increment_Pivot!B1764),Increment_Pivot!B1764,""),Title_Lookup!$B$3:$C$27,2,0)</f>
        <v>100 to 125 kWh</v>
      </c>
      <c r="C1766" s="58" t="str">
        <f>VLOOKUP(IF(ISTEXT(Increment_Pivot!C1764),Increment_Pivot!C1764,""),Title_Lookup!$E$4:$F$6,2,1)</f>
        <v>ALL ELECT</v>
      </c>
      <c r="D1766" s="12" t="str">
        <f>MID(Increment_Pivot!D1764,3,8)</f>
        <v>COASTAL</v>
      </c>
      <c r="E1766" s="74">
        <f>Increment_Pivot!I1764</f>
        <v>-3.6079699999999999</v>
      </c>
    </row>
    <row r="1767" spans="1:5" s="2" customFormat="1" x14ac:dyDescent="0.25">
      <c r="A1767" s="17" t="str">
        <f>CHOOSE(IF(Increment_Pivot!A1765&gt;=1,Increment_Pivot!A1765,13),"JAN","FEB","MAR","APR","MAY","JUN","JLY","AUG","SEP","OCT","NOV","DEC","")</f>
        <v/>
      </c>
      <c r="B1767" s="10" t="str">
        <f>VLOOKUP(IF(ISTEXT(Increment_Pivot!B1765),Increment_Pivot!B1765,""),Title_Lookup!$B$3:$C$27,2,0)</f>
        <v/>
      </c>
      <c r="C1767" s="6" t="str">
        <f>VLOOKUP(IF(ISTEXT(Increment_Pivot!C1765),Increment_Pivot!C1765,""),Title_Lookup!$E$4:$F$6,2,1)</f>
        <v/>
      </c>
      <c r="D1767" s="13" t="str">
        <f>MID(Increment_Pivot!D1765,3,8)</f>
        <v>MOUNTAIN</v>
      </c>
      <c r="E1767" s="75">
        <f>Increment_Pivot!I1765</f>
        <v>-2.65693</v>
      </c>
    </row>
    <row r="1768" spans="1:5" s="2" customFormat="1" x14ac:dyDescent="0.25">
      <c r="A1768" s="17" t="str">
        <f>CHOOSE(IF(Increment_Pivot!A1766&gt;=1,Increment_Pivot!A1766,13),"JAN","FEB","MAR","APR","MAY","JUN","JLY","AUG","SEP","OCT","NOV","DEC","")</f>
        <v/>
      </c>
      <c r="B1768" s="10" t="str">
        <f>VLOOKUP(IF(ISTEXT(Increment_Pivot!B1766),Increment_Pivot!B1766,""),Title_Lookup!$B$3:$C$27,2,0)</f>
        <v/>
      </c>
      <c r="C1768" s="6" t="str">
        <f>VLOOKUP(IF(ISTEXT(Increment_Pivot!C1766),Increment_Pivot!C1766,""),Title_Lookup!$E$4:$F$6,2,1)</f>
        <v/>
      </c>
      <c r="D1768" s="13" t="str">
        <f>MID(Increment_Pivot!D1766,3,8)</f>
        <v>DESERT</v>
      </c>
      <c r="E1768" s="75">
        <f>Increment_Pivot!I1766</f>
        <v>-1.0221499999999999</v>
      </c>
    </row>
    <row r="1769" spans="1:5" s="2" customFormat="1" x14ac:dyDescent="0.25">
      <c r="A1769" s="17" t="str">
        <f>CHOOSE(IF(Increment_Pivot!A1767&gt;=1,Increment_Pivot!A1767,13),"JAN","FEB","MAR","APR","MAY","JUN","JLY","AUG","SEP","OCT","NOV","DEC","")</f>
        <v/>
      </c>
      <c r="B1769" s="10" t="str">
        <f>VLOOKUP(IF(ISTEXT(Increment_Pivot!B1767),Increment_Pivot!B1767,""),Title_Lookup!$B$3:$C$27,2,0)</f>
        <v/>
      </c>
      <c r="C1769" s="7" t="str">
        <f>VLOOKUP(IF(ISTEXT(Increment_Pivot!C1767),Increment_Pivot!C1767,""),Title_Lookup!$E$4:$F$6,2,1)</f>
        <v/>
      </c>
      <c r="D1769" s="14" t="str">
        <f>MID(Increment_Pivot!D1767,3,8)</f>
        <v>INLAND</v>
      </c>
      <c r="E1769" s="76">
        <f>Increment_Pivot!I1767</f>
        <v>-5.0823300000000007</v>
      </c>
    </row>
    <row r="1770" spans="1:5" s="2" customFormat="1" x14ac:dyDescent="0.25">
      <c r="A1770" s="17" t="str">
        <f>CHOOSE(IF(Increment_Pivot!A1768&gt;=1,Increment_Pivot!A1768,13),"JAN","FEB","MAR","APR","MAY","JUN","JLY","AUG","SEP","OCT","NOV","DEC","")</f>
        <v/>
      </c>
      <c r="B1770" s="10" t="str">
        <f>VLOOKUP(IF(ISTEXT(Increment_Pivot!B1768),Increment_Pivot!B1768,""),Title_Lookup!$B$3:$C$27,2,0)</f>
        <v/>
      </c>
      <c r="C1770" s="6" t="str">
        <f>VLOOKUP(IF(ISTEXT(Increment_Pivot!C1768),Increment_Pivot!C1768,""),Title_Lookup!$E$4:$F$6,2,1)</f>
        <v>BASIC</v>
      </c>
      <c r="D1770" s="13" t="str">
        <f>MID(Increment_Pivot!D1768,3,8)</f>
        <v>COASTAL</v>
      </c>
      <c r="E1770" s="74">
        <f>Increment_Pivot!I1768</f>
        <v>-3.7679399999999998</v>
      </c>
    </row>
    <row r="1771" spans="1:5" s="2" customFormat="1" x14ac:dyDescent="0.25">
      <c r="A1771" s="17" t="str">
        <f>CHOOSE(IF(Increment_Pivot!A1769&gt;=1,Increment_Pivot!A1769,13),"JAN","FEB","MAR","APR","MAY","JUN","JLY","AUG","SEP","OCT","NOV","DEC","")</f>
        <v/>
      </c>
      <c r="B1771" s="10" t="str">
        <f>VLOOKUP(IF(ISTEXT(Increment_Pivot!B1769),Increment_Pivot!B1769,""),Title_Lookup!$B$3:$C$27,2,0)</f>
        <v/>
      </c>
      <c r="C1771" s="6" t="str">
        <f>VLOOKUP(IF(ISTEXT(Increment_Pivot!C1769),Increment_Pivot!C1769,""),Title_Lookup!$E$4:$F$6,2,1)</f>
        <v/>
      </c>
      <c r="D1771" s="13" t="str">
        <f>MID(Increment_Pivot!D1769,3,8)</f>
        <v>MOUNTAIN</v>
      </c>
      <c r="E1771" s="75">
        <f>Increment_Pivot!I1769</f>
        <v>-2.1191900000000001</v>
      </c>
    </row>
    <row r="1772" spans="1:5" s="2" customFormat="1" x14ac:dyDescent="0.25">
      <c r="A1772" s="17" t="str">
        <f>CHOOSE(IF(Increment_Pivot!A1770&gt;=1,Increment_Pivot!A1770,13),"JAN","FEB","MAR","APR","MAY","JUN","JLY","AUG","SEP","OCT","NOV","DEC","")</f>
        <v/>
      </c>
      <c r="B1772" s="10" t="str">
        <f>VLOOKUP(IF(ISTEXT(Increment_Pivot!B1770),Increment_Pivot!B1770,""),Title_Lookup!$B$3:$C$27,2,0)</f>
        <v/>
      </c>
      <c r="C1772" s="6" t="str">
        <f>VLOOKUP(IF(ISTEXT(Increment_Pivot!C1770),Increment_Pivot!C1770,""),Title_Lookup!$E$4:$F$6,2,1)</f>
        <v/>
      </c>
      <c r="D1772" s="13" t="str">
        <f>MID(Increment_Pivot!D1770,3,8)</f>
        <v>DESERT</v>
      </c>
      <c r="E1772" s="75">
        <f>Increment_Pivot!I1770</f>
        <v>-1.8763099999999999</v>
      </c>
    </row>
    <row r="1773" spans="1:5" s="2" customFormat="1" x14ac:dyDescent="0.25">
      <c r="A1773" s="17" t="str">
        <f>CHOOSE(IF(Increment_Pivot!A1771&gt;=1,Increment_Pivot!A1771,13),"JAN","FEB","MAR","APR","MAY","JUN","JLY","AUG","SEP","OCT","NOV","DEC","")</f>
        <v/>
      </c>
      <c r="B1773" s="11" t="str">
        <f>VLOOKUP(IF(ISTEXT(Increment_Pivot!B1771),Increment_Pivot!B1771,""),Title_Lookup!$B$3:$C$27,2,0)</f>
        <v/>
      </c>
      <c r="C1773" s="7" t="str">
        <f>VLOOKUP(IF(ISTEXT(Increment_Pivot!C1771),Increment_Pivot!C1771,""),Title_Lookup!$E$4:$F$6,2,1)</f>
        <v/>
      </c>
      <c r="D1773" s="14" t="str">
        <f>MID(Increment_Pivot!D1771,3,8)</f>
        <v>INLAND</v>
      </c>
      <c r="E1773" s="76">
        <f>Increment_Pivot!I1771</f>
        <v>-4.5569899999999999</v>
      </c>
    </row>
    <row r="1774" spans="1:5" s="2" customFormat="1" x14ac:dyDescent="0.25">
      <c r="A1774" s="17" t="str">
        <f>CHOOSE(IF(Increment_Pivot!A1772&gt;=1,Increment_Pivot!A1772,13),"JAN","FEB","MAR","APR","MAY","JUN","JLY","AUG","SEP","OCT","NOV","DEC","")</f>
        <v/>
      </c>
      <c r="B1774" s="9" t="str">
        <f>VLOOKUP(IF(ISTEXT(Increment_Pivot!B1772),Increment_Pivot!B1772,""),Title_Lookup!$B$3:$C$27,2,0)</f>
        <v>125 to 150 kWh</v>
      </c>
      <c r="C1774" s="58" t="str">
        <f>VLOOKUP(IF(ISTEXT(Increment_Pivot!C1772),Increment_Pivot!C1772,""),Title_Lookup!$E$4:$F$6,2,1)</f>
        <v>ALL ELECT</v>
      </c>
      <c r="D1774" s="12" t="str">
        <f>MID(Increment_Pivot!D1772,3,8)</f>
        <v>COASTAL</v>
      </c>
      <c r="E1774" s="74">
        <f>Increment_Pivot!I1772</f>
        <v>0.72763999999999995</v>
      </c>
    </row>
    <row r="1775" spans="1:5" s="2" customFormat="1" x14ac:dyDescent="0.25">
      <c r="A1775" s="17" t="str">
        <f>CHOOSE(IF(Increment_Pivot!A1773&gt;=1,Increment_Pivot!A1773,13),"JAN","FEB","MAR","APR","MAY","JUN","JLY","AUG","SEP","OCT","NOV","DEC","")</f>
        <v/>
      </c>
      <c r="B1775" s="10" t="str">
        <f>VLOOKUP(IF(ISTEXT(Increment_Pivot!B1773),Increment_Pivot!B1773,""),Title_Lookup!$B$3:$C$27,2,0)</f>
        <v/>
      </c>
      <c r="C1775" s="6" t="str">
        <f>VLOOKUP(IF(ISTEXT(Increment_Pivot!C1773),Increment_Pivot!C1773,""),Title_Lookup!$E$4:$F$6,2,1)</f>
        <v/>
      </c>
      <c r="D1775" s="13" t="str">
        <f>MID(Increment_Pivot!D1773,3,8)</f>
        <v>MOUNTAIN</v>
      </c>
      <c r="E1775" s="75">
        <f>Increment_Pivot!I1773</f>
        <v>1.43066</v>
      </c>
    </row>
    <row r="1776" spans="1:5" s="2" customFormat="1" x14ac:dyDescent="0.25">
      <c r="A1776" s="17" t="str">
        <f>CHOOSE(IF(Increment_Pivot!A1774&gt;=1,Increment_Pivot!A1774,13),"JAN","FEB","MAR","APR","MAY","JUN","JLY","AUG","SEP","OCT","NOV","DEC","")</f>
        <v/>
      </c>
      <c r="B1776" s="10" t="str">
        <f>VLOOKUP(IF(ISTEXT(Increment_Pivot!B1774),Increment_Pivot!B1774,""),Title_Lookup!$B$3:$C$27,2,0)</f>
        <v/>
      </c>
      <c r="C1776" s="6" t="str">
        <f>VLOOKUP(IF(ISTEXT(Increment_Pivot!C1774),Increment_Pivot!C1774,""),Title_Lookup!$E$4:$F$6,2,1)</f>
        <v/>
      </c>
      <c r="D1776" s="13" t="str">
        <f>MID(Increment_Pivot!D1774,3,8)</f>
        <v>DESERT</v>
      </c>
      <c r="E1776" s="75">
        <f>Increment_Pivot!I1774</f>
        <v>3.33738</v>
      </c>
    </row>
    <row r="1777" spans="1:5" s="2" customFormat="1" x14ac:dyDescent="0.25">
      <c r="A1777" s="17" t="str">
        <f>CHOOSE(IF(Increment_Pivot!A1775&gt;=1,Increment_Pivot!A1775,13),"JAN","FEB","MAR","APR","MAY","JUN","JLY","AUG","SEP","OCT","NOV","DEC","")</f>
        <v/>
      </c>
      <c r="B1777" s="10" t="str">
        <f>VLOOKUP(IF(ISTEXT(Increment_Pivot!B1775),Increment_Pivot!B1775,""),Title_Lookup!$B$3:$C$27,2,0)</f>
        <v/>
      </c>
      <c r="C1777" s="7" t="str">
        <f>VLOOKUP(IF(ISTEXT(Increment_Pivot!C1775),Increment_Pivot!C1775,""),Title_Lookup!$E$4:$F$6,2,1)</f>
        <v/>
      </c>
      <c r="D1777" s="14" t="str">
        <f>MID(Increment_Pivot!D1775,3,8)</f>
        <v>INLAND</v>
      </c>
      <c r="E1777" s="76">
        <f>Increment_Pivot!I1775</f>
        <v>-0.55689</v>
      </c>
    </row>
    <row r="1778" spans="1:5" s="2" customFormat="1" x14ac:dyDescent="0.25">
      <c r="A1778" s="17" t="str">
        <f>CHOOSE(IF(Increment_Pivot!A1776&gt;=1,Increment_Pivot!A1776,13),"JAN","FEB","MAR","APR","MAY","JUN","JLY","AUG","SEP","OCT","NOV","DEC","")</f>
        <v/>
      </c>
      <c r="B1778" s="10" t="str">
        <f>VLOOKUP(IF(ISTEXT(Increment_Pivot!B1776),Increment_Pivot!B1776,""),Title_Lookup!$B$3:$C$27,2,0)</f>
        <v/>
      </c>
      <c r="C1778" s="6" t="str">
        <f>VLOOKUP(IF(ISTEXT(Increment_Pivot!C1776),Increment_Pivot!C1776,""),Title_Lookup!$E$4:$F$6,2,1)</f>
        <v>BASIC</v>
      </c>
      <c r="D1778" s="13" t="str">
        <f>MID(Increment_Pivot!D1776,3,8)</f>
        <v>COASTAL</v>
      </c>
      <c r="E1778" s="74">
        <f>Increment_Pivot!I1776</f>
        <v>0.47327000000000002</v>
      </c>
    </row>
    <row r="1779" spans="1:5" s="2" customFormat="1" x14ac:dyDescent="0.25">
      <c r="A1779" s="17" t="str">
        <f>CHOOSE(IF(Increment_Pivot!A1777&gt;=1,Increment_Pivot!A1777,13),"JAN","FEB","MAR","APR","MAY","JUN","JLY","AUG","SEP","OCT","NOV","DEC","")</f>
        <v/>
      </c>
      <c r="B1779" s="10" t="str">
        <f>VLOOKUP(IF(ISTEXT(Increment_Pivot!B1777),Increment_Pivot!B1777,""),Title_Lookup!$B$3:$C$27,2,0)</f>
        <v/>
      </c>
      <c r="C1779" s="6" t="str">
        <f>VLOOKUP(IF(ISTEXT(Increment_Pivot!C1777),Increment_Pivot!C1777,""),Title_Lookup!$E$4:$F$6,2,1)</f>
        <v/>
      </c>
      <c r="D1779" s="13" t="str">
        <f>MID(Increment_Pivot!D1777,3,8)</f>
        <v>MOUNTAIN</v>
      </c>
      <c r="E1779" s="75">
        <f>Increment_Pivot!I1777</f>
        <v>2.0657299999999998</v>
      </c>
    </row>
    <row r="1780" spans="1:5" s="2" customFormat="1" x14ac:dyDescent="0.25">
      <c r="A1780" s="17" t="str">
        <f>CHOOSE(IF(Increment_Pivot!A1778&gt;=1,Increment_Pivot!A1778,13),"JAN","FEB","MAR","APR","MAY","JUN","JLY","AUG","SEP","OCT","NOV","DEC","")</f>
        <v/>
      </c>
      <c r="B1780" s="10" t="str">
        <f>VLOOKUP(IF(ISTEXT(Increment_Pivot!B1778),Increment_Pivot!B1778,""),Title_Lookup!$B$3:$C$27,2,0)</f>
        <v/>
      </c>
      <c r="C1780" s="6" t="str">
        <f>VLOOKUP(IF(ISTEXT(Increment_Pivot!C1778),Increment_Pivot!C1778,""),Title_Lookup!$E$4:$F$6,2,1)</f>
        <v/>
      </c>
      <c r="D1780" s="13" t="str">
        <f>MID(Increment_Pivot!D1778,3,8)</f>
        <v>DESERT</v>
      </c>
      <c r="E1780" s="75">
        <f>Increment_Pivot!I1778</f>
        <v>2.22533</v>
      </c>
    </row>
    <row r="1781" spans="1:5" s="2" customFormat="1" x14ac:dyDescent="0.25">
      <c r="A1781" s="17" t="str">
        <f>CHOOSE(IF(Increment_Pivot!A1779&gt;=1,Increment_Pivot!A1779,13),"JAN","FEB","MAR","APR","MAY","JUN","JLY","AUG","SEP","OCT","NOV","DEC","")</f>
        <v/>
      </c>
      <c r="B1781" s="11" t="str">
        <f>VLOOKUP(IF(ISTEXT(Increment_Pivot!B1779),Increment_Pivot!B1779,""),Title_Lookup!$B$3:$C$27,2,0)</f>
        <v/>
      </c>
      <c r="C1781" s="7" t="str">
        <f>VLOOKUP(IF(ISTEXT(Increment_Pivot!C1779),Increment_Pivot!C1779,""),Title_Lookup!$E$4:$F$6,2,1)</f>
        <v/>
      </c>
      <c r="D1781" s="14" t="str">
        <f>MID(Increment_Pivot!D1779,3,8)</f>
        <v>INLAND</v>
      </c>
      <c r="E1781" s="76">
        <f>Increment_Pivot!I1779</f>
        <v>-0.39845999999999998</v>
      </c>
    </row>
    <row r="1782" spans="1:5" s="2" customFormat="1" x14ac:dyDescent="0.25">
      <c r="A1782" s="17" t="str">
        <f>CHOOSE(IF(Increment_Pivot!A1780&gt;=1,Increment_Pivot!A1780,13),"JAN","FEB","MAR","APR","MAY","JUN","JLY","AUG","SEP","OCT","NOV","DEC","")</f>
        <v/>
      </c>
      <c r="B1782" s="9" t="str">
        <f>VLOOKUP(IF(ISTEXT(Increment_Pivot!B1780),Increment_Pivot!B1780,""),Title_Lookup!$B$3:$C$27,2,0)</f>
        <v>150 to 200 kWh</v>
      </c>
      <c r="C1782" s="58" t="str">
        <f>VLOOKUP(IF(ISTEXT(Increment_Pivot!C1780),Increment_Pivot!C1780,""),Title_Lookup!$E$4:$F$6,2,1)</f>
        <v>ALL ELECT</v>
      </c>
      <c r="D1782" s="12" t="str">
        <f>MID(Increment_Pivot!D1780,3,8)</f>
        <v>COASTAL</v>
      </c>
      <c r="E1782" s="74">
        <f>Increment_Pivot!I1780</f>
        <v>7.0374300000000014</v>
      </c>
    </row>
    <row r="1783" spans="1:5" s="2" customFormat="1" x14ac:dyDescent="0.25">
      <c r="A1783" s="17" t="str">
        <f>CHOOSE(IF(Increment_Pivot!A1781&gt;=1,Increment_Pivot!A1781,13),"JAN","FEB","MAR","APR","MAY","JUN","JLY","AUG","SEP","OCT","NOV","DEC","")</f>
        <v/>
      </c>
      <c r="B1783" s="10" t="str">
        <f>VLOOKUP(IF(ISTEXT(Increment_Pivot!B1781),Increment_Pivot!B1781,""),Title_Lookup!$B$3:$C$27,2,0)</f>
        <v/>
      </c>
      <c r="C1783" s="6" t="str">
        <f>VLOOKUP(IF(ISTEXT(Increment_Pivot!C1781),Increment_Pivot!C1781,""),Title_Lookup!$E$4:$F$6,2,1)</f>
        <v/>
      </c>
      <c r="D1783" s="13" t="str">
        <f>MID(Increment_Pivot!D1781,3,8)</f>
        <v>MOUNTAIN</v>
      </c>
      <c r="E1783" s="75">
        <f>Increment_Pivot!I1781</f>
        <v>7.7122699999999993</v>
      </c>
    </row>
    <row r="1784" spans="1:5" s="2" customFormat="1" x14ac:dyDescent="0.25">
      <c r="A1784" s="17" t="str">
        <f>CHOOSE(IF(Increment_Pivot!A1782&gt;=1,Increment_Pivot!A1782,13),"JAN","FEB","MAR","APR","MAY","JUN","JLY","AUG","SEP","OCT","NOV","DEC","")</f>
        <v/>
      </c>
      <c r="B1784" s="10" t="str">
        <f>VLOOKUP(IF(ISTEXT(Increment_Pivot!B1782),Increment_Pivot!B1782,""),Title_Lookup!$B$3:$C$27,2,0)</f>
        <v/>
      </c>
      <c r="C1784" s="6" t="str">
        <f>VLOOKUP(IF(ISTEXT(Increment_Pivot!C1782),Increment_Pivot!C1782,""),Title_Lookup!$E$4:$F$6,2,1)</f>
        <v/>
      </c>
      <c r="D1784" s="13" t="str">
        <f>MID(Increment_Pivot!D1782,3,8)</f>
        <v>DESERT</v>
      </c>
      <c r="E1784" s="75">
        <f>Increment_Pivot!I1782</f>
        <v>9.7462999999999997</v>
      </c>
    </row>
    <row r="1785" spans="1:5" s="2" customFormat="1" x14ac:dyDescent="0.25">
      <c r="A1785" s="17" t="str">
        <f>CHOOSE(IF(Increment_Pivot!A1783&gt;=1,Increment_Pivot!A1783,13),"JAN","FEB","MAR","APR","MAY","JUN","JLY","AUG","SEP","OCT","NOV","DEC","")</f>
        <v/>
      </c>
      <c r="B1785" s="10" t="str">
        <f>VLOOKUP(IF(ISTEXT(Increment_Pivot!B1783),Increment_Pivot!B1783,""),Title_Lookup!$B$3:$C$27,2,0)</f>
        <v/>
      </c>
      <c r="C1785" s="7" t="str">
        <f>VLOOKUP(IF(ISTEXT(Increment_Pivot!C1783),Increment_Pivot!C1783,""),Title_Lookup!$E$4:$F$6,2,1)</f>
        <v/>
      </c>
      <c r="D1785" s="14" t="str">
        <f>MID(Increment_Pivot!D1783,3,8)</f>
        <v>INLAND</v>
      </c>
      <c r="E1785" s="76">
        <f>Increment_Pivot!I1783</f>
        <v>5.1952699999999998</v>
      </c>
    </row>
    <row r="1786" spans="1:5" s="2" customFormat="1" x14ac:dyDescent="0.25">
      <c r="A1786" s="17" t="str">
        <f>CHOOSE(IF(Increment_Pivot!A1784&gt;=1,Increment_Pivot!A1784,13),"JAN","FEB","MAR","APR","MAY","JUN","JLY","AUG","SEP","OCT","NOV","DEC","")</f>
        <v/>
      </c>
      <c r="B1786" s="10" t="str">
        <f>VLOOKUP(IF(ISTEXT(Increment_Pivot!B1784),Increment_Pivot!B1784,""),Title_Lookup!$B$3:$C$27,2,0)</f>
        <v/>
      </c>
      <c r="C1786" s="6" t="str">
        <f>VLOOKUP(IF(ISTEXT(Increment_Pivot!C1784),Increment_Pivot!C1784,""),Title_Lookup!$E$4:$F$6,2,1)</f>
        <v>BASIC</v>
      </c>
      <c r="D1786" s="13" t="str">
        <f>MID(Increment_Pivot!D1784,3,8)</f>
        <v>COASTAL</v>
      </c>
      <c r="E1786" s="74">
        <f>Increment_Pivot!I1784</f>
        <v>7.2378399999999994</v>
      </c>
    </row>
    <row r="1787" spans="1:5" s="2" customFormat="1" x14ac:dyDescent="0.25">
      <c r="A1787" s="17" t="str">
        <f>CHOOSE(IF(Increment_Pivot!A1785&gt;=1,Increment_Pivot!A1785,13),"JAN","FEB","MAR","APR","MAY","JUN","JLY","AUG","SEP","OCT","NOV","DEC","")</f>
        <v/>
      </c>
      <c r="B1787" s="10" t="str">
        <f>VLOOKUP(IF(ISTEXT(Increment_Pivot!B1785),Increment_Pivot!B1785,""),Title_Lookup!$B$3:$C$27,2,0)</f>
        <v/>
      </c>
      <c r="C1787" s="6" t="str">
        <f>VLOOKUP(IF(ISTEXT(Increment_Pivot!C1785),Increment_Pivot!C1785,""),Title_Lookup!$E$4:$F$6,2,1)</f>
        <v/>
      </c>
      <c r="D1787" s="13" t="str">
        <f>MID(Increment_Pivot!D1785,3,8)</f>
        <v>MOUNTAIN</v>
      </c>
      <c r="E1787" s="75">
        <f>Increment_Pivot!I1785</f>
        <v>7.98698</v>
      </c>
    </row>
    <row r="1788" spans="1:5" s="2" customFormat="1" x14ac:dyDescent="0.25">
      <c r="A1788" s="17" t="str">
        <f>CHOOSE(IF(Increment_Pivot!A1786&gt;=1,Increment_Pivot!A1786,13),"JAN","FEB","MAR","APR","MAY","JUN","JLY","AUG","SEP","OCT","NOV","DEC","")</f>
        <v/>
      </c>
      <c r="B1788" s="10" t="str">
        <f>VLOOKUP(IF(ISTEXT(Increment_Pivot!B1786),Increment_Pivot!B1786,""),Title_Lookup!$B$3:$C$27,2,0)</f>
        <v/>
      </c>
      <c r="C1788" s="6" t="str">
        <f>VLOOKUP(IF(ISTEXT(Increment_Pivot!C1786),Increment_Pivot!C1786,""),Title_Lookup!$E$4:$F$6,2,1)</f>
        <v/>
      </c>
      <c r="D1788" s="13" t="str">
        <f>MID(Increment_Pivot!D1786,3,8)</f>
        <v>DESERT</v>
      </c>
      <c r="E1788" s="75">
        <f>Increment_Pivot!I1786</f>
        <v>8.1077999999999992</v>
      </c>
    </row>
    <row r="1789" spans="1:5" s="2" customFormat="1" x14ac:dyDescent="0.25">
      <c r="A1789" s="17" t="str">
        <f>CHOOSE(IF(Increment_Pivot!A1787&gt;=1,Increment_Pivot!A1787,13),"JAN","FEB","MAR","APR","MAY","JUN","JLY","AUG","SEP","OCT","NOV","DEC","")</f>
        <v/>
      </c>
      <c r="B1789" s="11" t="str">
        <f>VLOOKUP(IF(ISTEXT(Increment_Pivot!B1787),Increment_Pivot!B1787,""),Title_Lookup!$B$3:$C$27,2,0)</f>
        <v/>
      </c>
      <c r="C1789" s="7" t="str">
        <f>VLOOKUP(IF(ISTEXT(Increment_Pivot!C1787),Increment_Pivot!C1787,""),Title_Lookup!$E$4:$F$6,2,1)</f>
        <v/>
      </c>
      <c r="D1789" s="14" t="str">
        <f>MID(Increment_Pivot!D1787,3,8)</f>
        <v>INLAND</v>
      </c>
      <c r="E1789" s="76">
        <f>Increment_Pivot!I1787</f>
        <v>6.6934600000000009</v>
      </c>
    </row>
    <row r="1790" spans="1:5" s="2" customFormat="1" x14ac:dyDescent="0.25">
      <c r="A1790" s="17" t="str">
        <f>CHOOSE(IF(Increment_Pivot!A1788&gt;=1,Increment_Pivot!A1788,13),"JAN","FEB","MAR","APR","MAY","JUN","JLY","AUG","SEP","OCT","NOV","DEC","")</f>
        <v/>
      </c>
      <c r="B1790" s="9" t="str">
        <f>VLOOKUP(IF(ISTEXT(Increment_Pivot!B1788),Increment_Pivot!B1788,""),Title_Lookup!$B$3:$C$27,2,0)</f>
        <v>200 to 250 kWh</v>
      </c>
      <c r="C1790" s="58" t="str">
        <f>VLOOKUP(IF(ISTEXT(Increment_Pivot!C1788),Increment_Pivot!C1788,""),Title_Lookup!$E$4:$F$6,2,1)</f>
        <v>ALL ELECT</v>
      </c>
      <c r="D1790" s="12" t="str">
        <f>MID(Increment_Pivot!D1788,3,8)</f>
        <v>COASTAL</v>
      </c>
      <c r="E1790" s="74">
        <f>Increment_Pivot!I1788</f>
        <v>15.527659999999999</v>
      </c>
    </row>
    <row r="1791" spans="1:5" s="2" customFormat="1" x14ac:dyDescent="0.25">
      <c r="A1791" s="17" t="str">
        <f>CHOOSE(IF(Increment_Pivot!A1789&gt;=1,Increment_Pivot!A1789,13),"JAN","FEB","MAR","APR","MAY","JUN","JLY","AUG","SEP","OCT","NOV","DEC","")</f>
        <v/>
      </c>
      <c r="B1791" s="10" t="str">
        <f>VLOOKUP(IF(ISTEXT(Increment_Pivot!B1789),Increment_Pivot!B1789,""),Title_Lookup!$B$3:$C$27,2,0)</f>
        <v/>
      </c>
      <c r="C1791" s="6" t="str">
        <f>VLOOKUP(IF(ISTEXT(Increment_Pivot!C1789),Increment_Pivot!C1789,""),Title_Lookup!$E$4:$F$6,2,1)</f>
        <v/>
      </c>
      <c r="D1791" s="13" t="str">
        <f>MID(Increment_Pivot!D1789,3,8)</f>
        <v>MOUNTAIN</v>
      </c>
      <c r="E1791" s="75">
        <f>Increment_Pivot!I1789</f>
        <v>16.489570000000001</v>
      </c>
    </row>
    <row r="1792" spans="1:5" s="2" customFormat="1" x14ac:dyDescent="0.25">
      <c r="A1792" s="17" t="str">
        <f>CHOOSE(IF(Increment_Pivot!A1790&gt;=1,Increment_Pivot!A1790,13),"JAN","FEB","MAR","APR","MAY","JUN","JLY","AUG","SEP","OCT","NOV","DEC","")</f>
        <v/>
      </c>
      <c r="B1792" s="10" t="str">
        <f>VLOOKUP(IF(ISTEXT(Increment_Pivot!B1790),Increment_Pivot!B1790,""),Title_Lookup!$B$3:$C$27,2,0)</f>
        <v/>
      </c>
      <c r="C1792" s="6" t="str">
        <f>VLOOKUP(IF(ISTEXT(Increment_Pivot!C1790),Increment_Pivot!C1790,""),Title_Lookup!$E$4:$F$6,2,1)</f>
        <v/>
      </c>
      <c r="D1792" s="13" t="str">
        <f>MID(Increment_Pivot!D1790,3,8)</f>
        <v>DESERT</v>
      </c>
      <c r="E1792" s="75">
        <f>Increment_Pivot!I1790</f>
        <v>18.129149999999999</v>
      </c>
    </row>
    <row r="1793" spans="1:5" s="2" customFormat="1" x14ac:dyDescent="0.25">
      <c r="A1793" s="17" t="str">
        <f>CHOOSE(IF(Increment_Pivot!A1791&gt;=1,Increment_Pivot!A1791,13),"JAN","FEB","MAR","APR","MAY","JUN","JLY","AUG","SEP","OCT","NOV","DEC","")</f>
        <v/>
      </c>
      <c r="B1793" s="10" t="str">
        <f>VLOOKUP(IF(ISTEXT(Increment_Pivot!B1791),Increment_Pivot!B1791,""),Title_Lookup!$B$3:$C$27,2,0)</f>
        <v/>
      </c>
      <c r="C1793" s="7" t="str">
        <f>VLOOKUP(IF(ISTEXT(Increment_Pivot!C1791),Increment_Pivot!C1791,""),Title_Lookup!$E$4:$F$6,2,1)</f>
        <v/>
      </c>
      <c r="D1793" s="14" t="str">
        <f>MID(Increment_Pivot!D1791,3,8)</f>
        <v>INLAND</v>
      </c>
      <c r="E1793" s="76">
        <f>Increment_Pivot!I1791</f>
        <v>12.9558</v>
      </c>
    </row>
    <row r="1794" spans="1:5" s="2" customFormat="1" x14ac:dyDescent="0.25">
      <c r="A1794" s="17" t="str">
        <f>CHOOSE(IF(Increment_Pivot!A1792&gt;=1,Increment_Pivot!A1792,13),"JAN","FEB","MAR","APR","MAY","JUN","JLY","AUG","SEP","OCT","NOV","DEC","")</f>
        <v/>
      </c>
      <c r="B1794" s="10" t="str">
        <f>VLOOKUP(IF(ISTEXT(Increment_Pivot!B1792),Increment_Pivot!B1792,""),Title_Lookup!$B$3:$C$27,2,0)</f>
        <v/>
      </c>
      <c r="C1794" s="6" t="str">
        <f>VLOOKUP(IF(ISTEXT(Increment_Pivot!C1792),Increment_Pivot!C1792,""),Title_Lookup!$E$4:$F$6,2,1)</f>
        <v>BASIC</v>
      </c>
      <c r="D1794" s="13" t="str">
        <f>MID(Increment_Pivot!D1792,3,8)</f>
        <v>COASTAL</v>
      </c>
      <c r="E1794" s="74">
        <f>Increment_Pivot!I1792</f>
        <v>16.174700000000001</v>
      </c>
    </row>
    <row r="1795" spans="1:5" s="2" customFormat="1" x14ac:dyDescent="0.25">
      <c r="A1795" s="17" t="str">
        <f>CHOOSE(IF(Increment_Pivot!A1793&gt;=1,Increment_Pivot!A1793,13),"JAN","FEB","MAR","APR","MAY","JUN","JLY","AUG","SEP","OCT","NOV","DEC","")</f>
        <v/>
      </c>
      <c r="B1795" s="10" t="str">
        <f>VLOOKUP(IF(ISTEXT(Increment_Pivot!B1793),Increment_Pivot!B1793,""),Title_Lookup!$B$3:$C$27,2,0)</f>
        <v/>
      </c>
      <c r="C1795" s="6" t="str">
        <f>VLOOKUP(IF(ISTEXT(Increment_Pivot!C1793),Increment_Pivot!C1793,""),Title_Lookup!$E$4:$F$6,2,1)</f>
        <v/>
      </c>
      <c r="D1795" s="13" t="str">
        <f>MID(Increment_Pivot!D1793,3,8)</f>
        <v>MOUNTAIN</v>
      </c>
      <c r="E1795" s="75">
        <f>Increment_Pivot!I1793</f>
        <v>16.256779999999999</v>
      </c>
    </row>
    <row r="1796" spans="1:5" s="2" customFormat="1" x14ac:dyDescent="0.25">
      <c r="A1796" s="17" t="str">
        <f>CHOOSE(IF(Increment_Pivot!A1794&gt;=1,Increment_Pivot!A1794,13),"JAN","FEB","MAR","APR","MAY","JUN","JLY","AUG","SEP","OCT","NOV","DEC","")</f>
        <v/>
      </c>
      <c r="B1796" s="10" t="str">
        <f>VLOOKUP(IF(ISTEXT(Increment_Pivot!B1794),Increment_Pivot!B1794,""),Title_Lookup!$B$3:$C$27,2,0)</f>
        <v/>
      </c>
      <c r="C1796" s="6" t="str">
        <f>VLOOKUP(IF(ISTEXT(Increment_Pivot!C1794),Increment_Pivot!C1794,""),Title_Lookup!$E$4:$F$6,2,1)</f>
        <v/>
      </c>
      <c r="D1796" s="13" t="str">
        <f>MID(Increment_Pivot!D1794,3,8)</f>
        <v>DESERT</v>
      </c>
      <c r="E1796" s="75">
        <f>Increment_Pivot!I1794</f>
        <v>18.197939999999999</v>
      </c>
    </row>
    <row r="1797" spans="1:5" s="2" customFormat="1" x14ac:dyDescent="0.25">
      <c r="A1797" s="17" t="str">
        <f>CHOOSE(IF(Increment_Pivot!A1795&gt;=1,Increment_Pivot!A1795,13),"JAN","FEB","MAR","APR","MAY","JUN","JLY","AUG","SEP","OCT","NOV","DEC","")</f>
        <v/>
      </c>
      <c r="B1797" s="11" t="str">
        <f>VLOOKUP(IF(ISTEXT(Increment_Pivot!B1795),Increment_Pivot!B1795,""),Title_Lookup!$B$3:$C$27,2,0)</f>
        <v/>
      </c>
      <c r="C1797" s="7" t="str">
        <f>VLOOKUP(IF(ISTEXT(Increment_Pivot!C1795),Increment_Pivot!C1795,""),Title_Lookup!$E$4:$F$6,2,1)</f>
        <v/>
      </c>
      <c r="D1797" s="14" t="str">
        <f>MID(Increment_Pivot!D1795,3,8)</f>
        <v>INLAND</v>
      </c>
      <c r="E1797" s="76">
        <f>Increment_Pivot!I1795</f>
        <v>15.57747</v>
      </c>
    </row>
    <row r="1798" spans="1:5" s="2" customFormat="1" x14ac:dyDescent="0.25">
      <c r="A1798" s="17" t="str">
        <f>CHOOSE(IF(Increment_Pivot!A1796&gt;=1,Increment_Pivot!A1796,13),"JAN","FEB","MAR","APR","MAY","JUN","JLY","AUG","SEP","OCT","NOV","DEC","")</f>
        <v/>
      </c>
      <c r="B1798" s="9" t="str">
        <f>VLOOKUP(IF(ISTEXT(Increment_Pivot!B1796),Increment_Pivot!B1796,""),Title_Lookup!$B$3:$C$27,2,0)</f>
        <v>250 to 300 kWh</v>
      </c>
      <c r="C1798" s="58" t="str">
        <f>VLOOKUP(IF(ISTEXT(Increment_Pivot!C1796),Increment_Pivot!C1796,""),Title_Lookup!$E$4:$F$6,2,1)</f>
        <v>ALL ELECT</v>
      </c>
      <c r="D1798" s="12" t="str">
        <f>MID(Increment_Pivot!D1796,3,8)</f>
        <v>COASTAL</v>
      </c>
      <c r="E1798" s="74">
        <f>Increment_Pivot!I1796</f>
        <v>23.867889999999999</v>
      </c>
    </row>
    <row r="1799" spans="1:5" s="2" customFormat="1" x14ac:dyDescent="0.25">
      <c r="A1799" s="17" t="str">
        <f>CHOOSE(IF(Increment_Pivot!A1797&gt;=1,Increment_Pivot!A1797,13),"JAN","FEB","MAR","APR","MAY","JUN","JLY","AUG","SEP","OCT","NOV","DEC","")</f>
        <v/>
      </c>
      <c r="B1799" s="10" t="str">
        <f>VLOOKUP(IF(ISTEXT(Increment_Pivot!B1797),Increment_Pivot!B1797,""),Title_Lookup!$B$3:$C$27,2,0)</f>
        <v/>
      </c>
      <c r="C1799" s="6" t="str">
        <f>VLOOKUP(IF(ISTEXT(Increment_Pivot!C1797),Increment_Pivot!C1797,""),Title_Lookup!$E$4:$F$6,2,1)</f>
        <v/>
      </c>
      <c r="D1799" s="13" t="str">
        <f>MID(Increment_Pivot!D1797,3,8)</f>
        <v>MOUNTAIN</v>
      </c>
      <c r="E1799" s="75">
        <f>Increment_Pivot!I1797</f>
        <v>24.242740000000001</v>
      </c>
    </row>
    <row r="1800" spans="1:5" s="2" customFormat="1" x14ac:dyDescent="0.25">
      <c r="A1800" s="17" t="str">
        <f>CHOOSE(IF(Increment_Pivot!A1798&gt;=1,Increment_Pivot!A1798,13),"JAN","FEB","MAR","APR","MAY","JUN","JLY","AUG","SEP","OCT","NOV","DEC","")</f>
        <v/>
      </c>
      <c r="B1800" s="10" t="str">
        <f>VLOOKUP(IF(ISTEXT(Increment_Pivot!B1798),Increment_Pivot!B1798,""),Title_Lookup!$B$3:$C$27,2,0)</f>
        <v/>
      </c>
      <c r="C1800" s="6" t="str">
        <f>VLOOKUP(IF(ISTEXT(Increment_Pivot!C1798),Increment_Pivot!C1798,""),Title_Lookup!$E$4:$F$6,2,1)</f>
        <v/>
      </c>
      <c r="D1800" s="13" t="str">
        <f>MID(Increment_Pivot!D1798,3,8)</f>
        <v>DESERT</v>
      </c>
      <c r="E1800" s="75">
        <f>Increment_Pivot!I1798</f>
        <v>25.676850000000002</v>
      </c>
    </row>
    <row r="1801" spans="1:5" s="2" customFormat="1" x14ac:dyDescent="0.25">
      <c r="A1801" s="17" t="str">
        <f>CHOOSE(IF(Increment_Pivot!A1799&gt;=1,Increment_Pivot!A1799,13),"JAN","FEB","MAR","APR","MAY","JUN","JLY","AUG","SEP","OCT","NOV","DEC","")</f>
        <v/>
      </c>
      <c r="B1801" s="10" t="str">
        <f>VLOOKUP(IF(ISTEXT(Increment_Pivot!B1799),Increment_Pivot!B1799,""),Title_Lookup!$B$3:$C$27,2,0)</f>
        <v/>
      </c>
      <c r="C1801" s="7" t="str">
        <f>VLOOKUP(IF(ISTEXT(Increment_Pivot!C1799),Increment_Pivot!C1799,""),Title_Lookup!$E$4:$F$6,2,1)</f>
        <v/>
      </c>
      <c r="D1801" s="14" t="str">
        <f>MID(Increment_Pivot!D1799,3,8)</f>
        <v>INLAND</v>
      </c>
      <c r="E1801" s="76">
        <f>Increment_Pivot!I1799</f>
        <v>20.56155</v>
      </c>
    </row>
    <row r="1802" spans="1:5" s="2" customFormat="1" x14ac:dyDescent="0.25">
      <c r="A1802" s="17" t="str">
        <f>CHOOSE(IF(Increment_Pivot!A1800&gt;=1,Increment_Pivot!A1800,13),"JAN","FEB","MAR","APR","MAY","JUN","JLY","AUG","SEP","OCT","NOV","DEC","")</f>
        <v/>
      </c>
      <c r="B1802" s="10" t="str">
        <f>VLOOKUP(IF(ISTEXT(Increment_Pivot!B1800),Increment_Pivot!B1800,""),Title_Lookup!$B$3:$C$27,2,0)</f>
        <v/>
      </c>
      <c r="C1802" s="6" t="str">
        <f>VLOOKUP(IF(ISTEXT(Increment_Pivot!C1800),Increment_Pivot!C1800,""),Title_Lookup!$E$4:$F$6,2,1)</f>
        <v>BASIC</v>
      </c>
      <c r="D1802" s="13" t="str">
        <f>MID(Increment_Pivot!D1800,3,8)</f>
        <v>COASTAL</v>
      </c>
      <c r="E1802" s="74">
        <f>Increment_Pivot!I1800</f>
        <v>25.28013</v>
      </c>
    </row>
    <row r="1803" spans="1:5" s="2" customFormat="1" x14ac:dyDescent="0.25">
      <c r="A1803" s="17" t="str">
        <f>CHOOSE(IF(Increment_Pivot!A1801&gt;=1,Increment_Pivot!A1801,13),"JAN","FEB","MAR","APR","MAY","JUN","JLY","AUG","SEP","OCT","NOV","DEC","")</f>
        <v/>
      </c>
      <c r="B1803" s="10" t="str">
        <f>VLOOKUP(IF(ISTEXT(Increment_Pivot!B1801),Increment_Pivot!B1801,""),Title_Lookup!$B$3:$C$27,2,0)</f>
        <v/>
      </c>
      <c r="C1803" s="6" t="str">
        <f>VLOOKUP(IF(ISTEXT(Increment_Pivot!C1801),Increment_Pivot!C1801,""),Title_Lookup!$E$4:$F$6,2,1)</f>
        <v/>
      </c>
      <c r="D1803" s="13" t="str">
        <f>MID(Increment_Pivot!D1801,3,8)</f>
        <v>MOUNTAIN</v>
      </c>
      <c r="E1803" s="75">
        <f>Increment_Pivot!I1801</f>
        <v>25.014800000000001</v>
      </c>
    </row>
    <row r="1804" spans="1:5" s="2" customFormat="1" x14ac:dyDescent="0.25">
      <c r="A1804" s="17" t="str">
        <f>CHOOSE(IF(Increment_Pivot!A1802&gt;=1,Increment_Pivot!A1802,13),"JAN","FEB","MAR","APR","MAY","JUN","JLY","AUG","SEP","OCT","NOV","DEC","")</f>
        <v/>
      </c>
      <c r="B1804" s="10" t="str">
        <f>VLOOKUP(IF(ISTEXT(Increment_Pivot!B1802),Increment_Pivot!B1802,""),Title_Lookup!$B$3:$C$27,2,0)</f>
        <v/>
      </c>
      <c r="C1804" s="6" t="str">
        <f>VLOOKUP(IF(ISTEXT(Increment_Pivot!C1802),Increment_Pivot!C1802,""),Title_Lookup!$E$4:$F$6,2,1)</f>
        <v/>
      </c>
      <c r="D1804" s="13" t="str">
        <f>MID(Increment_Pivot!D1802,3,8)</f>
        <v>DESERT</v>
      </c>
      <c r="E1804" s="75">
        <f>Increment_Pivot!I1802</f>
        <v>24.17952</v>
      </c>
    </row>
    <row r="1805" spans="1:5" s="2" customFormat="1" x14ac:dyDescent="0.25">
      <c r="A1805" s="17" t="str">
        <f>CHOOSE(IF(Increment_Pivot!A1803&gt;=1,Increment_Pivot!A1803,13),"JAN","FEB","MAR","APR","MAY","JUN","JLY","AUG","SEP","OCT","NOV","DEC","")</f>
        <v/>
      </c>
      <c r="B1805" s="11" t="str">
        <f>VLOOKUP(IF(ISTEXT(Increment_Pivot!B1803),Increment_Pivot!B1803,""),Title_Lookup!$B$3:$C$27,2,0)</f>
        <v/>
      </c>
      <c r="C1805" s="7" t="str">
        <f>VLOOKUP(IF(ISTEXT(Increment_Pivot!C1803),Increment_Pivot!C1803,""),Title_Lookup!$E$4:$F$6,2,1)</f>
        <v/>
      </c>
      <c r="D1805" s="14" t="str">
        <f>MID(Increment_Pivot!D1803,3,8)</f>
        <v>INLAND</v>
      </c>
      <c r="E1805" s="76">
        <f>Increment_Pivot!I1803</f>
        <v>24.5532</v>
      </c>
    </row>
    <row r="1806" spans="1:5" s="2" customFormat="1" x14ac:dyDescent="0.25">
      <c r="A1806" s="17" t="str">
        <f>CHOOSE(IF(Increment_Pivot!A1804&gt;=1,Increment_Pivot!A1804,13),"JAN","FEB","MAR","APR","MAY","JUN","JLY","AUG","SEP","OCT","NOV","DEC","")</f>
        <v/>
      </c>
      <c r="B1806" s="9" t="str">
        <f>VLOOKUP(IF(ISTEXT(Increment_Pivot!B1804),Increment_Pivot!B1804,""),Title_Lookup!$B$3:$C$27,2,0)</f>
        <v>300 to 350 kWh</v>
      </c>
      <c r="C1806" s="58" t="str">
        <f>VLOOKUP(IF(ISTEXT(Increment_Pivot!C1804),Increment_Pivot!C1804,""),Title_Lookup!$E$4:$F$6,2,1)</f>
        <v>ALL ELECT</v>
      </c>
      <c r="D1806" s="12" t="str">
        <f>MID(Increment_Pivot!D1804,3,8)</f>
        <v>COASTAL</v>
      </c>
      <c r="E1806" s="74">
        <f>Increment_Pivot!I1804</f>
        <v>33.14526</v>
      </c>
    </row>
    <row r="1807" spans="1:5" s="2" customFormat="1" x14ac:dyDescent="0.25">
      <c r="A1807" s="17" t="str">
        <f>CHOOSE(IF(Increment_Pivot!A1805&gt;=1,Increment_Pivot!A1805,13),"JAN","FEB","MAR","APR","MAY","JUN","JLY","AUG","SEP","OCT","NOV","DEC","")</f>
        <v/>
      </c>
      <c r="B1807" s="10" t="str">
        <f>VLOOKUP(IF(ISTEXT(Increment_Pivot!B1805),Increment_Pivot!B1805,""),Title_Lookup!$B$3:$C$27,2,0)</f>
        <v/>
      </c>
      <c r="C1807" s="6" t="str">
        <f>VLOOKUP(IF(ISTEXT(Increment_Pivot!C1805),Increment_Pivot!C1805,""),Title_Lookup!$E$4:$F$6,2,1)</f>
        <v/>
      </c>
      <c r="D1807" s="13" t="str">
        <f>MID(Increment_Pivot!D1805,3,8)</f>
        <v>MOUNTAIN</v>
      </c>
      <c r="E1807" s="75">
        <f>Increment_Pivot!I1805</f>
        <v>33.293419999999998</v>
      </c>
    </row>
    <row r="1808" spans="1:5" s="2" customFormat="1" x14ac:dyDescent="0.25">
      <c r="A1808" s="17" t="str">
        <f>CHOOSE(IF(Increment_Pivot!A1806&gt;=1,Increment_Pivot!A1806,13),"JAN","FEB","MAR","APR","MAY","JUN","JLY","AUG","SEP","OCT","NOV","DEC","")</f>
        <v/>
      </c>
      <c r="B1808" s="10" t="str">
        <f>VLOOKUP(IF(ISTEXT(Increment_Pivot!B1806),Increment_Pivot!B1806,""),Title_Lookup!$B$3:$C$27,2,0)</f>
        <v/>
      </c>
      <c r="C1808" s="6" t="str">
        <f>VLOOKUP(IF(ISTEXT(Increment_Pivot!C1806),Increment_Pivot!C1806,""),Title_Lookup!$E$4:$F$6,2,1)</f>
        <v/>
      </c>
      <c r="D1808" s="13" t="str">
        <f>MID(Increment_Pivot!D1806,3,8)</f>
        <v>DESERT</v>
      </c>
      <c r="E1808" s="75">
        <f>Increment_Pivot!I1806</f>
        <v>32.65363</v>
      </c>
    </row>
    <row r="1809" spans="1:5" s="2" customFormat="1" x14ac:dyDescent="0.25">
      <c r="A1809" s="17" t="str">
        <f>CHOOSE(IF(Increment_Pivot!A1807&gt;=1,Increment_Pivot!A1807,13),"JAN","FEB","MAR","APR","MAY","JUN","JLY","AUG","SEP","OCT","NOV","DEC","")</f>
        <v/>
      </c>
      <c r="B1809" s="10" t="str">
        <f>VLOOKUP(IF(ISTEXT(Increment_Pivot!B1807),Increment_Pivot!B1807,""),Title_Lookup!$B$3:$C$27,2,0)</f>
        <v/>
      </c>
      <c r="C1809" s="7" t="str">
        <f>VLOOKUP(IF(ISTEXT(Increment_Pivot!C1807),Increment_Pivot!C1807,""),Title_Lookup!$E$4:$F$6,2,1)</f>
        <v/>
      </c>
      <c r="D1809" s="14" t="str">
        <f>MID(Increment_Pivot!D1807,3,8)</f>
        <v>INLAND</v>
      </c>
      <c r="E1809" s="76">
        <f>Increment_Pivot!I1807</f>
        <v>28.38786</v>
      </c>
    </row>
    <row r="1810" spans="1:5" s="2" customFormat="1" x14ac:dyDescent="0.25">
      <c r="A1810" s="17" t="str">
        <f>CHOOSE(IF(Increment_Pivot!A1808&gt;=1,Increment_Pivot!A1808,13),"JAN","FEB","MAR","APR","MAY","JUN","JLY","AUG","SEP","OCT","NOV","DEC","")</f>
        <v/>
      </c>
      <c r="B1810" s="10" t="str">
        <f>VLOOKUP(IF(ISTEXT(Increment_Pivot!B1808),Increment_Pivot!B1808,""),Title_Lookup!$B$3:$C$27,2,0)</f>
        <v/>
      </c>
      <c r="C1810" s="6" t="str">
        <f>VLOOKUP(IF(ISTEXT(Increment_Pivot!C1808),Increment_Pivot!C1808,""),Title_Lookup!$E$4:$F$6,2,1)</f>
        <v>BASIC</v>
      </c>
      <c r="D1810" s="13" t="str">
        <f>MID(Increment_Pivot!D1808,3,8)</f>
        <v>COASTAL</v>
      </c>
      <c r="E1810" s="74">
        <f>Increment_Pivot!I1808</f>
        <v>34.786580000000001</v>
      </c>
    </row>
    <row r="1811" spans="1:5" s="2" customFormat="1" x14ac:dyDescent="0.25">
      <c r="A1811" s="17" t="str">
        <f>CHOOSE(IF(Increment_Pivot!A1809&gt;=1,Increment_Pivot!A1809,13),"JAN","FEB","MAR","APR","MAY","JUN","JLY","AUG","SEP","OCT","NOV","DEC","")</f>
        <v/>
      </c>
      <c r="B1811" s="10" t="str">
        <f>VLOOKUP(IF(ISTEXT(Increment_Pivot!B1809),Increment_Pivot!B1809,""),Title_Lookup!$B$3:$C$27,2,0)</f>
        <v/>
      </c>
      <c r="C1811" s="6" t="str">
        <f>VLOOKUP(IF(ISTEXT(Increment_Pivot!C1809),Increment_Pivot!C1809,""),Title_Lookup!$E$4:$F$6,2,1)</f>
        <v/>
      </c>
      <c r="D1811" s="13" t="str">
        <f>MID(Increment_Pivot!D1809,3,8)</f>
        <v>MOUNTAIN</v>
      </c>
      <c r="E1811" s="75">
        <f>Increment_Pivot!I1809</f>
        <v>34.039490000000001</v>
      </c>
    </row>
    <row r="1812" spans="1:5" s="2" customFormat="1" x14ac:dyDescent="0.25">
      <c r="A1812" s="17" t="str">
        <f>CHOOSE(IF(Increment_Pivot!A1810&gt;=1,Increment_Pivot!A1810,13),"JAN","FEB","MAR","APR","MAY","JUN","JLY","AUG","SEP","OCT","NOV","DEC","")</f>
        <v/>
      </c>
      <c r="B1812" s="10" t="str">
        <f>VLOOKUP(IF(ISTEXT(Increment_Pivot!B1810),Increment_Pivot!B1810,""),Title_Lookup!$B$3:$C$27,2,0)</f>
        <v/>
      </c>
      <c r="C1812" s="6" t="str">
        <f>VLOOKUP(IF(ISTEXT(Increment_Pivot!C1810),Increment_Pivot!C1810,""),Title_Lookup!$E$4:$F$6,2,1)</f>
        <v/>
      </c>
      <c r="D1812" s="13" t="str">
        <f>MID(Increment_Pivot!D1810,3,8)</f>
        <v>DESERT</v>
      </c>
      <c r="E1812" s="75">
        <f>Increment_Pivot!I1810</f>
        <v>30.823879999999999</v>
      </c>
    </row>
    <row r="1813" spans="1:5" s="2" customFormat="1" x14ac:dyDescent="0.25">
      <c r="A1813" s="17" t="str">
        <f>CHOOSE(IF(Increment_Pivot!A1811&gt;=1,Increment_Pivot!A1811,13),"JAN","FEB","MAR","APR","MAY","JUN","JLY","AUG","SEP","OCT","NOV","DEC","")</f>
        <v/>
      </c>
      <c r="B1813" s="11" t="str">
        <f>VLOOKUP(IF(ISTEXT(Increment_Pivot!B1811),Increment_Pivot!B1811,""),Title_Lookup!$B$3:$C$27,2,0)</f>
        <v/>
      </c>
      <c r="C1813" s="7" t="str">
        <f>VLOOKUP(IF(ISTEXT(Increment_Pivot!C1811),Increment_Pivot!C1811,""),Title_Lookup!$E$4:$F$6,2,1)</f>
        <v/>
      </c>
      <c r="D1813" s="14" t="str">
        <f>MID(Increment_Pivot!D1811,3,8)</f>
        <v>INLAND</v>
      </c>
      <c r="E1813" s="76">
        <f>Increment_Pivot!I1811</f>
        <v>33.498339999999999</v>
      </c>
    </row>
    <row r="1814" spans="1:5" s="2" customFormat="1" x14ac:dyDescent="0.25">
      <c r="A1814" s="17" t="str">
        <f>CHOOSE(IF(Increment_Pivot!A1812&gt;=1,Increment_Pivot!A1812,13),"JAN","FEB","MAR","APR","MAY","JUN","JLY","AUG","SEP","OCT","NOV","DEC","")</f>
        <v/>
      </c>
      <c r="B1814" s="9" t="str">
        <f>VLOOKUP(IF(ISTEXT(Increment_Pivot!B1812),Increment_Pivot!B1812,""),Title_Lookup!$B$3:$C$27,2,0)</f>
        <v>350 to 400 kWh</v>
      </c>
      <c r="C1814" s="58" t="str">
        <f>VLOOKUP(IF(ISTEXT(Increment_Pivot!C1812),Increment_Pivot!C1812,""),Title_Lookup!$E$4:$F$6,2,1)</f>
        <v>ALL ELECT</v>
      </c>
      <c r="D1814" s="12" t="str">
        <f>MID(Increment_Pivot!D1812,3,8)</f>
        <v>COASTAL</v>
      </c>
      <c r="E1814" s="74">
        <f>Increment_Pivot!I1812</f>
        <v>45.567890000000013</v>
      </c>
    </row>
    <row r="1815" spans="1:5" s="2" customFormat="1" x14ac:dyDescent="0.25">
      <c r="A1815" s="17" t="str">
        <f>CHOOSE(IF(Increment_Pivot!A1813&gt;=1,Increment_Pivot!A1813,13),"JAN","FEB","MAR","APR","MAY","JUN","JLY","AUG","SEP","OCT","NOV","DEC","")</f>
        <v/>
      </c>
      <c r="B1815" s="10" t="str">
        <f>VLOOKUP(IF(ISTEXT(Increment_Pivot!B1813),Increment_Pivot!B1813,""),Title_Lookup!$B$3:$C$27,2,0)</f>
        <v/>
      </c>
      <c r="C1815" s="6" t="str">
        <f>VLOOKUP(IF(ISTEXT(Increment_Pivot!C1813),Increment_Pivot!C1813,""),Title_Lookup!$E$4:$F$6,2,1)</f>
        <v/>
      </c>
      <c r="D1815" s="13" t="str">
        <f>MID(Increment_Pivot!D1813,3,8)</f>
        <v>MOUNTAIN</v>
      </c>
      <c r="E1815" s="75">
        <f>Increment_Pivot!I1813</f>
        <v>43.365780000000001</v>
      </c>
    </row>
    <row r="1816" spans="1:5" s="2" customFormat="1" x14ac:dyDescent="0.25">
      <c r="A1816" s="17" t="str">
        <f>CHOOSE(IF(Increment_Pivot!A1814&gt;=1,Increment_Pivot!A1814,13),"JAN","FEB","MAR","APR","MAY","JUN","JLY","AUG","SEP","OCT","NOV","DEC","")</f>
        <v/>
      </c>
      <c r="B1816" s="10" t="str">
        <f>VLOOKUP(IF(ISTEXT(Increment_Pivot!B1814),Increment_Pivot!B1814,""),Title_Lookup!$B$3:$C$27,2,0)</f>
        <v/>
      </c>
      <c r="C1816" s="6" t="str">
        <f>VLOOKUP(IF(ISTEXT(Increment_Pivot!C1814),Increment_Pivot!C1814,""),Title_Lookup!$E$4:$F$6,2,1)</f>
        <v/>
      </c>
      <c r="D1816" s="13" t="str">
        <f>MID(Increment_Pivot!D1814,3,8)</f>
        <v>DESERT</v>
      </c>
      <c r="E1816" s="75">
        <f>Increment_Pivot!I1814</f>
        <v>42.462780000000002</v>
      </c>
    </row>
    <row r="1817" spans="1:5" s="2" customFormat="1" x14ac:dyDescent="0.25">
      <c r="A1817" s="17" t="str">
        <f>CHOOSE(IF(Increment_Pivot!A1815&gt;=1,Increment_Pivot!A1815,13),"JAN","FEB","MAR","APR","MAY","JUN","JLY","AUG","SEP","OCT","NOV","DEC","")</f>
        <v/>
      </c>
      <c r="B1817" s="10" t="str">
        <f>VLOOKUP(IF(ISTEXT(Increment_Pivot!B1815),Increment_Pivot!B1815,""),Title_Lookup!$B$3:$C$27,2,0)</f>
        <v/>
      </c>
      <c r="C1817" s="7" t="str">
        <f>VLOOKUP(IF(ISTEXT(Increment_Pivot!C1815),Increment_Pivot!C1815,""),Title_Lookup!$E$4:$F$6,2,1)</f>
        <v/>
      </c>
      <c r="D1817" s="14" t="str">
        <f>MID(Increment_Pivot!D1815,3,8)</f>
        <v>INLAND</v>
      </c>
      <c r="E1817" s="76">
        <f>Increment_Pivot!I1815</f>
        <v>36.450650000000003</v>
      </c>
    </row>
    <row r="1818" spans="1:5" s="2" customFormat="1" x14ac:dyDescent="0.25">
      <c r="A1818" s="17" t="str">
        <f>CHOOSE(IF(Increment_Pivot!A1816&gt;=1,Increment_Pivot!A1816,13),"JAN","FEB","MAR","APR","MAY","JUN","JLY","AUG","SEP","OCT","NOV","DEC","")</f>
        <v/>
      </c>
      <c r="B1818" s="10" t="str">
        <f>VLOOKUP(IF(ISTEXT(Increment_Pivot!B1816),Increment_Pivot!B1816,""),Title_Lookup!$B$3:$C$27,2,0)</f>
        <v/>
      </c>
      <c r="C1818" s="6" t="str">
        <f>VLOOKUP(IF(ISTEXT(Increment_Pivot!C1816),Increment_Pivot!C1816,""),Title_Lookup!$E$4:$F$6,2,1)</f>
        <v>BASIC</v>
      </c>
      <c r="D1818" s="13" t="str">
        <f>MID(Increment_Pivot!D1816,3,8)</f>
        <v>COASTAL</v>
      </c>
      <c r="E1818" s="74">
        <f>Increment_Pivot!I1816</f>
        <v>47.379559999999998</v>
      </c>
    </row>
    <row r="1819" spans="1:5" s="2" customFormat="1" x14ac:dyDescent="0.25">
      <c r="A1819" s="17" t="str">
        <f>CHOOSE(IF(Increment_Pivot!A1817&gt;=1,Increment_Pivot!A1817,13),"JAN","FEB","MAR","APR","MAY","JUN","JLY","AUG","SEP","OCT","NOV","DEC","")</f>
        <v/>
      </c>
      <c r="B1819" s="10" t="str">
        <f>VLOOKUP(IF(ISTEXT(Increment_Pivot!B1817),Increment_Pivot!B1817,""),Title_Lookup!$B$3:$C$27,2,0)</f>
        <v/>
      </c>
      <c r="C1819" s="6" t="str">
        <f>VLOOKUP(IF(ISTEXT(Increment_Pivot!C1817),Increment_Pivot!C1817,""),Title_Lookup!$E$4:$F$6,2,1)</f>
        <v/>
      </c>
      <c r="D1819" s="13" t="str">
        <f>MID(Increment_Pivot!D1817,3,8)</f>
        <v>MOUNTAIN</v>
      </c>
      <c r="E1819" s="75">
        <f>Increment_Pivot!I1817</f>
        <v>44.072749999999999</v>
      </c>
    </row>
    <row r="1820" spans="1:5" s="2" customFormat="1" x14ac:dyDescent="0.25">
      <c r="A1820" s="17" t="str">
        <f>CHOOSE(IF(Increment_Pivot!A1818&gt;=1,Increment_Pivot!A1818,13),"JAN","FEB","MAR","APR","MAY","JUN","JLY","AUG","SEP","OCT","NOV","DEC","")</f>
        <v/>
      </c>
      <c r="B1820" s="10" t="str">
        <f>VLOOKUP(IF(ISTEXT(Increment_Pivot!B1818),Increment_Pivot!B1818,""),Title_Lookup!$B$3:$C$27,2,0)</f>
        <v/>
      </c>
      <c r="C1820" s="6" t="str">
        <f>VLOOKUP(IF(ISTEXT(Increment_Pivot!C1818),Increment_Pivot!C1818,""),Title_Lookup!$E$4:$F$6,2,1)</f>
        <v/>
      </c>
      <c r="D1820" s="13" t="str">
        <f>MID(Increment_Pivot!D1818,3,8)</f>
        <v>DESERT</v>
      </c>
      <c r="E1820" s="75">
        <f>Increment_Pivot!I1818</f>
        <v>39.977359999999997</v>
      </c>
    </row>
    <row r="1821" spans="1:5" s="2" customFormat="1" x14ac:dyDescent="0.25">
      <c r="A1821" s="17" t="str">
        <f>CHOOSE(IF(Increment_Pivot!A1819&gt;=1,Increment_Pivot!A1819,13),"JAN","FEB","MAR","APR","MAY","JUN","JLY","AUG","SEP","OCT","NOV","DEC","")</f>
        <v/>
      </c>
      <c r="B1821" s="11" t="str">
        <f>VLOOKUP(IF(ISTEXT(Increment_Pivot!B1819),Increment_Pivot!B1819,""),Title_Lookup!$B$3:$C$27,2,0)</f>
        <v/>
      </c>
      <c r="C1821" s="7" t="str">
        <f>VLOOKUP(IF(ISTEXT(Increment_Pivot!C1819),Increment_Pivot!C1819,""),Title_Lookup!$E$4:$F$6,2,1)</f>
        <v/>
      </c>
      <c r="D1821" s="14" t="str">
        <f>MID(Increment_Pivot!D1819,3,8)</f>
        <v>INLAND</v>
      </c>
      <c r="E1821" s="76">
        <f>Increment_Pivot!I1819</f>
        <v>42.658439999999999</v>
      </c>
    </row>
    <row r="1822" spans="1:5" s="2" customFormat="1" x14ac:dyDescent="0.25">
      <c r="A1822" s="17" t="str">
        <f>CHOOSE(IF(Increment_Pivot!A1820&gt;=1,Increment_Pivot!A1820,13),"JAN","FEB","MAR","APR","MAY","JUN","JLY","AUG","SEP","OCT","NOV","DEC","")</f>
        <v/>
      </c>
      <c r="B1822" s="9" t="str">
        <f>VLOOKUP(IF(ISTEXT(Increment_Pivot!B1820),Increment_Pivot!B1820,""),Title_Lookup!$B$3:$C$27,2,0)</f>
        <v>400 to 450 kWh</v>
      </c>
      <c r="C1822" s="58" t="str">
        <f>VLOOKUP(IF(ISTEXT(Increment_Pivot!C1820),Increment_Pivot!C1820,""),Title_Lookup!$E$4:$F$6,2,1)</f>
        <v>ALL ELECT</v>
      </c>
      <c r="D1822" s="12" t="str">
        <f>MID(Increment_Pivot!D1820,3,8)</f>
        <v>COASTAL</v>
      </c>
      <c r="E1822" s="74">
        <f>Increment_Pivot!I1820</f>
        <v>62.276870000000002</v>
      </c>
    </row>
    <row r="1823" spans="1:5" s="2" customFormat="1" x14ac:dyDescent="0.25">
      <c r="A1823" s="17" t="str">
        <f>CHOOSE(IF(Increment_Pivot!A1821&gt;=1,Increment_Pivot!A1821,13),"JAN","FEB","MAR","APR","MAY","JUN","JLY","AUG","SEP","OCT","NOV","DEC","")</f>
        <v/>
      </c>
      <c r="B1823" s="10" t="str">
        <f>VLOOKUP(IF(ISTEXT(Increment_Pivot!B1821),Increment_Pivot!B1821,""),Title_Lookup!$B$3:$C$27,2,0)</f>
        <v/>
      </c>
      <c r="C1823" s="6" t="str">
        <f>VLOOKUP(IF(ISTEXT(Increment_Pivot!C1821),Increment_Pivot!C1821,""),Title_Lookup!$E$4:$F$6,2,1)</f>
        <v/>
      </c>
      <c r="D1823" s="13" t="str">
        <f>MID(Increment_Pivot!D1821,3,8)</f>
        <v>MOUNTAIN</v>
      </c>
      <c r="E1823" s="75">
        <f>Increment_Pivot!I1821</f>
        <v>50.886969999999998</v>
      </c>
    </row>
    <row r="1824" spans="1:5" s="2" customFormat="1" x14ac:dyDescent="0.25">
      <c r="A1824" s="17" t="str">
        <f>CHOOSE(IF(Increment_Pivot!A1822&gt;=1,Increment_Pivot!A1822,13),"JAN","FEB","MAR","APR","MAY","JUN","JLY","AUG","SEP","OCT","NOV","DEC","")</f>
        <v/>
      </c>
      <c r="B1824" s="10" t="str">
        <f>VLOOKUP(IF(ISTEXT(Increment_Pivot!B1822),Increment_Pivot!B1822,""),Title_Lookup!$B$3:$C$27,2,0)</f>
        <v/>
      </c>
      <c r="C1824" s="6" t="str">
        <f>VLOOKUP(IF(ISTEXT(Increment_Pivot!C1822),Increment_Pivot!C1822,""),Title_Lookup!$E$4:$F$6,2,1)</f>
        <v/>
      </c>
      <c r="D1824" s="13" t="str">
        <f>MID(Increment_Pivot!D1822,3,8)</f>
        <v>DESERT</v>
      </c>
      <c r="E1824" s="75">
        <f>Increment_Pivot!I1822</f>
        <v>48.16957</v>
      </c>
    </row>
    <row r="1825" spans="1:5" s="2" customFormat="1" x14ac:dyDescent="0.25">
      <c r="A1825" s="17" t="str">
        <f>CHOOSE(IF(Increment_Pivot!A1823&gt;=1,Increment_Pivot!A1823,13),"JAN","FEB","MAR","APR","MAY","JUN","JLY","AUG","SEP","OCT","NOV","DEC","")</f>
        <v/>
      </c>
      <c r="B1825" s="10" t="str">
        <f>VLOOKUP(IF(ISTEXT(Increment_Pivot!B1823),Increment_Pivot!B1823,""),Title_Lookup!$B$3:$C$27,2,0)</f>
        <v/>
      </c>
      <c r="C1825" s="7" t="str">
        <f>VLOOKUP(IF(ISTEXT(Increment_Pivot!C1823),Increment_Pivot!C1823,""),Title_Lookup!$E$4:$F$6,2,1)</f>
        <v/>
      </c>
      <c r="D1825" s="14" t="str">
        <f>MID(Increment_Pivot!D1823,3,8)</f>
        <v>INLAND</v>
      </c>
      <c r="E1825" s="76">
        <f>Increment_Pivot!I1823</f>
        <v>46.818019999999997</v>
      </c>
    </row>
    <row r="1826" spans="1:5" s="2" customFormat="1" x14ac:dyDescent="0.25">
      <c r="A1826" s="17" t="str">
        <f>CHOOSE(IF(Increment_Pivot!A1824&gt;=1,Increment_Pivot!A1824,13),"JAN","FEB","MAR","APR","MAY","JUN","JLY","AUG","SEP","OCT","NOV","DEC","")</f>
        <v/>
      </c>
      <c r="B1826" s="10" t="str">
        <f>VLOOKUP(IF(ISTEXT(Increment_Pivot!B1824),Increment_Pivot!B1824,""),Title_Lookup!$B$3:$C$27,2,0)</f>
        <v/>
      </c>
      <c r="C1826" s="6" t="str">
        <f>VLOOKUP(IF(ISTEXT(Increment_Pivot!C1824),Increment_Pivot!C1824,""),Title_Lookup!$E$4:$F$6,2,1)</f>
        <v>BASIC</v>
      </c>
      <c r="D1826" s="13" t="str">
        <f>MID(Increment_Pivot!D1824,3,8)</f>
        <v>COASTAL</v>
      </c>
      <c r="E1826" s="74">
        <f>Increment_Pivot!I1824</f>
        <v>65.07701999999999</v>
      </c>
    </row>
    <row r="1827" spans="1:5" s="2" customFormat="1" x14ac:dyDescent="0.25">
      <c r="A1827" s="17" t="str">
        <f>CHOOSE(IF(Increment_Pivot!A1825&gt;=1,Increment_Pivot!A1825,13),"JAN","FEB","MAR","APR","MAY","JUN","JLY","AUG","SEP","OCT","NOV","DEC","")</f>
        <v/>
      </c>
      <c r="B1827" s="10" t="str">
        <f>VLOOKUP(IF(ISTEXT(Increment_Pivot!B1825),Increment_Pivot!B1825,""),Title_Lookup!$B$3:$C$27,2,0)</f>
        <v/>
      </c>
      <c r="C1827" s="6" t="str">
        <f>VLOOKUP(IF(ISTEXT(Increment_Pivot!C1825),Increment_Pivot!C1825,""),Title_Lookup!$E$4:$F$6,2,1)</f>
        <v/>
      </c>
      <c r="D1827" s="13" t="str">
        <f>MID(Increment_Pivot!D1825,3,8)</f>
        <v>MOUNTAIN</v>
      </c>
      <c r="E1827" s="75">
        <f>Increment_Pivot!I1825</f>
        <v>51.427109999999999</v>
      </c>
    </row>
    <row r="1828" spans="1:5" s="2" customFormat="1" x14ac:dyDescent="0.25">
      <c r="A1828" s="17" t="str">
        <f>CHOOSE(IF(Increment_Pivot!A1826&gt;=1,Increment_Pivot!A1826,13),"JAN","FEB","MAR","APR","MAY","JUN","JLY","AUG","SEP","OCT","NOV","DEC","")</f>
        <v/>
      </c>
      <c r="B1828" s="10" t="str">
        <f>VLOOKUP(IF(ISTEXT(Increment_Pivot!B1826),Increment_Pivot!B1826,""),Title_Lookup!$B$3:$C$27,2,0)</f>
        <v/>
      </c>
      <c r="C1828" s="6" t="str">
        <f>VLOOKUP(IF(ISTEXT(Increment_Pivot!C1826),Increment_Pivot!C1826,""),Title_Lookup!$E$4:$F$6,2,1)</f>
        <v/>
      </c>
      <c r="D1828" s="13" t="str">
        <f>MID(Increment_Pivot!D1826,3,8)</f>
        <v>DESERT</v>
      </c>
      <c r="E1828" s="75">
        <f>Increment_Pivot!I1826</f>
        <v>48.6875</v>
      </c>
    </row>
    <row r="1829" spans="1:5" s="2" customFormat="1" x14ac:dyDescent="0.25">
      <c r="A1829" s="17" t="str">
        <f>CHOOSE(IF(Increment_Pivot!A1827&gt;=1,Increment_Pivot!A1827,13),"JAN","FEB","MAR","APR","MAY","JUN","JLY","AUG","SEP","OCT","NOV","DEC","")</f>
        <v/>
      </c>
      <c r="B1829" s="11" t="str">
        <f>VLOOKUP(IF(ISTEXT(Increment_Pivot!B1827),Increment_Pivot!B1827,""),Title_Lookup!$B$3:$C$27,2,0)</f>
        <v/>
      </c>
      <c r="C1829" s="7" t="str">
        <f>VLOOKUP(IF(ISTEXT(Increment_Pivot!C1827),Increment_Pivot!C1827,""),Title_Lookup!$E$4:$F$6,2,1)</f>
        <v/>
      </c>
      <c r="D1829" s="14" t="str">
        <f>MID(Increment_Pivot!D1827,3,8)</f>
        <v>INLAND</v>
      </c>
      <c r="E1829" s="76">
        <f>Increment_Pivot!I1827</f>
        <v>54.041490000000003</v>
      </c>
    </row>
    <row r="1830" spans="1:5" s="2" customFormat="1" x14ac:dyDescent="0.25">
      <c r="A1830" s="17" t="str">
        <f>CHOOSE(IF(Increment_Pivot!A1828&gt;=1,Increment_Pivot!A1828,13),"JAN","FEB","MAR","APR","MAY","JUN","JLY","AUG","SEP","OCT","NOV","DEC","")</f>
        <v/>
      </c>
      <c r="B1830" s="9" t="str">
        <f>VLOOKUP(IF(ISTEXT(Increment_Pivot!B1828),Increment_Pivot!B1828,""),Title_Lookup!$B$3:$C$27,2,0)</f>
        <v>450 to 500 kWh</v>
      </c>
      <c r="C1830" s="58" t="str">
        <f>VLOOKUP(IF(ISTEXT(Increment_Pivot!C1828),Increment_Pivot!C1828,""),Title_Lookup!$E$4:$F$6,2,1)</f>
        <v>ALL ELECT</v>
      </c>
      <c r="D1830" s="12" t="str">
        <f>MID(Increment_Pivot!D1828,3,8)</f>
        <v>COASTAL</v>
      </c>
      <c r="E1830" s="74">
        <f>Increment_Pivot!I1828</f>
        <v>80.178830000000005</v>
      </c>
    </row>
    <row r="1831" spans="1:5" s="2" customFormat="1" x14ac:dyDescent="0.25">
      <c r="A1831" s="17" t="str">
        <f>CHOOSE(IF(Increment_Pivot!A1829&gt;=1,Increment_Pivot!A1829,13),"JAN","FEB","MAR","APR","MAY","JUN","JLY","AUG","SEP","OCT","NOV","DEC","")</f>
        <v/>
      </c>
      <c r="B1831" s="10" t="str">
        <f>VLOOKUP(IF(ISTEXT(Increment_Pivot!B1829),Increment_Pivot!B1829,""),Title_Lookup!$B$3:$C$27,2,0)</f>
        <v/>
      </c>
      <c r="C1831" s="6" t="str">
        <f>VLOOKUP(IF(ISTEXT(Increment_Pivot!C1829),Increment_Pivot!C1829,""),Title_Lookup!$E$4:$F$6,2,1)</f>
        <v/>
      </c>
      <c r="D1831" s="13" t="str">
        <f>MID(Increment_Pivot!D1829,3,8)</f>
        <v>MOUNTAIN</v>
      </c>
      <c r="E1831" s="75">
        <f>Increment_Pivot!I1829</f>
        <v>59.868850000000002</v>
      </c>
    </row>
    <row r="1832" spans="1:5" s="2" customFormat="1" x14ac:dyDescent="0.25">
      <c r="A1832" s="17" t="str">
        <f>CHOOSE(IF(Increment_Pivot!A1830&gt;=1,Increment_Pivot!A1830,13),"JAN","FEB","MAR","APR","MAY","JUN","JLY","AUG","SEP","OCT","NOV","DEC","")</f>
        <v/>
      </c>
      <c r="B1832" s="10" t="str">
        <f>VLOOKUP(IF(ISTEXT(Increment_Pivot!B1830),Increment_Pivot!B1830,""),Title_Lookup!$B$3:$C$27,2,0)</f>
        <v/>
      </c>
      <c r="C1832" s="6" t="str">
        <f>VLOOKUP(IF(ISTEXT(Increment_Pivot!C1830),Increment_Pivot!C1830,""),Title_Lookup!$E$4:$F$6,2,1)</f>
        <v/>
      </c>
      <c r="D1832" s="13" t="str">
        <f>MID(Increment_Pivot!D1830,3,8)</f>
        <v>DESERT</v>
      </c>
      <c r="E1832" s="75">
        <f>Increment_Pivot!I1830</f>
        <v>55.615310000000001</v>
      </c>
    </row>
    <row r="1833" spans="1:5" s="2" customFormat="1" x14ac:dyDescent="0.25">
      <c r="A1833" s="17" t="str">
        <f>CHOOSE(IF(Increment_Pivot!A1831&gt;=1,Increment_Pivot!A1831,13),"JAN","FEB","MAR","APR","MAY","JUN","JLY","AUG","SEP","OCT","NOV","DEC","")</f>
        <v/>
      </c>
      <c r="B1833" s="10" t="str">
        <f>VLOOKUP(IF(ISTEXT(Increment_Pivot!B1831),Increment_Pivot!B1831,""),Title_Lookup!$B$3:$C$27,2,0)</f>
        <v/>
      </c>
      <c r="C1833" s="7" t="str">
        <f>VLOOKUP(IF(ISTEXT(Increment_Pivot!C1831),Increment_Pivot!C1831,""),Title_Lookup!$E$4:$F$6,2,1)</f>
        <v/>
      </c>
      <c r="D1833" s="14" t="str">
        <f>MID(Increment_Pivot!D1831,3,8)</f>
        <v>INLAND</v>
      </c>
      <c r="E1833" s="76">
        <f>Increment_Pivot!I1831</f>
        <v>62.299439999999997</v>
      </c>
    </row>
    <row r="1834" spans="1:5" s="2" customFormat="1" x14ac:dyDescent="0.25">
      <c r="A1834" s="17" t="str">
        <f>CHOOSE(IF(Increment_Pivot!A1832&gt;=1,Increment_Pivot!A1832,13),"JAN","FEB","MAR","APR","MAY","JUN","JLY","AUG","SEP","OCT","NOV","DEC","")</f>
        <v/>
      </c>
      <c r="B1834" s="10" t="str">
        <f>VLOOKUP(IF(ISTEXT(Increment_Pivot!B1832),Increment_Pivot!B1832,""),Title_Lookup!$B$3:$C$27,2,0)</f>
        <v/>
      </c>
      <c r="C1834" s="6" t="str">
        <f>VLOOKUP(IF(ISTEXT(Increment_Pivot!C1832),Increment_Pivot!C1832,""),Title_Lookup!$E$4:$F$6,2,1)</f>
        <v>BASIC</v>
      </c>
      <c r="D1834" s="13" t="str">
        <f>MID(Increment_Pivot!D1832,3,8)</f>
        <v>COASTAL</v>
      </c>
      <c r="E1834" s="74">
        <f>Increment_Pivot!I1832</f>
        <v>83.494200000000006</v>
      </c>
    </row>
    <row r="1835" spans="1:5" s="2" customFormat="1" x14ac:dyDescent="0.25">
      <c r="A1835" s="17" t="str">
        <f>CHOOSE(IF(Increment_Pivot!A1833&gt;=1,Increment_Pivot!A1833,13),"JAN","FEB","MAR","APR","MAY","JUN","JLY","AUG","SEP","OCT","NOV","DEC","")</f>
        <v/>
      </c>
      <c r="B1835" s="10" t="str">
        <f>VLOOKUP(IF(ISTEXT(Increment_Pivot!B1833),Increment_Pivot!B1833,""),Title_Lookup!$B$3:$C$27,2,0)</f>
        <v/>
      </c>
      <c r="C1835" s="6" t="str">
        <f>VLOOKUP(IF(ISTEXT(Increment_Pivot!C1833),Increment_Pivot!C1833,""),Title_Lookup!$E$4:$F$6,2,1)</f>
        <v/>
      </c>
      <c r="D1835" s="13" t="str">
        <f>MID(Increment_Pivot!D1833,3,8)</f>
        <v>MOUNTAIN</v>
      </c>
      <c r="E1835" s="75">
        <f>Increment_Pivot!I1833</f>
        <v>61.651509999999988</v>
      </c>
    </row>
    <row r="1836" spans="1:5" s="2" customFormat="1" x14ac:dyDescent="0.25">
      <c r="A1836" s="17" t="str">
        <f>CHOOSE(IF(Increment_Pivot!A1834&gt;=1,Increment_Pivot!A1834,13),"JAN","FEB","MAR","APR","MAY","JUN","JLY","AUG","SEP","OCT","NOV","DEC","")</f>
        <v/>
      </c>
      <c r="B1836" s="10" t="str">
        <f>VLOOKUP(IF(ISTEXT(Increment_Pivot!B1834),Increment_Pivot!B1834,""),Title_Lookup!$B$3:$C$27,2,0)</f>
        <v/>
      </c>
      <c r="C1836" s="6" t="str">
        <f>VLOOKUP(IF(ISTEXT(Increment_Pivot!C1834),Increment_Pivot!C1834,""),Title_Lookup!$E$4:$F$6,2,1)</f>
        <v/>
      </c>
      <c r="D1836" s="13" t="str">
        <f>MID(Increment_Pivot!D1834,3,8)</f>
        <v>DESERT</v>
      </c>
      <c r="E1836" s="75">
        <f>Increment_Pivot!I1834</f>
        <v>55.654530000000001</v>
      </c>
    </row>
    <row r="1837" spans="1:5" s="2" customFormat="1" x14ac:dyDescent="0.25">
      <c r="A1837" s="17" t="str">
        <f>CHOOSE(IF(Increment_Pivot!A1835&gt;=1,Increment_Pivot!A1835,13),"JAN","FEB","MAR","APR","MAY","JUN","JLY","AUG","SEP","OCT","NOV","DEC","")</f>
        <v/>
      </c>
      <c r="B1837" s="11" t="str">
        <f>VLOOKUP(IF(ISTEXT(Increment_Pivot!B1835),Increment_Pivot!B1835,""),Title_Lookup!$B$3:$C$27,2,0)</f>
        <v/>
      </c>
      <c r="C1837" s="7" t="str">
        <f>VLOOKUP(IF(ISTEXT(Increment_Pivot!C1835),Increment_Pivot!C1835,""),Title_Lookup!$E$4:$F$6,2,1)</f>
        <v/>
      </c>
      <c r="D1837" s="14" t="str">
        <f>MID(Increment_Pivot!D1835,3,8)</f>
        <v>INLAND</v>
      </c>
      <c r="E1837" s="76">
        <f>Increment_Pivot!I1835</f>
        <v>70.463840000000005</v>
      </c>
    </row>
    <row r="1838" spans="1:5" s="2" customFormat="1" x14ac:dyDescent="0.25">
      <c r="A1838" s="17" t="str">
        <f>CHOOSE(IF(Increment_Pivot!A1836&gt;=1,Increment_Pivot!A1836,13),"JAN","FEB","MAR","APR","MAY","JUN","JLY","AUG","SEP","OCT","NOV","DEC","")</f>
        <v/>
      </c>
      <c r="B1838" s="9" t="str">
        <f>VLOOKUP(IF(ISTEXT(Increment_Pivot!B1836),Increment_Pivot!B1836,""),Title_Lookup!$B$3:$C$27,2,0)</f>
        <v>500 to 550 kWh</v>
      </c>
      <c r="C1838" s="58" t="str">
        <f>VLOOKUP(IF(ISTEXT(Increment_Pivot!C1836),Increment_Pivot!C1836,""),Title_Lookup!$E$4:$F$6,2,1)</f>
        <v>ALL ELECT</v>
      </c>
      <c r="D1838" s="12" t="str">
        <f>MID(Increment_Pivot!D1836,3,8)</f>
        <v>COASTAL</v>
      </c>
      <c r="E1838" s="74">
        <f>Increment_Pivot!I1836</f>
        <v>97.961919999999992</v>
      </c>
    </row>
    <row r="1839" spans="1:5" s="2" customFormat="1" x14ac:dyDescent="0.25">
      <c r="A1839" s="17" t="str">
        <f>CHOOSE(IF(Increment_Pivot!A1837&gt;=1,Increment_Pivot!A1837,13),"JAN","FEB","MAR","APR","MAY","JUN","JLY","AUG","SEP","OCT","NOV","DEC","")</f>
        <v/>
      </c>
      <c r="B1839" s="10" t="str">
        <f>VLOOKUP(IF(ISTEXT(Increment_Pivot!B1837),Increment_Pivot!B1837,""),Title_Lookup!$B$3:$C$27,2,0)</f>
        <v/>
      </c>
      <c r="C1839" s="6" t="str">
        <f>VLOOKUP(IF(ISTEXT(Increment_Pivot!C1837),Increment_Pivot!C1837,""),Title_Lookup!$E$4:$F$6,2,1)</f>
        <v/>
      </c>
      <c r="D1839" s="13" t="str">
        <f>MID(Increment_Pivot!D1837,3,8)</f>
        <v>MOUNTAIN</v>
      </c>
      <c r="E1839" s="75">
        <f>Increment_Pivot!I1837</f>
        <v>70.220730000000003</v>
      </c>
    </row>
    <row r="1840" spans="1:5" s="2" customFormat="1" x14ac:dyDescent="0.25">
      <c r="A1840" s="17" t="str">
        <f>CHOOSE(IF(Increment_Pivot!A1838&gt;=1,Increment_Pivot!A1838,13),"JAN","FEB","MAR","APR","MAY","JUN","JLY","AUG","SEP","OCT","NOV","DEC","")</f>
        <v/>
      </c>
      <c r="B1840" s="10" t="str">
        <f>VLOOKUP(IF(ISTEXT(Increment_Pivot!B1838),Increment_Pivot!B1838,""),Title_Lookup!$B$3:$C$27,2,0)</f>
        <v/>
      </c>
      <c r="C1840" s="6" t="str">
        <f>VLOOKUP(IF(ISTEXT(Increment_Pivot!C1838),Increment_Pivot!C1838,""),Title_Lookup!$E$4:$F$6,2,1)</f>
        <v/>
      </c>
      <c r="D1840" s="13" t="str">
        <f>MID(Increment_Pivot!D1838,3,8)</f>
        <v>DESERT</v>
      </c>
      <c r="E1840" s="75">
        <f>Increment_Pivot!I1838</f>
        <v>64.343029999999999</v>
      </c>
    </row>
    <row r="1841" spans="1:5" s="2" customFormat="1" x14ac:dyDescent="0.25">
      <c r="A1841" s="17" t="str">
        <f>CHOOSE(IF(Increment_Pivot!A1839&gt;=1,Increment_Pivot!A1839,13),"JAN","FEB","MAR","APR","MAY","JUN","JLY","AUG","SEP","OCT","NOV","DEC","")</f>
        <v/>
      </c>
      <c r="B1841" s="10" t="str">
        <f>VLOOKUP(IF(ISTEXT(Increment_Pivot!B1839),Increment_Pivot!B1839,""),Title_Lookup!$B$3:$C$27,2,0)</f>
        <v/>
      </c>
      <c r="C1841" s="7" t="str">
        <f>VLOOKUP(IF(ISTEXT(Increment_Pivot!C1839),Increment_Pivot!C1839,""),Title_Lookup!$E$4:$F$6,2,1)</f>
        <v/>
      </c>
      <c r="D1841" s="14" t="str">
        <f>MID(Increment_Pivot!D1839,3,8)</f>
        <v>INLAND</v>
      </c>
      <c r="E1841" s="76">
        <f>Increment_Pivot!I1839</f>
        <v>78.668480000000002</v>
      </c>
    </row>
    <row r="1842" spans="1:5" s="2" customFormat="1" x14ac:dyDescent="0.25">
      <c r="A1842" s="17" t="str">
        <f>CHOOSE(IF(Increment_Pivot!A1840&gt;=1,Increment_Pivot!A1840,13),"JAN","FEB","MAR","APR","MAY","JUN","JLY","AUG","SEP","OCT","NOV","DEC","")</f>
        <v/>
      </c>
      <c r="B1842" s="10" t="str">
        <f>VLOOKUP(IF(ISTEXT(Increment_Pivot!B1840),Increment_Pivot!B1840,""),Title_Lookup!$B$3:$C$27,2,0)</f>
        <v/>
      </c>
      <c r="C1842" s="6" t="str">
        <f>VLOOKUP(IF(ISTEXT(Increment_Pivot!C1840),Increment_Pivot!C1840,""),Title_Lookup!$E$4:$F$6,2,1)</f>
        <v>BASIC</v>
      </c>
      <c r="D1842" s="13" t="str">
        <f>MID(Increment_Pivot!D1840,3,8)</f>
        <v>COASTAL</v>
      </c>
      <c r="E1842" s="74">
        <f>Increment_Pivot!I1840</f>
        <v>101.94927</v>
      </c>
    </row>
    <row r="1843" spans="1:5" s="2" customFormat="1" x14ac:dyDescent="0.25">
      <c r="A1843" s="17" t="str">
        <f>CHOOSE(IF(Increment_Pivot!A1841&gt;=1,Increment_Pivot!A1841,13),"JAN","FEB","MAR","APR","MAY","JUN","JLY","AUG","SEP","OCT","NOV","DEC","")</f>
        <v/>
      </c>
      <c r="B1843" s="10" t="str">
        <f>VLOOKUP(IF(ISTEXT(Increment_Pivot!B1841),Increment_Pivot!B1841,""),Title_Lookup!$B$3:$C$27,2,0)</f>
        <v/>
      </c>
      <c r="C1843" s="6" t="str">
        <f>VLOOKUP(IF(ISTEXT(Increment_Pivot!C1841),Increment_Pivot!C1841,""),Title_Lookup!$E$4:$F$6,2,1)</f>
        <v/>
      </c>
      <c r="D1843" s="13" t="str">
        <f>MID(Increment_Pivot!D1841,3,8)</f>
        <v>MOUNTAIN</v>
      </c>
      <c r="E1843" s="75">
        <f>Increment_Pivot!I1841</f>
        <v>70.325100000000006</v>
      </c>
    </row>
    <row r="1844" spans="1:5" s="2" customFormat="1" x14ac:dyDescent="0.25">
      <c r="A1844" s="17" t="str">
        <f>CHOOSE(IF(Increment_Pivot!A1842&gt;=1,Increment_Pivot!A1842,13),"JAN","FEB","MAR","APR","MAY","JUN","JLY","AUG","SEP","OCT","NOV","DEC","")</f>
        <v/>
      </c>
      <c r="B1844" s="10" t="str">
        <f>VLOOKUP(IF(ISTEXT(Increment_Pivot!B1842),Increment_Pivot!B1842,""),Title_Lookup!$B$3:$C$27,2,0)</f>
        <v/>
      </c>
      <c r="C1844" s="6" t="str">
        <f>VLOOKUP(IF(ISTEXT(Increment_Pivot!C1842),Increment_Pivot!C1842,""),Title_Lookup!$E$4:$F$6,2,1)</f>
        <v/>
      </c>
      <c r="D1844" s="13" t="str">
        <f>MID(Increment_Pivot!D1842,3,8)</f>
        <v>DESERT</v>
      </c>
      <c r="E1844" s="75">
        <f>Increment_Pivot!I1842</f>
        <v>61.722279999999998</v>
      </c>
    </row>
    <row r="1845" spans="1:5" s="2" customFormat="1" x14ac:dyDescent="0.25">
      <c r="A1845" s="17" t="str">
        <f>CHOOSE(IF(Increment_Pivot!A1843&gt;=1,Increment_Pivot!A1843,13),"JAN","FEB","MAR","APR","MAY","JUN","JLY","AUG","SEP","OCT","NOV","DEC","")</f>
        <v/>
      </c>
      <c r="B1845" s="11" t="str">
        <f>VLOOKUP(IF(ISTEXT(Increment_Pivot!B1843),Increment_Pivot!B1843,""),Title_Lookup!$B$3:$C$27,2,0)</f>
        <v/>
      </c>
      <c r="C1845" s="7" t="str">
        <f>VLOOKUP(IF(ISTEXT(Increment_Pivot!C1843),Increment_Pivot!C1843,""),Title_Lookup!$E$4:$F$6,2,1)</f>
        <v/>
      </c>
      <c r="D1845" s="14" t="str">
        <f>MID(Increment_Pivot!D1843,3,8)</f>
        <v>INLAND</v>
      </c>
      <c r="E1845" s="76">
        <f>Increment_Pivot!I1843</f>
        <v>87.883269999999996</v>
      </c>
    </row>
    <row r="1846" spans="1:5" s="2" customFormat="1" x14ac:dyDescent="0.25">
      <c r="A1846" s="17" t="str">
        <f>CHOOSE(IF(Increment_Pivot!A1844&gt;=1,Increment_Pivot!A1844,13),"JAN","FEB","MAR","APR","MAY","JUN","JLY","AUG","SEP","OCT","NOV","DEC","")</f>
        <v/>
      </c>
      <c r="B1846" s="9" t="str">
        <f>VLOOKUP(IF(ISTEXT(Increment_Pivot!B1844),Increment_Pivot!B1844,""),Title_Lookup!$B$3:$C$27,2,0)</f>
        <v>550 to 600 kWh</v>
      </c>
      <c r="C1846" s="58" t="str">
        <f>VLOOKUP(IF(ISTEXT(Increment_Pivot!C1844),Increment_Pivot!C1844,""),Title_Lookup!$E$4:$F$6,2,1)</f>
        <v>ALL ELECT</v>
      </c>
      <c r="D1846" s="12" t="str">
        <f>MID(Increment_Pivot!D1844,3,8)</f>
        <v>COASTAL</v>
      </c>
      <c r="E1846" s="74">
        <f>Increment_Pivot!I1844</f>
        <v>116.96563999999999</v>
      </c>
    </row>
    <row r="1847" spans="1:5" s="2" customFormat="1" x14ac:dyDescent="0.25">
      <c r="A1847" s="17" t="str">
        <f>CHOOSE(IF(Increment_Pivot!A1845&gt;=1,Increment_Pivot!A1845,13),"JAN","FEB","MAR","APR","MAY","JUN","JLY","AUG","SEP","OCT","NOV","DEC","")</f>
        <v/>
      </c>
      <c r="B1847" s="10" t="str">
        <f>VLOOKUP(IF(ISTEXT(Increment_Pivot!B1845),Increment_Pivot!B1845,""),Title_Lookup!$B$3:$C$27,2,0)</f>
        <v/>
      </c>
      <c r="C1847" s="6" t="str">
        <f>VLOOKUP(IF(ISTEXT(Increment_Pivot!C1845),Increment_Pivot!C1845,""),Title_Lookup!$E$4:$F$6,2,1)</f>
        <v/>
      </c>
      <c r="D1847" s="13" t="str">
        <f>MID(Increment_Pivot!D1845,3,8)</f>
        <v>MOUNTAIN</v>
      </c>
      <c r="E1847" s="75">
        <f>Increment_Pivot!I1845</f>
        <v>77.381769999999989</v>
      </c>
    </row>
    <row r="1848" spans="1:5" s="2" customFormat="1" x14ac:dyDescent="0.25">
      <c r="A1848" s="17" t="str">
        <f>CHOOSE(IF(Increment_Pivot!A1846&gt;=1,Increment_Pivot!A1846,13),"JAN","FEB","MAR","APR","MAY","JUN","JLY","AUG","SEP","OCT","NOV","DEC","")</f>
        <v/>
      </c>
      <c r="B1848" s="10" t="str">
        <f>VLOOKUP(IF(ISTEXT(Increment_Pivot!B1846),Increment_Pivot!B1846,""),Title_Lookup!$B$3:$C$27,2,0)</f>
        <v/>
      </c>
      <c r="C1848" s="6" t="str">
        <f>VLOOKUP(IF(ISTEXT(Increment_Pivot!C1846),Increment_Pivot!C1846,""),Title_Lookup!$E$4:$F$6,2,1)</f>
        <v/>
      </c>
      <c r="D1848" s="13" t="str">
        <f>MID(Increment_Pivot!D1846,3,8)</f>
        <v>DESERT</v>
      </c>
      <c r="E1848" s="75">
        <f>Increment_Pivot!I1846</f>
        <v>72.225499999999997</v>
      </c>
    </row>
    <row r="1849" spans="1:5" s="2" customFormat="1" x14ac:dyDescent="0.25">
      <c r="A1849" s="17" t="str">
        <f>CHOOSE(IF(Increment_Pivot!A1847&gt;=1,Increment_Pivot!A1847,13),"JAN","FEB","MAR","APR","MAY","JUN","JLY","AUG","SEP","OCT","NOV","DEC","")</f>
        <v/>
      </c>
      <c r="B1849" s="10" t="str">
        <f>VLOOKUP(IF(ISTEXT(Increment_Pivot!B1847),Increment_Pivot!B1847,""),Title_Lookup!$B$3:$C$27,2,0)</f>
        <v/>
      </c>
      <c r="C1849" s="7" t="str">
        <f>VLOOKUP(IF(ISTEXT(Increment_Pivot!C1847),Increment_Pivot!C1847,""),Title_Lookup!$E$4:$F$6,2,1)</f>
        <v/>
      </c>
      <c r="D1849" s="14" t="str">
        <f>MID(Increment_Pivot!D1847,3,8)</f>
        <v>INLAND</v>
      </c>
      <c r="E1849" s="76">
        <f>Increment_Pivot!I1847</f>
        <v>95.27346</v>
      </c>
    </row>
    <row r="1850" spans="1:5" s="2" customFormat="1" x14ac:dyDescent="0.25">
      <c r="A1850" s="17" t="str">
        <f>CHOOSE(IF(Increment_Pivot!A1848&gt;=1,Increment_Pivot!A1848,13),"JAN","FEB","MAR","APR","MAY","JUN","JLY","AUG","SEP","OCT","NOV","DEC","")</f>
        <v/>
      </c>
      <c r="B1850" s="10" t="str">
        <f>VLOOKUP(IF(ISTEXT(Increment_Pivot!B1848),Increment_Pivot!B1848,""),Title_Lookup!$B$3:$C$27,2,0)</f>
        <v/>
      </c>
      <c r="C1850" s="6" t="str">
        <f>VLOOKUP(IF(ISTEXT(Increment_Pivot!C1848),Increment_Pivot!C1848,""),Title_Lookup!$E$4:$F$6,2,1)</f>
        <v>BASIC</v>
      </c>
      <c r="D1850" s="13" t="str">
        <f>MID(Increment_Pivot!D1848,3,8)</f>
        <v>COASTAL</v>
      </c>
      <c r="E1850" s="74">
        <f>Increment_Pivot!I1848</f>
        <v>120.47929000000001</v>
      </c>
    </row>
    <row r="1851" spans="1:5" s="2" customFormat="1" x14ac:dyDescent="0.25">
      <c r="A1851" s="17" t="str">
        <f>CHOOSE(IF(Increment_Pivot!A1849&gt;=1,Increment_Pivot!A1849,13),"JAN","FEB","MAR","APR","MAY","JUN","JLY","AUG","SEP","OCT","NOV","DEC","")</f>
        <v/>
      </c>
      <c r="B1851" s="10" t="str">
        <f>VLOOKUP(IF(ISTEXT(Increment_Pivot!B1849),Increment_Pivot!B1849,""),Title_Lookup!$B$3:$C$27,2,0)</f>
        <v/>
      </c>
      <c r="C1851" s="6" t="str">
        <f>VLOOKUP(IF(ISTEXT(Increment_Pivot!C1849),Increment_Pivot!C1849,""),Title_Lookup!$E$4:$F$6,2,1)</f>
        <v/>
      </c>
      <c r="D1851" s="13" t="str">
        <f>MID(Increment_Pivot!D1849,3,8)</f>
        <v>MOUNTAIN</v>
      </c>
      <c r="E1851" s="75">
        <f>Increment_Pivot!I1849</f>
        <v>83.609780000000001</v>
      </c>
    </row>
    <row r="1852" spans="1:5" s="2" customFormat="1" x14ac:dyDescent="0.25">
      <c r="A1852" s="17" t="str">
        <f>CHOOSE(IF(Increment_Pivot!A1850&gt;=1,Increment_Pivot!A1850,13),"JAN","FEB","MAR","APR","MAY","JUN","JLY","AUG","SEP","OCT","NOV","DEC","")</f>
        <v/>
      </c>
      <c r="B1852" s="10" t="str">
        <f>VLOOKUP(IF(ISTEXT(Increment_Pivot!B1850),Increment_Pivot!B1850,""),Title_Lookup!$B$3:$C$27,2,0)</f>
        <v/>
      </c>
      <c r="C1852" s="6" t="str">
        <f>VLOOKUP(IF(ISTEXT(Increment_Pivot!C1850),Increment_Pivot!C1850,""),Title_Lookup!$E$4:$F$6,2,1)</f>
        <v/>
      </c>
      <c r="D1852" s="13" t="str">
        <f>MID(Increment_Pivot!D1850,3,8)</f>
        <v>DESERT</v>
      </c>
      <c r="E1852" s="75">
        <f>Increment_Pivot!I1850</f>
        <v>72.713890000000006</v>
      </c>
    </row>
    <row r="1853" spans="1:5" s="2" customFormat="1" x14ac:dyDescent="0.25">
      <c r="A1853" s="17" t="str">
        <f>CHOOSE(IF(Increment_Pivot!A1851&gt;=1,Increment_Pivot!A1851,13),"JAN","FEB","MAR","APR","MAY","JUN","JLY","AUG","SEP","OCT","NOV","DEC","")</f>
        <v/>
      </c>
      <c r="B1853" s="11" t="str">
        <f>VLOOKUP(IF(ISTEXT(Increment_Pivot!B1851),Increment_Pivot!B1851,""),Title_Lookup!$B$3:$C$27,2,0)</f>
        <v/>
      </c>
      <c r="C1853" s="7" t="str">
        <f>VLOOKUP(IF(ISTEXT(Increment_Pivot!C1851),Increment_Pivot!C1851,""),Title_Lookup!$E$4:$F$6,2,1)</f>
        <v/>
      </c>
      <c r="D1853" s="14" t="str">
        <f>MID(Increment_Pivot!D1851,3,8)</f>
        <v>INLAND</v>
      </c>
      <c r="E1853" s="76">
        <f>Increment_Pivot!I1851</f>
        <v>105.79425999999999</v>
      </c>
    </row>
    <row r="1854" spans="1:5" s="2" customFormat="1" x14ac:dyDescent="0.25">
      <c r="A1854" s="17" t="str">
        <f>CHOOSE(IF(Increment_Pivot!A1852&gt;=1,Increment_Pivot!A1852,13),"JAN","FEB","MAR","APR","MAY","JUN","JLY","AUG","SEP","OCT","NOV","DEC","")</f>
        <v/>
      </c>
      <c r="B1854" s="9" t="str">
        <f>VLOOKUP(IF(ISTEXT(Increment_Pivot!B1852),Increment_Pivot!B1852,""),Title_Lookup!$B$3:$C$27,2,0)</f>
        <v>600 to 650 kWh</v>
      </c>
      <c r="C1854" s="58" t="str">
        <f>VLOOKUP(IF(ISTEXT(Increment_Pivot!C1852),Increment_Pivot!C1852,""),Title_Lookup!$E$4:$F$6,2,1)</f>
        <v>ALL ELECT</v>
      </c>
      <c r="D1854" s="12" t="str">
        <f>MID(Increment_Pivot!D1852,3,8)</f>
        <v>COASTAL</v>
      </c>
      <c r="E1854" s="74">
        <f>Increment_Pivot!I1852</f>
        <v>134.48033000000001</v>
      </c>
    </row>
    <row r="1855" spans="1:5" s="2" customFormat="1" x14ac:dyDescent="0.25">
      <c r="A1855" s="17" t="str">
        <f>CHOOSE(IF(Increment_Pivot!A1853&gt;=1,Increment_Pivot!A1853,13),"JAN","FEB","MAR","APR","MAY","JUN","JLY","AUG","SEP","OCT","NOV","DEC","")</f>
        <v/>
      </c>
      <c r="B1855" s="10" t="str">
        <f>VLOOKUP(IF(ISTEXT(Increment_Pivot!B1853),Increment_Pivot!B1853,""),Title_Lookup!$B$3:$C$27,2,0)</f>
        <v/>
      </c>
      <c r="C1855" s="6" t="str">
        <f>VLOOKUP(IF(ISTEXT(Increment_Pivot!C1853),Increment_Pivot!C1853,""),Title_Lookup!$E$4:$F$6,2,1)</f>
        <v/>
      </c>
      <c r="D1855" s="13" t="str">
        <f>MID(Increment_Pivot!D1853,3,8)</f>
        <v>MOUNTAIN</v>
      </c>
      <c r="E1855" s="75">
        <f>Increment_Pivot!I1853</f>
        <v>86.714019999999991</v>
      </c>
    </row>
    <row r="1856" spans="1:5" s="2" customFormat="1" x14ac:dyDescent="0.25">
      <c r="A1856" s="17" t="str">
        <f>CHOOSE(IF(Increment_Pivot!A1854&gt;=1,Increment_Pivot!A1854,13),"JAN","FEB","MAR","APR","MAY","JUN","JLY","AUG","SEP","OCT","NOV","DEC","")</f>
        <v/>
      </c>
      <c r="B1856" s="10" t="str">
        <f>VLOOKUP(IF(ISTEXT(Increment_Pivot!B1854),Increment_Pivot!B1854,""),Title_Lookup!$B$3:$C$27,2,0)</f>
        <v/>
      </c>
      <c r="C1856" s="6" t="str">
        <f>VLOOKUP(IF(ISTEXT(Increment_Pivot!C1854),Increment_Pivot!C1854,""),Title_Lookup!$E$4:$F$6,2,1)</f>
        <v/>
      </c>
      <c r="D1856" s="13" t="str">
        <f>MID(Increment_Pivot!D1854,3,8)</f>
        <v>DESERT</v>
      </c>
      <c r="E1856" s="75">
        <f>Increment_Pivot!I1854</f>
        <v>79.837140000000005</v>
      </c>
    </row>
    <row r="1857" spans="1:5" s="2" customFormat="1" x14ac:dyDescent="0.25">
      <c r="A1857" s="17" t="str">
        <f>CHOOSE(IF(Increment_Pivot!A1855&gt;=1,Increment_Pivot!A1855,13),"JAN","FEB","MAR","APR","MAY","JUN","JLY","AUG","SEP","OCT","NOV","DEC","")</f>
        <v/>
      </c>
      <c r="B1857" s="10" t="str">
        <f>VLOOKUP(IF(ISTEXT(Increment_Pivot!B1855),Increment_Pivot!B1855,""),Title_Lookup!$B$3:$C$27,2,0)</f>
        <v/>
      </c>
      <c r="C1857" s="7" t="str">
        <f>VLOOKUP(IF(ISTEXT(Increment_Pivot!C1855),Increment_Pivot!C1855,""),Title_Lookup!$E$4:$F$6,2,1)</f>
        <v/>
      </c>
      <c r="D1857" s="14" t="str">
        <f>MID(Increment_Pivot!D1855,3,8)</f>
        <v>INLAND</v>
      </c>
      <c r="E1857" s="76">
        <f>Increment_Pivot!I1855</f>
        <v>113.39945</v>
      </c>
    </row>
    <row r="1858" spans="1:5" s="2" customFormat="1" x14ac:dyDescent="0.25">
      <c r="A1858" s="17" t="str">
        <f>CHOOSE(IF(Increment_Pivot!A1856&gt;=1,Increment_Pivot!A1856,13),"JAN","FEB","MAR","APR","MAY","JUN","JLY","AUG","SEP","OCT","NOV","DEC","")</f>
        <v/>
      </c>
      <c r="B1858" s="10" t="str">
        <f>VLOOKUP(IF(ISTEXT(Increment_Pivot!B1856),Increment_Pivot!B1856,""),Title_Lookup!$B$3:$C$27,2,0)</f>
        <v/>
      </c>
      <c r="C1858" s="6" t="str">
        <f>VLOOKUP(IF(ISTEXT(Increment_Pivot!C1856),Increment_Pivot!C1856,""),Title_Lookup!$E$4:$F$6,2,1)</f>
        <v>BASIC</v>
      </c>
      <c r="D1858" s="13" t="str">
        <f>MID(Increment_Pivot!D1856,3,8)</f>
        <v>COASTAL</v>
      </c>
      <c r="E1858" s="74">
        <f>Increment_Pivot!I1856</f>
        <v>139.43115</v>
      </c>
    </row>
    <row r="1859" spans="1:5" s="2" customFormat="1" x14ac:dyDescent="0.25">
      <c r="A1859" s="17" t="str">
        <f>CHOOSE(IF(Increment_Pivot!A1857&gt;=1,Increment_Pivot!A1857,13),"JAN","FEB","MAR","APR","MAY","JUN","JLY","AUG","SEP","OCT","NOV","DEC","")</f>
        <v/>
      </c>
      <c r="B1859" s="10" t="str">
        <f>VLOOKUP(IF(ISTEXT(Increment_Pivot!B1857),Increment_Pivot!B1857,""),Title_Lookup!$B$3:$C$27,2,0)</f>
        <v/>
      </c>
      <c r="C1859" s="6" t="str">
        <f>VLOOKUP(IF(ISTEXT(Increment_Pivot!C1857),Increment_Pivot!C1857,""),Title_Lookup!$E$4:$F$6,2,1)</f>
        <v/>
      </c>
      <c r="D1859" s="13" t="str">
        <f>MID(Increment_Pivot!D1857,3,8)</f>
        <v>MOUNTAIN</v>
      </c>
      <c r="E1859" s="75">
        <f>Increment_Pivot!I1857</f>
        <v>99.612589999999997</v>
      </c>
    </row>
    <row r="1860" spans="1:5" s="2" customFormat="1" x14ac:dyDescent="0.25">
      <c r="A1860" s="17" t="str">
        <f>CHOOSE(IF(Increment_Pivot!A1858&gt;=1,Increment_Pivot!A1858,13),"JAN","FEB","MAR","APR","MAY","JUN","JLY","AUG","SEP","OCT","NOV","DEC","")</f>
        <v/>
      </c>
      <c r="B1860" s="10" t="str">
        <f>VLOOKUP(IF(ISTEXT(Increment_Pivot!B1858),Increment_Pivot!B1858,""),Title_Lookup!$B$3:$C$27,2,0)</f>
        <v/>
      </c>
      <c r="C1860" s="6" t="str">
        <f>VLOOKUP(IF(ISTEXT(Increment_Pivot!C1858),Increment_Pivot!C1858,""),Title_Lookup!$E$4:$F$6,2,1)</f>
        <v/>
      </c>
      <c r="D1860" s="13" t="str">
        <f>MID(Increment_Pivot!D1858,3,8)</f>
        <v>DESERT</v>
      </c>
      <c r="E1860" s="75">
        <f>Increment_Pivot!I1858</f>
        <v>81.752790000000005</v>
      </c>
    </row>
    <row r="1861" spans="1:5" s="2" customFormat="1" x14ac:dyDescent="0.25">
      <c r="A1861" s="17" t="str">
        <f>CHOOSE(IF(Increment_Pivot!A1859&gt;=1,Increment_Pivot!A1859,13),"JAN","FEB","MAR","APR","MAY","JUN","JLY","AUG","SEP","OCT","NOV","DEC","")</f>
        <v/>
      </c>
      <c r="B1861" s="11" t="str">
        <f>VLOOKUP(IF(ISTEXT(Increment_Pivot!B1859),Increment_Pivot!B1859,""),Title_Lookup!$B$3:$C$27,2,0)</f>
        <v/>
      </c>
      <c r="C1861" s="7" t="str">
        <f>VLOOKUP(IF(ISTEXT(Increment_Pivot!C1859),Increment_Pivot!C1859,""),Title_Lookup!$E$4:$F$6,2,1)</f>
        <v/>
      </c>
      <c r="D1861" s="14" t="str">
        <f>MID(Increment_Pivot!D1859,3,8)</f>
        <v>INLAND</v>
      </c>
      <c r="E1861" s="76">
        <f>Increment_Pivot!I1859</f>
        <v>123.24642</v>
      </c>
    </row>
    <row r="1862" spans="1:5" s="2" customFormat="1" x14ac:dyDescent="0.25">
      <c r="A1862" s="17" t="str">
        <f>CHOOSE(IF(Increment_Pivot!A1860&gt;=1,Increment_Pivot!A1860,13),"JAN","FEB","MAR","APR","MAY","JUN","JLY","AUG","SEP","OCT","NOV","DEC","")</f>
        <v/>
      </c>
      <c r="B1862" s="9" t="str">
        <f>VLOOKUP(IF(ISTEXT(Increment_Pivot!B1860),Increment_Pivot!B1860,""),Title_Lookup!$B$3:$C$27,2,0)</f>
        <v>650 to 700 kWh</v>
      </c>
      <c r="C1862" s="58" t="str">
        <f>VLOOKUP(IF(ISTEXT(Increment_Pivot!C1860),Increment_Pivot!C1860,""),Title_Lookup!$E$4:$F$6,2,1)</f>
        <v>ALL ELECT</v>
      </c>
      <c r="D1862" s="12" t="str">
        <f>MID(Increment_Pivot!D1860,3,8)</f>
        <v>COASTAL</v>
      </c>
      <c r="E1862" s="74">
        <f>Increment_Pivot!I1860</f>
        <v>153.19282999999999</v>
      </c>
    </row>
    <row r="1863" spans="1:5" s="2" customFormat="1" x14ac:dyDescent="0.25">
      <c r="A1863" s="17" t="str">
        <f>CHOOSE(IF(Increment_Pivot!A1861&gt;=1,Increment_Pivot!A1861,13),"JAN","FEB","MAR","APR","MAY","JUN","JLY","AUG","SEP","OCT","NOV","DEC","")</f>
        <v/>
      </c>
      <c r="B1863" s="10" t="str">
        <f>VLOOKUP(IF(ISTEXT(Increment_Pivot!B1861),Increment_Pivot!B1861,""),Title_Lookup!$B$3:$C$27,2,0)</f>
        <v/>
      </c>
      <c r="C1863" s="6" t="str">
        <f>VLOOKUP(IF(ISTEXT(Increment_Pivot!C1861),Increment_Pivot!C1861,""),Title_Lookup!$E$4:$F$6,2,1)</f>
        <v/>
      </c>
      <c r="D1863" s="13" t="str">
        <f>MID(Increment_Pivot!D1861,3,8)</f>
        <v>MOUNTAIN</v>
      </c>
      <c r="E1863" s="75">
        <f>Increment_Pivot!I1861</f>
        <v>99.391050000000007</v>
      </c>
    </row>
    <row r="1864" spans="1:5" s="2" customFormat="1" x14ac:dyDescent="0.25">
      <c r="A1864" s="17" t="str">
        <f>CHOOSE(IF(Increment_Pivot!A1862&gt;=1,Increment_Pivot!A1862,13),"JAN","FEB","MAR","APR","MAY","JUN","JLY","AUG","SEP","OCT","NOV","DEC","")</f>
        <v/>
      </c>
      <c r="B1864" s="10" t="str">
        <f>VLOOKUP(IF(ISTEXT(Increment_Pivot!B1862),Increment_Pivot!B1862,""),Title_Lookup!$B$3:$C$27,2,0)</f>
        <v/>
      </c>
      <c r="C1864" s="6" t="str">
        <f>VLOOKUP(IF(ISTEXT(Increment_Pivot!C1862),Increment_Pivot!C1862,""),Title_Lookup!$E$4:$F$6,2,1)</f>
        <v/>
      </c>
      <c r="D1864" s="13" t="str">
        <f>MID(Increment_Pivot!D1862,3,8)</f>
        <v>DESERT</v>
      </c>
      <c r="E1864" s="75">
        <f>Increment_Pivot!I1862</f>
        <v>82.027119999999996</v>
      </c>
    </row>
    <row r="1865" spans="1:5" s="2" customFormat="1" x14ac:dyDescent="0.25">
      <c r="A1865" s="17" t="str">
        <f>CHOOSE(IF(Increment_Pivot!A1863&gt;=1,Increment_Pivot!A1863,13),"JAN","FEB","MAR","APR","MAY","JUN","JLY","AUG","SEP","OCT","NOV","DEC","")</f>
        <v/>
      </c>
      <c r="B1865" s="10" t="str">
        <f>VLOOKUP(IF(ISTEXT(Increment_Pivot!B1863),Increment_Pivot!B1863,""),Title_Lookup!$B$3:$C$27,2,0)</f>
        <v/>
      </c>
      <c r="C1865" s="7" t="str">
        <f>VLOOKUP(IF(ISTEXT(Increment_Pivot!C1863),Increment_Pivot!C1863,""),Title_Lookup!$E$4:$F$6,2,1)</f>
        <v/>
      </c>
      <c r="D1865" s="14" t="str">
        <f>MID(Increment_Pivot!D1863,3,8)</f>
        <v>INLAND</v>
      </c>
      <c r="E1865" s="76">
        <f>Increment_Pivot!I1863</f>
        <v>129.70035999999999</v>
      </c>
    </row>
    <row r="1866" spans="1:5" s="2" customFormat="1" x14ac:dyDescent="0.25">
      <c r="A1866" s="17" t="str">
        <f>CHOOSE(IF(Increment_Pivot!A1864&gt;=1,Increment_Pivot!A1864,13),"JAN","FEB","MAR","APR","MAY","JUN","JLY","AUG","SEP","OCT","NOV","DEC","")</f>
        <v/>
      </c>
      <c r="B1866" s="10" t="str">
        <f>VLOOKUP(IF(ISTEXT(Increment_Pivot!B1864),Increment_Pivot!B1864,""),Title_Lookup!$B$3:$C$27,2,0)</f>
        <v/>
      </c>
      <c r="C1866" s="6" t="str">
        <f>VLOOKUP(IF(ISTEXT(Increment_Pivot!C1864),Increment_Pivot!C1864,""),Title_Lookup!$E$4:$F$6,2,1)</f>
        <v>BASIC</v>
      </c>
      <c r="D1866" s="13" t="str">
        <f>MID(Increment_Pivot!D1864,3,8)</f>
        <v>COASTAL</v>
      </c>
      <c r="E1866" s="74">
        <f>Increment_Pivot!I1864</f>
        <v>158.50833</v>
      </c>
    </row>
    <row r="1867" spans="1:5" s="2" customFormat="1" x14ac:dyDescent="0.25">
      <c r="A1867" s="17" t="str">
        <f>CHOOSE(IF(Increment_Pivot!A1865&gt;=1,Increment_Pivot!A1865,13),"JAN","FEB","MAR","APR","MAY","JUN","JLY","AUG","SEP","OCT","NOV","DEC","")</f>
        <v/>
      </c>
      <c r="B1867" s="10" t="str">
        <f>VLOOKUP(IF(ISTEXT(Increment_Pivot!B1865),Increment_Pivot!B1865,""),Title_Lookup!$B$3:$C$27,2,0)</f>
        <v/>
      </c>
      <c r="C1867" s="6" t="str">
        <f>VLOOKUP(IF(ISTEXT(Increment_Pivot!C1865),Increment_Pivot!C1865,""),Title_Lookup!$E$4:$F$6,2,1)</f>
        <v/>
      </c>
      <c r="D1867" s="13" t="str">
        <f>MID(Increment_Pivot!D1865,3,8)</f>
        <v>MOUNTAIN</v>
      </c>
      <c r="E1867" s="75">
        <f>Increment_Pivot!I1865</f>
        <v>116.46048999999999</v>
      </c>
    </row>
    <row r="1868" spans="1:5" s="2" customFormat="1" x14ac:dyDescent="0.25">
      <c r="A1868" s="17" t="str">
        <f>CHOOSE(IF(Increment_Pivot!A1866&gt;=1,Increment_Pivot!A1866,13),"JAN","FEB","MAR","APR","MAY","JUN","JLY","AUG","SEP","OCT","NOV","DEC","")</f>
        <v/>
      </c>
      <c r="B1868" s="10" t="str">
        <f>VLOOKUP(IF(ISTEXT(Increment_Pivot!B1866),Increment_Pivot!B1866,""),Title_Lookup!$B$3:$C$27,2,0)</f>
        <v/>
      </c>
      <c r="C1868" s="6" t="str">
        <f>VLOOKUP(IF(ISTEXT(Increment_Pivot!C1866),Increment_Pivot!C1866,""),Title_Lookup!$E$4:$F$6,2,1)</f>
        <v/>
      </c>
      <c r="D1868" s="13" t="str">
        <f>MID(Increment_Pivot!D1866,3,8)</f>
        <v>DESERT</v>
      </c>
      <c r="E1868" s="75">
        <f>Increment_Pivot!I1866</f>
        <v>96.079800000000006</v>
      </c>
    </row>
    <row r="1869" spans="1:5" s="2" customFormat="1" x14ac:dyDescent="0.25">
      <c r="A1869" s="17" t="str">
        <f>CHOOSE(IF(Increment_Pivot!A1867&gt;=1,Increment_Pivot!A1867,13),"JAN","FEB","MAR","APR","MAY","JUN","JLY","AUG","SEP","OCT","NOV","DEC","")</f>
        <v/>
      </c>
      <c r="B1869" s="11" t="str">
        <f>VLOOKUP(IF(ISTEXT(Increment_Pivot!B1867),Increment_Pivot!B1867,""),Title_Lookup!$B$3:$C$27,2,0)</f>
        <v/>
      </c>
      <c r="C1869" s="7" t="str">
        <f>VLOOKUP(IF(ISTEXT(Increment_Pivot!C1867),Increment_Pivot!C1867,""),Title_Lookup!$E$4:$F$6,2,1)</f>
        <v/>
      </c>
      <c r="D1869" s="14" t="str">
        <f>MID(Increment_Pivot!D1867,3,8)</f>
        <v>INLAND</v>
      </c>
      <c r="E1869" s="76">
        <f>Increment_Pivot!I1867</f>
        <v>141.48658</v>
      </c>
    </row>
    <row r="1870" spans="1:5" s="2" customFormat="1" x14ac:dyDescent="0.25">
      <c r="A1870" s="17" t="str">
        <f>CHOOSE(IF(Increment_Pivot!A1868&gt;=1,Increment_Pivot!A1868,13),"JAN","FEB","MAR","APR","MAY","JUN","JLY","AUG","SEP","OCT","NOV","DEC","")</f>
        <v/>
      </c>
      <c r="B1870" s="9" t="str">
        <f>VLOOKUP(IF(ISTEXT(Increment_Pivot!B1868),Increment_Pivot!B1868,""),Title_Lookup!$B$3:$C$27,2,0)</f>
        <v>700 to 800 kWh</v>
      </c>
      <c r="C1870" s="58" t="str">
        <f>VLOOKUP(IF(ISTEXT(Increment_Pivot!C1868),Increment_Pivot!C1868,""),Title_Lookup!$E$4:$F$6,2,1)</f>
        <v>ALL ELECT</v>
      </c>
      <c r="D1870" s="12" t="str">
        <f>MID(Increment_Pivot!D1868,3,8)</f>
        <v>COASTAL</v>
      </c>
      <c r="E1870" s="74">
        <f>Increment_Pivot!I1868</f>
        <v>180.09899999999999</v>
      </c>
    </row>
    <row r="1871" spans="1:5" s="2" customFormat="1" x14ac:dyDescent="0.25">
      <c r="A1871" s="17" t="str">
        <f>CHOOSE(IF(Increment_Pivot!A1869&gt;=1,Increment_Pivot!A1869,13),"JAN","FEB","MAR","APR","MAY","JUN","JLY","AUG","SEP","OCT","NOV","DEC","")</f>
        <v/>
      </c>
      <c r="B1871" s="10" t="str">
        <f>VLOOKUP(IF(ISTEXT(Increment_Pivot!B1869),Increment_Pivot!B1869,""),Title_Lookup!$B$3:$C$27,2,0)</f>
        <v/>
      </c>
      <c r="C1871" s="6" t="str">
        <f>VLOOKUP(IF(ISTEXT(Increment_Pivot!C1869),Increment_Pivot!C1869,""),Title_Lookup!$E$4:$F$6,2,1)</f>
        <v/>
      </c>
      <c r="D1871" s="13" t="str">
        <f>MID(Increment_Pivot!D1869,3,8)</f>
        <v>MOUNTAIN</v>
      </c>
      <c r="E1871" s="75">
        <f>Increment_Pivot!I1869</f>
        <v>122.94079000000001</v>
      </c>
    </row>
    <row r="1872" spans="1:5" s="2" customFormat="1" x14ac:dyDescent="0.25">
      <c r="A1872" s="17" t="str">
        <f>CHOOSE(IF(Increment_Pivot!A1870&gt;=1,Increment_Pivot!A1870,13),"JAN","FEB","MAR","APR","MAY","JUN","JLY","AUG","SEP","OCT","NOV","DEC","")</f>
        <v/>
      </c>
      <c r="B1872" s="10" t="str">
        <f>VLOOKUP(IF(ISTEXT(Increment_Pivot!B1870),Increment_Pivot!B1870,""),Title_Lookup!$B$3:$C$27,2,0)</f>
        <v/>
      </c>
      <c r="C1872" s="6" t="str">
        <f>VLOOKUP(IF(ISTEXT(Increment_Pivot!C1870),Increment_Pivot!C1870,""),Title_Lookup!$E$4:$F$6,2,1)</f>
        <v/>
      </c>
      <c r="D1872" s="13" t="str">
        <f>MID(Increment_Pivot!D1870,3,8)</f>
        <v>DESERT</v>
      </c>
      <c r="E1872" s="75">
        <f>Increment_Pivot!I1870</f>
        <v>106.26716</v>
      </c>
    </row>
    <row r="1873" spans="1:5" s="2" customFormat="1" x14ac:dyDescent="0.25">
      <c r="A1873" s="17" t="str">
        <f>CHOOSE(IF(Increment_Pivot!A1871&gt;=1,Increment_Pivot!A1871,13),"JAN","FEB","MAR","APR","MAY","JUN","JLY","AUG","SEP","OCT","NOV","DEC","")</f>
        <v/>
      </c>
      <c r="B1873" s="10" t="str">
        <f>VLOOKUP(IF(ISTEXT(Increment_Pivot!B1871),Increment_Pivot!B1871,""),Title_Lookup!$B$3:$C$27,2,0)</f>
        <v/>
      </c>
      <c r="C1873" s="7" t="str">
        <f>VLOOKUP(IF(ISTEXT(Increment_Pivot!C1871),Increment_Pivot!C1871,""),Title_Lookup!$E$4:$F$6,2,1)</f>
        <v/>
      </c>
      <c r="D1873" s="14" t="str">
        <f>MID(Increment_Pivot!D1871,3,8)</f>
        <v>INLAND</v>
      </c>
      <c r="E1873" s="76">
        <f>Increment_Pivot!I1871</f>
        <v>157.07008999999999</v>
      </c>
    </row>
    <row r="1874" spans="1:5" s="2" customFormat="1" x14ac:dyDescent="0.25">
      <c r="A1874" s="17" t="str">
        <f>CHOOSE(IF(Increment_Pivot!A1872&gt;=1,Increment_Pivot!A1872,13),"JAN","FEB","MAR","APR","MAY","JUN","JLY","AUG","SEP","OCT","NOV","DEC","")</f>
        <v/>
      </c>
      <c r="B1874" s="10" t="str">
        <f>VLOOKUP(IF(ISTEXT(Increment_Pivot!B1872),Increment_Pivot!B1872,""),Title_Lookup!$B$3:$C$27,2,0)</f>
        <v/>
      </c>
      <c r="C1874" s="6" t="str">
        <f>VLOOKUP(IF(ISTEXT(Increment_Pivot!C1872),Increment_Pivot!C1872,""),Title_Lookup!$E$4:$F$6,2,1)</f>
        <v>BASIC</v>
      </c>
      <c r="D1874" s="13" t="str">
        <f>MID(Increment_Pivot!D1872,3,8)</f>
        <v>COASTAL</v>
      </c>
      <c r="E1874" s="74">
        <f>Increment_Pivot!I1872</f>
        <v>186.40843000000001</v>
      </c>
    </row>
    <row r="1875" spans="1:5" s="2" customFormat="1" x14ac:dyDescent="0.25">
      <c r="A1875" s="17" t="str">
        <f>CHOOSE(IF(Increment_Pivot!A1873&gt;=1,Increment_Pivot!A1873,13),"JAN","FEB","MAR","APR","MAY","JUN","JLY","AUG","SEP","OCT","NOV","DEC","")</f>
        <v/>
      </c>
      <c r="B1875" s="10" t="str">
        <f>VLOOKUP(IF(ISTEXT(Increment_Pivot!B1873),Increment_Pivot!B1873,""),Title_Lookup!$B$3:$C$27,2,0)</f>
        <v/>
      </c>
      <c r="C1875" s="6" t="str">
        <f>VLOOKUP(IF(ISTEXT(Increment_Pivot!C1873),Increment_Pivot!C1873,""),Title_Lookup!$E$4:$F$6,2,1)</f>
        <v/>
      </c>
      <c r="D1875" s="13" t="str">
        <f>MID(Increment_Pivot!D1873,3,8)</f>
        <v>MOUNTAIN</v>
      </c>
      <c r="E1875" s="75">
        <f>Increment_Pivot!I1873</f>
        <v>142.42636999999999</v>
      </c>
    </row>
    <row r="1876" spans="1:5" s="2" customFormat="1" x14ac:dyDescent="0.25">
      <c r="A1876" s="17" t="str">
        <f>CHOOSE(IF(Increment_Pivot!A1874&gt;=1,Increment_Pivot!A1874,13),"JAN","FEB","MAR","APR","MAY","JUN","JLY","AUG","SEP","OCT","NOV","DEC","")</f>
        <v/>
      </c>
      <c r="B1876" s="10" t="str">
        <f>VLOOKUP(IF(ISTEXT(Increment_Pivot!B1874),Increment_Pivot!B1874,""),Title_Lookup!$B$3:$C$27,2,0)</f>
        <v/>
      </c>
      <c r="C1876" s="6" t="str">
        <f>VLOOKUP(IF(ISTEXT(Increment_Pivot!C1874),Increment_Pivot!C1874,""),Title_Lookup!$E$4:$F$6,2,1)</f>
        <v/>
      </c>
      <c r="D1876" s="13" t="str">
        <f>MID(Increment_Pivot!D1874,3,8)</f>
        <v>DESERT</v>
      </c>
      <c r="E1876" s="75">
        <f>Increment_Pivot!I1874</f>
        <v>116.92931</v>
      </c>
    </row>
    <row r="1877" spans="1:5" s="2" customFormat="1" x14ac:dyDescent="0.25">
      <c r="A1877" s="17" t="str">
        <f>CHOOSE(IF(Increment_Pivot!A1875&gt;=1,Increment_Pivot!A1875,13),"JAN","FEB","MAR","APR","MAY","JUN","JLY","AUG","SEP","OCT","NOV","DEC","")</f>
        <v/>
      </c>
      <c r="B1877" s="11" t="str">
        <f>VLOOKUP(IF(ISTEXT(Increment_Pivot!B1875),Increment_Pivot!B1875,""),Title_Lookup!$B$3:$C$27,2,0)</f>
        <v/>
      </c>
      <c r="C1877" s="7" t="str">
        <f>VLOOKUP(IF(ISTEXT(Increment_Pivot!C1875),Increment_Pivot!C1875,""),Title_Lookup!$E$4:$F$6,2,1)</f>
        <v/>
      </c>
      <c r="D1877" s="14" t="str">
        <f>MID(Increment_Pivot!D1875,3,8)</f>
        <v>INLAND</v>
      </c>
      <c r="E1877" s="76">
        <f>Increment_Pivot!I1875</f>
        <v>167.90591000000001</v>
      </c>
    </row>
    <row r="1878" spans="1:5" s="2" customFormat="1" x14ac:dyDescent="0.25">
      <c r="A1878" s="17" t="str">
        <f>CHOOSE(IF(Increment_Pivot!A1876&gt;=1,Increment_Pivot!A1876,13),"JAN","FEB","MAR","APR","MAY","JUN","JLY","AUG","SEP","OCT","NOV","DEC","")</f>
        <v/>
      </c>
      <c r="B1878" s="9" t="str">
        <f>VLOOKUP(IF(ISTEXT(Increment_Pivot!B1876),Increment_Pivot!B1876,""),Title_Lookup!$B$3:$C$27,2,0)</f>
        <v>800 to 900 kWh</v>
      </c>
      <c r="C1878" s="58" t="str">
        <f>VLOOKUP(IF(ISTEXT(Increment_Pivot!C1876),Increment_Pivot!C1876,""),Title_Lookup!$E$4:$F$6,2,1)</f>
        <v>ALL ELECT</v>
      </c>
      <c r="D1878" s="12" t="str">
        <f>MID(Increment_Pivot!D1876,3,8)</f>
        <v>COASTAL</v>
      </c>
      <c r="E1878" s="74">
        <f>Increment_Pivot!I1876</f>
        <v>219.70935</v>
      </c>
    </row>
    <row r="1879" spans="1:5" s="2" customFormat="1" x14ac:dyDescent="0.25">
      <c r="A1879" s="17" t="str">
        <f>CHOOSE(IF(Increment_Pivot!A1877&gt;=1,Increment_Pivot!A1877,13),"JAN","FEB","MAR","APR","MAY","JUN","JLY","AUG","SEP","OCT","NOV","DEC","")</f>
        <v/>
      </c>
      <c r="B1879" s="10" t="str">
        <f>VLOOKUP(IF(ISTEXT(Increment_Pivot!B1877),Increment_Pivot!B1877,""),Title_Lookup!$B$3:$C$27,2,0)</f>
        <v/>
      </c>
      <c r="C1879" s="6" t="str">
        <f>VLOOKUP(IF(ISTEXT(Increment_Pivot!C1877),Increment_Pivot!C1877,""),Title_Lookup!$E$4:$F$6,2,1)</f>
        <v/>
      </c>
      <c r="D1879" s="13" t="str">
        <f>MID(Increment_Pivot!D1877,3,8)</f>
        <v>MOUNTAIN</v>
      </c>
      <c r="E1879" s="75">
        <f>Increment_Pivot!I1877</f>
        <v>159.34676999999999</v>
      </c>
    </row>
    <row r="1880" spans="1:5" s="2" customFormat="1" x14ac:dyDescent="0.25">
      <c r="A1880" s="17" t="str">
        <f>CHOOSE(IF(Increment_Pivot!A1878&gt;=1,Increment_Pivot!A1878,13),"JAN","FEB","MAR","APR","MAY","JUN","JLY","AUG","SEP","OCT","NOV","DEC","")</f>
        <v/>
      </c>
      <c r="B1880" s="10" t="str">
        <f>VLOOKUP(IF(ISTEXT(Increment_Pivot!B1878),Increment_Pivot!B1878,""),Title_Lookup!$B$3:$C$27,2,0)</f>
        <v/>
      </c>
      <c r="C1880" s="6" t="str">
        <f>VLOOKUP(IF(ISTEXT(Increment_Pivot!C1878),Increment_Pivot!C1878,""),Title_Lookup!$E$4:$F$6,2,1)</f>
        <v/>
      </c>
      <c r="D1880" s="13" t="str">
        <f>MID(Increment_Pivot!D1878,3,8)</f>
        <v>DESERT</v>
      </c>
      <c r="E1880" s="75">
        <f>Increment_Pivot!I1878</f>
        <v>136.08127999999999</v>
      </c>
    </row>
    <row r="1881" spans="1:5" s="2" customFormat="1" x14ac:dyDescent="0.25">
      <c r="A1881" s="17" t="str">
        <f>CHOOSE(IF(Increment_Pivot!A1879&gt;=1,Increment_Pivot!A1879,13),"JAN","FEB","MAR","APR","MAY","JUN","JLY","AUG","SEP","OCT","NOV","DEC","")</f>
        <v/>
      </c>
      <c r="B1881" s="10" t="str">
        <f>VLOOKUP(IF(ISTEXT(Increment_Pivot!B1879),Increment_Pivot!B1879,""),Title_Lookup!$B$3:$C$27,2,0)</f>
        <v/>
      </c>
      <c r="C1881" s="7" t="str">
        <f>VLOOKUP(IF(ISTEXT(Increment_Pivot!C1879),Increment_Pivot!C1879,""),Title_Lookup!$E$4:$F$6,2,1)</f>
        <v/>
      </c>
      <c r="D1881" s="14" t="str">
        <f>MID(Increment_Pivot!D1879,3,8)</f>
        <v>INLAND</v>
      </c>
      <c r="E1881" s="76">
        <f>Increment_Pivot!I1879</f>
        <v>193.91075000000001</v>
      </c>
    </row>
    <row r="1882" spans="1:5" s="2" customFormat="1" x14ac:dyDescent="0.25">
      <c r="A1882" s="17" t="str">
        <f>CHOOSE(IF(Increment_Pivot!A1880&gt;=1,Increment_Pivot!A1880,13),"JAN","FEB","MAR","APR","MAY","JUN","JLY","AUG","SEP","OCT","NOV","DEC","")</f>
        <v/>
      </c>
      <c r="B1882" s="10" t="str">
        <f>VLOOKUP(IF(ISTEXT(Increment_Pivot!B1880),Increment_Pivot!B1880,""),Title_Lookup!$B$3:$C$27,2,0)</f>
        <v/>
      </c>
      <c r="C1882" s="6" t="str">
        <f>VLOOKUP(IF(ISTEXT(Increment_Pivot!C1880),Increment_Pivot!C1880,""),Title_Lookup!$E$4:$F$6,2,1)</f>
        <v>BASIC</v>
      </c>
      <c r="D1882" s="13" t="str">
        <f>MID(Increment_Pivot!D1880,3,8)</f>
        <v>COASTAL</v>
      </c>
      <c r="E1882" s="74">
        <f>Increment_Pivot!I1880</f>
        <v>224.83189999999999</v>
      </c>
    </row>
    <row r="1883" spans="1:5" s="2" customFormat="1" x14ac:dyDescent="0.25">
      <c r="A1883" s="17" t="str">
        <f>CHOOSE(IF(Increment_Pivot!A1881&gt;=1,Increment_Pivot!A1881,13),"JAN","FEB","MAR","APR","MAY","JUN","JLY","AUG","SEP","OCT","NOV","DEC","")</f>
        <v/>
      </c>
      <c r="B1883" s="10" t="str">
        <f>VLOOKUP(IF(ISTEXT(Increment_Pivot!B1881),Increment_Pivot!B1881,""),Title_Lookup!$B$3:$C$27,2,0)</f>
        <v/>
      </c>
      <c r="C1883" s="6" t="str">
        <f>VLOOKUP(IF(ISTEXT(Increment_Pivot!C1881),Increment_Pivot!C1881,""),Title_Lookup!$E$4:$F$6,2,1)</f>
        <v/>
      </c>
      <c r="D1883" s="13" t="str">
        <f>MID(Increment_Pivot!D1881,3,8)</f>
        <v>MOUNTAIN</v>
      </c>
      <c r="E1883" s="75">
        <f>Increment_Pivot!I1881</f>
        <v>175.02</v>
      </c>
    </row>
    <row r="1884" spans="1:5" s="2" customFormat="1" x14ac:dyDescent="0.25">
      <c r="A1884" s="17" t="str">
        <f>CHOOSE(IF(Increment_Pivot!A1882&gt;=1,Increment_Pivot!A1882,13),"JAN","FEB","MAR","APR","MAY","JUN","JLY","AUG","SEP","OCT","NOV","DEC","")</f>
        <v/>
      </c>
      <c r="B1884" s="10" t="str">
        <f>VLOOKUP(IF(ISTEXT(Increment_Pivot!B1882),Increment_Pivot!B1882,""),Title_Lookup!$B$3:$C$27,2,0)</f>
        <v/>
      </c>
      <c r="C1884" s="6" t="str">
        <f>VLOOKUP(IF(ISTEXT(Increment_Pivot!C1882),Increment_Pivot!C1882,""),Title_Lookup!$E$4:$F$6,2,1)</f>
        <v/>
      </c>
      <c r="D1884" s="13" t="str">
        <f>MID(Increment_Pivot!D1882,3,8)</f>
        <v>DESERT</v>
      </c>
      <c r="E1884" s="75">
        <f>Increment_Pivot!I1882</f>
        <v>151.04843</v>
      </c>
    </row>
    <row r="1885" spans="1:5" s="2" customFormat="1" x14ac:dyDescent="0.25">
      <c r="A1885" s="17" t="str">
        <f>CHOOSE(IF(Increment_Pivot!A1883&gt;=1,Increment_Pivot!A1883,13),"JAN","FEB","MAR","APR","MAY","JUN","JLY","AUG","SEP","OCT","NOV","DEC","")</f>
        <v/>
      </c>
      <c r="B1885" s="11" t="str">
        <f>VLOOKUP(IF(ISTEXT(Increment_Pivot!B1883),Increment_Pivot!B1883,""),Title_Lookup!$B$3:$C$27,2,0)</f>
        <v/>
      </c>
      <c r="C1885" s="7" t="str">
        <f>VLOOKUP(IF(ISTEXT(Increment_Pivot!C1883),Increment_Pivot!C1883,""),Title_Lookup!$E$4:$F$6,2,1)</f>
        <v/>
      </c>
      <c r="D1885" s="14" t="str">
        <f>MID(Increment_Pivot!D1883,3,8)</f>
        <v>INLAND</v>
      </c>
      <c r="E1885" s="76">
        <f>Increment_Pivot!I1883</f>
        <v>204.48921000000001</v>
      </c>
    </row>
    <row r="1886" spans="1:5" s="2" customFormat="1" x14ac:dyDescent="0.25">
      <c r="A1886" s="17" t="str">
        <f>CHOOSE(IF(Increment_Pivot!A1884&gt;=1,Increment_Pivot!A1884,13),"JAN","FEB","MAR","APR","MAY","JUN","JLY","AUG","SEP","OCT","NOV","DEC","")</f>
        <v/>
      </c>
      <c r="B1886" s="9" t="str">
        <f>VLOOKUP(IF(ISTEXT(Increment_Pivot!B1884),Increment_Pivot!B1884,""),Title_Lookup!$B$3:$C$27,2,0)</f>
        <v>900 to 1000 kWh</v>
      </c>
      <c r="C1886" s="58" t="str">
        <f>VLOOKUP(IF(ISTEXT(Increment_Pivot!C1884),Increment_Pivot!C1884,""),Title_Lookup!$E$4:$F$6,2,1)</f>
        <v>ALL ELECT</v>
      </c>
      <c r="D1886" s="12" t="str">
        <f>MID(Increment_Pivot!D1884,3,8)</f>
        <v>COASTAL</v>
      </c>
      <c r="E1886" s="74">
        <f>Increment_Pivot!I1884</f>
        <v>257.74428</v>
      </c>
    </row>
    <row r="1887" spans="1:5" s="2" customFormat="1" x14ac:dyDescent="0.25">
      <c r="A1887" s="17" t="str">
        <f>CHOOSE(IF(Increment_Pivot!A1885&gt;=1,Increment_Pivot!A1885,13),"JAN","FEB","MAR","APR","MAY","JUN","JLY","AUG","SEP","OCT","NOV","DEC","")</f>
        <v/>
      </c>
      <c r="B1887" s="10" t="str">
        <f>VLOOKUP(IF(ISTEXT(Increment_Pivot!B1885),Increment_Pivot!B1885,""),Title_Lookup!$B$3:$C$27,2,0)</f>
        <v/>
      </c>
      <c r="C1887" s="6" t="str">
        <f>VLOOKUP(IF(ISTEXT(Increment_Pivot!C1885),Increment_Pivot!C1885,""),Title_Lookup!$E$4:$F$6,2,1)</f>
        <v/>
      </c>
      <c r="D1887" s="13" t="str">
        <f>MID(Increment_Pivot!D1885,3,8)</f>
        <v>MOUNTAIN</v>
      </c>
      <c r="E1887" s="75">
        <f>Increment_Pivot!I1885</f>
        <v>191.24542</v>
      </c>
    </row>
    <row r="1888" spans="1:5" s="2" customFormat="1" x14ac:dyDescent="0.25">
      <c r="A1888" s="17" t="str">
        <f>CHOOSE(IF(Increment_Pivot!A1886&gt;=1,Increment_Pivot!A1886,13),"JAN","FEB","MAR","APR","MAY","JUN","JLY","AUG","SEP","OCT","NOV","DEC","")</f>
        <v/>
      </c>
      <c r="B1888" s="10" t="str">
        <f>VLOOKUP(IF(ISTEXT(Increment_Pivot!B1886),Increment_Pivot!B1886,""),Title_Lookup!$B$3:$C$27,2,0)</f>
        <v/>
      </c>
      <c r="C1888" s="6" t="str">
        <f>VLOOKUP(IF(ISTEXT(Increment_Pivot!C1886),Increment_Pivot!C1886,""),Title_Lookup!$E$4:$F$6,2,1)</f>
        <v/>
      </c>
      <c r="D1888" s="13" t="str">
        <f>MID(Increment_Pivot!D1886,3,8)</f>
        <v>DESERT</v>
      </c>
      <c r="E1888" s="75">
        <f>Increment_Pivot!I1886</f>
        <v>161.84674999999999</v>
      </c>
    </row>
    <row r="1889" spans="1:5" s="2" customFormat="1" x14ac:dyDescent="0.25">
      <c r="A1889" s="17" t="str">
        <f>CHOOSE(IF(Increment_Pivot!A1887&gt;=1,Increment_Pivot!A1887,13),"JAN","FEB","MAR","APR","MAY","JUN","JLY","AUG","SEP","OCT","NOV","DEC","")</f>
        <v/>
      </c>
      <c r="B1889" s="10" t="str">
        <f>VLOOKUP(IF(ISTEXT(Increment_Pivot!B1887),Increment_Pivot!B1887,""),Title_Lookup!$B$3:$C$27,2,0)</f>
        <v/>
      </c>
      <c r="C1889" s="7" t="str">
        <f>VLOOKUP(IF(ISTEXT(Increment_Pivot!C1887),Increment_Pivot!C1887,""),Title_Lookup!$E$4:$F$6,2,1)</f>
        <v/>
      </c>
      <c r="D1889" s="14" t="str">
        <f>MID(Increment_Pivot!D1887,3,8)</f>
        <v>INLAND</v>
      </c>
      <c r="E1889" s="76">
        <f>Increment_Pivot!I1887</f>
        <v>232.84128999999999</v>
      </c>
    </row>
    <row r="1890" spans="1:5" s="2" customFormat="1" x14ac:dyDescent="0.25">
      <c r="A1890" s="17" t="str">
        <f>CHOOSE(IF(Increment_Pivot!A1888&gt;=1,Increment_Pivot!A1888,13),"JAN","FEB","MAR","APR","MAY","JUN","JLY","AUG","SEP","OCT","NOV","DEC","")</f>
        <v/>
      </c>
      <c r="B1890" s="10" t="str">
        <f>VLOOKUP(IF(ISTEXT(Increment_Pivot!B1888),Increment_Pivot!B1888,""),Title_Lookup!$B$3:$C$27,2,0)</f>
        <v/>
      </c>
      <c r="C1890" s="6" t="str">
        <f>VLOOKUP(IF(ISTEXT(Increment_Pivot!C1888),Increment_Pivot!C1888,""),Title_Lookup!$E$4:$F$6,2,1)</f>
        <v>BASIC</v>
      </c>
      <c r="D1890" s="13" t="str">
        <f>MID(Increment_Pivot!D1888,3,8)</f>
        <v>COASTAL</v>
      </c>
      <c r="E1890" s="74">
        <f>Increment_Pivot!I1888</f>
        <v>263.65230000000003</v>
      </c>
    </row>
    <row r="1891" spans="1:5" s="2" customFormat="1" x14ac:dyDescent="0.25">
      <c r="A1891" s="17" t="str">
        <f>CHOOSE(IF(Increment_Pivot!A1889&gt;=1,Increment_Pivot!A1889,13),"JAN","FEB","MAR","APR","MAY","JUN","JLY","AUG","SEP","OCT","NOV","DEC","")</f>
        <v/>
      </c>
      <c r="B1891" s="10" t="str">
        <f>VLOOKUP(IF(ISTEXT(Increment_Pivot!B1889),Increment_Pivot!B1889,""),Title_Lookup!$B$3:$C$27,2,0)</f>
        <v/>
      </c>
      <c r="C1891" s="6" t="str">
        <f>VLOOKUP(IF(ISTEXT(Increment_Pivot!C1889),Increment_Pivot!C1889,""),Title_Lookup!$E$4:$F$6,2,1)</f>
        <v/>
      </c>
      <c r="D1891" s="13" t="str">
        <f>MID(Increment_Pivot!D1889,3,8)</f>
        <v>MOUNTAIN</v>
      </c>
      <c r="E1891" s="75">
        <f>Increment_Pivot!I1889</f>
        <v>212.20475999999999</v>
      </c>
    </row>
    <row r="1892" spans="1:5" s="2" customFormat="1" x14ac:dyDescent="0.25">
      <c r="A1892" s="17" t="str">
        <f>CHOOSE(IF(Increment_Pivot!A1890&gt;=1,Increment_Pivot!A1890,13),"JAN","FEB","MAR","APR","MAY","JUN","JLY","AUG","SEP","OCT","NOV","DEC","")</f>
        <v/>
      </c>
      <c r="B1892" s="10" t="str">
        <f>VLOOKUP(IF(ISTEXT(Increment_Pivot!B1890),Increment_Pivot!B1890,""),Title_Lookup!$B$3:$C$27,2,0)</f>
        <v/>
      </c>
      <c r="C1892" s="6" t="str">
        <f>VLOOKUP(IF(ISTEXT(Increment_Pivot!C1890),Increment_Pivot!C1890,""),Title_Lookup!$E$4:$F$6,2,1)</f>
        <v/>
      </c>
      <c r="D1892" s="13" t="str">
        <f>MID(Increment_Pivot!D1890,3,8)</f>
        <v>DESERT</v>
      </c>
      <c r="E1892" s="75">
        <f>Increment_Pivot!I1890</f>
        <v>183.66311999999999</v>
      </c>
    </row>
    <row r="1893" spans="1:5" s="2" customFormat="1" x14ac:dyDescent="0.25">
      <c r="A1893" s="17" t="str">
        <f>CHOOSE(IF(Increment_Pivot!A1891&gt;=1,Increment_Pivot!A1891,13),"JAN","FEB","MAR","APR","MAY","JUN","JLY","AUG","SEP","OCT","NOV","DEC","")</f>
        <v/>
      </c>
      <c r="B1893" s="11" t="str">
        <f>VLOOKUP(IF(ISTEXT(Increment_Pivot!B1891),Increment_Pivot!B1891,""),Title_Lookup!$B$3:$C$27,2,0)</f>
        <v/>
      </c>
      <c r="C1893" s="7" t="str">
        <f>VLOOKUP(IF(ISTEXT(Increment_Pivot!C1891),Increment_Pivot!C1891,""),Title_Lookup!$E$4:$F$6,2,1)</f>
        <v/>
      </c>
      <c r="D1893" s="14" t="str">
        <f>MID(Increment_Pivot!D1891,3,8)</f>
        <v>INLAND</v>
      </c>
      <c r="E1893" s="76">
        <f>Increment_Pivot!I1891</f>
        <v>241.29743999999999</v>
      </c>
    </row>
    <row r="1894" spans="1:5" s="2" customFormat="1" x14ac:dyDescent="0.25">
      <c r="A1894" s="17" t="str">
        <f>CHOOSE(IF(Increment_Pivot!A1892&gt;=1,Increment_Pivot!A1892,13),"JAN","FEB","MAR","APR","MAY","JUN","JLY","AUG","SEP","OCT","NOV","DEC","")</f>
        <v/>
      </c>
      <c r="B1894" s="9" t="str">
        <f>VLOOKUP(IF(ISTEXT(Increment_Pivot!B1892),Increment_Pivot!B1892,""),Title_Lookup!$B$3:$C$27,2,0)</f>
        <v>1000 to 1500 kWh</v>
      </c>
      <c r="C1894" s="58" t="str">
        <f>VLOOKUP(IF(ISTEXT(Increment_Pivot!C1892),Increment_Pivot!C1892,""),Title_Lookup!$E$4:$F$6,2,1)</f>
        <v>ALL ELECT</v>
      </c>
      <c r="D1894" s="12" t="str">
        <f>MID(Increment_Pivot!D1892,3,8)</f>
        <v>COASTAL</v>
      </c>
      <c r="E1894" s="74">
        <f>Increment_Pivot!I1892</f>
        <v>353.47383000000002</v>
      </c>
    </row>
    <row r="1895" spans="1:5" s="2" customFormat="1" x14ac:dyDescent="0.25">
      <c r="A1895" s="17" t="str">
        <f>CHOOSE(IF(Increment_Pivot!A1893&gt;=1,Increment_Pivot!A1893,13),"JAN","FEB","MAR","APR","MAY","JUN","JLY","AUG","SEP","OCT","NOV","DEC","")</f>
        <v/>
      </c>
      <c r="B1895" s="10" t="str">
        <f>VLOOKUP(IF(ISTEXT(Increment_Pivot!B1893),Increment_Pivot!B1893,""),Title_Lookup!$B$3:$C$27,2,0)</f>
        <v/>
      </c>
      <c r="C1895" s="6" t="str">
        <f>VLOOKUP(IF(ISTEXT(Increment_Pivot!C1893),Increment_Pivot!C1893,""),Title_Lookup!$E$4:$F$6,2,1)</f>
        <v/>
      </c>
      <c r="D1895" s="13" t="str">
        <f>MID(Increment_Pivot!D1893,3,8)</f>
        <v>MOUNTAIN</v>
      </c>
      <c r="E1895" s="75">
        <f>Increment_Pivot!I1893</f>
        <v>275.21708000000001</v>
      </c>
    </row>
    <row r="1896" spans="1:5" s="2" customFormat="1" x14ac:dyDescent="0.25">
      <c r="A1896" s="17" t="str">
        <f>CHOOSE(IF(Increment_Pivot!A1894&gt;=1,Increment_Pivot!A1894,13),"JAN","FEB","MAR","APR","MAY","JUN","JLY","AUG","SEP","OCT","NOV","DEC","")</f>
        <v/>
      </c>
      <c r="B1896" s="10" t="str">
        <f>VLOOKUP(IF(ISTEXT(Increment_Pivot!B1894),Increment_Pivot!B1894,""),Title_Lookup!$B$3:$C$27,2,0)</f>
        <v/>
      </c>
      <c r="C1896" s="6" t="str">
        <f>VLOOKUP(IF(ISTEXT(Increment_Pivot!C1894),Increment_Pivot!C1894,""),Title_Lookup!$E$4:$F$6,2,1)</f>
        <v/>
      </c>
      <c r="D1896" s="13" t="str">
        <f>MID(Increment_Pivot!D1894,3,8)</f>
        <v>DESERT</v>
      </c>
      <c r="E1896" s="75">
        <f>Increment_Pivot!I1894</f>
        <v>241.07951</v>
      </c>
    </row>
    <row r="1897" spans="1:5" s="2" customFormat="1" x14ac:dyDescent="0.25">
      <c r="A1897" s="17" t="str">
        <f>CHOOSE(IF(Increment_Pivot!A1895&gt;=1,Increment_Pivot!A1895,13),"JAN","FEB","MAR","APR","MAY","JUN","JLY","AUG","SEP","OCT","NOV","DEC","")</f>
        <v/>
      </c>
      <c r="B1897" s="10" t="str">
        <f>VLOOKUP(IF(ISTEXT(Increment_Pivot!B1895),Increment_Pivot!B1895,""),Title_Lookup!$B$3:$C$27,2,0)</f>
        <v/>
      </c>
      <c r="C1897" s="7" t="str">
        <f>VLOOKUP(IF(ISTEXT(Increment_Pivot!C1895),Increment_Pivot!C1895,""),Title_Lookup!$E$4:$F$6,2,1)</f>
        <v/>
      </c>
      <c r="D1897" s="14" t="str">
        <f>MID(Increment_Pivot!D1895,3,8)</f>
        <v>INLAND</v>
      </c>
      <c r="E1897" s="76">
        <f>Increment_Pivot!I1895</f>
        <v>323.3922</v>
      </c>
    </row>
    <row r="1898" spans="1:5" s="2" customFormat="1" x14ac:dyDescent="0.25">
      <c r="A1898" s="17" t="str">
        <f>CHOOSE(IF(Increment_Pivot!A1896&gt;=1,Increment_Pivot!A1896,13),"JAN","FEB","MAR","APR","MAY","JUN","JLY","AUG","SEP","OCT","NOV","DEC","")</f>
        <v/>
      </c>
      <c r="B1898" s="10" t="str">
        <f>VLOOKUP(IF(ISTEXT(Increment_Pivot!B1896),Increment_Pivot!B1896,""),Title_Lookup!$B$3:$C$27,2,0)</f>
        <v/>
      </c>
      <c r="C1898" s="6" t="str">
        <f>VLOOKUP(IF(ISTEXT(Increment_Pivot!C1896),Increment_Pivot!C1896,""),Title_Lookup!$E$4:$F$6,2,1)</f>
        <v>BASIC</v>
      </c>
      <c r="D1898" s="13" t="str">
        <f>MID(Increment_Pivot!D1896,3,8)</f>
        <v>COASTAL</v>
      </c>
      <c r="E1898" s="74">
        <f>Increment_Pivot!I1896</f>
        <v>358.45535999999998</v>
      </c>
    </row>
    <row r="1899" spans="1:5" s="2" customFormat="1" x14ac:dyDescent="0.25">
      <c r="A1899" s="17" t="str">
        <f>CHOOSE(IF(Increment_Pivot!A1897&gt;=1,Increment_Pivot!A1897,13),"JAN","FEB","MAR","APR","MAY","JUN","JLY","AUG","SEP","OCT","NOV","DEC","")</f>
        <v/>
      </c>
      <c r="B1899" s="10" t="str">
        <f>VLOOKUP(IF(ISTEXT(Increment_Pivot!B1897),Increment_Pivot!B1897,""),Title_Lookup!$B$3:$C$27,2,0)</f>
        <v/>
      </c>
      <c r="C1899" s="6" t="str">
        <f>VLOOKUP(IF(ISTEXT(Increment_Pivot!C1897),Increment_Pivot!C1897,""),Title_Lookup!$E$4:$F$6,2,1)</f>
        <v/>
      </c>
      <c r="D1899" s="13" t="str">
        <f>MID(Increment_Pivot!D1897,3,8)</f>
        <v>MOUNTAIN</v>
      </c>
      <c r="E1899" s="75">
        <f>Increment_Pivot!I1897</f>
        <v>300.06909999999999</v>
      </c>
    </row>
    <row r="1900" spans="1:5" s="2" customFormat="1" x14ac:dyDescent="0.25">
      <c r="A1900" s="17" t="str">
        <f>CHOOSE(IF(Increment_Pivot!A1898&gt;=1,Increment_Pivot!A1898,13),"JAN","FEB","MAR","APR","MAY","JUN","JLY","AUG","SEP","OCT","NOV","DEC","")</f>
        <v/>
      </c>
      <c r="B1900" s="10" t="str">
        <f>VLOOKUP(IF(ISTEXT(Increment_Pivot!B1898),Increment_Pivot!B1898,""),Title_Lookup!$B$3:$C$27,2,0)</f>
        <v/>
      </c>
      <c r="C1900" s="6" t="str">
        <f>VLOOKUP(IF(ISTEXT(Increment_Pivot!C1898),Increment_Pivot!C1898,""),Title_Lookup!$E$4:$F$6,2,1)</f>
        <v/>
      </c>
      <c r="D1900" s="13" t="str">
        <f>MID(Increment_Pivot!D1898,3,8)</f>
        <v>DESERT</v>
      </c>
      <c r="E1900" s="75">
        <f>Increment_Pivot!I1898</f>
        <v>267.59652999999997</v>
      </c>
    </row>
    <row r="1901" spans="1:5" s="2" customFormat="1" x14ac:dyDescent="0.25">
      <c r="A1901" s="17" t="str">
        <f>CHOOSE(IF(Increment_Pivot!A1899&gt;=1,Increment_Pivot!A1899,13),"JAN","FEB","MAR","APR","MAY","JUN","JLY","AUG","SEP","OCT","NOV","DEC","")</f>
        <v/>
      </c>
      <c r="B1901" s="11" t="str">
        <f>VLOOKUP(IF(ISTEXT(Increment_Pivot!B1899),Increment_Pivot!B1899,""),Title_Lookup!$B$3:$C$27,2,0)</f>
        <v/>
      </c>
      <c r="C1901" s="7" t="str">
        <f>VLOOKUP(IF(ISTEXT(Increment_Pivot!C1899),Increment_Pivot!C1899,""),Title_Lookup!$E$4:$F$6,2,1)</f>
        <v/>
      </c>
      <c r="D1901" s="14" t="str">
        <f>MID(Increment_Pivot!D1899,3,8)</f>
        <v>INLAND</v>
      </c>
      <c r="E1901" s="76">
        <f>Increment_Pivot!I1899</f>
        <v>329.20780000000002</v>
      </c>
    </row>
    <row r="1902" spans="1:5" s="2" customFormat="1" x14ac:dyDescent="0.25">
      <c r="A1902" s="17" t="str">
        <f>CHOOSE(IF(Increment_Pivot!A1900&gt;=1,Increment_Pivot!A1900,13),"JAN","FEB","MAR","APR","MAY","JUN","JLY","AUG","SEP","OCT","NOV","DEC","")</f>
        <v/>
      </c>
      <c r="B1902" s="9" t="str">
        <f>VLOOKUP(IF(ISTEXT(Increment_Pivot!B1900),Increment_Pivot!B1900,""),Title_Lookup!$B$3:$C$27,2,0)</f>
        <v>1500 to 2000 kWh</v>
      </c>
      <c r="C1902" s="58" t="str">
        <f>VLOOKUP(IF(ISTEXT(Increment_Pivot!C1900),Increment_Pivot!C1900,""),Title_Lookup!$E$4:$F$6,2,1)</f>
        <v>ALL ELECT</v>
      </c>
      <c r="D1902" s="12" t="str">
        <f>MID(Increment_Pivot!D1900,3,8)</f>
        <v>COASTAL</v>
      </c>
      <c r="E1902" s="74">
        <f>Increment_Pivot!I1900</f>
        <v>556.66093000000001</v>
      </c>
    </row>
    <row r="1903" spans="1:5" s="2" customFormat="1" x14ac:dyDescent="0.25">
      <c r="A1903" s="17" t="str">
        <f>CHOOSE(IF(Increment_Pivot!A1901&gt;=1,Increment_Pivot!A1901,13),"JAN","FEB","MAR","APR","MAY","JUN","JLY","AUG","SEP","OCT","NOV","DEC","")</f>
        <v/>
      </c>
      <c r="B1903" s="10" t="str">
        <f>VLOOKUP(IF(ISTEXT(Increment_Pivot!B1901),Increment_Pivot!B1901,""),Title_Lookup!$B$3:$C$27,2,0)</f>
        <v/>
      </c>
      <c r="C1903" s="6" t="str">
        <f>VLOOKUP(IF(ISTEXT(Increment_Pivot!C1901),Increment_Pivot!C1901,""),Title_Lookup!$E$4:$F$6,2,1)</f>
        <v/>
      </c>
      <c r="D1903" s="13" t="str">
        <f>MID(Increment_Pivot!D1901,3,8)</f>
        <v>MOUNTAIN</v>
      </c>
      <c r="E1903" s="75">
        <f>Increment_Pivot!I1901</f>
        <v>445.56160999999997</v>
      </c>
    </row>
    <row r="1904" spans="1:5" s="2" customFormat="1" x14ac:dyDescent="0.25">
      <c r="A1904" s="17" t="str">
        <f>CHOOSE(IF(Increment_Pivot!A1902&gt;=1,Increment_Pivot!A1902,13),"JAN","FEB","MAR","APR","MAY","JUN","JLY","AUG","SEP","OCT","NOV","DEC","")</f>
        <v/>
      </c>
      <c r="B1904" s="10" t="str">
        <f>VLOOKUP(IF(ISTEXT(Increment_Pivot!B1902),Increment_Pivot!B1902,""),Title_Lookup!$B$3:$C$27,2,0)</f>
        <v/>
      </c>
      <c r="C1904" s="6" t="str">
        <f>VLOOKUP(IF(ISTEXT(Increment_Pivot!C1902),Increment_Pivot!C1902,""),Title_Lookup!$E$4:$F$6,2,1)</f>
        <v/>
      </c>
      <c r="D1904" s="13" t="str">
        <f>MID(Increment_Pivot!D1902,3,8)</f>
        <v>DESERT</v>
      </c>
      <c r="E1904" s="75">
        <f>Increment_Pivot!I1902</f>
        <v>410.47575000000001</v>
      </c>
    </row>
    <row r="1905" spans="1:5" s="2" customFormat="1" x14ac:dyDescent="0.25">
      <c r="A1905" s="17" t="str">
        <f>CHOOSE(IF(Increment_Pivot!A1903&gt;=1,Increment_Pivot!A1903,13),"JAN","FEB","MAR","APR","MAY","JUN","JLY","AUG","SEP","OCT","NOV","DEC","")</f>
        <v/>
      </c>
      <c r="B1905" s="10" t="str">
        <f>VLOOKUP(IF(ISTEXT(Increment_Pivot!B1903),Increment_Pivot!B1903,""),Title_Lookup!$B$3:$C$27,2,0)</f>
        <v/>
      </c>
      <c r="C1905" s="7" t="str">
        <f>VLOOKUP(IF(ISTEXT(Increment_Pivot!C1903),Increment_Pivot!C1903,""),Title_Lookup!$E$4:$F$6,2,1)</f>
        <v/>
      </c>
      <c r="D1905" s="14" t="str">
        <f>MID(Increment_Pivot!D1903,3,8)</f>
        <v>INLAND</v>
      </c>
      <c r="E1905" s="76">
        <f>Increment_Pivot!I1903</f>
        <v>511.85036000000002</v>
      </c>
    </row>
    <row r="1906" spans="1:5" s="2" customFormat="1" x14ac:dyDescent="0.25">
      <c r="A1906" s="17" t="str">
        <f>CHOOSE(IF(Increment_Pivot!A1904&gt;=1,Increment_Pivot!A1904,13),"JAN","FEB","MAR","APR","MAY","JUN","JLY","AUG","SEP","OCT","NOV","DEC","")</f>
        <v/>
      </c>
      <c r="B1906" s="10" t="str">
        <f>VLOOKUP(IF(ISTEXT(Increment_Pivot!B1904),Increment_Pivot!B1904,""),Title_Lookup!$B$3:$C$27,2,0)</f>
        <v/>
      </c>
      <c r="C1906" s="6" t="str">
        <f>VLOOKUP(IF(ISTEXT(Increment_Pivot!C1904),Increment_Pivot!C1904,""),Title_Lookup!$E$4:$F$6,2,1)</f>
        <v>BASIC</v>
      </c>
      <c r="D1906" s="13" t="str">
        <f>MID(Increment_Pivot!D1904,3,8)</f>
        <v>COASTAL</v>
      </c>
      <c r="E1906" s="74">
        <f>Increment_Pivot!I1904</f>
        <v>557.07827999999995</v>
      </c>
    </row>
    <row r="1907" spans="1:5" s="2" customFormat="1" x14ac:dyDescent="0.25">
      <c r="A1907" s="17" t="str">
        <f>CHOOSE(IF(Increment_Pivot!A1905&gt;=1,Increment_Pivot!A1905,13),"JAN","FEB","MAR","APR","MAY","JUN","JLY","AUG","SEP","OCT","NOV","DEC","")</f>
        <v/>
      </c>
      <c r="B1907" s="10" t="str">
        <f>VLOOKUP(IF(ISTEXT(Increment_Pivot!B1905),Increment_Pivot!B1905,""),Title_Lookup!$B$3:$C$27,2,0)</f>
        <v/>
      </c>
      <c r="C1907" s="6" t="str">
        <f>VLOOKUP(IF(ISTEXT(Increment_Pivot!C1905),Increment_Pivot!C1905,""),Title_Lookup!$E$4:$F$6,2,1)</f>
        <v/>
      </c>
      <c r="D1907" s="13" t="str">
        <f>MID(Increment_Pivot!D1905,3,8)</f>
        <v>MOUNTAIN</v>
      </c>
      <c r="E1907" s="75">
        <f>Increment_Pivot!I1905</f>
        <v>478.83082000000002</v>
      </c>
    </row>
    <row r="1908" spans="1:5" s="2" customFormat="1" x14ac:dyDescent="0.25">
      <c r="A1908" s="17" t="str">
        <f>CHOOSE(IF(Increment_Pivot!A1906&gt;=1,Increment_Pivot!A1906,13),"JAN","FEB","MAR","APR","MAY","JUN","JLY","AUG","SEP","OCT","NOV","DEC","")</f>
        <v/>
      </c>
      <c r="B1908" s="10" t="str">
        <f>VLOOKUP(IF(ISTEXT(Increment_Pivot!B1906),Increment_Pivot!B1906,""),Title_Lookup!$B$3:$C$27,2,0)</f>
        <v/>
      </c>
      <c r="C1908" s="6" t="str">
        <f>VLOOKUP(IF(ISTEXT(Increment_Pivot!C1906),Increment_Pivot!C1906,""),Title_Lookup!$E$4:$F$6,2,1)</f>
        <v/>
      </c>
      <c r="D1908" s="13" t="str">
        <f>MID(Increment_Pivot!D1906,3,8)</f>
        <v>DESERT</v>
      </c>
      <c r="E1908" s="75">
        <f>Increment_Pivot!I1906</f>
        <v>445.90278999999998</v>
      </c>
    </row>
    <row r="1909" spans="1:5" s="2" customFormat="1" x14ac:dyDescent="0.25">
      <c r="A1909" s="17" t="str">
        <f>CHOOSE(IF(Increment_Pivot!A1907&gt;=1,Increment_Pivot!A1907,13),"JAN","FEB","MAR","APR","MAY","JUN","JLY","AUG","SEP","OCT","NOV","DEC","")</f>
        <v/>
      </c>
      <c r="B1909" s="11" t="str">
        <f>VLOOKUP(IF(ISTEXT(Increment_Pivot!B1907),Increment_Pivot!B1907,""),Title_Lookup!$B$3:$C$27,2,0)</f>
        <v/>
      </c>
      <c r="C1909" s="7" t="str">
        <f>VLOOKUP(IF(ISTEXT(Increment_Pivot!C1907),Increment_Pivot!C1907,""),Title_Lookup!$E$4:$F$6,2,1)</f>
        <v/>
      </c>
      <c r="D1909" s="14" t="str">
        <f>MID(Increment_Pivot!D1907,3,8)</f>
        <v>INLAND</v>
      </c>
      <c r="E1909" s="76">
        <f>Increment_Pivot!I1907</f>
        <v>519.15965000000006</v>
      </c>
    </row>
    <row r="1910" spans="1:5" s="2" customFormat="1" x14ac:dyDescent="0.25">
      <c r="A1910" s="17" t="str">
        <f>CHOOSE(IF(Increment_Pivot!A1908&gt;=1,Increment_Pivot!A1908,13),"JAN","FEB","MAR","APR","MAY","JUN","JLY","AUG","SEP","OCT","NOV","DEC","")</f>
        <v/>
      </c>
      <c r="B1910" s="9" t="str">
        <f>VLOOKUP(IF(ISTEXT(Increment_Pivot!B1908),Increment_Pivot!B1908,""),Title_Lookup!$B$3:$C$27,2,0)</f>
        <v>2000 to 3000 kWh</v>
      </c>
      <c r="C1910" s="58" t="str">
        <f>VLOOKUP(IF(ISTEXT(Increment_Pivot!C1908),Increment_Pivot!C1908,""),Title_Lookup!$E$4:$F$6,2,1)</f>
        <v>ALL ELECT</v>
      </c>
      <c r="D1910" s="12" t="str">
        <f>MID(Increment_Pivot!D1908,3,8)</f>
        <v>COASTAL</v>
      </c>
      <c r="E1910" s="74">
        <f>Increment_Pivot!I1908</f>
        <v>816.25382999999999</v>
      </c>
    </row>
    <row r="1911" spans="1:5" s="2" customFormat="1" x14ac:dyDescent="0.25">
      <c r="A1911" s="17" t="str">
        <f>CHOOSE(IF(Increment_Pivot!A1909&gt;=1,Increment_Pivot!A1909,13),"JAN","FEB","MAR","APR","MAY","JUN","JLY","AUG","SEP","OCT","NOV","DEC","")</f>
        <v/>
      </c>
      <c r="B1911" s="10" t="str">
        <f>VLOOKUP(IF(ISTEXT(Increment_Pivot!B1909),Increment_Pivot!B1909,""),Title_Lookup!$B$3:$C$27,2,0)</f>
        <v/>
      </c>
      <c r="C1911" s="6" t="str">
        <f>VLOOKUP(IF(ISTEXT(Increment_Pivot!C1909),Increment_Pivot!C1909,""),Title_Lookup!$E$4:$F$6,2,1)</f>
        <v/>
      </c>
      <c r="D1911" s="13" t="str">
        <f>MID(Increment_Pivot!D1909,3,8)</f>
        <v>MOUNTAIN</v>
      </c>
      <c r="E1911" s="75">
        <f>Increment_Pivot!I1909</f>
        <v>698.09297000000004</v>
      </c>
    </row>
    <row r="1912" spans="1:5" s="2" customFormat="1" x14ac:dyDescent="0.25">
      <c r="A1912" s="17" t="str">
        <f>CHOOSE(IF(Increment_Pivot!A1910&gt;=1,Increment_Pivot!A1910,13),"JAN","FEB","MAR","APR","MAY","JUN","JLY","AUG","SEP","OCT","NOV","DEC","")</f>
        <v/>
      </c>
      <c r="B1912" s="10" t="str">
        <f>VLOOKUP(IF(ISTEXT(Increment_Pivot!B1910),Increment_Pivot!B1910,""),Title_Lookup!$B$3:$C$27,2,0)</f>
        <v/>
      </c>
      <c r="C1912" s="6" t="str">
        <f>VLOOKUP(IF(ISTEXT(Increment_Pivot!C1910),Increment_Pivot!C1910,""),Title_Lookup!$E$4:$F$6,2,1)</f>
        <v/>
      </c>
      <c r="D1912" s="13" t="str">
        <f>MID(Increment_Pivot!D1910,3,8)</f>
        <v>DESERT</v>
      </c>
      <c r="E1912" s="75">
        <f>Increment_Pivot!I1910</f>
        <v>655.79912999999999</v>
      </c>
    </row>
    <row r="1913" spans="1:5" s="2" customFormat="1" x14ac:dyDescent="0.25">
      <c r="A1913" s="17" t="str">
        <f>CHOOSE(IF(Increment_Pivot!A1911&gt;=1,Increment_Pivot!A1911,13),"JAN","FEB","MAR","APR","MAY","JUN","JLY","AUG","SEP","OCT","NOV","DEC","")</f>
        <v/>
      </c>
      <c r="B1913" s="10" t="str">
        <f>VLOOKUP(IF(ISTEXT(Increment_Pivot!B1911),Increment_Pivot!B1911,""),Title_Lookup!$B$3:$C$27,2,0)</f>
        <v/>
      </c>
      <c r="C1913" s="7" t="str">
        <f>VLOOKUP(IF(ISTEXT(Increment_Pivot!C1911),Increment_Pivot!C1911,""),Title_Lookup!$E$4:$F$6,2,1)</f>
        <v/>
      </c>
      <c r="D1913" s="14" t="str">
        <f>MID(Increment_Pivot!D1911,3,8)</f>
        <v>INLAND</v>
      </c>
      <c r="E1913" s="76">
        <f>Increment_Pivot!I1911</f>
        <v>751.85279000000003</v>
      </c>
    </row>
    <row r="1914" spans="1:5" s="2" customFormat="1" x14ac:dyDescent="0.25">
      <c r="A1914" s="17" t="str">
        <f>CHOOSE(IF(Increment_Pivot!A1912&gt;=1,Increment_Pivot!A1912,13),"JAN","FEB","MAR","APR","MAY","JUN","JLY","AUG","SEP","OCT","NOV","DEC","")</f>
        <v/>
      </c>
      <c r="B1914" s="10" t="str">
        <f>VLOOKUP(IF(ISTEXT(Increment_Pivot!B1912),Increment_Pivot!B1912,""),Title_Lookup!$B$3:$C$27,2,0)</f>
        <v/>
      </c>
      <c r="C1914" s="6" t="str">
        <f>VLOOKUP(IF(ISTEXT(Increment_Pivot!C1912),Increment_Pivot!C1912,""),Title_Lookup!$E$4:$F$6,2,1)</f>
        <v>BASIC</v>
      </c>
      <c r="D1914" s="13" t="str">
        <f>MID(Increment_Pivot!D1912,3,8)</f>
        <v>COASTAL</v>
      </c>
      <c r="E1914" s="74">
        <f>Increment_Pivot!I1912</f>
        <v>820.02394000000004</v>
      </c>
    </row>
    <row r="1915" spans="1:5" s="2" customFormat="1" x14ac:dyDescent="0.25">
      <c r="A1915" s="17" t="str">
        <f>CHOOSE(IF(Increment_Pivot!A1913&gt;=1,Increment_Pivot!A1913,13),"JAN","FEB","MAR","APR","MAY","JUN","JLY","AUG","SEP","OCT","NOV","DEC","")</f>
        <v/>
      </c>
      <c r="B1915" s="10" t="str">
        <f>VLOOKUP(IF(ISTEXT(Increment_Pivot!B1913),Increment_Pivot!B1913,""),Title_Lookup!$B$3:$C$27,2,0)</f>
        <v/>
      </c>
      <c r="C1915" s="6" t="str">
        <f>VLOOKUP(IF(ISTEXT(Increment_Pivot!C1913),Increment_Pivot!C1913,""),Title_Lookup!$E$4:$F$6,2,1)</f>
        <v/>
      </c>
      <c r="D1915" s="13" t="str">
        <f>MID(Increment_Pivot!D1913,3,8)</f>
        <v>MOUNTAIN</v>
      </c>
      <c r="E1915" s="75">
        <f>Increment_Pivot!I1913</f>
        <v>755.89667999999995</v>
      </c>
    </row>
    <row r="1916" spans="1:5" s="2" customFormat="1" x14ac:dyDescent="0.25">
      <c r="A1916" s="17" t="str">
        <f>CHOOSE(IF(Increment_Pivot!A1914&gt;=1,Increment_Pivot!A1914,13),"JAN","FEB","MAR","APR","MAY","JUN","JLY","AUG","SEP","OCT","NOV","DEC","")</f>
        <v/>
      </c>
      <c r="B1916" s="10" t="str">
        <f>VLOOKUP(IF(ISTEXT(Increment_Pivot!B1914),Increment_Pivot!B1914,""),Title_Lookup!$B$3:$C$27,2,0)</f>
        <v/>
      </c>
      <c r="C1916" s="6" t="str">
        <f>VLOOKUP(IF(ISTEXT(Increment_Pivot!C1914),Increment_Pivot!C1914,""),Title_Lookup!$E$4:$F$6,2,1)</f>
        <v/>
      </c>
      <c r="D1916" s="13" t="str">
        <f>MID(Increment_Pivot!D1914,3,8)</f>
        <v>DESERT</v>
      </c>
      <c r="E1916" s="75">
        <f>Increment_Pivot!I1914</f>
        <v>767.06189000000006</v>
      </c>
    </row>
    <row r="1917" spans="1:5" s="2" customFormat="1" x14ac:dyDescent="0.25">
      <c r="A1917" s="17" t="str">
        <f>CHOOSE(IF(Increment_Pivot!A1915&gt;=1,Increment_Pivot!A1915,13),"JAN","FEB","MAR","APR","MAY","JUN","JLY","AUG","SEP","OCT","NOV","DEC","")</f>
        <v/>
      </c>
      <c r="B1917" s="11" t="str">
        <f>VLOOKUP(IF(ISTEXT(Increment_Pivot!B1915),Increment_Pivot!B1915,""),Title_Lookup!$B$3:$C$27,2,0)</f>
        <v/>
      </c>
      <c r="C1917" s="7" t="str">
        <f>VLOOKUP(IF(ISTEXT(Increment_Pivot!C1915),Increment_Pivot!C1915,""),Title_Lookup!$E$4:$F$6,2,1)</f>
        <v/>
      </c>
      <c r="D1917" s="14" t="str">
        <f>MID(Increment_Pivot!D1915,3,8)</f>
        <v>INLAND</v>
      </c>
      <c r="E1917" s="76">
        <f>Increment_Pivot!I1915</f>
        <v>770.48626999999999</v>
      </c>
    </row>
    <row r="1918" spans="1:5" s="2" customFormat="1" x14ac:dyDescent="0.25">
      <c r="A1918" s="17" t="str">
        <f>CHOOSE(IF(Increment_Pivot!A1916&gt;=1,Increment_Pivot!A1916,13),"JAN","FEB","MAR","APR","MAY","JUN","JLY","AUG","SEP","OCT","NOV","DEC","")</f>
        <v/>
      </c>
      <c r="B1918" s="9" t="str">
        <f>VLOOKUP(IF(ISTEXT(Increment_Pivot!B1916),Increment_Pivot!B1916,""),Title_Lookup!$B$3:$C$27,2,0)</f>
        <v>&gt; 3000 kWh</v>
      </c>
      <c r="C1918" s="58" t="str">
        <f>VLOOKUP(IF(ISTEXT(Increment_Pivot!C1916),Increment_Pivot!C1916,""),Title_Lookup!$E$4:$F$6,2,1)</f>
        <v>ALL ELECT</v>
      </c>
      <c r="D1918" s="12" t="str">
        <f>MID(Increment_Pivot!D1916,3,8)</f>
        <v>COASTAL</v>
      </c>
      <c r="E1918" s="74">
        <f>Increment_Pivot!I1916</f>
        <v>1672.1415500000001</v>
      </c>
    </row>
    <row r="1919" spans="1:5" s="2" customFormat="1" x14ac:dyDescent="0.25">
      <c r="A1919" s="17" t="str">
        <f>CHOOSE(IF(Increment_Pivot!A1917&gt;=1,Increment_Pivot!A1917,13),"JAN","FEB","MAR","APR","MAY","JUN","JLY","AUG","SEP","OCT","NOV","DEC","")</f>
        <v/>
      </c>
      <c r="B1919" s="10" t="str">
        <f>VLOOKUP(IF(ISTEXT(Increment_Pivot!B1917),Increment_Pivot!B1917,""),Title_Lookup!$B$3:$C$27,2,0)</f>
        <v/>
      </c>
      <c r="C1919" s="6" t="str">
        <f>VLOOKUP(IF(ISTEXT(Increment_Pivot!C1917),Increment_Pivot!C1917,""),Title_Lookup!$E$4:$F$6,2,1)</f>
        <v/>
      </c>
      <c r="D1919" s="13" t="str">
        <f>MID(Increment_Pivot!D1917,3,8)</f>
        <v>MOUNTAIN</v>
      </c>
      <c r="E1919" s="75">
        <f>Increment_Pivot!I1917</f>
        <v>1409.46615</v>
      </c>
    </row>
    <row r="1920" spans="1:5" s="2" customFormat="1" x14ac:dyDescent="0.25">
      <c r="A1920" s="17" t="str">
        <f>CHOOSE(IF(Increment_Pivot!A1918&gt;=1,Increment_Pivot!A1918,13),"JAN","FEB","MAR","APR","MAY","JUN","JLY","AUG","SEP","OCT","NOV","DEC","")</f>
        <v/>
      </c>
      <c r="B1920" s="10" t="str">
        <f>VLOOKUP(IF(ISTEXT(Increment_Pivot!B1918),Increment_Pivot!B1918,""),Title_Lookup!$B$3:$C$27,2,0)</f>
        <v/>
      </c>
      <c r="C1920" s="6" t="str">
        <f>VLOOKUP(IF(ISTEXT(Increment_Pivot!C1918),Increment_Pivot!C1918,""),Title_Lookup!$E$4:$F$6,2,1)</f>
        <v/>
      </c>
      <c r="D1920" s="13" t="str">
        <f>MID(Increment_Pivot!D1918,3,8)</f>
        <v>DESERT</v>
      </c>
      <c r="E1920" s="75">
        <f>Increment_Pivot!I1918</f>
        <v>1217.085</v>
      </c>
    </row>
    <row r="1921" spans="1:5" s="2" customFormat="1" x14ac:dyDescent="0.25">
      <c r="A1921" s="17" t="str">
        <f>CHOOSE(IF(Increment_Pivot!A1919&gt;=1,Increment_Pivot!A1919,13),"JAN","FEB","MAR","APR","MAY","JUN","JLY","AUG","SEP","OCT","NOV","DEC","")</f>
        <v/>
      </c>
      <c r="B1921" s="10" t="str">
        <f>VLOOKUP(IF(ISTEXT(Increment_Pivot!B1919),Increment_Pivot!B1919,""),Title_Lookup!$B$3:$C$27,2,0)</f>
        <v/>
      </c>
      <c r="C1921" s="7" t="str">
        <f>VLOOKUP(IF(ISTEXT(Increment_Pivot!C1919),Increment_Pivot!C1919,""),Title_Lookup!$E$4:$F$6,2,1)</f>
        <v/>
      </c>
      <c r="D1921" s="14" t="str">
        <f>MID(Increment_Pivot!D1919,3,8)</f>
        <v>INLAND</v>
      </c>
      <c r="E1921" s="76">
        <f>Increment_Pivot!I1919</f>
        <v>1428.0986</v>
      </c>
    </row>
    <row r="1922" spans="1:5" s="2" customFormat="1" x14ac:dyDescent="0.25">
      <c r="A1922" s="17" t="str">
        <f>CHOOSE(IF(Increment_Pivot!A1920&gt;=1,Increment_Pivot!A1920,13),"JAN","FEB","MAR","APR","MAY","JUN","JLY","AUG","SEP","OCT","NOV","DEC","")</f>
        <v/>
      </c>
      <c r="B1922" s="10" t="str">
        <f>VLOOKUP(IF(ISTEXT(Increment_Pivot!B1920),Increment_Pivot!B1920,""),Title_Lookup!$B$3:$C$27,2,0)</f>
        <v/>
      </c>
      <c r="C1922" s="6" t="str">
        <f>VLOOKUP(IF(ISTEXT(Increment_Pivot!C1920),Increment_Pivot!C1920,""),Title_Lookup!$E$4:$F$6,2,1)</f>
        <v>BASIC</v>
      </c>
      <c r="D1922" s="13" t="str">
        <f>MID(Increment_Pivot!D1920,3,8)</f>
        <v>COASTAL</v>
      </c>
      <c r="E1922" s="74">
        <f>Increment_Pivot!I1920</f>
        <v>1623.5453199999999</v>
      </c>
    </row>
    <row r="1923" spans="1:5" s="2" customFormat="1" x14ac:dyDescent="0.25">
      <c r="A1923" s="17" t="str">
        <f>CHOOSE(IF(Increment_Pivot!A1921&gt;=1,Increment_Pivot!A1921,13),"JAN","FEB","MAR","APR","MAY","JUN","JLY","AUG","SEP","OCT","NOV","DEC","")</f>
        <v/>
      </c>
      <c r="B1923" s="10" t="str">
        <f>VLOOKUP(IF(ISTEXT(Increment_Pivot!B1921),Increment_Pivot!B1921,""),Title_Lookup!$B$3:$C$27,2,0)</f>
        <v/>
      </c>
      <c r="C1923" s="6" t="str">
        <f>VLOOKUP(IF(ISTEXT(Increment_Pivot!C1921),Increment_Pivot!C1921,""),Title_Lookup!$E$4:$F$6,2,1)</f>
        <v/>
      </c>
      <c r="D1923" s="13" t="str">
        <f>MID(Increment_Pivot!D1921,3,8)</f>
        <v>MOUNTAIN</v>
      </c>
      <c r="E1923" s="75">
        <f>Increment_Pivot!I1921</f>
        <v>1484.0365899999999</v>
      </c>
    </row>
    <row r="1924" spans="1:5" s="2" customFormat="1" x14ac:dyDescent="0.25">
      <c r="A1924" s="17" t="str">
        <f>CHOOSE(IF(Increment_Pivot!A1922&gt;=1,Increment_Pivot!A1922,13),"JAN","FEB","MAR","APR","MAY","JUN","JLY","AUG","SEP","OCT","NOV","DEC","")</f>
        <v/>
      </c>
      <c r="B1924" s="10" t="str">
        <f>VLOOKUP(IF(ISTEXT(Increment_Pivot!B1922),Increment_Pivot!B1922,""),Title_Lookup!$B$3:$C$27,2,0)</f>
        <v/>
      </c>
      <c r="C1924" s="6" t="str">
        <f>VLOOKUP(IF(ISTEXT(Increment_Pivot!C1922),Increment_Pivot!C1922,""),Title_Lookup!$E$4:$F$6,2,1)</f>
        <v/>
      </c>
      <c r="D1924" s="13" t="str">
        <f>MID(Increment_Pivot!D1922,3,8)</f>
        <v>DESERT</v>
      </c>
      <c r="E1924" s="75">
        <f>Increment_Pivot!I1922</f>
        <v>1459.07</v>
      </c>
    </row>
    <row r="1925" spans="1:5" s="2" customFormat="1" x14ac:dyDescent="0.25">
      <c r="A1925" s="18" t="str">
        <f>CHOOSE(IF(Increment_Pivot!A1923&gt;=1,Increment_Pivot!A1923,13),"JAN","FEB","MAR","APR","MAY","JUN","JLY","AUG","SEP","OCT","NOV","DEC","")</f>
        <v/>
      </c>
      <c r="B1925" s="11" t="str">
        <f>VLOOKUP(IF(ISTEXT(Increment_Pivot!B1923),Increment_Pivot!B1923,""),Title_Lookup!$B$3:$C$27,2,0)</f>
        <v/>
      </c>
      <c r="C1925" s="7" t="str">
        <f>VLOOKUP(IF(ISTEXT(Increment_Pivot!C1923),Increment_Pivot!C1923,""),Title_Lookup!$E$4:$F$6,2,1)</f>
        <v/>
      </c>
      <c r="D1925" s="14" t="str">
        <f>MID(Increment_Pivot!D1923,3,8)</f>
        <v>INLAND</v>
      </c>
      <c r="E1925" s="76">
        <f>Increment_Pivot!I1923</f>
        <v>1461.9691800000001</v>
      </c>
    </row>
    <row r="1926" spans="1:5" s="2" customFormat="1" x14ac:dyDescent="0.25">
      <c r="A1926" s="19" t="str">
        <f>CHOOSE(IF(Increment_Pivot!A1924&gt;=1,Increment_Pivot!A1924,13),"JAN","FEB","MAR","APR","MAY","JUN","JLY","AUG","SEP","OCT","NOV","DEC","")</f>
        <v>NOV</v>
      </c>
      <c r="B1926" s="9" t="str">
        <f>VLOOKUP(IF(ISTEXT(Increment_Pivot!B1924),Increment_Pivot!B1924,""),Title_Lookup!$B$3:$C$27,2,0)</f>
        <v>0 to 25 kWh</v>
      </c>
      <c r="C1926" s="58" t="str">
        <f>VLOOKUP(IF(ISTEXT(Increment_Pivot!C1924),Increment_Pivot!C1924,""),Title_Lookup!$E$4:$F$6,2,1)</f>
        <v>ALL ELECT</v>
      </c>
      <c r="D1926" s="12" t="str">
        <f>MID(Increment_Pivot!D1924,3,8)</f>
        <v>COASTAL</v>
      </c>
      <c r="E1926" s="74">
        <f>Increment_Pivot!I1924</f>
        <v>5.4053800000000001</v>
      </c>
    </row>
    <row r="1927" spans="1:5" s="2" customFormat="1" x14ac:dyDescent="0.25">
      <c r="A1927" s="17" t="str">
        <f>CHOOSE(IF(Increment_Pivot!A1925&gt;=1,Increment_Pivot!A1925,13),"JAN","FEB","MAR","APR","MAY","JUN","JLY","AUG","SEP","OCT","NOV","DEC","")</f>
        <v/>
      </c>
      <c r="B1927" s="10" t="str">
        <f>VLOOKUP(IF(ISTEXT(Increment_Pivot!B1925),Increment_Pivot!B1925,""),Title_Lookup!$B$3:$C$27,2,0)</f>
        <v/>
      </c>
      <c r="C1927" s="6" t="str">
        <f>VLOOKUP(IF(ISTEXT(Increment_Pivot!C1925),Increment_Pivot!C1925,""),Title_Lookup!$E$4:$F$6,2,1)</f>
        <v/>
      </c>
      <c r="D1927" s="13" t="str">
        <f>MID(Increment_Pivot!D1925,3,8)</f>
        <v>MOUNTAIN</v>
      </c>
      <c r="E1927" s="75">
        <f>Increment_Pivot!I1925</f>
        <v>-1.1143099999999999</v>
      </c>
    </row>
    <row r="1928" spans="1:5" s="2" customFormat="1" x14ac:dyDescent="0.25">
      <c r="A1928" s="17" t="str">
        <f>CHOOSE(IF(Increment_Pivot!A1926&gt;=1,Increment_Pivot!A1926,13),"JAN","FEB","MAR","APR","MAY","JUN","JLY","AUG","SEP","OCT","NOV","DEC","")</f>
        <v/>
      </c>
      <c r="B1928" s="10" t="str">
        <f>VLOOKUP(IF(ISTEXT(Increment_Pivot!B1926),Increment_Pivot!B1926,""),Title_Lookup!$B$3:$C$27,2,0)</f>
        <v/>
      </c>
      <c r="C1928" s="6" t="str">
        <f>VLOOKUP(IF(ISTEXT(Increment_Pivot!C1926),Increment_Pivot!C1926,""),Title_Lookup!$E$4:$F$6,2,1)</f>
        <v/>
      </c>
      <c r="D1928" s="13" t="str">
        <f>MID(Increment_Pivot!D1926,3,8)</f>
        <v>DESERT</v>
      </c>
      <c r="E1928" s="75">
        <f>Increment_Pivot!I1926</f>
        <v>0.9869</v>
      </c>
    </row>
    <row r="1929" spans="1:5" s="2" customFormat="1" x14ac:dyDescent="0.25">
      <c r="A1929" s="17" t="str">
        <f>CHOOSE(IF(Increment_Pivot!A1927&gt;=1,Increment_Pivot!A1927,13),"JAN","FEB","MAR","APR","MAY","JUN","JLY","AUG","SEP","OCT","NOV","DEC","")</f>
        <v/>
      </c>
      <c r="B1929" s="10" t="str">
        <f>VLOOKUP(IF(ISTEXT(Increment_Pivot!B1927),Increment_Pivot!B1927,""),Title_Lookup!$B$3:$C$27,2,0)</f>
        <v/>
      </c>
      <c r="C1929" s="7" t="str">
        <f>VLOOKUP(IF(ISTEXT(Increment_Pivot!C1927),Increment_Pivot!C1927,""),Title_Lookup!$E$4:$F$6,2,1)</f>
        <v/>
      </c>
      <c r="D1929" s="14" t="str">
        <f>MID(Increment_Pivot!D1927,3,8)</f>
        <v>INLAND</v>
      </c>
      <c r="E1929" s="76">
        <f>Increment_Pivot!I1927</f>
        <v>-3.2973300000000001</v>
      </c>
    </row>
    <row r="1930" spans="1:5" s="2" customFormat="1" x14ac:dyDescent="0.25">
      <c r="A1930" s="17" t="str">
        <f>CHOOSE(IF(Increment_Pivot!A1928&gt;=1,Increment_Pivot!A1928,13),"JAN","FEB","MAR","APR","MAY","JUN","JLY","AUG","SEP","OCT","NOV","DEC","")</f>
        <v/>
      </c>
      <c r="B1930" s="10" t="str">
        <f>VLOOKUP(IF(ISTEXT(Increment_Pivot!B1928),Increment_Pivot!B1928,""),Title_Lookup!$B$3:$C$27,2,0)</f>
        <v/>
      </c>
      <c r="C1930" s="6" t="str">
        <f>VLOOKUP(IF(ISTEXT(Increment_Pivot!C1928),Increment_Pivot!C1928,""),Title_Lookup!$E$4:$F$6,2,1)</f>
        <v>BASIC</v>
      </c>
      <c r="D1930" s="13" t="str">
        <f>MID(Increment_Pivot!D1928,3,8)</f>
        <v>COASTAL</v>
      </c>
      <c r="E1930" s="74">
        <f>Increment_Pivot!I1928</f>
        <v>4.9090499999999997</v>
      </c>
    </row>
    <row r="1931" spans="1:5" s="2" customFormat="1" x14ac:dyDescent="0.25">
      <c r="A1931" s="17" t="str">
        <f>CHOOSE(IF(Increment_Pivot!A1929&gt;=1,Increment_Pivot!A1929,13),"JAN","FEB","MAR","APR","MAY","JUN","JLY","AUG","SEP","OCT","NOV","DEC","")</f>
        <v/>
      </c>
      <c r="B1931" s="10" t="str">
        <f>VLOOKUP(IF(ISTEXT(Increment_Pivot!B1929),Increment_Pivot!B1929,""),Title_Lookup!$B$3:$C$27,2,0)</f>
        <v/>
      </c>
      <c r="C1931" s="6" t="str">
        <f>VLOOKUP(IF(ISTEXT(Increment_Pivot!C1929),Increment_Pivot!C1929,""),Title_Lookup!$E$4:$F$6,2,1)</f>
        <v/>
      </c>
      <c r="D1931" s="13" t="str">
        <f>MID(Increment_Pivot!D1929,3,8)</f>
        <v>MOUNTAIN</v>
      </c>
      <c r="E1931" s="75">
        <f>Increment_Pivot!I1929</f>
        <v>2.7708300000000001</v>
      </c>
    </row>
    <row r="1932" spans="1:5" s="2" customFormat="1" x14ac:dyDescent="0.25">
      <c r="A1932" s="17" t="str">
        <f>CHOOSE(IF(Increment_Pivot!A1930&gt;=1,Increment_Pivot!A1930,13),"JAN","FEB","MAR","APR","MAY","JUN","JLY","AUG","SEP","OCT","NOV","DEC","")</f>
        <v/>
      </c>
      <c r="B1932" s="10" t="str">
        <f>VLOOKUP(IF(ISTEXT(Increment_Pivot!B1930),Increment_Pivot!B1930,""),Title_Lookup!$B$3:$C$27,2,0)</f>
        <v/>
      </c>
      <c r="C1932" s="6" t="str">
        <f>VLOOKUP(IF(ISTEXT(Increment_Pivot!C1930),Increment_Pivot!C1930,""),Title_Lookup!$E$4:$F$6,2,1)</f>
        <v/>
      </c>
      <c r="D1932" s="13" t="str">
        <f>MID(Increment_Pivot!D1930,3,8)</f>
        <v>DESERT</v>
      </c>
      <c r="E1932" s="75">
        <f>Increment_Pivot!I1930</f>
        <v>-6.2980900000000002</v>
      </c>
    </row>
    <row r="1933" spans="1:5" s="2" customFormat="1" x14ac:dyDescent="0.25">
      <c r="A1933" s="17" t="str">
        <f>CHOOSE(IF(Increment_Pivot!A1931&gt;=1,Increment_Pivot!A1931,13),"JAN","FEB","MAR","APR","MAY","JUN","JLY","AUG","SEP","OCT","NOV","DEC","")</f>
        <v/>
      </c>
      <c r="B1933" s="11" t="str">
        <f>VLOOKUP(IF(ISTEXT(Increment_Pivot!B1931),Increment_Pivot!B1931,""),Title_Lookup!$B$3:$C$27,2,0)</f>
        <v/>
      </c>
      <c r="C1933" s="7" t="str">
        <f>VLOOKUP(IF(ISTEXT(Increment_Pivot!C1931),Increment_Pivot!C1931,""),Title_Lookup!$E$4:$F$6,2,1)</f>
        <v/>
      </c>
      <c r="D1933" s="14" t="str">
        <f>MID(Increment_Pivot!D1931,3,8)</f>
        <v>INLAND</v>
      </c>
      <c r="E1933" s="76">
        <f>Increment_Pivot!I1931</f>
        <v>2.52386</v>
      </c>
    </row>
    <row r="1934" spans="1:5" s="2" customFormat="1" x14ac:dyDescent="0.25">
      <c r="A1934" s="17" t="str">
        <f>CHOOSE(IF(Increment_Pivot!A1932&gt;=1,Increment_Pivot!A1932,13),"JAN","FEB","MAR","APR","MAY","JUN","JLY","AUG","SEP","OCT","NOV","DEC","")</f>
        <v/>
      </c>
      <c r="B1934" s="9" t="str">
        <f>VLOOKUP(IF(ISTEXT(Increment_Pivot!B1932),Increment_Pivot!B1932,""),Title_Lookup!$B$3:$C$27,2,0)</f>
        <v>25 to 50 kWh</v>
      </c>
      <c r="C1934" s="58" t="str">
        <f>VLOOKUP(IF(ISTEXT(Increment_Pivot!C1932),Increment_Pivot!C1932,""),Title_Lookup!$E$4:$F$6,2,1)</f>
        <v>ALL ELECT</v>
      </c>
      <c r="D1934" s="12" t="str">
        <f>MID(Increment_Pivot!D1932,3,8)</f>
        <v>COASTAL</v>
      </c>
      <c r="E1934" s="74">
        <f>Increment_Pivot!I1932</f>
        <v>7.9246300000000014</v>
      </c>
    </row>
    <row r="1935" spans="1:5" s="2" customFormat="1" x14ac:dyDescent="0.25">
      <c r="A1935" s="17" t="str">
        <f>CHOOSE(IF(Increment_Pivot!A1933&gt;=1,Increment_Pivot!A1933,13),"JAN","FEB","MAR","APR","MAY","JUN","JLY","AUG","SEP","OCT","NOV","DEC","")</f>
        <v/>
      </c>
      <c r="B1935" s="10" t="str">
        <f>VLOOKUP(IF(ISTEXT(Increment_Pivot!B1933),Increment_Pivot!B1933,""),Title_Lookup!$B$3:$C$27,2,0)</f>
        <v/>
      </c>
      <c r="C1935" s="6" t="str">
        <f>VLOOKUP(IF(ISTEXT(Increment_Pivot!C1933),Increment_Pivot!C1933,""),Title_Lookup!$E$4:$F$6,2,1)</f>
        <v/>
      </c>
      <c r="D1935" s="13" t="str">
        <f>MID(Increment_Pivot!D1933,3,8)</f>
        <v>MOUNTAIN</v>
      </c>
      <c r="E1935" s="75">
        <f>Increment_Pivot!I1933</f>
        <v>6.5248400000000002</v>
      </c>
    </row>
    <row r="1936" spans="1:5" s="2" customFormat="1" x14ac:dyDescent="0.25">
      <c r="A1936" s="17" t="str">
        <f>CHOOSE(IF(Increment_Pivot!A1934&gt;=1,Increment_Pivot!A1934,13),"JAN","FEB","MAR","APR","MAY","JUN","JLY","AUG","SEP","OCT","NOV","DEC","")</f>
        <v/>
      </c>
      <c r="B1936" s="10" t="str">
        <f>VLOOKUP(IF(ISTEXT(Increment_Pivot!B1934),Increment_Pivot!B1934,""),Title_Lookup!$B$3:$C$27,2,0)</f>
        <v/>
      </c>
      <c r="C1936" s="6" t="str">
        <f>VLOOKUP(IF(ISTEXT(Increment_Pivot!C1934),Increment_Pivot!C1934,""),Title_Lookup!$E$4:$F$6,2,1)</f>
        <v/>
      </c>
      <c r="D1936" s="13" t="str">
        <f>MID(Increment_Pivot!D1934,3,8)</f>
        <v>DESERT</v>
      </c>
      <c r="E1936" s="75">
        <f>Increment_Pivot!I1934</f>
        <v>4.6371399999999996</v>
      </c>
    </row>
    <row r="1937" spans="1:5" s="2" customFormat="1" x14ac:dyDescent="0.25">
      <c r="A1937" s="17" t="str">
        <f>CHOOSE(IF(Increment_Pivot!A1935&gt;=1,Increment_Pivot!A1935,13),"JAN","FEB","MAR","APR","MAY","JUN","JLY","AUG","SEP","OCT","NOV","DEC","")</f>
        <v/>
      </c>
      <c r="B1937" s="10" t="str">
        <f>VLOOKUP(IF(ISTEXT(Increment_Pivot!B1935),Increment_Pivot!B1935,""),Title_Lookup!$B$3:$C$27,2,0)</f>
        <v/>
      </c>
      <c r="C1937" s="7" t="str">
        <f>VLOOKUP(IF(ISTEXT(Increment_Pivot!C1935),Increment_Pivot!C1935,""),Title_Lookup!$E$4:$F$6,2,1)</f>
        <v/>
      </c>
      <c r="D1937" s="14" t="str">
        <f>MID(Increment_Pivot!D1935,3,8)</f>
        <v>INLAND</v>
      </c>
      <c r="E1937" s="76">
        <f>Increment_Pivot!I1935</f>
        <v>3.66309</v>
      </c>
    </row>
    <row r="1938" spans="1:5" s="2" customFormat="1" x14ac:dyDescent="0.25">
      <c r="A1938" s="17" t="str">
        <f>CHOOSE(IF(Increment_Pivot!A1936&gt;=1,Increment_Pivot!A1936,13),"JAN","FEB","MAR","APR","MAY","JUN","JLY","AUG","SEP","OCT","NOV","DEC","")</f>
        <v/>
      </c>
      <c r="B1938" s="10" t="str">
        <f>VLOOKUP(IF(ISTEXT(Increment_Pivot!B1936),Increment_Pivot!B1936,""),Title_Lookup!$B$3:$C$27,2,0)</f>
        <v/>
      </c>
      <c r="C1938" s="6" t="str">
        <f>VLOOKUP(IF(ISTEXT(Increment_Pivot!C1936),Increment_Pivot!C1936,""),Title_Lookup!$E$4:$F$6,2,1)</f>
        <v>BASIC</v>
      </c>
      <c r="D1938" s="13" t="str">
        <f>MID(Increment_Pivot!D1936,3,8)</f>
        <v>COASTAL</v>
      </c>
      <c r="E1938" s="74">
        <f>Increment_Pivot!I1936</f>
        <v>7.3011799999999996</v>
      </c>
    </row>
    <row r="1939" spans="1:5" s="2" customFormat="1" x14ac:dyDescent="0.25">
      <c r="A1939" s="17" t="str">
        <f>CHOOSE(IF(Increment_Pivot!A1937&gt;=1,Increment_Pivot!A1937,13),"JAN","FEB","MAR","APR","MAY","JUN","JLY","AUG","SEP","OCT","NOV","DEC","")</f>
        <v/>
      </c>
      <c r="B1939" s="10" t="str">
        <f>VLOOKUP(IF(ISTEXT(Increment_Pivot!B1937),Increment_Pivot!B1937,""),Title_Lookup!$B$3:$C$27,2,0)</f>
        <v/>
      </c>
      <c r="C1939" s="6" t="str">
        <f>VLOOKUP(IF(ISTEXT(Increment_Pivot!C1937),Increment_Pivot!C1937,""),Title_Lookup!$E$4:$F$6,2,1)</f>
        <v/>
      </c>
      <c r="D1939" s="13" t="str">
        <f>MID(Increment_Pivot!D1937,3,8)</f>
        <v>MOUNTAIN</v>
      </c>
      <c r="E1939" s="75">
        <f>Increment_Pivot!I1937</f>
        <v>7.2763099999999996</v>
      </c>
    </row>
    <row r="1940" spans="1:5" s="2" customFormat="1" x14ac:dyDescent="0.25">
      <c r="A1940" s="17" t="str">
        <f>CHOOSE(IF(Increment_Pivot!A1938&gt;=1,Increment_Pivot!A1938,13),"JAN","FEB","MAR","APR","MAY","JUN","JLY","AUG","SEP","OCT","NOV","DEC","")</f>
        <v/>
      </c>
      <c r="B1940" s="10" t="str">
        <f>VLOOKUP(IF(ISTEXT(Increment_Pivot!B1938),Increment_Pivot!B1938,""),Title_Lookup!$B$3:$C$27,2,0)</f>
        <v/>
      </c>
      <c r="C1940" s="6" t="str">
        <f>VLOOKUP(IF(ISTEXT(Increment_Pivot!C1938),Increment_Pivot!C1938,""),Title_Lookup!$E$4:$F$6,2,1)</f>
        <v/>
      </c>
      <c r="D1940" s="13" t="str">
        <f>MID(Increment_Pivot!D1938,3,8)</f>
        <v>DESERT</v>
      </c>
      <c r="E1940" s="75">
        <f>Increment_Pivot!I1938</f>
        <v>8.7903599999999997</v>
      </c>
    </row>
    <row r="1941" spans="1:5" s="2" customFormat="1" x14ac:dyDescent="0.25">
      <c r="A1941" s="17" t="str">
        <f>CHOOSE(IF(Increment_Pivot!A1939&gt;=1,Increment_Pivot!A1939,13),"JAN","FEB","MAR","APR","MAY","JUN","JLY","AUG","SEP","OCT","NOV","DEC","")</f>
        <v/>
      </c>
      <c r="B1941" s="11" t="str">
        <f>VLOOKUP(IF(ISTEXT(Increment_Pivot!B1939),Increment_Pivot!B1939,""),Title_Lookup!$B$3:$C$27,2,0)</f>
        <v/>
      </c>
      <c r="C1941" s="7" t="str">
        <f>VLOOKUP(IF(ISTEXT(Increment_Pivot!C1939),Increment_Pivot!C1939,""),Title_Lookup!$E$4:$F$6,2,1)</f>
        <v/>
      </c>
      <c r="D1941" s="14" t="str">
        <f>MID(Increment_Pivot!D1939,3,8)</f>
        <v>INLAND</v>
      </c>
      <c r="E1941" s="76">
        <f>Increment_Pivot!I1939</f>
        <v>6.1295000000000002</v>
      </c>
    </row>
    <row r="1942" spans="1:5" s="2" customFormat="1" x14ac:dyDescent="0.25">
      <c r="A1942" s="17" t="str">
        <f>CHOOSE(IF(Increment_Pivot!A1940&gt;=1,Increment_Pivot!A1940,13),"JAN","FEB","MAR","APR","MAY","JUN","JLY","AUG","SEP","OCT","NOV","DEC","")</f>
        <v/>
      </c>
      <c r="B1942" s="9" t="str">
        <f>VLOOKUP(IF(ISTEXT(Increment_Pivot!B1940),Increment_Pivot!B1940,""),Title_Lookup!$B$3:$C$27,2,0)</f>
        <v>50 to 75 kWh</v>
      </c>
      <c r="C1942" s="58" t="str">
        <f>VLOOKUP(IF(ISTEXT(Increment_Pivot!C1940),Increment_Pivot!C1940,""),Title_Lookup!$E$4:$F$6,2,1)</f>
        <v>ALL ELECT</v>
      </c>
      <c r="D1942" s="12" t="str">
        <f>MID(Increment_Pivot!D1940,3,8)</f>
        <v>COASTAL</v>
      </c>
      <c r="E1942" s="74">
        <f>Increment_Pivot!I1940</f>
        <v>10.83671</v>
      </c>
    </row>
    <row r="1943" spans="1:5" s="2" customFormat="1" x14ac:dyDescent="0.25">
      <c r="A1943" s="17" t="str">
        <f>CHOOSE(IF(Increment_Pivot!A1941&gt;=1,Increment_Pivot!A1941,13),"JAN","FEB","MAR","APR","MAY","JUN","JLY","AUG","SEP","OCT","NOV","DEC","")</f>
        <v/>
      </c>
      <c r="B1943" s="10" t="str">
        <f>VLOOKUP(IF(ISTEXT(Increment_Pivot!B1941),Increment_Pivot!B1941,""),Title_Lookup!$B$3:$C$27,2,0)</f>
        <v/>
      </c>
      <c r="C1943" s="6" t="str">
        <f>VLOOKUP(IF(ISTEXT(Increment_Pivot!C1941),Increment_Pivot!C1941,""),Title_Lookup!$E$4:$F$6,2,1)</f>
        <v/>
      </c>
      <c r="D1943" s="13" t="str">
        <f>MID(Increment_Pivot!D1941,3,8)</f>
        <v>MOUNTAIN</v>
      </c>
      <c r="E1943" s="75">
        <f>Increment_Pivot!I1941</f>
        <v>10.46419</v>
      </c>
    </row>
    <row r="1944" spans="1:5" s="2" customFormat="1" x14ac:dyDescent="0.25">
      <c r="A1944" s="17" t="str">
        <f>CHOOSE(IF(Increment_Pivot!A1942&gt;=1,Increment_Pivot!A1942,13),"JAN","FEB","MAR","APR","MAY","JUN","JLY","AUG","SEP","OCT","NOV","DEC","")</f>
        <v/>
      </c>
      <c r="B1944" s="10" t="str">
        <f>VLOOKUP(IF(ISTEXT(Increment_Pivot!B1942),Increment_Pivot!B1942,""),Title_Lookup!$B$3:$C$27,2,0)</f>
        <v/>
      </c>
      <c r="C1944" s="6" t="str">
        <f>VLOOKUP(IF(ISTEXT(Increment_Pivot!C1942),Increment_Pivot!C1942,""),Title_Lookup!$E$4:$F$6,2,1)</f>
        <v/>
      </c>
      <c r="D1944" s="13" t="str">
        <f>MID(Increment_Pivot!D1942,3,8)</f>
        <v>DESERT</v>
      </c>
      <c r="E1944" s="75">
        <f>Increment_Pivot!I1942</f>
        <v>10.87257</v>
      </c>
    </row>
    <row r="1945" spans="1:5" s="2" customFormat="1" x14ac:dyDescent="0.25">
      <c r="A1945" s="17" t="str">
        <f>CHOOSE(IF(Increment_Pivot!A1943&gt;=1,Increment_Pivot!A1943,13),"JAN","FEB","MAR","APR","MAY","JUN","JLY","AUG","SEP","OCT","NOV","DEC","")</f>
        <v/>
      </c>
      <c r="B1945" s="10" t="str">
        <f>VLOOKUP(IF(ISTEXT(Increment_Pivot!B1943),Increment_Pivot!B1943,""),Title_Lookup!$B$3:$C$27,2,0)</f>
        <v/>
      </c>
      <c r="C1945" s="7" t="str">
        <f>VLOOKUP(IF(ISTEXT(Increment_Pivot!C1943),Increment_Pivot!C1943,""),Title_Lookup!$E$4:$F$6,2,1)</f>
        <v/>
      </c>
      <c r="D1945" s="14" t="str">
        <f>MID(Increment_Pivot!D1943,3,8)</f>
        <v>INLAND</v>
      </c>
      <c r="E1945" s="76">
        <f>Increment_Pivot!I1943</f>
        <v>7.5392000000000001</v>
      </c>
    </row>
    <row r="1946" spans="1:5" s="2" customFormat="1" x14ac:dyDescent="0.25">
      <c r="A1946" s="17" t="str">
        <f>CHOOSE(IF(Increment_Pivot!A1944&gt;=1,Increment_Pivot!A1944,13),"JAN","FEB","MAR","APR","MAY","JUN","JLY","AUG","SEP","OCT","NOV","DEC","")</f>
        <v/>
      </c>
      <c r="B1946" s="10" t="str">
        <f>VLOOKUP(IF(ISTEXT(Increment_Pivot!B1944),Increment_Pivot!B1944,""),Title_Lookup!$B$3:$C$27,2,0)</f>
        <v/>
      </c>
      <c r="C1946" s="6" t="str">
        <f>VLOOKUP(IF(ISTEXT(Increment_Pivot!C1944),Increment_Pivot!C1944,""),Title_Lookup!$E$4:$F$6,2,1)</f>
        <v>BASIC</v>
      </c>
      <c r="D1946" s="13" t="str">
        <f>MID(Increment_Pivot!D1944,3,8)</f>
        <v>COASTAL</v>
      </c>
      <c r="E1946" s="74">
        <f>Increment_Pivot!I1944</f>
        <v>9.9232200000000006</v>
      </c>
    </row>
    <row r="1947" spans="1:5" s="2" customFormat="1" x14ac:dyDescent="0.25">
      <c r="A1947" s="17" t="str">
        <f>CHOOSE(IF(Increment_Pivot!A1945&gt;=1,Increment_Pivot!A1945,13),"JAN","FEB","MAR","APR","MAY","JUN","JLY","AUG","SEP","OCT","NOV","DEC","")</f>
        <v/>
      </c>
      <c r="B1947" s="10" t="str">
        <f>VLOOKUP(IF(ISTEXT(Increment_Pivot!B1945),Increment_Pivot!B1945,""),Title_Lookup!$B$3:$C$27,2,0)</f>
        <v/>
      </c>
      <c r="C1947" s="6" t="str">
        <f>VLOOKUP(IF(ISTEXT(Increment_Pivot!C1945),Increment_Pivot!C1945,""),Title_Lookup!$E$4:$F$6,2,1)</f>
        <v/>
      </c>
      <c r="D1947" s="13" t="str">
        <f>MID(Increment_Pivot!D1945,3,8)</f>
        <v>MOUNTAIN</v>
      </c>
      <c r="E1947" s="75">
        <f>Increment_Pivot!I1945</f>
        <v>9.1685600000000012</v>
      </c>
    </row>
    <row r="1948" spans="1:5" s="2" customFormat="1" x14ac:dyDescent="0.25">
      <c r="A1948" s="17" t="str">
        <f>CHOOSE(IF(Increment_Pivot!A1946&gt;=1,Increment_Pivot!A1946,13),"JAN","FEB","MAR","APR","MAY","JUN","JLY","AUG","SEP","OCT","NOV","DEC","")</f>
        <v/>
      </c>
      <c r="B1948" s="10" t="str">
        <f>VLOOKUP(IF(ISTEXT(Increment_Pivot!B1946),Increment_Pivot!B1946,""),Title_Lookup!$B$3:$C$27,2,0)</f>
        <v/>
      </c>
      <c r="C1948" s="6" t="str">
        <f>VLOOKUP(IF(ISTEXT(Increment_Pivot!C1946),Increment_Pivot!C1946,""),Title_Lookup!$E$4:$F$6,2,1)</f>
        <v/>
      </c>
      <c r="D1948" s="13" t="str">
        <f>MID(Increment_Pivot!D1946,3,8)</f>
        <v>DESERT</v>
      </c>
      <c r="E1948" s="75">
        <f>Increment_Pivot!I1946</f>
        <v>10.883330000000001</v>
      </c>
    </row>
    <row r="1949" spans="1:5" s="2" customFormat="1" x14ac:dyDescent="0.25">
      <c r="A1949" s="17" t="str">
        <f>CHOOSE(IF(Increment_Pivot!A1947&gt;=1,Increment_Pivot!A1947,13),"JAN","FEB","MAR","APR","MAY","JUN","JLY","AUG","SEP","OCT","NOV","DEC","")</f>
        <v/>
      </c>
      <c r="B1949" s="11" t="str">
        <f>VLOOKUP(IF(ISTEXT(Increment_Pivot!B1947),Increment_Pivot!B1947,""),Title_Lookup!$B$3:$C$27,2,0)</f>
        <v/>
      </c>
      <c r="C1949" s="7" t="str">
        <f>VLOOKUP(IF(ISTEXT(Increment_Pivot!C1947),Increment_Pivot!C1947,""),Title_Lookup!$E$4:$F$6,2,1)</f>
        <v/>
      </c>
      <c r="D1949" s="14" t="str">
        <f>MID(Increment_Pivot!D1947,3,8)</f>
        <v>INLAND</v>
      </c>
      <c r="E1949" s="76">
        <f>Increment_Pivot!I1947</f>
        <v>8.3874300000000002</v>
      </c>
    </row>
    <row r="1950" spans="1:5" s="2" customFormat="1" x14ac:dyDescent="0.25">
      <c r="A1950" s="17" t="str">
        <f>CHOOSE(IF(Increment_Pivot!A1948&gt;=1,Increment_Pivot!A1948,13),"JAN","FEB","MAR","APR","MAY","JUN","JLY","AUG","SEP","OCT","NOV","DEC","")</f>
        <v/>
      </c>
      <c r="B1950" s="9" t="str">
        <f>VLOOKUP(IF(ISTEXT(Increment_Pivot!B1948),Increment_Pivot!B1948,""),Title_Lookup!$B$3:$C$27,2,0)</f>
        <v>75 to 100 kWh</v>
      </c>
      <c r="C1950" s="58" t="str">
        <f>VLOOKUP(IF(ISTEXT(Increment_Pivot!C1948),Increment_Pivot!C1948,""),Title_Lookup!$E$4:$F$6,2,1)</f>
        <v>ALL ELECT</v>
      </c>
      <c r="D1950" s="12" t="str">
        <f>MID(Increment_Pivot!D1948,3,8)</f>
        <v>COASTAL</v>
      </c>
      <c r="E1950" s="74">
        <f>Increment_Pivot!I1948</f>
        <v>14.730090000000001</v>
      </c>
    </row>
    <row r="1951" spans="1:5" s="2" customFormat="1" x14ac:dyDescent="0.25">
      <c r="A1951" s="17" t="str">
        <f>CHOOSE(IF(Increment_Pivot!A1949&gt;=1,Increment_Pivot!A1949,13),"JAN","FEB","MAR","APR","MAY","JUN","JLY","AUG","SEP","OCT","NOV","DEC","")</f>
        <v/>
      </c>
      <c r="B1951" s="10" t="str">
        <f>VLOOKUP(IF(ISTEXT(Increment_Pivot!B1949),Increment_Pivot!B1949,""),Title_Lookup!$B$3:$C$27,2,0)</f>
        <v/>
      </c>
      <c r="C1951" s="6" t="str">
        <f>VLOOKUP(IF(ISTEXT(Increment_Pivot!C1949),Increment_Pivot!C1949,""),Title_Lookup!$E$4:$F$6,2,1)</f>
        <v/>
      </c>
      <c r="D1951" s="13" t="str">
        <f>MID(Increment_Pivot!D1949,3,8)</f>
        <v>MOUNTAIN</v>
      </c>
      <c r="E1951" s="75">
        <f>Increment_Pivot!I1949</f>
        <v>13.941789999999999</v>
      </c>
    </row>
    <row r="1952" spans="1:5" s="2" customFormat="1" x14ac:dyDescent="0.25">
      <c r="A1952" s="17" t="str">
        <f>CHOOSE(IF(Increment_Pivot!A1950&gt;=1,Increment_Pivot!A1950,13),"JAN","FEB","MAR","APR","MAY","JUN","JLY","AUG","SEP","OCT","NOV","DEC","")</f>
        <v/>
      </c>
      <c r="B1952" s="10" t="str">
        <f>VLOOKUP(IF(ISTEXT(Increment_Pivot!B1950),Increment_Pivot!B1950,""),Title_Lookup!$B$3:$C$27,2,0)</f>
        <v/>
      </c>
      <c r="C1952" s="6" t="str">
        <f>VLOOKUP(IF(ISTEXT(Increment_Pivot!C1950),Increment_Pivot!C1950,""),Title_Lookup!$E$4:$F$6,2,1)</f>
        <v/>
      </c>
      <c r="D1952" s="13" t="str">
        <f>MID(Increment_Pivot!D1950,3,8)</f>
        <v>DESERT</v>
      </c>
      <c r="E1952" s="75">
        <f>Increment_Pivot!I1950</f>
        <v>14.97757</v>
      </c>
    </row>
    <row r="1953" spans="1:5" s="2" customFormat="1" x14ac:dyDescent="0.25">
      <c r="A1953" s="17" t="str">
        <f>CHOOSE(IF(Increment_Pivot!A1951&gt;=1,Increment_Pivot!A1951,13),"JAN","FEB","MAR","APR","MAY","JUN","JLY","AUG","SEP","OCT","NOV","DEC","")</f>
        <v/>
      </c>
      <c r="B1953" s="10" t="str">
        <f>VLOOKUP(IF(ISTEXT(Increment_Pivot!B1951),Increment_Pivot!B1951,""),Title_Lookup!$B$3:$C$27,2,0)</f>
        <v/>
      </c>
      <c r="C1953" s="7" t="str">
        <f>VLOOKUP(IF(ISTEXT(Increment_Pivot!C1951),Increment_Pivot!C1951,""),Title_Lookup!$E$4:$F$6,2,1)</f>
        <v/>
      </c>
      <c r="D1953" s="14" t="str">
        <f>MID(Increment_Pivot!D1951,3,8)</f>
        <v>INLAND</v>
      </c>
      <c r="E1953" s="76">
        <f>Increment_Pivot!I1951</f>
        <v>12.67328</v>
      </c>
    </row>
    <row r="1954" spans="1:5" s="2" customFormat="1" x14ac:dyDescent="0.25">
      <c r="A1954" s="17" t="str">
        <f>CHOOSE(IF(Increment_Pivot!A1952&gt;=1,Increment_Pivot!A1952,13),"JAN","FEB","MAR","APR","MAY","JUN","JLY","AUG","SEP","OCT","NOV","DEC","")</f>
        <v/>
      </c>
      <c r="B1954" s="10" t="str">
        <f>VLOOKUP(IF(ISTEXT(Increment_Pivot!B1952),Increment_Pivot!B1952,""),Title_Lookup!$B$3:$C$27,2,0)</f>
        <v/>
      </c>
      <c r="C1954" s="6" t="str">
        <f>VLOOKUP(IF(ISTEXT(Increment_Pivot!C1952),Increment_Pivot!C1952,""),Title_Lookup!$E$4:$F$6,2,1)</f>
        <v>BASIC</v>
      </c>
      <c r="D1954" s="13" t="str">
        <f>MID(Increment_Pivot!D1952,3,8)</f>
        <v>COASTAL</v>
      </c>
      <c r="E1954" s="74">
        <f>Increment_Pivot!I1952</f>
        <v>13.85618</v>
      </c>
    </row>
    <row r="1955" spans="1:5" s="2" customFormat="1" x14ac:dyDescent="0.25">
      <c r="A1955" s="17" t="str">
        <f>CHOOSE(IF(Increment_Pivot!A1953&gt;=1,Increment_Pivot!A1953,13),"JAN","FEB","MAR","APR","MAY","JUN","JLY","AUG","SEP","OCT","NOV","DEC","")</f>
        <v/>
      </c>
      <c r="B1955" s="10" t="str">
        <f>VLOOKUP(IF(ISTEXT(Increment_Pivot!B1953),Increment_Pivot!B1953,""),Title_Lookup!$B$3:$C$27,2,0)</f>
        <v/>
      </c>
      <c r="C1955" s="6" t="str">
        <f>VLOOKUP(IF(ISTEXT(Increment_Pivot!C1953),Increment_Pivot!C1953,""),Title_Lookup!$E$4:$F$6,2,1)</f>
        <v/>
      </c>
      <c r="D1955" s="13" t="str">
        <f>MID(Increment_Pivot!D1953,3,8)</f>
        <v>MOUNTAIN</v>
      </c>
      <c r="E1955" s="75">
        <f>Increment_Pivot!I1953</f>
        <v>12.72381</v>
      </c>
    </row>
    <row r="1956" spans="1:5" s="2" customFormat="1" x14ac:dyDescent="0.25">
      <c r="A1956" s="17" t="str">
        <f>CHOOSE(IF(Increment_Pivot!A1954&gt;=1,Increment_Pivot!A1954,13),"JAN","FEB","MAR","APR","MAY","JUN","JLY","AUG","SEP","OCT","NOV","DEC","")</f>
        <v/>
      </c>
      <c r="B1956" s="10" t="str">
        <f>VLOOKUP(IF(ISTEXT(Increment_Pivot!B1954),Increment_Pivot!B1954,""),Title_Lookup!$B$3:$C$27,2,0)</f>
        <v/>
      </c>
      <c r="C1956" s="6" t="str">
        <f>VLOOKUP(IF(ISTEXT(Increment_Pivot!C1954),Increment_Pivot!C1954,""),Title_Lookup!$E$4:$F$6,2,1)</f>
        <v/>
      </c>
      <c r="D1956" s="13" t="str">
        <f>MID(Increment_Pivot!D1954,3,8)</f>
        <v>DESERT</v>
      </c>
      <c r="E1956" s="75">
        <f>Increment_Pivot!I1954</f>
        <v>14.749470000000001</v>
      </c>
    </row>
    <row r="1957" spans="1:5" s="2" customFormat="1" x14ac:dyDescent="0.25">
      <c r="A1957" s="17" t="str">
        <f>CHOOSE(IF(Increment_Pivot!A1955&gt;=1,Increment_Pivot!A1955,13),"JAN","FEB","MAR","APR","MAY","JUN","JLY","AUG","SEP","OCT","NOV","DEC","")</f>
        <v/>
      </c>
      <c r="B1957" s="11" t="str">
        <f>VLOOKUP(IF(ISTEXT(Increment_Pivot!B1955),Increment_Pivot!B1955,""),Title_Lookup!$B$3:$C$27,2,0)</f>
        <v/>
      </c>
      <c r="C1957" s="7" t="str">
        <f>VLOOKUP(IF(ISTEXT(Increment_Pivot!C1955),Increment_Pivot!C1955,""),Title_Lookup!$E$4:$F$6,2,1)</f>
        <v/>
      </c>
      <c r="D1957" s="14" t="str">
        <f>MID(Increment_Pivot!D1955,3,8)</f>
        <v>INLAND</v>
      </c>
      <c r="E1957" s="76">
        <f>Increment_Pivot!I1955</f>
        <v>12.23964</v>
      </c>
    </row>
    <row r="1958" spans="1:5" s="2" customFormat="1" x14ac:dyDescent="0.25">
      <c r="A1958" s="17" t="str">
        <f>CHOOSE(IF(Increment_Pivot!A1956&gt;=1,Increment_Pivot!A1956,13),"JAN","FEB","MAR","APR","MAY","JUN","JLY","AUG","SEP","OCT","NOV","DEC","")</f>
        <v/>
      </c>
      <c r="B1958" s="9" t="str">
        <f>VLOOKUP(IF(ISTEXT(Increment_Pivot!B1956),Increment_Pivot!B1956,""),Title_Lookup!$B$3:$C$27,2,0)</f>
        <v>100 to 125 kWh</v>
      </c>
      <c r="C1958" s="58" t="str">
        <f>VLOOKUP(IF(ISTEXT(Increment_Pivot!C1956),Increment_Pivot!C1956,""),Title_Lookup!$E$4:$F$6,2,1)</f>
        <v>ALL ELECT</v>
      </c>
      <c r="D1958" s="12" t="str">
        <f>MID(Increment_Pivot!D1956,3,8)</f>
        <v>COASTAL</v>
      </c>
      <c r="E1958" s="74">
        <f>Increment_Pivot!I1956</f>
        <v>19.029199999999999</v>
      </c>
    </row>
    <row r="1959" spans="1:5" s="2" customFormat="1" x14ac:dyDescent="0.25">
      <c r="A1959" s="17" t="str">
        <f>CHOOSE(IF(Increment_Pivot!A1957&gt;=1,Increment_Pivot!A1957,13),"JAN","FEB","MAR","APR","MAY","JUN","JLY","AUG","SEP","OCT","NOV","DEC","")</f>
        <v/>
      </c>
      <c r="B1959" s="10" t="str">
        <f>VLOOKUP(IF(ISTEXT(Increment_Pivot!B1957),Increment_Pivot!B1957,""),Title_Lookup!$B$3:$C$27,2,0)</f>
        <v/>
      </c>
      <c r="C1959" s="6" t="str">
        <f>VLOOKUP(IF(ISTEXT(Increment_Pivot!C1957),Increment_Pivot!C1957,""),Title_Lookup!$E$4:$F$6,2,1)</f>
        <v/>
      </c>
      <c r="D1959" s="13" t="str">
        <f>MID(Increment_Pivot!D1957,3,8)</f>
        <v>MOUNTAIN</v>
      </c>
      <c r="E1959" s="75">
        <f>Increment_Pivot!I1957</f>
        <v>17.923269999999999</v>
      </c>
    </row>
    <row r="1960" spans="1:5" s="2" customFormat="1" x14ac:dyDescent="0.25">
      <c r="A1960" s="17" t="str">
        <f>CHOOSE(IF(Increment_Pivot!A1958&gt;=1,Increment_Pivot!A1958,13),"JAN","FEB","MAR","APR","MAY","JUN","JLY","AUG","SEP","OCT","NOV","DEC","")</f>
        <v/>
      </c>
      <c r="B1960" s="10" t="str">
        <f>VLOOKUP(IF(ISTEXT(Increment_Pivot!B1958),Increment_Pivot!B1958,""),Title_Lookup!$B$3:$C$27,2,0)</f>
        <v/>
      </c>
      <c r="C1960" s="6" t="str">
        <f>VLOOKUP(IF(ISTEXT(Increment_Pivot!C1958),Increment_Pivot!C1958,""),Title_Lookup!$E$4:$F$6,2,1)</f>
        <v/>
      </c>
      <c r="D1960" s="13" t="str">
        <f>MID(Increment_Pivot!D1958,3,8)</f>
        <v>DESERT</v>
      </c>
      <c r="E1960" s="75">
        <f>Increment_Pivot!I1958</f>
        <v>19.64772</v>
      </c>
    </row>
    <row r="1961" spans="1:5" s="2" customFormat="1" x14ac:dyDescent="0.25">
      <c r="A1961" s="17" t="str">
        <f>CHOOSE(IF(Increment_Pivot!A1959&gt;=1,Increment_Pivot!A1959,13),"JAN","FEB","MAR","APR","MAY","JUN","JLY","AUG","SEP","OCT","NOV","DEC","")</f>
        <v/>
      </c>
      <c r="B1961" s="10" t="str">
        <f>VLOOKUP(IF(ISTEXT(Increment_Pivot!B1959),Increment_Pivot!B1959,""),Title_Lookup!$B$3:$C$27,2,0)</f>
        <v/>
      </c>
      <c r="C1961" s="7" t="str">
        <f>VLOOKUP(IF(ISTEXT(Increment_Pivot!C1959),Increment_Pivot!C1959,""),Title_Lookup!$E$4:$F$6,2,1)</f>
        <v/>
      </c>
      <c r="D1961" s="14" t="str">
        <f>MID(Increment_Pivot!D1959,3,8)</f>
        <v>INLAND</v>
      </c>
      <c r="E1961" s="76">
        <f>Increment_Pivot!I1959</f>
        <v>16.4176</v>
      </c>
    </row>
    <row r="1962" spans="1:5" s="2" customFormat="1" x14ac:dyDescent="0.25">
      <c r="A1962" s="17" t="str">
        <f>CHOOSE(IF(Increment_Pivot!A1960&gt;=1,Increment_Pivot!A1960,13),"JAN","FEB","MAR","APR","MAY","JUN","JLY","AUG","SEP","OCT","NOV","DEC","")</f>
        <v/>
      </c>
      <c r="B1962" s="10" t="str">
        <f>VLOOKUP(IF(ISTEXT(Increment_Pivot!B1960),Increment_Pivot!B1960,""),Title_Lookup!$B$3:$C$27,2,0)</f>
        <v/>
      </c>
      <c r="C1962" s="6" t="str">
        <f>VLOOKUP(IF(ISTEXT(Increment_Pivot!C1960),Increment_Pivot!C1960,""),Title_Lookup!$E$4:$F$6,2,1)</f>
        <v>BASIC</v>
      </c>
      <c r="D1962" s="13" t="str">
        <f>MID(Increment_Pivot!D1960,3,8)</f>
        <v>COASTAL</v>
      </c>
      <c r="E1962" s="74">
        <f>Increment_Pivot!I1960</f>
        <v>18.079730000000001</v>
      </c>
    </row>
    <row r="1963" spans="1:5" s="2" customFormat="1" x14ac:dyDescent="0.25">
      <c r="A1963" s="17" t="str">
        <f>CHOOSE(IF(Increment_Pivot!A1961&gt;=1,Increment_Pivot!A1961,13),"JAN","FEB","MAR","APR","MAY","JUN","JLY","AUG","SEP","OCT","NOV","DEC","")</f>
        <v/>
      </c>
      <c r="B1963" s="10" t="str">
        <f>VLOOKUP(IF(ISTEXT(Increment_Pivot!B1961),Increment_Pivot!B1961,""),Title_Lookup!$B$3:$C$27,2,0)</f>
        <v/>
      </c>
      <c r="C1963" s="6" t="str">
        <f>VLOOKUP(IF(ISTEXT(Increment_Pivot!C1961),Increment_Pivot!C1961,""),Title_Lookup!$E$4:$F$6,2,1)</f>
        <v/>
      </c>
      <c r="D1963" s="13" t="str">
        <f>MID(Increment_Pivot!D1961,3,8)</f>
        <v>MOUNTAIN</v>
      </c>
      <c r="E1963" s="75">
        <f>Increment_Pivot!I1961</f>
        <v>17.390049999999999</v>
      </c>
    </row>
    <row r="1964" spans="1:5" s="2" customFormat="1" x14ac:dyDescent="0.25">
      <c r="A1964" s="17" t="str">
        <f>CHOOSE(IF(Increment_Pivot!A1962&gt;=1,Increment_Pivot!A1962,13),"JAN","FEB","MAR","APR","MAY","JUN","JLY","AUG","SEP","OCT","NOV","DEC","")</f>
        <v/>
      </c>
      <c r="B1964" s="10" t="str">
        <f>VLOOKUP(IF(ISTEXT(Increment_Pivot!B1962),Increment_Pivot!B1962,""),Title_Lookup!$B$3:$C$27,2,0)</f>
        <v/>
      </c>
      <c r="C1964" s="6" t="str">
        <f>VLOOKUP(IF(ISTEXT(Increment_Pivot!C1962),Increment_Pivot!C1962,""),Title_Lookup!$E$4:$F$6,2,1)</f>
        <v/>
      </c>
      <c r="D1964" s="13" t="str">
        <f>MID(Increment_Pivot!D1962,3,8)</f>
        <v>DESERT</v>
      </c>
      <c r="E1964" s="75">
        <f>Increment_Pivot!I1962</f>
        <v>18.231649999999998</v>
      </c>
    </row>
    <row r="1965" spans="1:5" s="2" customFormat="1" x14ac:dyDescent="0.25">
      <c r="A1965" s="17" t="str">
        <f>CHOOSE(IF(Increment_Pivot!A1963&gt;=1,Increment_Pivot!A1963,13),"JAN","FEB","MAR","APR","MAY","JUN","JLY","AUG","SEP","OCT","NOV","DEC","")</f>
        <v/>
      </c>
      <c r="B1965" s="11" t="str">
        <f>VLOOKUP(IF(ISTEXT(Increment_Pivot!B1963),Increment_Pivot!B1963,""),Title_Lookup!$B$3:$C$27,2,0)</f>
        <v/>
      </c>
      <c r="C1965" s="7" t="str">
        <f>VLOOKUP(IF(ISTEXT(Increment_Pivot!C1963),Increment_Pivot!C1963,""),Title_Lookup!$E$4:$F$6,2,1)</f>
        <v/>
      </c>
      <c r="D1965" s="14" t="str">
        <f>MID(Increment_Pivot!D1963,3,8)</f>
        <v>INLAND</v>
      </c>
      <c r="E1965" s="76">
        <f>Increment_Pivot!I1963</f>
        <v>16.568539999999999</v>
      </c>
    </row>
    <row r="1966" spans="1:5" s="2" customFormat="1" x14ac:dyDescent="0.25">
      <c r="A1966" s="17" t="str">
        <f>CHOOSE(IF(Increment_Pivot!A1964&gt;=1,Increment_Pivot!A1964,13),"JAN","FEB","MAR","APR","MAY","JUN","JLY","AUG","SEP","OCT","NOV","DEC","")</f>
        <v/>
      </c>
      <c r="B1966" s="9" t="str">
        <f>VLOOKUP(IF(ISTEXT(Increment_Pivot!B1964),Increment_Pivot!B1964,""),Title_Lookup!$B$3:$C$27,2,0)</f>
        <v>125 to 150 kWh</v>
      </c>
      <c r="C1966" s="58" t="str">
        <f>VLOOKUP(IF(ISTEXT(Increment_Pivot!C1964),Increment_Pivot!C1964,""),Title_Lookup!$E$4:$F$6,2,1)</f>
        <v>ALL ELECT</v>
      </c>
      <c r="D1966" s="12" t="str">
        <f>MID(Increment_Pivot!D1964,3,8)</f>
        <v>COASTAL</v>
      </c>
      <c r="E1966" s="74">
        <f>Increment_Pivot!I1964</f>
        <v>23.132210000000001</v>
      </c>
    </row>
    <row r="1967" spans="1:5" s="2" customFormat="1" x14ac:dyDescent="0.25">
      <c r="A1967" s="17" t="str">
        <f>CHOOSE(IF(Increment_Pivot!A1965&gt;=1,Increment_Pivot!A1965,13),"JAN","FEB","MAR","APR","MAY","JUN","JLY","AUG","SEP","OCT","NOV","DEC","")</f>
        <v/>
      </c>
      <c r="B1967" s="10" t="str">
        <f>VLOOKUP(IF(ISTEXT(Increment_Pivot!B1965),Increment_Pivot!B1965,""),Title_Lookup!$B$3:$C$27,2,0)</f>
        <v/>
      </c>
      <c r="C1967" s="6" t="str">
        <f>VLOOKUP(IF(ISTEXT(Increment_Pivot!C1965),Increment_Pivot!C1965,""),Title_Lookup!$E$4:$F$6,2,1)</f>
        <v/>
      </c>
      <c r="D1967" s="13" t="str">
        <f>MID(Increment_Pivot!D1965,3,8)</f>
        <v>MOUNTAIN</v>
      </c>
      <c r="E1967" s="75">
        <f>Increment_Pivot!I1965</f>
        <v>21.739409999999999</v>
      </c>
    </row>
    <row r="1968" spans="1:5" s="2" customFormat="1" x14ac:dyDescent="0.25">
      <c r="A1968" s="17" t="str">
        <f>CHOOSE(IF(Increment_Pivot!A1966&gt;=1,Increment_Pivot!A1966,13),"JAN","FEB","MAR","APR","MAY","JUN","JLY","AUG","SEP","OCT","NOV","DEC","")</f>
        <v/>
      </c>
      <c r="B1968" s="10" t="str">
        <f>VLOOKUP(IF(ISTEXT(Increment_Pivot!B1966),Increment_Pivot!B1966,""),Title_Lookup!$B$3:$C$27,2,0)</f>
        <v/>
      </c>
      <c r="C1968" s="6" t="str">
        <f>VLOOKUP(IF(ISTEXT(Increment_Pivot!C1966),Increment_Pivot!C1966,""),Title_Lookup!$E$4:$F$6,2,1)</f>
        <v/>
      </c>
      <c r="D1968" s="13" t="str">
        <f>MID(Increment_Pivot!D1966,3,8)</f>
        <v>DESERT</v>
      </c>
      <c r="E1968" s="75">
        <f>Increment_Pivot!I1966</f>
        <v>23.120560000000001</v>
      </c>
    </row>
    <row r="1969" spans="1:5" s="2" customFormat="1" x14ac:dyDescent="0.25">
      <c r="A1969" s="17" t="str">
        <f>CHOOSE(IF(Increment_Pivot!A1967&gt;=1,Increment_Pivot!A1967,13),"JAN","FEB","MAR","APR","MAY","JUN","JLY","AUG","SEP","OCT","NOV","DEC","")</f>
        <v/>
      </c>
      <c r="B1969" s="10" t="str">
        <f>VLOOKUP(IF(ISTEXT(Increment_Pivot!B1967),Increment_Pivot!B1967,""),Title_Lookup!$B$3:$C$27,2,0)</f>
        <v/>
      </c>
      <c r="C1969" s="7" t="str">
        <f>VLOOKUP(IF(ISTEXT(Increment_Pivot!C1967),Increment_Pivot!C1967,""),Title_Lookup!$E$4:$F$6,2,1)</f>
        <v/>
      </c>
      <c r="D1969" s="14" t="str">
        <f>MID(Increment_Pivot!D1967,3,8)</f>
        <v>INLAND</v>
      </c>
      <c r="E1969" s="76">
        <f>Increment_Pivot!I1967</f>
        <v>20.5304</v>
      </c>
    </row>
    <row r="1970" spans="1:5" s="2" customFormat="1" x14ac:dyDescent="0.25">
      <c r="A1970" s="17" t="str">
        <f>CHOOSE(IF(Increment_Pivot!A1968&gt;=1,Increment_Pivot!A1968,13),"JAN","FEB","MAR","APR","MAY","JUN","JLY","AUG","SEP","OCT","NOV","DEC","")</f>
        <v/>
      </c>
      <c r="B1970" s="10" t="str">
        <f>VLOOKUP(IF(ISTEXT(Increment_Pivot!B1968),Increment_Pivot!B1968,""),Title_Lookup!$B$3:$C$27,2,0)</f>
        <v/>
      </c>
      <c r="C1970" s="6" t="str">
        <f>VLOOKUP(IF(ISTEXT(Increment_Pivot!C1968),Increment_Pivot!C1968,""),Title_Lookup!$E$4:$F$6,2,1)</f>
        <v>BASIC</v>
      </c>
      <c r="D1970" s="13" t="str">
        <f>MID(Increment_Pivot!D1968,3,8)</f>
        <v>COASTAL</v>
      </c>
      <c r="E1970" s="74">
        <f>Increment_Pivot!I1968</f>
        <v>22.24456</v>
      </c>
    </row>
    <row r="1971" spans="1:5" s="2" customFormat="1" x14ac:dyDescent="0.25">
      <c r="A1971" s="17" t="str">
        <f>CHOOSE(IF(Increment_Pivot!A1969&gt;=1,Increment_Pivot!A1969,13),"JAN","FEB","MAR","APR","MAY","JUN","JLY","AUG","SEP","OCT","NOV","DEC","")</f>
        <v/>
      </c>
      <c r="B1971" s="10" t="str">
        <f>VLOOKUP(IF(ISTEXT(Increment_Pivot!B1969),Increment_Pivot!B1969,""),Title_Lookup!$B$3:$C$27,2,0)</f>
        <v/>
      </c>
      <c r="C1971" s="6" t="str">
        <f>VLOOKUP(IF(ISTEXT(Increment_Pivot!C1969),Increment_Pivot!C1969,""),Title_Lookup!$E$4:$F$6,2,1)</f>
        <v/>
      </c>
      <c r="D1971" s="13" t="str">
        <f>MID(Increment_Pivot!D1969,3,8)</f>
        <v>MOUNTAIN</v>
      </c>
      <c r="E1971" s="75">
        <f>Increment_Pivot!I1969</f>
        <v>22.11514</v>
      </c>
    </row>
    <row r="1972" spans="1:5" s="2" customFormat="1" x14ac:dyDescent="0.25">
      <c r="A1972" s="17" t="str">
        <f>CHOOSE(IF(Increment_Pivot!A1970&gt;=1,Increment_Pivot!A1970,13),"JAN","FEB","MAR","APR","MAY","JUN","JLY","AUG","SEP","OCT","NOV","DEC","")</f>
        <v/>
      </c>
      <c r="B1972" s="10" t="str">
        <f>VLOOKUP(IF(ISTEXT(Increment_Pivot!B1970),Increment_Pivot!B1970,""),Title_Lookup!$B$3:$C$27,2,0)</f>
        <v/>
      </c>
      <c r="C1972" s="6" t="str">
        <f>VLOOKUP(IF(ISTEXT(Increment_Pivot!C1970),Increment_Pivot!C1970,""),Title_Lookup!$E$4:$F$6,2,1)</f>
        <v/>
      </c>
      <c r="D1972" s="13" t="str">
        <f>MID(Increment_Pivot!D1970,3,8)</f>
        <v>DESERT</v>
      </c>
      <c r="E1972" s="75">
        <f>Increment_Pivot!I1970</f>
        <v>22.27017</v>
      </c>
    </row>
    <row r="1973" spans="1:5" s="2" customFormat="1" x14ac:dyDescent="0.25">
      <c r="A1973" s="17" t="str">
        <f>CHOOSE(IF(Increment_Pivot!A1971&gt;=1,Increment_Pivot!A1971,13),"JAN","FEB","MAR","APR","MAY","JUN","JLY","AUG","SEP","OCT","NOV","DEC","")</f>
        <v/>
      </c>
      <c r="B1973" s="11" t="str">
        <f>VLOOKUP(IF(ISTEXT(Increment_Pivot!B1971),Increment_Pivot!B1971,""),Title_Lookup!$B$3:$C$27,2,0)</f>
        <v/>
      </c>
      <c r="C1973" s="7" t="str">
        <f>VLOOKUP(IF(ISTEXT(Increment_Pivot!C1971),Increment_Pivot!C1971,""),Title_Lookup!$E$4:$F$6,2,1)</f>
        <v/>
      </c>
      <c r="D1973" s="14" t="str">
        <f>MID(Increment_Pivot!D1971,3,8)</f>
        <v>INLAND</v>
      </c>
      <c r="E1973" s="76">
        <f>Increment_Pivot!I1971</f>
        <v>20.760190000000001</v>
      </c>
    </row>
    <row r="1974" spans="1:5" s="2" customFormat="1" x14ac:dyDescent="0.25">
      <c r="A1974" s="17" t="str">
        <f>CHOOSE(IF(Increment_Pivot!A1972&gt;=1,Increment_Pivot!A1972,13),"JAN","FEB","MAR","APR","MAY","JUN","JLY","AUG","SEP","OCT","NOV","DEC","")</f>
        <v/>
      </c>
      <c r="B1974" s="9" t="str">
        <f>VLOOKUP(IF(ISTEXT(Increment_Pivot!B1972),Increment_Pivot!B1972,""),Title_Lookup!$B$3:$C$27,2,0)</f>
        <v>150 to 200 kWh</v>
      </c>
      <c r="C1974" s="58" t="str">
        <f>VLOOKUP(IF(ISTEXT(Increment_Pivot!C1972),Increment_Pivot!C1972,""),Title_Lookup!$E$4:$F$6,2,1)</f>
        <v>ALL ELECT</v>
      </c>
      <c r="D1974" s="12" t="str">
        <f>MID(Increment_Pivot!D1972,3,8)</f>
        <v>COASTAL</v>
      </c>
      <c r="E1974" s="74">
        <f>Increment_Pivot!I1972</f>
        <v>29.498930000000001</v>
      </c>
    </row>
    <row r="1975" spans="1:5" s="2" customFormat="1" x14ac:dyDescent="0.25">
      <c r="A1975" s="17" t="str">
        <f>CHOOSE(IF(Increment_Pivot!A1973&gt;=1,Increment_Pivot!A1973,13),"JAN","FEB","MAR","APR","MAY","JUN","JLY","AUG","SEP","OCT","NOV","DEC","")</f>
        <v/>
      </c>
      <c r="B1975" s="10" t="str">
        <f>VLOOKUP(IF(ISTEXT(Increment_Pivot!B1973),Increment_Pivot!B1973,""),Title_Lookup!$B$3:$C$27,2,0)</f>
        <v/>
      </c>
      <c r="C1975" s="6" t="str">
        <f>VLOOKUP(IF(ISTEXT(Increment_Pivot!C1973),Increment_Pivot!C1973,""),Title_Lookup!$E$4:$F$6,2,1)</f>
        <v/>
      </c>
      <c r="D1975" s="13" t="str">
        <f>MID(Increment_Pivot!D1973,3,8)</f>
        <v>MOUNTAIN</v>
      </c>
      <c r="E1975" s="75">
        <f>Increment_Pivot!I1973</f>
        <v>28.32403</v>
      </c>
    </row>
    <row r="1976" spans="1:5" s="2" customFormat="1" x14ac:dyDescent="0.25">
      <c r="A1976" s="17" t="str">
        <f>CHOOSE(IF(Increment_Pivot!A1974&gt;=1,Increment_Pivot!A1974,13),"JAN","FEB","MAR","APR","MAY","JUN","JLY","AUG","SEP","OCT","NOV","DEC","")</f>
        <v/>
      </c>
      <c r="B1976" s="10" t="str">
        <f>VLOOKUP(IF(ISTEXT(Increment_Pivot!B1974),Increment_Pivot!B1974,""),Title_Lookup!$B$3:$C$27,2,0)</f>
        <v/>
      </c>
      <c r="C1976" s="6" t="str">
        <f>VLOOKUP(IF(ISTEXT(Increment_Pivot!C1974),Increment_Pivot!C1974,""),Title_Lookup!$E$4:$F$6,2,1)</f>
        <v/>
      </c>
      <c r="D1976" s="13" t="str">
        <f>MID(Increment_Pivot!D1974,3,8)</f>
        <v>DESERT</v>
      </c>
      <c r="E1976" s="75">
        <f>Increment_Pivot!I1974</f>
        <v>30.40297</v>
      </c>
    </row>
    <row r="1977" spans="1:5" s="2" customFormat="1" x14ac:dyDescent="0.25">
      <c r="A1977" s="17" t="str">
        <f>CHOOSE(IF(Increment_Pivot!A1975&gt;=1,Increment_Pivot!A1975,13),"JAN","FEB","MAR","APR","MAY","JUN","JLY","AUG","SEP","OCT","NOV","DEC","")</f>
        <v/>
      </c>
      <c r="B1977" s="10" t="str">
        <f>VLOOKUP(IF(ISTEXT(Increment_Pivot!B1975),Increment_Pivot!B1975,""),Title_Lookup!$B$3:$C$27,2,0)</f>
        <v/>
      </c>
      <c r="C1977" s="7" t="str">
        <f>VLOOKUP(IF(ISTEXT(Increment_Pivot!C1975),Increment_Pivot!C1975,""),Title_Lookup!$E$4:$F$6,2,1)</f>
        <v/>
      </c>
      <c r="D1977" s="14" t="str">
        <f>MID(Increment_Pivot!D1975,3,8)</f>
        <v>INLAND</v>
      </c>
      <c r="E1977" s="76">
        <f>Increment_Pivot!I1975</f>
        <v>26.47673</v>
      </c>
    </row>
    <row r="1978" spans="1:5" s="2" customFormat="1" x14ac:dyDescent="0.25">
      <c r="A1978" s="17" t="str">
        <f>CHOOSE(IF(Increment_Pivot!A1976&gt;=1,Increment_Pivot!A1976,13),"JAN","FEB","MAR","APR","MAY","JUN","JLY","AUG","SEP","OCT","NOV","DEC","")</f>
        <v/>
      </c>
      <c r="B1978" s="10" t="str">
        <f>VLOOKUP(IF(ISTEXT(Increment_Pivot!B1976),Increment_Pivot!B1976,""),Title_Lookup!$B$3:$C$27,2,0)</f>
        <v/>
      </c>
      <c r="C1978" s="6" t="str">
        <f>VLOOKUP(IF(ISTEXT(Increment_Pivot!C1976),Increment_Pivot!C1976,""),Title_Lookup!$E$4:$F$6,2,1)</f>
        <v>BASIC</v>
      </c>
      <c r="D1978" s="13" t="str">
        <f>MID(Increment_Pivot!D1976,3,8)</f>
        <v>COASTAL</v>
      </c>
      <c r="E1978" s="74">
        <f>Increment_Pivot!I1976</f>
        <v>28.700340000000001</v>
      </c>
    </row>
    <row r="1979" spans="1:5" s="2" customFormat="1" x14ac:dyDescent="0.25">
      <c r="A1979" s="17" t="str">
        <f>CHOOSE(IF(Increment_Pivot!A1977&gt;=1,Increment_Pivot!A1977,13),"JAN","FEB","MAR","APR","MAY","JUN","JLY","AUG","SEP","OCT","NOV","DEC","")</f>
        <v/>
      </c>
      <c r="B1979" s="10" t="str">
        <f>VLOOKUP(IF(ISTEXT(Increment_Pivot!B1977),Increment_Pivot!B1977,""),Title_Lookup!$B$3:$C$27,2,0)</f>
        <v/>
      </c>
      <c r="C1979" s="6" t="str">
        <f>VLOOKUP(IF(ISTEXT(Increment_Pivot!C1977),Increment_Pivot!C1977,""),Title_Lookup!$E$4:$F$6,2,1)</f>
        <v/>
      </c>
      <c r="D1979" s="13" t="str">
        <f>MID(Increment_Pivot!D1977,3,8)</f>
        <v>MOUNTAIN</v>
      </c>
      <c r="E1979" s="75">
        <f>Increment_Pivot!I1977</f>
        <v>27.713480000000001</v>
      </c>
    </row>
    <row r="1980" spans="1:5" s="2" customFormat="1" x14ac:dyDescent="0.25">
      <c r="A1980" s="17" t="str">
        <f>CHOOSE(IF(Increment_Pivot!A1978&gt;=1,Increment_Pivot!A1978,13),"JAN","FEB","MAR","APR","MAY","JUN","JLY","AUG","SEP","OCT","NOV","DEC","")</f>
        <v/>
      </c>
      <c r="B1980" s="10" t="str">
        <f>VLOOKUP(IF(ISTEXT(Increment_Pivot!B1978),Increment_Pivot!B1978,""),Title_Lookup!$B$3:$C$27,2,0)</f>
        <v/>
      </c>
      <c r="C1980" s="6" t="str">
        <f>VLOOKUP(IF(ISTEXT(Increment_Pivot!C1978),Increment_Pivot!C1978,""),Title_Lookup!$E$4:$F$6,2,1)</f>
        <v/>
      </c>
      <c r="D1980" s="13" t="str">
        <f>MID(Increment_Pivot!D1978,3,8)</f>
        <v>DESERT</v>
      </c>
      <c r="E1980" s="75">
        <f>Increment_Pivot!I1978</f>
        <v>28.951840000000001</v>
      </c>
    </row>
    <row r="1981" spans="1:5" s="2" customFormat="1" x14ac:dyDescent="0.25">
      <c r="A1981" s="17" t="str">
        <f>CHOOSE(IF(Increment_Pivot!A1979&gt;=1,Increment_Pivot!A1979,13),"JAN","FEB","MAR","APR","MAY","JUN","JLY","AUG","SEP","OCT","NOV","DEC","")</f>
        <v/>
      </c>
      <c r="B1981" s="11" t="str">
        <f>VLOOKUP(IF(ISTEXT(Increment_Pivot!B1979),Increment_Pivot!B1979,""),Title_Lookup!$B$3:$C$27,2,0)</f>
        <v/>
      </c>
      <c r="C1981" s="7" t="str">
        <f>VLOOKUP(IF(ISTEXT(Increment_Pivot!C1979),Increment_Pivot!C1979,""),Title_Lookup!$E$4:$F$6,2,1)</f>
        <v/>
      </c>
      <c r="D1981" s="14" t="str">
        <f>MID(Increment_Pivot!D1979,3,8)</f>
        <v>INLAND</v>
      </c>
      <c r="E1981" s="76">
        <f>Increment_Pivot!I1979</f>
        <v>27.458320000000001</v>
      </c>
    </row>
    <row r="1982" spans="1:5" s="2" customFormat="1" x14ac:dyDescent="0.25">
      <c r="A1982" s="17" t="str">
        <f>CHOOSE(IF(Increment_Pivot!A1980&gt;=1,Increment_Pivot!A1980,13),"JAN","FEB","MAR","APR","MAY","JUN","JLY","AUG","SEP","OCT","NOV","DEC","")</f>
        <v/>
      </c>
      <c r="B1982" s="9" t="str">
        <f>VLOOKUP(IF(ISTEXT(Increment_Pivot!B1980),Increment_Pivot!B1980,""),Title_Lookup!$B$3:$C$27,2,0)</f>
        <v>200 to 250 kWh</v>
      </c>
      <c r="C1982" s="58" t="str">
        <f>VLOOKUP(IF(ISTEXT(Increment_Pivot!C1980),Increment_Pivot!C1980,""),Title_Lookup!$E$4:$F$6,2,1)</f>
        <v>ALL ELECT</v>
      </c>
      <c r="D1982" s="12" t="str">
        <f>MID(Increment_Pivot!D1980,3,8)</f>
        <v>COASTAL</v>
      </c>
      <c r="E1982" s="74">
        <f>Increment_Pivot!I1980</f>
        <v>37.44218</v>
      </c>
    </row>
    <row r="1983" spans="1:5" s="2" customFormat="1" x14ac:dyDescent="0.25">
      <c r="A1983" s="17" t="str">
        <f>CHOOSE(IF(Increment_Pivot!A1981&gt;=1,Increment_Pivot!A1981,13),"JAN","FEB","MAR","APR","MAY","JUN","JLY","AUG","SEP","OCT","NOV","DEC","")</f>
        <v/>
      </c>
      <c r="B1983" s="10" t="str">
        <f>VLOOKUP(IF(ISTEXT(Increment_Pivot!B1981),Increment_Pivot!B1981,""),Title_Lookup!$B$3:$C$27,2,0)</f>
        <v/>
      </c>
      <c r="C1983" s="6" t="str">
        <f>VLOOKUP(IF(ISTEXT(Increment_Pivot!C1981),Increment_Pivot!C1981,""),Title_Lookup!$E$4:$F$6,2,1)</f>
        <v/>
      </c>
      <c r="D1983" s="13" t="str">
        <f>MID(Increment_Pivot!D1981,3,8)</f>
        <v>MOUNTAIN</v>
      </c>
      <c r="E1983" s="75">
        <f>Increment_Pivot!I1981</f>
        <v>36.527369999999998</v>
      </c>
    </row>
    <row r="1984" spans="1:5" s="2" customFormat="1" x14ac:dyDescent="0.25">
      <c r="A1984" s="17" t="str">
        <f>CHOOSE(IF(Increment_Pivot!A1982&gt;=1,Increment_Pivot!A1982,13),"JAN","FEB","MAR","APR","MAY","JUN","JLY","AUG","SEP","OCT","NOV","DEC","")</f>
        <v/>
      </c>
      <c r="B1984" s="10" t="str">
        <f>VLOOKUP(IF(ISTEXT(Increment_Pivot!B1982),Increment_Pivot!B1982,""),Title_Lookup!$B$3:$C$27,2,0)</f>
        <v/>
      </c>
      <c r="C1984" s="6" t="str">
        <f>VLOOKUP(IF(ISTEXT(Increment_Pivot!C1982),Increment_Pivot!C1982,""),Title_Lookup!$E$4:$F$6,2,1)</f>
        <v/>
      </c>
      <c r="D1984" s="13" t="str">
        <f>MID(Increment_Pivot!D1982,3,8)</f>
        <v>DESERT</v>
      </c>
      <c r="E1984" s="75">
        <f>Increment_Pivot!I1982</f>
        <v>37.963850000000001</v>
      </c>
    </row>
    <row r="1985" spans="1:5" s="2" customFormat="1" x14ac:dyDescent="0.25">
      <c r="A1985" s="17" t="str">
        <f>CHOOSE(IF(Increment_Pivot!A1983&gt;=1,Increment_Pivot!A1983,13),"JAN","FEB","MAR","APR","MAY","JUN","JLY","AUG","SEP","OCT","NOV","DEC","")</f>
        <v/>
      </c>
      <c r="B1985" s="10" t="str">
        <f>VLOOKUP(IF(ISTEXT(Increment_Pivot!B1983),Increment_Pivot!B1983,""),Title_Lookup!$B$3:$C$27,2,0)</f>
        <v/>
      </c>
      <c r="C1985" s="7" t="str">
        <f>VLOOKUP(IF(ISTEXT(Increment_Pivot!C1983),Increment_Pivot!C1983,""),Title_Lookup!$E$4:$F$6,2,1)</f>
        <v/>
      </c>
      <c r="D1985" s="14" t="str">
        <f>MID(Increment_Pivot!D1983,3,8)</f>
        <v>INLAND</v>
      </c>
      <c r="E1985" s="76">
        <f>Increment_Pivot!I1983</f>
        <v>34.049210000000002</v>
      </c>
    </row>
    <row r="1986" spans="1:5" s="2" customFormat="1" x14ac:dyDescent="0.25">
      <c r="A1986" s="17" t="str">
        <f>CHOOSE(IF(Increment_Pivot!A1984&gt;=1,Increment_Pivot!A1984,13),"JAN","FEB","MAR","APR","MAY","JUN","JLY","AUG","SEP","OCT","NOV","DEC","")</f>
        <v/>
      </c>
      <c r="B1986" s="10" t="str">
        <f>VLOOKUP(IF(ISTEXT(Increment_Pivot!B1984),Increment_Pivot!B1984,""),Title_Lookup!$B$3:$C$27,2,0)</f>
        <v/>
      </c>
      <c r="C1986" s="6" t="str">
        <f>VLOOKUP(IF(ISTEXT(Increment_Pivot!C1984),Increment_Pivot!C1984,""),Title_Lookup!$E$4:$F$6,2,1)</f>
        <v>BASIC</v>
      </c>
      <c r="D1986" s="13" t="str">
        <f>MID(Increment_Pivot!D1984,3,8)</f>
        <v>COASTAL</v>
      </c>
      <c r="E1986" s="74">
        <f>Increment_Pivot!I1984</f>
        <v>37.433759999999999</v>
      </c>
    </row>
    <row r="1987" spans="1:5" s="2" customFormat="1" x14ac:dyDescent="0.25">
      <c r="A1987" s="17" t="str">
        <f>CHOOSE(IF(Increment_Pivot!A1985&gt;=1,Increment_Pivot!A1985,13),"JAN","FEB","MAR","APR","MAY","JUN","JLY","AUG","SEP","OCT","NOV","DEC","")</f>
        <v/>
      </c>
      <c r="B1987" s="10" t="str">
        <f>VLOOKUP(IF(ISTEXT(Increment_Pivot!B1985),Increment_Pivot!B1985,""),Title_Lookup!$B$3:$C$27,2,0)</f>
        <v/>
      </c>
      <c r="C1987" s="6" t="str">
        <f>VLOOKUP(IF(ISTEXT(Increment_Pivot!C1985),Increment_Pivot!C1985,""),Title_Lookup!$E$4:$F$6,2,1)</f>
        <v/>
      </c>
      <c r="D1987" s="13" t="str">
        <f>MID(Increment_Pivot!D1985,3,8)</f>
        <v>MOUNTAIN</v>
      </c>
      <c r="E1987" s="75">
        <f>Increment_Pivot!I1985</f>
        <v>35.688290000000002</v>
      </c>
    </row>
    <row r="1988" spans="1:5" s="2" customFormat="1" x14ac:dyDescent="0.25">
      <c r="A1988" s="17" t="str">
        <f>CHOOSE(IF(Increment_Pivot!A1986&gt;=1,Increment_Pivot!A1986,13),"JAN","FEB","MAR","APR","MAY","JUN","JLY","AUG","SEP","OCT","NOV","DEC","")</f>
        <v/>
      </c>
      <c r="B1988" s="10" t="str">
        <f>VLOOKUP(IF(ISTEXT(Increment_Pivot!B1986),Increment_Pivot!B1986,""),Title_Lookup!$B$3:$C$27,2,0)</f>
        <v/>
      </c>
      <c r="C1988" s="6" t="str">
        <f>VLOOKUP(IF(ISTEXT(Increment_Pivot!C1986),Increment_Pivot!C1986,""),Title_Lookup!$E$4:$F$6,2,1)</f>
        <v/>
      </c>
      <c r="D1988" s="13" t="str">
        <f>MID(Increment_Pivot!D1986,3,8)</f>
        <v>DESERT</v>
      </c>
      <c r="E1988" s="75">
        <f>Increment_Pivot!I1986</f>
        <v>36.25526</v>
      </c>
    </row>
    <row r="1989" spans="1:5" s="2" customFormat="1" x14ac:dyDescent="0.25">
      <c r="A1989" s="17" t="str">
        <f>CHOOSE(IF(Increment_Pivot!A1987&gt;=1,Increment_Pivot!A1987,13),"JAN","FEB","MAR","APR","MAY","JUN","JLY","AUG","SEP","OCT","NOV","DEC","")</f>
        <v/>
      </c>
      <c r="B1989" s="11" t="str">
        <f>VLOOKUP(IF(ISTEXT(Increment_Pivot!B1987),Increment_Pivot!B1987,""),Title_Lookup!$B$3:$C$27,2,0)</f>
        <v/>
      </c>
      <c r="C1989" s="7" t="str">
        <f>VLOOKUP(IF(ISTEXT(Increment_Pivot!C1987),Increment_Pivot!C1987,""),Title_Lookup!$E$4:$F$6,2,1)</f>
        <v/>
      </c>
      <c r="D1989" s="14" t="str">
        <f>MID(Increment_Pivot!D1987,3,8)</f>
        <v>INLAND</v>
      </c>
      <c r="E1989" s="76">
        <f>Increment_Pivot!I1987</f>
        <v>36.255240000000001</v>
      </c>
    </row>
    <row r="1990" spans="1:5" s="2" customFormat="1" x14ac:dyDescent="0.25">
      <c r="A1990" s="17" t="str">
        <f>CHOOSE(IF(Increment_Pivot!A1988&gt;=1,Increment_Pivot!A1988,13),"JAN","FEB","MAR","APR","MAY","JUN","JLY","AUG","SEP","OCT","NOV","DEC","")</f>
        <v/>
      </c>
      <c r="B1990" s="9" t="str">
        <f>VLOOKUP(IF(ISTEXT(Increment_Pivot!B1988),Increment_Pivot!B1988,""),Title_Lookup!$B$3:$C$27,2,0)</f>
        <v>250 to 300 kWh</v>
      </c>
      <c r="C1990" s="58" t="str">
        <f>VLOOKUP(IF(ISTEXT(Increment_Pivot!C1988),Increment_Pivot!C1988,""),Title_Lookup!$E$4:$F$6,2,1)</f>
        <v>ALL ELECT</v>
      </c>
      <c r="D1990" s="12" t="str">
        <f>MID(Increment_Pivot!D1988,3,8)</f>
        <v>COASTAL</v>
      </c>
      <c r="E1990" s="74">
        <f>Increment_Pivot!I1988</f>
        <v>45.755679999999998</v>
      </c>
    </row>
    <row r="1991" spans="1:5" s="2" customFormat="1" x14ac:dyDescent="0.25">
      <c r="A1991" s="17" t="str">
        <f>CHOOSE(IF(Increment_Pivot!A1989&gt;=1,Increment_Pivot!A1989,13),"JAN","FEB","MAR","APR","MAY","JUN","JLY","AUG","SEP","OCT","NOV","DEC","")</f>
        <v/>
      </c>
      <c r="B1991" s="10" t="str">
        <f>VLOOKUP(IF(ISTEXT(Increment_Pivot!B1989),Increment_Pivot!B1989,""),Title_Lookup!$B$3:$C$27,2,0)</f>
        <v/>
      </c>
      <c r="C1991" s="6" t="str">
        <f>VLOOKUP(IF(ISTEXT(Increment_Pivot!C1989),Increment_Pivot!C1989,""),Title_Lookup!$E$4:$F$6,2,1)</f>
        <v/>
      </c>
      <c r="D1991" s="13" t="str">
        <f>MID(Increment_Pivot!D1989,3,8)</f>
        <v>MOUNTAIN</v>
      </c>
      <c r="E1991" s="75">
        <f>Increment_Pivot!I1989</f>
        <v>45.559109999999997</v>
      </c>
    </row>
    <row r="1992" spans="1:5" s="2" customFormat="1" x14ac:dyDescent="0.25">
      <c r="A1992" s="17" t="str">
        <f>CHOOSE(IF(Increment_Pivot!A1990&gt;=1,Increment_Pivot!A1990,13),"JAN","FEB","MAR","APR","MAY","JUN","JLY","AUG","SEP","OCT","NOV","DEC","")</f>
        <v/>
      </c>
      <c r="B1992" s="10" t="str">
        <f>VLOOKUP(IF(ISTEXT(Increment_Pivot!B1990),Increment_Pivot!B1990,""),Title_Lookup!$B$3:$C$27,2,0)</f>
        <v/>
      </c>
      <c r="C1992" s="6" t="str">
        <f>VLOOKUP(IF(ISTEXT(Increment_Pivot!C1990),Increment_Pivot!C1990,""),Title_Lookup!$E$4:$F$6,2,1)</f>
        <v/>
      </c>
      <c r="D1992" s="13" t="str">
        <f>MID(Increment_Pivot!D1990,3,8)</f>
        <v>DESERT</v>
      </c>
      <c r="E1992" s="75">
        <f>Increment_Pivot!I1990</f>
        <v>46.004649999999998</v>
      </c>
    </row>
    <row r="1993" spans="1:5" s="2" customFormat="1" x14ac:dyDescent="0.25">
      <c r="A1993" s="17" t="str">
        <f>CHOOSE(IF(Increment_Pivot!A1991&gt;=1,Increment_Pivot!A1991,13),"JAN","FEB","MAR","APR","MAY","JUN","JLY","AUG","SEP","OCT","NOV","DEC","")</f>
        <v/>
      </c>
      <c r="B1993" s="10" t="str">
        <f>VLOOKUP(IF(ISTEXT(Increment_Pivot!B1991),Increment_Pivot!B1991,""),Title_Lookup!$B$3:$C$27,2,0)</f>
        <v/>
      </c>
      <c r="C1993" s="7" t="str">
        <f>VLOOKUP(IF(ISTEXT(Increment_Pivot!C1991),Increment_Pivot!C1991,""),Title_Lookup!$E$4:$F$6,2,1)</f>
        <v/>
      </c>
      <c r="D1993" s="14" t="str">
        <f>MID(Increment_Pivot!D1991,3,8)</f>
        <v>INLAND</v>
      </c>
      <c r="E1993" s="76">
        <f>Increment_Pivot!I1991</f>
        <v>41.582389999999997</v>
      </c>
    </row>
    <row r="1994" spans="1:5" s="2" customFormat="1" x14ac:dyDescent="0.25">
      <c r="A1994" s="17" t="str">
        <f>CHOOSE(IF(Increment_Pivot!A1992&gt;=1,Increment_Pivot!A1992,13),"JAN","FEB","MAR","APR","MAY","JUN","JLY","AUG","SEP","OCT","NOV","DEC","")</f>
        <v/>
      </c>
      <c r="B1994" s="10" t="str">
        <f>VLOOKUP(IF(ISTEXT(Increment_Pivot!B1992),Increment_Pivot!B1992,""),Title_Lookup!$B$3:$C$27,2,0)</f>
        <v/>
      </c>
      <c r="C1994" s="6" t="str">
        <f>VLOOKUP(IF(ISTEXT(Increment_Pivot!C1992),Increment_Pivot!C1992,""),Title_Lookup!$E$4:$F$6,2,1)</f>
        <v>BASIC</v>
      </c>
      <c r="D1994" s="13" t="str">
        <f>MID(Increment_Pivot!D1992,3,8)</f>
        <v>COASTAL</v>
      </c>
      <c r="E1994" s="74">
        <f>Increment_Pivot!I1992</f>
        <v>46.327910000000003</v>
      </c>
    </row>
    <row r="1995" spans="1:5" s="2" customFormat="1" x14ac:dyDescent="0.25">
      <c r="A1995" s="17" t="str">
        <f>CHOOSE(IF(Increment_Pivot!A1993&gt;=1,Increment_Pivot!A1993,13),"JAN","FEB","MAR","APR","MAY","JUN","JLY","AUG","SEP","OCT","NOV","DEC","")</f>
        <v/>
      </c>
      <c r="B1995" s="10" t="str">
        <f>VLOOKUP(IF(ISTEXT(Increment_Pivot!B1993),Increment_Pivot!B1993,""),Title_Lookup!$B$3:$C$27,2,0)</f>
        <v/>
      </c>
      <c r="C1995" s="6" t="str">
        <f>VLOOKUP(IF(ISTEXT(Increment_Pivot!C1993),Increment_Pivot!C1993,""),Title_Lookup!$E$4:$F$6,2,1)</f>
        <v/>
      </c>
      <c r="D1995" s="13" t="str">
        <f>MID(Increment_Pivot!D1993,3,8)</f>
        <v>MOUNTAIN</v>
      </c>
      <c r="E1995" s="75">
        <f>Increment_Pivot!I1993</f>
        <v>45.564459999999997</v>
      </c>
    </row>
    <row r="1996" spans="1:5" s="2" customFormat="1" x14ac:dyDescent="0.25">
      <c r="A1996" s="17" t="str">
        <f>CHOOSE(IF(Increment_Pivot!A1994&gt;=1,Increment_Pivot!A1994,13),"JAN","FEB","MAR","APR","MAY","JUN","JLY","AUG","SEP","OCT","NOV","DEC","")</f>
        <v/>
      </c>
      <c r="B1996" s="10" t="str">
        <f>VLOOKUP(IF(ISTEXT(Increment_Pivot!B1994),Increment_Pivot!B1994,""),Title_Lookup!$B$3:$C$27,2,0)</f>
        <v/>
      </c>
      <c r="C1996" s="6" t="str">
        <f>VLOOKUP(IF(ISTEXT(Increment_Pivot!C1994),Increment_Pivot!C1994,""),Title_Lookup!$E$4:$F$6,2,1)</f>
        <v/>
      </c>
      <c r="D1996" s="13" t="str">
        <f>MID(Increment_Pivot!D1994,3,8)</f>
        <v>DESERT</v>
      </c>
      <c r="E1996" s="75">
        <f>Increment_Pivot!I1994</f>
        <v>44.343310000000002</v>
      </c>
    </row>
    <row r="1997" spans="1:5" s="2" customFormat="1" x14ac:dyDescent="0.25">
      <c r="A1997" s="17" t="str">
        <f>CHOOSE(IF(Increment_Pivot!A1995&gt;=1,Increment_Pivot!A1995,13),"JAN","FEB","MAR","APR","MAY","JUN","JLY","AUG","SEP","OCT","NOV","DEC","")</f>
        <v/>
      </c>
      <c r="B1997" s="11" t="str">
        <f>VLOOKUP(IF(ISTEXT(Increment_Pivot!B1995),Increment_Pivot!B1995,""),Title_Lookup!$B$3:$C$27,2,0)</f>
        <v/>
      </c>
      <c r="C1997" s="7" t="str">
        <f>VLOOKUP(IF(ISTEXT(Increment_Pivot!C1995),Increment_Pivot!C1995,""),Title_Lookup!$E$4:$F$6,2,1)</f>
        <v/>
      </c>
      <c r="D1997" s="14" t="str">
        <f>MID(Increment_Pivot!D1995,3,8)</f>
        <v>INLAND</v>
      </c>
      <c r="E1997" s="76">
        <f>Increment_Pivot!I1995</f>
        <v>45.14293</v>
      </c>
    </row>
    <row r="1998" spans="1:5" s="2" customFormat="1" x14ac:dyDescent="0.25">
      <c r="A1998" s="17" t="str">
        <f>CHOOSE(IF(Increment_Pivot!A1996&gt;=1,Increment_Pivot!A1996,13),"JAN","FEB","MAR","APR","MAY","JUN","JLY","AUG","SEP","OCT","NOV","DEC","")</f>
        <v/>
      </c>
      <c r="B1998" s="9" t="str">
        <f>VLOOKUP(IF(ISTEXT(Increment_Pivot!B1996),Increment_Pivot!B1996,""),Title_Lookup!$B$3:$C$27,2,0)</f>
        <v>300 to 350 kWh</v>
      </c>
      <c r="C1998" s="58" t="str">
        <f>VLOOKUP(IF(ISTEXT(Increment_Pivot!C1996),Increment_Pivot!C1996,""),Title_Lookup!$E$4:$F$6,2,1)</f>
        <v>ALL ELECT</v>
      </c>
      <c r="D1998" s="12" t="str">
        <f>MID(Increment_Pivot!D1996,3,8)</f>
        <v>COASTAL</v>
      </c>
      <c r="E1998" s="74">
        <f>Increment_Pivot!I1996</f>
        <v>54.272940000000013</v>
      </c>
    </row>
    <row r="1999" spans="1:5" s="2" customFormat="1" x14ac:dyDescent="0.25">
      <c r="A1999" s="17" t="str">
        <f>CHOOSE(IF(Increment_Pivot!A1997&gt;=1,Increment_Pivot!A1997,13),"JAN","FEB","MAR","APR","MAY","JUN","JLY","AUG","SEP","OCT","NOV","DEC","")</f>
        <v/>
      </c>
      <c r="B1999" s="10" t="str">
        <f>VLOOKUP(IF(ISTEXT(Increment_Pivot!B1997),Increment_Pivot!B1997,""),Title_Lookup!$B$3:$C$27,2,0)</f>
        <v/>
      </c>
      <c r="C1999" s="6" t="str">
        <f>VLOOKUP(IF(ISTEXT(Increment_Pivot!C1997),Increment_Pivot!C1997,""),Title_Lookup!$E$4:$F$6,2,1)</f>
        <v/>
      </c>
      <c r="D1999" s="13" t="str">
        <f>MID(Increment_Pivot!D1997,3,8)</f>
        <v>MOUNTAIN</v>
      </c>
      <c r="E1999" s="75">
        <f>Increment_Pivot!I1997</f>
        <v>53.950319999999998</v>
      </c>
    </row>
    <row r="2000" spans="1:5" s="2" customFormat="1" x14ac:dyDescent="0.25">
      <c r="A2000" s="17" t="str">
        <f>CHOOSE(IF(Increment_Pivot!A1998&gt;=1,Increment_Pivot!A1998,13),"JAN","FEB","MAR","APR","MAY","JUN","JLY","AUG","SEP","OCT","NOV","DEC","")</f>
        <v/>
      </c>
      <c r="B2000" s="10" t="str">
        <f>VLOOKUP(IF(ISTEXT(Increment_Pivot!B1998),Increment_Pivot!B1998,""),Title_Lookup!$B$3:$C$27,2,0)</f>
        <v/>
      </c>
      <c r="C2000" s="6" t="str">
        <f>VLOOKUP(IF(ISTEXT(Increment_Pivot!C1998),Increment_Pivot!C1998,""),Title_Lookup!$E$4:$F$6,2,1)</f>
        <v/>
      </c>
      <c r="D2000" s="13" t="str">
        <f>MID(Increment_Pivot!D1998,3,8)</f>
        <v>DESERT</v>
      </c>
      <c r="E2000" s="75">
        <f>Increment_Pivot!I1998</f>
        <v>54.267159999999997</v>
      </c>
    </row>
    <row r="2001" spans="1:5" s="2" customFormat="1" x14ac:dyDescent="0.25">
      <c r="A2001" s="17" t="str">
        <f>CHOOSE(IF(Increment_Pivot!A1999&gt;=1,Increment_Pivot!A1999,13),"JAN","FEB","MAR","APR","MAY","JUN","JLY","AUG","SEP","OCT","NOV","DEC","")</f>
        <v/>
      </c>
      <c r="B2001" s="10" t="str">
        <f>VLOOKUP(IF(ISTEXT(Increment_Pivot!B1999),Increment_Pivot!B1999,""),Title_Lookup!$B$3:$C$27,2,0)</f>
        <v/>
      </c>
      <c r="C2001" s="7" t="str">
        <f>VLOOKUP(IF(ISTEXT(Increment_Pivot!C1999),Increment_Pivot!C1999,""),Title_Lookup!$E$4:$F$6,2,1)</f>
        <v/>
      </c>
      <c r="D2001" s="14" t="str">
        <f>MID(Increment_Pivot!D1999,3,8)</f>
        <v>INLAND</v>
      </c>
      <c r="E2001" s="76">
        <f>Increment_Pivot!I1999</f>
        <v>48.902230000000003</v>
      </c>
    </row>
    <row r="2002" spans="1:5" s="2" customFormat="1" x14ac:dyDescent="0.25">
      <c r="A2002" s="17" t="str">
        <f>CHOOSE(IF(Increment_Pivot!A2000&gt;=1,Increment_Pivot!A2000,13),"JAN","FEB","MAR","APR","MAY","JUN","JLY","AUG","SEP","OCT","NOV","DEC","")</f>
        <v/>
      </c>
      <c r="B2002" s="10" t="str">
        <f>VLOOKUP(IF(ISTEXT(Increment_Pivot!B2000),Increment_Pivot!B2000,""),Title_Lookup!$B$3:$C$27,2,0)</f>
        <v/>
      </c>
      <c r="C2002" s="6" t="str">
        <f>VLOOKUP(IF(ISTEXT(Increment_Pivot!C2000),Increment_Pivot!C2000,""),Title_Lookup!$E$4:$F$6,2,1)</f>
        <v>BASIC</v>
      </c>
      <c r="D2002" s="13" t="str">
        <f>MID(Increment_Pivot!D2000,3,8)</f>
        <v>COASTAL</v>
      </c>
      <c r="E2002" s="74">
        <f>Increment_Pivot!I2000</f>
        <v>55.557360000000003</v>
      </c>
    </row>
    <row r="2003" spans="1:5" s="2" customFormat="1" x14ac:dyDescent="0.25">
      <c r="A2003" s="17" t="str">
        <f>CHOOSE(IF(Increment_Pivot!A2001&gt;=1,Increment_Pivot!A2001,13),"JAN","FEB","MAR","APR","MAY","JUN","JLY","AUG","SEP","OCT","NOV","DEC","")</f>
        <v/>
      </c>
      <c r="B2003" s="10" t="str">
        <f>VLOOKUP(IF(ISTEXT(Increment_Pivot!B2001),Increment_Pivot!B2001,""),Title_Lookup!$B$3:$C$27,2,0)</f>
        <v/>
      </c>
      <c r="C2003" s="6" t="str">
        <f>VLOOKUP(IF(ISTEXT(Increment_Pivot!C2001),Increment_Pivot!C2001,""),Title_Lookup!$E$4:$F$6,2,1)</f>
        <v/>
      </c>
      <c r="D2003" s="13" t="str">
        <f>MID(Increment_Pivot!D2001,3,8)</f>
        <v>MOUNTAIN</v>
      </c>
      <c r="E2003" s="75">
        <f>Increment_Pivot!I2001</f>
        <v>54.105690000000003</v>
      </c>
    </row>
    <row r="2004" spans="1:5" s="2" customFormat="1" x14ac:dyDescent="0.25">
      <c r="A2004" s="17" t="str">
        <f>CHOOSE(IF(Increment_Pivot!A2002&gt;=1,Increment_Pivot!A2002,13),"JAN","FEB","MAR","APR","MAY","JUN","JLY","AUG","SEP","OCT","NOV","DEC","")</f>
        <v/>
      </c>
      <c r="B2004" s="10" t="str">
        <f>VLOOKUP(IF(ISTEXT(Increment_Pivot!B2002),Increment_Pivot!B2002,""),Title_Lookup!$B$3:$C$27,2,0)</f>
        <v/>
      </c>
      <c r="C2004" s="6" t="str">
        <f>VLOOKUP(IF(ISTEXT(Increment_Pivot!C2002),Increment_Pivot!C2002,""),Title_Lookup!$E$4:$F$6,2,1)</f>
        <v/>
      </c>
      <c r="D2004" s="13" t="str">
        <f>MID(Increment_Pivot!D2002,3,8)</f>
        <v>DESERT</v>
      </c>
      <c r="E2004" s="75">
        <f>Increment_Pivot!I2002</f>
        <v>52.812010000000001</v>
      </c>
    </row>
    <row r="2005" spans="1:5" s="2" customFormat="1" x14ac:dyDescent="0.25">
      <c r="A2005" s="17" t="str">
        <f>CHOOSE(IF(Increment_Pivot!A2003&gt;=1,Increment_Pivot!A2003,13),"JAN","FEB","MAR","APR","MAY","JUN","JLY","AUG","SEP","OCT","NOV","DEC","")</f>
        <v/>
      </c>
      <c r="B2005" s="11" t="str">
        <f>VLOOKUP(IF(ISTEXT(Increment_Pivot!B2003),Increment_Pivot!B2003,""),Title_Lookup!$B$3:$C$27,2,0)</f>
        <v/>
      </c>
      <c r="C2005" s="7" t="str">
        <f>VLOOKUP(IF(ISTEXT(Increment_Pivot!C2003),Increment_Pivot!C2003,""),Title_Lookup!$E$4:$F$6,2,1)</f>
        <v/>
      </c>
      <c r="D2005" s="14" t="str">
        <f>MID(Increment_Pivot!D2003,3,8)</f>
        <v>INLAND</v>
      </c>
      <c r="E2005" s="76">
        <f>Increment_Pivot!I2003</f>
        <v>54.040509999999998</v>
      </c>
    </row>
    <row r="2006" spans="1:5" s="2" customFormat="1" x14ac:dyDescent="0.25">
      <c r="A2006" s="17" t="str">
        <f>CHOOSE(IF(Increment_Pivot!A2004&gt;=1,Increment_Pivot!A2004,13),"JAN","FEB","MAR","APR","MAY","JUN","JLY","AUG","SEP","OCT","NOV","DEC","")</f>
        <v/>
      </c>
      <c r="B2006" s="9" t="str">
        <f>VLOOKUP(IF(ISTEXT(Increment_Pivot!B2004),Increment_Pivot!B2004,""),Title_Lookup!$B$3:$C$27,2,0)</f>
        <v>350 to 400 kWh</v>
      </c>
      <c r="C2006" s="58" t="str">
        <f>VLOOKUP(IF(ISTEXT(Increment_Pivot!C2004),Increment_Pivot!C2004,""),Title_Lookup!$E$4:$F$6,2,1)</f>
        <v>ALL ELECT</v>
      </c>
      <c r="D2006" s="12" t="str">
        <f>MID(Increment_Pivot!D2004,3,8)</f>
        <v>COASTAL</v>
      </c>
      <c r="E2006" s="74">
        <f>Increment_Pivot!I2004</f>
        <v>63.174990000000001</v>
      </c>
    </row>
    <row r="2007" spans="1:5" s="2" customFormat="1" x14ac:dyDescent="0.25">
      <c r="A2007" s="17" t="str">
        <f>CHOOSE(IF(Increment_Pivot!A2005&gt;=1,Increment_Pivot!A2005,13),"JAN","FEB","MAR","APR","MAY","JUN","JLY","AUG","SEP","OCT","NOV","DEC","")</f>
        <v/>
      </c>
      <c r="B2007" s="10" t="str">
        <f>VLOOKUP(IF(ISTEXT(Increment_Pivot!B2005),Increment_Pivot!B2005,""),Title_Lookup!$B$3:$C$27,2,0)</f>
        <v/>
      </c>
      <c r="C2007" s="6" t="str">
        <f>VLOOKUP(IF(ISTEXT(Increment_Pivot!C2005),Increment_Pivot!C2005,""),Title_Lookup!$E$4:$F$6,2,1)</f>
        <v/>
      </c>
      <c r="D2007" s="13" t="str">
        <f>MID(Increment_Pivot!D2005,3,8)</f>
        <v>MOUNTAIN</v>
      </c>
      <c r="E2007" s="75">
        <f>Increment_Pivot!I2005</f>
        <v>61.886749999999999</v>
      </c>
    </row>
    <row r="2008" spans="1:5" s="2" customFormat="1" x14ac:dyDescent="0.25">
      <c r="A2008" s="17" t="str">
        <f>CHOOSE(IF(Increment_Pivot!A2006&gt;=1,Increment_Pivot!A2006,13),"JAN","FEB","MAR","APR","MAY","JUN","JLY","AUG","SEP","OCT","NOV","DEC","")</f>
        <v/>
      </c>
      <c r="B2008" s="10" t="str">
        <f>VLOOKUP(IF(ISTEXT(Increment_Pivot!B2006),Increment_Pivot!B2006,""),Title_Lookup!$B$3:$C$27,2,0)</f>
        <v/>
      </c>
      <c r="C2008" s="6" t="str">
        <f>VLOOKUP(IF(ISTEXT(Increment_Pivot!C2006),Increment_Pivot!C2006,""),Title_Lookup!$E$4:$F$6,2,1)</f>
        <v/>
      </c>
      <c r="D2008" s="13" t="str">
        <f>MID(Increment_Pivot!D2006,3,8)</f>
        <v>DESERT</v>
      </c>
      <c r="E2008" s="75">
        <f>Increment_Pivot!I2006</f>
        <v>61.070599999999999</v>
      </c>
    </row>
    <row r="2009" spans="1:5" s="2" customFormat="1" x14ac:dyDescent="0.25">
      <c r="A2009" s="17" t="str">
        <f>CHOOSE(IF(Increment_Pivot!A2007&gt;=1,Increment_Pivot!A2007,13),"JAN","FEB","MAR","APR","MAY","JUN","JLY","AUG","SEP","OCT","NOV","DEC","")</f>
        <v/>
      </c>
      <c r="B2009" s="10" t="str">
        <f>VLOOKUP(IF(ISTEXT(Increment_Pivot!B2007),Increment_Pivot!B2007,""),Title_Lookup!$B$3:$C$27,2,0)</f>
        <v/>
      </c>
      <c r="C2009" s="7" t="str">
        <f>VLOOKUP(IF(ISTEXT(Increment_Pivot!C2007),Increment_Pivot!C2007,""),Title_Lookup!$E$4:$F$6,2,1)</f>
        <v/>
      </c>
      <c r="D2009" s="14" t="str">
        <f>MID(Increment_Pivot!D2007,3,8)</f>
        <v>INLAND</v>
      </c>
      <c r="E2009" s="76">
        <f>Increment_Pivot!I2007</f>
        <v>56.876089999999998</v>
      </c>
    </row>
    <row r="2010" spans="1:5" s="2" customFormat="1" x14ac:dyDescent="0.25">
      <c r="A2010" s="17" t="str">
        <f>CHOOSE(IF(Increment_Pivot!A2008&gt;=1,Increment_Pivot!A2008,13),"JAN","FEB","MAR","APR","MAY","JUN","JLY","AUG","SEP","OCT","NOV","DEC","")</f>
        <v/>
      </c>
      <c r="B2010" s="10" t="str">
        <f>VLOOKUP(IF(ISTEXT(Increment_Pivot!B2008),Increment_Pivot!B2008,""),Title_Lookup!$B$3:$C$27,2,0)</f>
        <v/>
      </c>
      <c r="C2010" s="6" t="str">
        <f>VLOOKUP(IF(ISTEXT(Increment_Pivot!C2008),Increment_Pivot!C2008,""),Title_Lookup!$E$4:$F$6,2,1)</f>
        <v>BASIC</v>
      </c>
      <c r="D2010" s="13" t="str">
        <f>MID(Increment_Pivot!D2008,3,8)</f>
        <v>COASTAL</v>
      </c>
      <c r="E2010" s="74">
        <f>Increment_Pivot!I2008</f>
        <v>66.88</v>
      </c>
    </row>
    <row r="2011" spans="1:5" s="2" customFormat="1" x14ac:dyDescent="0.25">
      <c r="A2011" s="17" t="str">
        <f>CHOOSE(IF(Increment_Pivot!A2009&gt;=1,Increment_Pivot!A2009,13),"JAN","FEB","MAR","APR","MAY","JUN","JLY","AUG","SEP","OCT","NOV","DEC","")</f>
        <v/>
      </c>
      <c r="B2011" s="10" t="str">
        <f>VLOOKUP(IF(ISTEXT(Increment_Pivot!B2009),Increment_Pivot!B2009,""),Title_Lookup!$B$3:$C$27,2,0)</f>
        <v/>
      </c>
      <c r="C2011" s="6" t="str">
        <f>VLOOKUP(IF(ISTEXT(Increment_Pivot!C2009),Increment_Pivot!C2009,""),Title_Lookup!$E$4:$F$6,2,1)</f>
        <v/>
      </c>
      <c r="D2011" s="13" t="str">
        <f>MID(Increment_Pivot!D2009,3,8)</f>
        <v>MOUNTAIN</v>
      </c>
      <c r="E2011" s="75">
        <f>Increment_Pivot!I2009</f>
        <v>62.37894</v>
      </c>
    </row>
    <row r="2012" spans="1:5" s="2" customFormat="1" x14ac:dyDescent="0.25">
      <c r="A2012" s="17" t="str">
        <f>CHOOSE(IF(Increment_Pivot!A2010&gt;=1,Increment_Pivot!A2010,13),"JAN","FEB","MAR","APR","MAY","JUN","JLY","AUG","SEP","OCT","NOV","DEC","")</f>
        <v/>
      </c>
      <c r="B2012" s="10" t="str">
        <f>VLOOKUP(IF(ISTEXT(Increment_Pivot!B2010),Increment_Pivot!B2010,""),Title_Lookup!$B$3:$C$27,2,0)</f>
        <v/>
      </c>
      <c r="C2012" s="6" t="str">
        <f>VLOOKUP(IF(ISTEXT(Increment_Pivot!C2010),Increment_Pivot!C2010,""),Title_Lookup!$E$4:$F$6,2,1)</f>
        <v/>
      </c>
      <c r="D2012" s="13" t="str">
        <f>MID(Increment_Pivot!D2010,3,8)</f>
        <v>DESERT</v>
      </c>
      <c r="E2012" s="75">
        <f>Increment_Pivot!I2010</f>
        <v>60.107269999999993</v>
      </c>
    </row>
    <row r="2013" spans="1:5" s="2" customFormat="1" x14ac:dyDescent="0.25">
      <c r="A2013" s="17" t="str">
        <f>CHOOSE(IF(Increment_Pivot!A2011&gt;=1,Increment_Pivot!A2011,13),"JAN","FEB","MAR","APR","MAY","JUN","JLY","AUG","SEP","OCT","NOV","DEC","")</f>
        <v/>
      </c>
      <c r="B2013" s="11" t="str">
        <f>VLOOKUP(IF(ISTEXT(Increment_Pivot!B2011),Increment_Pivot!B2011,""),Title_Lookup!$B$3:$C$27,2,0)</f>
        <v/>
      </c>
      <c r="C2013" s="7" t="str">
        <f>VLOOKUP(IF(ISTEXT(Increment_Pivot!C2011),Increment_Pivot!C2011,""),Title_Lookup!$E$4:$F$6,2,1)</f>
        <v/>
      </c>
      <c r="D2013" s="14" t="str">
        <f>MID(Increment_Pivot!D2011,3,8)</f>
        <v>INLAND</v>
      </c>
      <c r="E2013" s="76">
        <f>Increment_Pivot!I2011</f>
        <v>63.412309999999998</v>
      </c>
    </row>
    <row r="2014" spans="1:5" s="2" customFormat="1" x14ac:dyDescent="0.25">
      <c r="A2014" s="17" t="str">
        <f>CHOOSE(IF(Increment_Pivot!A2012&gt;=1,Increment_Pivot!A2012,13),"JAN","FEB","MAR","APR","MAY","JUN","JLY","AUG","SEP","OCT","NOV","DEC","")</f>
        <v/>
      </c>
      <c r="B2014" s="9" t="str">
        <f>VLOOKUP(IF(ISTEXT(Increment_Pivot!B2012),Increment_Pivot!B2012,""),Title_Lookup!$B$3:$C$27,2,0)</f>
        <v>400 to 450 kWh</v>
      </c>
      <c r="C2014" s="58" t="str">
        <f>VLOOKUP(IF(ISTEXT(Increment_Pivot!C2012),Increment_Pivot!C2012,""),Title_Lookup!$E$4:$F$6,2,1)</f>
        <v>ALL ELECT</v>
      </c>
      <c r="D2014" s="12" t="str">
        <f>MID(Increment_Pivot!D2012,3,8)</f>
        <v>COASTAL</v>
      </c>
      <c r="E2014" s="74">
        <f>Increment_Pivot!I2012</f>
        <v>73.524389999999997</v>
      </c>
    </row>
    <row r="2015" spans="1:5" s="2" customFormat="1" x14ac:dyDescent="0.25">
      <c r="A2015" s="17" t="str">
        <f>CHOOSE(IF(Increment_Pivot!A2013&gt;=1,Increment_Pivot!A2013,13),"JAN","FEB","MAR","APR","MAY","JUN","JLY","AUG","SEP","OCT","NOV","DEC","")</f>
        <v/>
      </c>
      <c r="B2015" s="10" t="str">
        <f>VLOOKUP(IF(ISTEXT(Increment_Pivot!B2013),Increment_Pivot!B2013,""),Title_Lookup!$B$3:$C$27,2,0)</f>
        <v/>
      </c>
      <c r="C2015" s="6" t="str">
        <f>VLOOKUP(IF(ISTEXT(Increment_Pivot!C2013),Increment_Pivot!C2013,""),Title_Lookup!$E$4:$F$6,2,1)</f>
        <v/>
      </c>
      <c r="D2015" s="13" t="str">
        <f>MID(Increment_Pivot!D2013,3,8)</f>
        <v>MOUNTAIN</v>
      </c>
      <c r="E2015" s="75">
        <f>Increment_Pivot!I2013</f>
        <v>71.35369</v>
      </c>
    </row>
    <row r="2016" spans="1:5" s="2" customFormat="1" x14ac:dyDescent="0.25">
      <c r="A2016" s="17" t="str">
        <f>CHOOSE(IF(Increment_Pivot!A2014&gt;=1,Increment_Pivot!A2014,13),"JAN","FEB","MAR","APR","MAY","JUN","JLY","AUG","SEP","OCT","NOV","DEC","")</f>
        <v/>
      </c>
      <c r="B2016" s="10" t="str">
        <f>VLOOKUP(IF(ISTEXT(Increment_Pivot!B2014),Increment_Pivot!B2014,""),Title_Lookup!$B$3:$C$27,2,0)</f>
        <v/>
      </c>
      <c r="C2016" s="6" t="str">
        <f>VLOOKUP(IF(ISTEXT(Increment_Pivot!C2014),Increment_Pivot!C2014,""),Title_Lookup!$E$4:$F$6,2,1)</f>
        <v/>
      </c>
      <c r="D2016" s="13" t="str">
        <f>MID(Increment_Pivot!D2014,3,8)</f>
        <v>DESERT</v>
      </c>
      <c r="E2016" s="75">
        <f>Increment_Pivot!I2014</f>
        <v>70.548630000000003</v>
      </c>
    </row>
    <row r="2017" spans="1:5" s="2" customFormat="1" x14ac:dyDescent="0.25">
      <c r="A2017" s="17" t="str">
        <f>CHOOSE(IF(Increment_Pivot!A2015&gt;=1,Increment_Pivot!A2015,13),"JAN","FEB","MAR","APR","MAY","JUN","JLY","AUG","SEP","OCT","NOV","DEC","")</f>
        <v/>
      </c>
      <c r="B2017" s="10" t="str">
        <f>VLOOKUP(IF(ISTEXT(Increment_Pivot!B2015),Increment_Pivot!B2015,""),Title_Lookup!$B$3:$C$27,2,0)</f>
        <v/>
      </c>
      <c r="C2017" s="7" t="str">
        <f>VLOOKUP(IF(ISTEXT(Increment_Pivot!C2015),Increment_Pivot!C2015,""),Title_Lookup!$E$4:$F$6,2,1)</f>
        <v/>
      </c>
      <c r="D2017" s="14" t="str">
        <f>MID(Increment_Pivot!D2015,3,8)</f>
        <v>INLAND</v>
      </c>
      <c r="E2017" s="76">
        <f>Increment_Pivot!I2015</f>
        <v>65.169480000000007</v>
      </c>
    </row>
    <row r="2018" spans="1:5" s="2" customFormat="1" x14ac:dyDescent="0.25">
      <c r="A2018" s="17" t="str">
        <f>CHOOSE(IF(Increment_Pivot!A2016&gt;=1,Increment_Pivot!A2016,13),"JAN","FEB","MAR","APR","MAY","JUN","JLY","AUG","SEP","OCT","NOV","DEC","")</f>
        <v/>
      </c>
      <c r="B2018" s="10" t="str">
        <f>VLOOKUP(IF(ISTEXT(Increment_Pivot!B2016),Increment_Pivot!B2016,""),Title_Lookup!$B$3:$C$27,2,0)</f>
        <v/>
      </c>
      <c r="C2018" s="6" t="str">
        <f>VLOOKUP(IF(ISTEXT(Increment_Pivot!C2016),Increment_Pivot!C2016,""),Title_Lookup!$E$4:$F$6,2,1)</f>
        <v>BASIC</v>
      </c>
      <c r="D2018" s="13" t="str">
        <f>MID(Increment_Pivot!D2016,3,8)</f>
        <v>COASTAL</v>
      </c>
      <c r="E2018" s="74">
        <f>Increment_Pivot!I2016</f>
        <v>82.657799999999995</v>
      </c>
    </row>
    <row r="2019" spans="1:5" s="2" customFormat="1" x14ac:dyDescent="0.25">
      <c r="A2019" s="17" t="str">
        <f>CHOOSE(IF(Increment_Pivot!A2017&gt;=1,Increment_Pivot!A2017,13),"JAN","FEB","MAR","APR","MAY","JUN","JLY","AUG","SEP","OCT","NOV","DEC","")</f>
        <v/>
      </c>
      <c r="B2019" s="10" t="str">
        <f>VLOOKUP(IF(ISTEXT(Increment_Pivot!B2017),Increment_Pivot!B2017,""),Title_Lookup!$B$3:$C$27,2,0)</f>
        <v/>
      </c>
      <c r="C2019" s="6" t="str">
        <f>VLOOKUP(IF(ISTEXT(Increment_Pivot!C2017),Increment_Pivot!C2017,""),Title_Lookup!$E$4:$F$6,2,1)</f>
        <v/>
      </c>
      <c r="D2019" s="13" t="str">
        <f>MID(Increment_Pivot!D2017,3,8)</f>
        <v>MOUNTAIN</v>
      </c>
      <c r="E2019" s="75">
        <f>Increment_Pivot!I2017</f>
        <v>71.290379999999999</v>
      </c>
    </row>
    <row r="2020" spans="1:5" s="2" customFormat="1" x14ac:dyDescent="0.25">
      <c r="A2020" s="17" t="str">
        <f>CHOOSE(IF(Increment_Pivot!A2018&gt;=1,Increment_Pivot!A2018,13),"JAN","FEB","MAR","APR","MAY","JUN","JLY","AUG","SEP","OCT","NOV","DEC","")</f>
        <v/>
      </c>
      <c r="B2020" s="10" t="str">
        <f>VLOOKUP(IF(ISTEXT(Increment_Pivot!B2018),Increment_Pivot!B2018,""),Title_Lookup!$B$3:$C$27,2,0)</f>
        <v/>
      </c>
      <c r="C2020" s="6" t="str">
        <f>VLOOKUP(IF(ISTEXT(Increment_Pivot!C2018),Increment_Pivot!C2018,""),Title_Lookup!$E$4:$F$6,2,1)</f>
        <v/>
      </c>
      <c r="D2020" s="13" t="str">
        <f>MID(Increment_Pivot!D2018,3,8)</f>
        <v>DESERT</v>
      </c>
      <c r="E2020" s="75">
        <f>Increment_Pivot!I2018</f>
        <v>67.066649999999996</v>
      </c>
    </row>
    <row r="2021" spans="1:5" s="2" customFormat="1" x14ac:dyDescent="0.25">
      <c r="A2021" s="17" t="str">
        <f>CHOOSE(IF(Increment_Pivot!A2019&gt;=1,Increment_Pivot!A2019,13),"JAN","FEB","MAR","APR","MAY","JUN","JLY","AUG","SEP","OCT","NOV","DEC","")</f>
        <v/>
      </c>
      <c r="B2021" s="11" t="str">
        <f>VLOOKUP(IF(ISTEXT(Increment_Pivot!B2019),Increment_Pivot!B2019,""),Title_Lookup!$B$3:$C$27,2,0)</f>
        <v/>
      </c>
      <c r="C2021" s="7" t="str">
        <f>VLOOKUP(IF(ISTEXT(Increment_Pivot!C2019),Increment_Pivot!C2019,""),Title_Lookup!$E$4:$F$6,2,1)</f>
        <v/>
      </c>
      <c r="D2021" s="14" t="str">
        <f>MID(Increment_Pivot!D2019,3,8)</f>
        <v>INLAND</v>
      </c>
      <c r="E2021" s="76">
        <f>Increment_Pivot!I2019</f>
        <v>75.433970000000002</v>
      </c>
    </row>
    <row r="2022" spans="1:5" s="2" customFormat="1" x14ac:dyDescent="0.25">
      <c r="A2022" s="17" t="str">
        <f>CHOOSE(IF(Increment_Pivot!A2020&gt;=1,Increment_Pivot!A2020,13),"JAN","FEB","MAR","APR","MAY","JUN","JLY","AUG","SEP","OCT","NOV","DEC","")</f>
        <v/>
      </c>
      <c r="B2022" s="9" t="str">
        <f>VLOOKUP(IF(ISTEXT(Increment_Pivot!B2020),Increment_Pivot!B2020,""),Title_Lookup!$B$3:$C$27,2,0)</f>
        <v>450 to 500 kWh</v>
      </c>
      <c r="C2022" s="58" t="str">
        <f>VLOOKUP(IF(ISTEXT(Increment_Pivot!C2020),Increment_Pivot!C2020,""),Title_Lookup!$E$4:$F$6,2,1)</f>
        <v>ALL ELECT</v>
      </c>
      <c r="D2022" s="12" t="str">
        <f>MID(Increment_Pivot!D2020,3,8)</f>
        <v>COASTAL</v>
      </c>
      <c r="E2022" s="74">
        <f>Increment_Pivot!I2020</f>
        <v>85.683800000000005</v>
      </c>
    </row>
    <row r="2023" spans="1:5" s="2" customFormat="1" x14ac:dyDescent="0.25">
      <c r="A2023" s="17" t="str">
        <f>CHOOSE(IF(Increment_Pivot!A2021&gt;=1,Increment_Pivot!A2021,13),"JAN","FEB","MAR","APR","MAY","JUN","JLY","AUG","SEP","OCT","NOV","DEC","")</f>
        <v/>
      </c>
      <c r="B2023" s="10" t="str">
        <f>VLOOKUP(IF(ISTEXT(Increment_Pivot!B2021),Increment_Pivot!B2021,""),Title_Lookup!$B$3:$C$27,2,0)</f>
        <v/>
      </c>
      <c r="C2023" s="6" t="str">
        <f>VLOOKUP(IF(ISTEXT(Increment_Pivot!C2021),Increment_Pivot!C2021,""),Title_Lookup!$E$4:$F$6,2,1)</f>
        <v/>
      </c>
      <c r="D2023" s="13" t="str">
        <f>MID(Increment_Pivot!D2021,3,8)</f>
        <v>MOUNTAIN</v>
      </c>
      <c r="E2023" s="75">
        <f>Increment_Pivot!I2021</f>
        <v>79.89688000000001</v>
      </c>
    </row>
    <row r="2024" spans="1:5" s="2" customFormat="1" x14ac:dyDescent="0.25">
      <c r="A2024" s="17" t="str">
        <f>CHOOSE(IF(Increment_Pivot!A2022&gt;=1,Increment_Pivot!A2022,13),"JAN","FEB","MAR","APR","MAY","JUN","JLY","AUG","SEP","OCT","NOV","DEC","")</f>
        <v/>
      </c>
      <c r="B2024" s="10" t="str">
        <f>VLOOKUP(IF(ISTEXT(Increment_Pivot!B2022),Increment_Pivot!B2022,""),Title_Lookup!$B$3:$C$27,2,0)</f>
        <v/>
      </c>
      <c r="C2024" s="6" t="str">
        <f>VLOOKUP(IF(ISTEXT(Increment_Pivot!C2022),Increment_Pivot!C2022,""),Title_Lookup!$E$4:$F$6,2,1)</f>
        <v/>
      </c>
      <c r="D2024" s="13" t="str">
        <f>MID(Increment_Pivot!D2022,3,8)</f>
        <v>DESERT</v>
      </c>
      <c r="E2024" s="75">
        <f>Increment_Pivot!I2022</f>
        <v>74.117249999999999</v>
      </c>
    </row>
    <row r="2025" spans="1:5" s="2" customFormat="1" x14ac:dyDescent="0.25">
      <c r="A2025" s="17" t="str">
        <f>CHOOSE(IF(Increment_Pivot!A2023&gt;=1,Increment_Pivot!A2023,13),"JAN","FEB","MAR","APR","MAY","JUN","JLY","AUG","SEP","OCT","NOV","DEC","")</f>
        <v/>
      </c>
      <c r="B2025" s="10" t="str">
        <f>VLOOKUP(IF(ISTEXT(Increment_Pivot!B2023),Increment_Pivot!B2023,""),Title_Lookup!$B$3:$C$27,2,0)</f>
        <v/>
      </c>
      <c r="C2025" s="7" t="str">
        <f>VLOOKUP(IF(ISTEXT(Increment_Pivot!C2023),Increment_Pivot!C2023,""),Title_Lookup!$E$4:$F$6,2,1)</f>
        <v/>
      </c>
      <c r="D2025" s="14" t="str">
        <f>MID(Increment_Pivot!D2023,3,8)</f>
        <v>INLAND</v>
      </c>
      <c r="E2025" s="76">
        <f>Increment_Pivot!I2023</f>
        <v>75.678219999999996</v>
      </c>
    </row>
    <row r="2026" spans="1:5" s="2" customFormat="1" x14ac:dyDescent="0.25">
      <c r="A2026" s="17" t="str">
        <f>CHOOSE(IF(Increment_Pivot!A2024&gt;=1,Increment_Pivot!A2024,13),"JAN","FEB","MAR","APR","MAY","JUN","JLY","AUG","SEP","OCT","NOV","DEC","")</f>
        <v/>
      </c>
      <c r="B2026" s="10" t="str">
        <f>VLOOKUP(IF(ISTEXT(Increment_Pivot!B2024),Increment_Pivot!B2024,""),Title_Lookup!$B$3:$C$27,2,0)</f>
        <v/>
      </c>
      <c r="C2026" s="6" t="str">
        <f>VLOOKUP(IF(ISTEXT(Increment_Pivot!C2024),Increment_Pivot!C2024,""),Title_Lookup!$E$4:$F$6,2,1)</f>
        <v>BASIC</v>
      </c>
      <c r="D2026" s="13" t="str">
        <f>MID(Increment_Pivot!D2024,3,8)</f>
        <v>COASTAL</v>
      </c>
      <c r="E2026" s="74">
        <f>Increment_Pivot!I2024</f>
        <v>100.52739</v>
      </c>
    </row>
    <row r="2027" spans="1:5" s="2" customFormat="1" x14ac:dyDescent="0.25">
      <c r="A2027" s="17" t="str">
        <f>CHOOSE(IF(Increment_Pivot!A2025&gt;=1,Increment_Pivot!A2025,13),"JAN","FEB","MAR","APR","MAY","JUN","JLY","AUG","SEP","OCT","NOV","DEC","")</f>
        <v/>
      </c>
      <c r="B2027" s="10" t="str">
        <f>VLOOKUP(IF(ISTEXT(Increment_Pivot!B2025),Increment_Pivot!B2025,""),Title_Lookup!$B$3:$C$27,2,0)</f>
        <v/>
      </c>
      <c r="C2027" s="6" t="str">
        <f>VLOOKUP(IF(ISTEXT(Increment_Pivot!C2025),Increment_Pivot!C2025,""),Title_Lookup!$E$4:$F$6,2,1)</f>
        <v/>
      </c>
      <c r="D2027" s="13" t="str">
        <f>MID(Increment_Pivot!D2025,3,8)</f>
        <v>MOUNTAIN</v>
      </c>
      <c r="E2027" s="75">
        <f>Increment_Pivot!I2025</f>
        <v>79.605289999999997</v>
      </c>
    </row>
    <row r="2028" spans="1:5" s="2" customFormat="1" x14ac:dyDescent="0.25">
      <c r="A2028" s="17" t="str">
        <f>CHOOSE(IF(Increment_Pivot!A2026&gt;=1,Increment_Pivot!A2026,13),"JAN","FEB","MAR","APR","MAY","JUN","JLY","AUG","SEP","OCT","NOV","DEC","")</f>
        <v/>
      </c>
      <c r="B2028" s="10" t="str">
        <f>VLOOKUP(IF(ISTEXT(Increment_Pivot!B2026),Increment_Pivot!B2026,""),Title_Lookup!$B$3:$C$27,2,0)</f>
        <v/>
      </c>
      <c r="C2028" s="6" t="str">
        <f>VLOOKUP(IF(ISTEXT(Increment_Pivot!C2026),Increment_Pivot!C2026,""),Title_Lookup!$E$4:$F$6,2,1)</f>
        <v/>
      </c>
      <c r="D2028" s="13" t="str">
        <f>MID(Increment_Pivot!D2026,3,8)</f>
        <v>DESERT</v>
      </c>
      <c r="E2028" s="75">
        <f>Increment_Pivot!I2026</f>
        <v>74.199250000000006</v>
      </c>
    </row>
    <row r="2029" spans="1:5" s="2" customFormat="1" x14ac:dyDescent="0.25">
      <c r="A2029" s="17" t="str">
        <f>CHOOSE(IF(Increment_Pivot!A2027&gt;=1,Increment_Pivot!A2027,13),"JAN","FEB","MAR","APR","MAY","JUN","JLY","AUG","SEP","OCT","NOV","DEC","")</f>
        <v/>
      </c>
      <c r="B2029" s="11" t="str">
        <f>VLOOKUP(IF(ISTEXT(Increment_Pivot!B2027),Increment_Pivot!B2027,""),Title_Lookup!$B$3:$C$27,2,0)</f>
        <v/>
      </c>
      <c r="C2029" s="7" t="str">
        <f>VLOOKUP(IF(ISTEXT(Increment_Pivot!C2027),Increment_Pivot!C2027,""),Title_Lookup!$E$4:$F$6,2,1)</f>
        <v/>
      </c>
      <c r="D2029" s="14" t="str">
        <f>MID(Increment_Pivot!D2027,3,8)</f>
        <v>INLAND</v>
      </c>
      <c r="E2029" s="76">
        <f>Increment_Pivot!I2027</f>
        <v>91.274169999999998</v>
      </c>
    </row>
    <row r="2030" spans="1:5" s="2" customFormat="1" x14ac:dyDescent="0.25">
      <c r="A2030" s="17" t="str">
        <f>CHOOSE(IF(Increment_Pivot!A2028&gt;=1,Increment_Pivot!A2028,13),"JAN","FEB","MAR","APR","MAY","JUN","JLY","AUG","SEP","OCT","NOV","DEC","")</f>
        <v/>
      </c>
      <c r="B2030" s="9" t="str">
        <f>VLOOKUP(IF(ISTEXT(Increment_Pivot!B2028),Increment_Pivot!B2028,""),Title_Lookup!$B$3:$C$27,2,0)</f>
        <v>500 to 550 kWh</v>
      </c>
      <c r="C2030" s="58" t="str">
        <f>VLOOKUP(IF(ISTEXT(Increment_Pivot!C2028),Increment_Pivot!C2028,""),Title_Lookup!$E$4:$F$6,2,1)</f>
        <v>ALL ELECT</v>
      </c>
      <c r="D2030" s="12" t="str">
        <f>MID(Increment_Pivot!D2028,3,8)</f>
        <v>COASTAL</v>
      </c>
      <c r="E2030" s="74">
        <f>Increment_Pivot!I2028</f>
        <v>99.414069999999995</v>
      </c>
    </row>
    <row r="2031" spans="1:5" s="2" customFormat="1" x14ac:dyDescent="0.25">
      <c r="A2031" s="17" t="str">
        <f>CHOOSE(IF(Increment_Pivot!A2029&gt;=1,Increment_Pivot!A2029,13),"JAN","FEB","MAR","APR","MAY","JUN","JLY","AUG","SEP","OCT","NOV","DEC","")</f>
        <v/>
      </c>
      <c r="B2031" s="10" t="str">
        <f>VLOOKUP(IF(ISTEXT(Increment_Pivot!B2029),Increment_Pivot!B2029,""),Title_Lookup!$B$3:$C$27,2,0)</f>
        <v/>
      </c>
      <c r="C2031" s="6" t="str">
        <f>VLOOKUP(IF(ISTEXT(Increment_Pivot!C2029),Increment_Pivot!C2029,""),Title_Lookup!$E$4:$F$6,2,1)</f>
        <v/>
      </c>
      <c r="D2031" s="13" t="str">
        <f>MID(Increment_Pivot!D2029,3,8)</f>
        <v>MOUNTAIN</v>
      </c>
      <c r="E2031" s="75">
        <f>Increment_Pivot!I2029</f>
        <v>88.139300000000006</v>
      </c>
    </row>
    <row r="2032" spans="1:5" s="2" customFormat="1" x14ac:dyDescent="0.25">
      <c r="A2032" s="17" t="str">
        <f>CHOOSE(IF(Increment_Pivot!A2030&gt;=1,Increment_Pivot!A2030,13),"JAN","FEB","MAR","APR","MAY","JUN","JLY","AUG","SEP","OCT","NOV","DEC","")</f>
        <v/>
      </c>
      <c r="B2032" s="10" t="str">
        <f>VLOOKUP(IF(ISTEXT(Increment_Pivot!B2030),Increment_Pivot!B2030,""),Title_Lookup!$B$3:$C$27,2,0)</f>
        <v/>
      </c>
      <c r="C2032" s="6" t="str">
        <f>VLOOKUP(IF(ISTEXT(Increment_Pivot!C2030),Increment_Pivot!C2030,""),Title_Lookup!$E$4:$F$6,2,1)</f>
        <v/>
      </c>
      <c r="D2032" s="13" t="str">
        <f>MID(Increment_Pivot!D2030,3,8)</f>
        <v>DESERT</v>
      </c>
      <c r="E2032" s="75">
        <f>Increment_Pivot!I2030</f>
        <v>83.468119999999999</v>
      </c>
    </row>
    <row r="2033" spans="1:5" s="2" customFormat="1" x14ac:dyDescent="0.25">
      <c r="A2033" s="17" t="str">
        <f>CHOOSE(IF(Increment_Pivot!A2031&gt;=1,Increment_Pivot!A2031,13),"JAN","FEB","MAR","APR","MAY","JUN","JLY","AUG","SEP","OCT","NOV","DEC","")</f>
        <v/>
      </c>
      <c r="B2033" s="10" t="str">
        <f>VLOOKUP(IF(ISTEXT(Increment_Pivot!B2031),Increment_Pivot!B2031,""),Title_Lookup!$B$3:$C$27,2,0)</f>
        <v/>
      </c>
      <c r="C2033" s="7" t="str">
        <f>VLOOKUP(IF(ISTEXT(Increment_Pivot!C2031),Increment_Pivot!C2031,""),Title_Lookup!$E$4:$F$6,2,1)</f>
        <v/>
      </c>
      <c r="D2033" s="14" t="str">
        <f>MID(Increment_Pivot!D2031,3,8)</f>
        <v>INLAND</v>
      </c>
      <c r="E2033" s="76">
        <f>Increment_Pivot!I2031</f>
        <v>88.082280000000011</v>
      </c>
    </row>
    <row r="2034" spans="1:5" s="2" customFormat="1" x14ac:dyDescent="0.25">
      <c r="A2034" s="17" t="str">
        <f>CHOOSE(IF(Increment_Pivot!A2032&gt;=1,Increment_Pivot!A2032,13),"JAN","FEB","MAR","APR","MAY","JUN","JLY","AUG","SEP","OCT","NOV","DEC","")</f>
        <v/>
      </c>
      <c r="B2034" s="10" t="str">
        <f>VLOOKUP(IF(ISTEXT(Increment_Pivot!B2032),Increment_Pivot!B2032,""),Title_Lookup!$B$3:$C$27,2,0)</f>
        <v/>
      </c>
      <c r="C2034" s="6" t="str">
        <f>VLOOKUP(IF(ISTEXT(Increment_Pivot!C2032),Increment_Pivot!C2032,""),Title_Lookup!$E$4:$F$6,2,1)</f>
        <v>BASIC</v>
      </c>
      <c r="D2034" s="13" t="str">
        <f>MID(Increment_Pivot!D2032,3,8)</f>
        <v>COASTAL</v>
      </c>
      <c r="E2034" s="74">
        <f>Increment_Pivot!I2032</f>
        <v>118.24621999999999</v>
      </c>
    </row>
    <row r="2035" spans="1:5" s="2" customFormat="1" x14ac:dyDescent="0.25">
      <c r="A2035" s="17" t="str">
        <f>CHOOSE(IF(Increment_Pivot!A2033&gt;=1,Increment_Pivot!A2033,13),"JAN","FEB","MAR","APR","MAY","JUN","JLY","AUG","SEP","OCT","NOV","DEC","")</f>
        <v/>
      </c>
      <c r="B2035" s="10" t="str">
        <f>VLOOKUP(IF(ISTEXT(Increment_Pivot!B2033),Increment_Pivot!B2033,""),Title_Lookup!$B$3:$C$27,2,0)</f>
        <v/>
      </c>
      <c r="C2035" s="6" t="str">
        <f>VLOOKUP(IF(ISTEXT(Increment_Pivot!C2033),Increment_Pivot!C2033,""),Title_Lookup!$E$4:$F$6,2,1)</f>
        <v/>
      </c>
      <c r="D2035" s="13" t="str">
        <f>MID(Increment_Pivot!D2033,3,8)</f>
        <v>MOUNTAIN</v>
      </c>
      <c r="E2035" s="75">
        <f>Increment_Pivot!I2033</f>
        <v>89.508080000000007</v>
      </c>
    </row>
    <row r="2036" spans="1:5" s="2" customFormat="1" x14ac:dyDescent="0.25">
      <c r="A2036" s="17" t="str">
        <f>CHOOSE(IF(Increment_Pivot!A2034&gt;=1,Increment_Pivot!A2034,13),"JAN","FEB","MAR","APR","MAY","JUN","JLY","AUG","SEP","OCT","NOV","DEC","")</f>
        <v/>
      </c>
      <c r="B2036" s="10" t="str">
        <f>VLOOKUP(IF(ISTEXT(Increment_Pivot!B2034),Increment_Pivot!B2034,""),Title_Lookup!$B$3:$C$27,2,0)</f>
        <v/>
      </c>
      <c r="C2036" s="6" t="str">
        <f>VLOOKUP(IF(ISTEXT(Increment_Pivot!C2034),Increment_Pivot!C2034,""),Title_Lookup!$E$4:$F$6,2,1)</f>
        <v/>
      </c>
      <c r="D2036" s="13" t="str">
        <f>MID(Increment_Pivot!D2034,3,8)</f>
        <v>DESERT</v>
      </c>
      <c r="E2036" s="75">
        <f>Increment_Pivot!I2034</f>
        <v>84.932149999999993</v>
      </c>
    </row>
    <row r="2037" spans="1:5" s="2" customFormat="1" x14ac:dyDescent="0.25">
      <c r="A2037" s="17" t="str">
        <f>CHOOSE(IF(Increment_Pivot!A2035&gt;=1,Increment_Pivot!A2035,13),"JAN","FEB","MAR","APR","MAY","JUN","JLY","AUG","SEP","OCT","NOV","DEC","")</f>
        <v/>
      </c>
      <c r="B2037" s="11" t="str">
        <f>VLOOKUP(IF(ISTEXT(Increment_Pivot!B2035),Increment_Pivot!B2035,""),Title_Lookup!$B$3:$C$27,2,0)</f>
        <v/>
      </c>
      <c r="C2037" s="7" t="str">
        <f>VLOOKUP(IF(ISTEXT(Increment_Pivot!C2035),Increment_Pivot!C2035,""),Title_Lookup!$E$4:$F$6,2,1)</f>
        <v/>
      </c>
      <c r="D2037" s="14" t="str">
        <f>MID(Increment_Pivot!D2035,3,8)</f>
        <v>INLAND</v>
      </c>
      <c r="E2037" s="76">
        <f>Increment_Pivot!I2035</f>
        <v>108.8819</v>
      </c>
    </row>
    <row r="2038" spans="1:5" s="2" customFormat="1" x14ac:dyDescent="0.25">
      <c r="A2038" s="17" t="str">
        <f>CHOOSE(IF(Increment_Pivot!A2036&gt;=1,Increment_Pivot!A2036,13),"JAN","FEB","MAR","APR","MAY","JUN","JLY","AUG","SEP","OCT","NOV","DEC","")</f>
        <v/>
      </c>
      <c r="B2038" s="9" t="str">
        <f>VLOOKUP(IF(ISTEXT(Increment_Pivot!B2036),Increment_Pivot!B2036,""),Title_Lookup!$B$3:$C$27,2,0)</f>
        <v>550 to 600 kWh</v>
      </c>
      <c r="C2038" s="58" t="str">
        <f>VLOOKUP(IF(ISTEXT(Increment_Pivot!C2036),Increment_Pivot!C2036,""),Title_Lookup!$E$4:$F$6,2,1)</f>
        <v>ALL ELECT</v>
      </c>
      <c r="D2038" s="12" t="str">
        <f>MID(Increment_Pivot!D2036,3,8)</f>
        <v>COASTAL</v>
      </c>
      <c r="E2038" s="74">
        <f>Increment_Pivot!I2036</f>
        <v>113.43773</v>
      </c>
    </row>
    <row r="2039" spans="1:5" s="2" customFormat="1" x14ac:dyDescent="0.25">
      <c r="A2039" s="17" t="str">
        <f>CHOOSE(IF(Increment_Pivot!A2037&gt;=1,Increment_Pivot!A2037,13),"JAN","FEB","MAR","APR","MAY","JUN","JLY","AUG","SEP","OCT","NOV","DEC","")</f>
        <v/>
      </c>
      <c r="B2039" s="10" t="str">
        <f>VLOOKUP(IF(ISTEXT(Increment_Pivot!B2037),Increment_Pivot!B2037,""),Title_Lookup!$B$3:$C$27,2,0)</f>
        <v/>
      </c>
      <c r="C2039" s="6" t="str">
        <f>VLOOKUP(IF(ISTEXT(Increment_Pivot!C2037),Increment_Pivot!C2037,""),Title_Lookup!$E$4:$F$6,2,1)</f>
        <v/>
      </c>
      <c r="D2039" s="13" t="str">
        <f>MID(Increment_Pivot!D2037,3,8)</f>
        <v>MOUNTAIN</v>
      </c>
      <c r="E2039" s="75">
        <f>Increment_Pivot!I2037</f>
        <v>97.456360000000004</v>
      </c>
    </row>
    <row r="2040" spans="1:5" s="2" customFormat="1" x14ac:dyDescent="0.25">
      <c r="A2040" s="17" t="str">
        <f>CHOOSE(IF(Increment_Pivot!A2038&gt;=1,Increment_Pivot!A2038,13),"JAN","FEB","MAR","APR","MAY","JUN","JLY","AUG","SEP","OCT","NOV","DEC","")</f>
        <v/>
      </c>
      <c r="B2040" s="10" t="str">
        <f>VLOOKUP(IF(ISTEXT(Increment_Pivot!B2038),Increment_Pivot!B2038,""),Title_Lookup!$B$3:$C$27,2,0)</f>
        <v/>
      </c>
      <c r="C2040" s="6" t="str">
        <f>VLOOKUP(IF(ISTEXT(Increment_Pivot!C2038),Increment_Pivot!C2038,""),Title_Lookup!$E$4:$F$6,2,1)</f>
        <v/>
      </c>
      <c r="D2040" s="13" t="str">
        <f>MID(Increment_Pivot!D2038,3,8)</f>
        <v>DESERT</v>
      </c>
      <c r="E2040" s="75">
        <f>Increment_Pivot!I2038</f>
        <v>91.215289999999996</v>
      </c>
    </row>
    <row r="2041" spans="1:5" s="2" customFormat="1" x14ac:dyDescent="0.25">
      <c r="A2041" s="17" t="str">
        <f>CHOOSE(IF(Increment_Pivot!A2039&gt;=1,Increment_Pivot!A2039,13),"JAN","FEB","MAR","APR","MAY","JUN","JLY","AUG","SEP","OCT","NOV","DEC","")</f>
        <v/>
      </c>
      <c r="B2041" s="10" t="str">
        <f>VLOOKUP(IF(ISTEXT(Increment_Pivot!B2039),Increment_Pivot!B2039,""),Title_Lookup!$B$3:$C$27,2,0)</f>
        <v/>
      </c>
      <c r="C2041" s="7" t="str">
        <f>VLOOKUP(IF(ISTEXT(Increment_Pivot!C2039),Increment_Pivot!C2039,""),Title_Lookup!$E$4:$F$6,2,1)</f>
        <v/>
      </c>
      <c r="D2041" s="14" t="str">
        <f>MID(Increment_Pivot!D2039,3,8)</f>
        <v>INLAND</v>
      </c>
      <c r="E2041" s="76">
        <f>Increment_Pivot!I2039</f>
        <v>102.41775</v>
      </c>
    </row>
    <row r="2042" spans="1:5" s="2" customFormat="1" x14ac:dyDescent="0.25">
      <c r="A2042" s="17" t="str">
        <f>CHOOSE(IF(Increment_Pivot!A2040&gt;=1,Increment_Pivot!A2040,13),"JAN","FEB","MAR","APR","MAY","JUN","JLY","AUG","SEP","OCT","NOV","DEC","")</f>
        <v/>
      </c>
      <c r="B2042" s="10" t="str">
        <f>VLOOKUP(IF(ISTEXT(Increment_Pivot!B2040),Increment_Pivot!B2040,""),Title_Lookup!$B$3:$C$27,2,0)</f>
        <v/>
      </c>
      <c r="C2042" s="6" t="str">
        <f>VLOOKUP(IF(ISTEXT(Increment_Pivot!C2040),Increment_Pivot!C2040,""),Title_Lookup!$E$4:$F$6,2,1)</f>
        <v>BASIC</v>
      </c>
      <c r="D2042" s="13" t="str">
        <f>MID(Increment_Pivot!D2040,3,8)</f>
        <v>COASTAL</v>
      </c>
      <c r="E2042" s="74">
        <f>Increment_Pivot!I2040</f>
        <v>136.28085999999999</v>
      </c>
    </row>
    <row r="2043" spans="1:5" s="2" customFormat="1" x14ac:dyDescent="0.25">
      <c r="A2043" s="17" t="str">
        <f>CHOOSE(IF(Increment_Pivot!A2041&gt;=1,Increment_Pivot!A2041,13),"JAN","FEB","MAR","APR","MAY","JUN","JLY","AUG","SEP","OCT","NOV","DEC","")</f>
        <v/>
      </c>
      <c r="B2043" s="10" t="str">
        <f>VLOOKUP(IF(ISTEXT(Increment_Pivot!B2041),Increment_Pivot!B2041,""),Title_Lookup!$B$3:$C$27,2,0)</f>
        <v/>
      </c>
      <c r="C2043" s="6" t="str">
        <f>VLOOKUP(IF(ISTEXT(Increment_Pivot!C2041),Increment_Pivot!C2041,""),Title_Lookup!$E$4:$F$6,2,1)</f>
        <v/>
      </c>
      <c r="D2043" s="13" t="str">
        <f>MID(Increment_Pivot!D2041,3,8)</f>
        <v>MOUNTAIN</v>
      </c>
      <c r="E2043" s="75">
        <f>Increment_Pivot!I2041</f>
        <v>104.89465</v>
      </c>
    </row>
    <row r="2044" spans="1:5" s="2" customFormat="1" x14ac:dyDescent="0.25">
      <c r="A2044" s="17" t="str">
        <f>CHOOSE(IF(Increment_Pivot!A2042&gt;=1,Increment_Pivot!A2042,13),"JAN","FEB","MAR","APR","MAY","JUN","JLY","AUG","SEP","OCT","NOV","DEC","")</f>
        <v/>
      </c>
      <c r="B2044" s="10" t="str">
        <f>VLOOKUP(IF(ISTEXT(Increment_Pivot!B2042),Increment_Pivot!B2042,""),Title_Lookup!$B$3:$C$27,2,0)</f>
        <v/>
      </c>
      <c r="C2044" s="6" t="str">
        <f>VLOOKUP(IF(ISTEXT(Increment_Pivot!C2042),Increment_Pivot!C2042,""),Title_Lookup!$E$4:$F$6,2,1)</f>
        <v/>
      </c>
      <c r="D2044" s="13" t="str">
        <f>MID(Increment_Pivot!D2042,3,8)</f>
        <v>DESERT</v>
      </c>
      <c r="E2044" s="75">
        <f>Increment_Pivot!I2042</f>
        <v>100.21496999999999</v>
      </c>
    </row>
    <row r="2045" spans="1:5" s="2" customFormat="1" x14ac:dyDescent="0.25">
      <c r="A2045" s="17" t="str">
        <f>CHOOSE(IF(Increment_Pivot!A2043&gt;=1,Increment_Pivot!A2043,13),"JAN","FEB","MAR","APR","MAY","JUN","JLY","AUG","SEP","OCT","NOV","DEC","")</f>
        <v/>
      </c>
      <c r="B2045" s="11" t="str">
        <f>VLOOKUP(IF(ISTEXT(Increment_Pivot!B2043),Increment_Pivot!B2043,""),Title_Lookup!$B$3:$C$27,2,0)</f>
        <v/>
      </c>
      <c r="C2045" s="7" t="str">
        <f>VLOOKUP(IF(ISTEXT(Increment_Pivot!C2043),Increment_Pivot!C2043,""),Title_Lookup!$E$4:$F$6,2,1)</f>
        <v/>
      </c>
      <c r="D2045" s="14" t="str">
        <f>MID(Increment_Pivot!D2043,3,8)</f>
        <v>INLAND</v>
      </c>
      <c r="E2045" s="76">
        <f>Increment_Pivot!I2043</f>
        <v>126.12935</v>
      </c>
    </row>
    <row r="2046" spans="1:5" s="2" customFormat="1" x14ac:dyDescent="0.25">
      <c r="A2046" s="17" t="str">
        <f>CHOOSE(IF(Increment_Pivot!A2044&gt;=1,Increment_Pivot!A2044,13),"JAN","FEB","MAR","APR","MAY","JUN","JLY","AUG","SEP","OCT","NOV","DEC","")</f>
        <v/>
      </c>
      <c r="B2046" s="9" t="str">
        <f>VLOOKUP(IF(ISTEXT(Increment_Pivot!B2044),Increment_Pivot!B2044,""),Title_Lookup!$B$3:$C$27,2,0)</f>
        <v>600 to 650 kWh</v>
      </c>
      <c r="C2046" s="58" t="str">
        <f>VLOOKUP(IF(ISTEXT(Increment_Pivot!C2044),Increment_Pivot!C2044,""),Title_Lookup!$E$4:$F$6,2,1)</f>
        <v>ALL ELECT</v>
      </c>
      <c r="D2046" s="12" t="str">
        <f>MID(Increment_Pivot!D2044,3,8)</f>
        <v>COASTAL</v>
      </c>
      <c r="E2046" s="74">
        <f>Increment_Pivot!I2044</f>
        <v>131.33920000000001</v>
      </c>
    </row>
    <row r="2047" spans="1:5" s="2" customFormat="1" x14ac:dyDescent="0.25">
      <c r="A2047" s="17" t="str">
        <f>CHOOSE(IF(Increment_Pivot!A2045&gt;=1,Increment_Pivot!A2045,13),"JAN","FEB","MAR","APR","MAY","JUN","JLY","AUG","SEP","OCT","NOV","DEC","")</f>
        <v/>
      </c>
      <c r="B2047" s="10" t="str">
        <f>VLOOKUP(IF(ISTEXT(Increment_Pivot!B2045),Increment_Pivot!B2045,""),Title_Lookup!$B$3:$C$27,2,0)</f>
        <v/>
      </c>
      <c r="C2047" s="6" t="str">
        <f>VLOOKUP(IF(ISTEXT(Increment_Pivot!C2045),Increment_Pivot!C2045,""),Title_Lookup!$E$4:$F$6,2,1)</f>
        <v/>
      </c>
      <c r="D2047" s="13" t="str">
        <f>MID(Increment_Pivot!D2045,3,8)</f>
        <v>MOUNTAIN</v>
      </c>
      <c r="E2047" s="75">
        <f>Increment_Pivot!I2045</f>
        <v>105.57401</v>
      </c>
    </row>
    <row r="2048" spans="1:5" s="2" customFormat="1" x14ac:dyDescent="0.25">
      <c r="A2048" s="17" t="str">
        <f>CHOOSE(IF(Increment_Pivot!A2046&gt;=1,Increment_Pivot!A2046,13),"JAN","FEB","MAR","APR","MAY","JUN","JLY","AUG","SEP","OCT","NOV","DEC","")</f>
        <v/>
      </c>
      <c r="B2048" s="10" t="str">
        <f>VLOOKUP(IF(ISTEXT(Increment_Pivot!B2046),Increment_Pivot!B2046,""),Title_Lookup!$B$3:$C$27,2,0)</f>
        <v/>
      </c>
      <c r="C2048" s="6" t="str">
        <f>VLOOKUP(IF(ISTEXT(Increment_Pivot!C2046),Increment_Pivot!C2046,""),Title_Lookup!$E$4:$F$6,2,1)</f>
        <v/>
      </c>
      <c r="D2048" s="13" t="str">
        <f>MID(Increment_Pivot!D2046,3,8)</f>
        <v>DESERT</v>
      </c>
      <c r="E2048" s="75">
        <f>Increment_Pivot!I2046</f>
        <v>99.084100000000007</v>
      </c>
    </row>
    <row r="2049" spans="1:5" s="2" customFormat="1" x14ac:dyDescent="0.25">
      <c r="A2049" s="17" t="str">
        <f>CHOOSE(IF(Increment_Pivot!A2047&gt;=1,Increment_Pivot!A2047,13),"JAN","FEB","MAR","APR","MAY","JUN","JLY","AUG","SEP","OCT","NOV","DEC","")</f>
        <v/>
      </c>
      <c r="B2049" s="10" t="str">
        <f>VLOOKUP(IF(ISTEXT(Increment_Pivot!B2047),Increment_Pivot!B2047,""),Title_Lookup!$B$3:$C$27,2,0)</f>
        <v/>
      </c>
      <c r="C2049" s="7" t="str">
        <f>VLOOKUP(IF(ISTEXT(Increment_Pivot!C2047),Increment_Pivot!C2047,""),Title_Lookup!$E$4:$F$6,2,1)</f>
        <v/>
      </c>
      <c r="D2049" s="14" t="str">
        <f>MID(Increment_Pivot!D2047,3,8)</f>
        <v>INLAND</v>
      </c>
      <c r="E2049" s="76">
        <f>Increment_Pivot!I2047</f>
        <v>117.16213</v>
      </c>
    </row>
    <row r="2050" spans="1:5" s="2" customFormat="1" x14ac:dyDescent="0.25">
      <c r="A2050" s="17" t="str">
        <f>CHOOSE(IF(Increment_Pivot!A2048&gt;=1,Increment_Pivot!A2048,13),"JAN","FEB","MAR","APR","MAY","JUN","JLY","AUG","SEP","OCT","NOV","DEC","")</f>
        <v/>
      </c>
      <c r="B2050" s="10" t="str">
        <f>VLOOKUP(IF(ISTEXT(Increment_Pivot!B2048),Increment_Pivot!B2048,""),Title_Lookup!$B$3:$C$27,2,0)</f>
        <v/>
      </c>
      <c r="C2050" s="6" t="str">
        <f>VLOOKUP(IF(ISTEXT(Increment_Pivot!C2048),Increment_Pivot!C2048,""),Title_Lookup!$E$4:$F$6,2,1)</f>
        <v>BASIC</v>
      </c>
      <c r="D2050" s="13" t="str">
        <f>MID(Increment_Pivot!D2048,3,8)</f>
        <v>COASTAL</v>
      </c>
      <c r="E2050" s="74">
        <f>Increment_Pivot!I2048</f>
        <v>154.49435</v>
      </c>
    </row>
    <row r="2051" spans="1:5" s="2" customFormat="1" x14ac:dyDescent="0.25">
      <c r="A2051" s="17" t="str">
        <f>CHOOSE(IF(Increment_Pivot!A2049&gt;=1,Increment_Pivot!A2049,13),"JAN","FEB","MAR","APR","MAY","JUN","JLY","AUG","SEP","OCT","NOV","DEC","")</f>
        <v/>
      </c>
      <c r="B2051" s="10" t="str">
        <f>VLOOKUP(IF(ISTEXT(Increment_Pivot!B2049),Increment_Pivot!B2049,""),Title_Lookup!$B$3:$C$27,2,0)</f>
        <v/>
      </c>
      <c r="C2051" s="6" t="str">
        <f>VLOOKUP(IF(ISTEXT(Increment_Pivot!C2049),Increment_Pivot!C2049,""),Title_Lookup!$E$4:$F$6,2,1)</f>
        <v/>
      </c>
      <c r="D2051" s="13" t="str">
        <f>MID(Increment_Pivot!D2049,3,8)</f>
        <v>MOUNTAIN</v>
      </c>
      <c r="E2051" s="75">
        <f>Increment_Pivot!I2049</f>
        <v>121.34586</v>
      </c>
    </row>
    <row r="2052" spans="1:5" s="2" customFormat="1" x14ac:dyDescent="0.25">
      <c r="A2052" s="17" t="str">
        <f>CHOOSE(IF(Increment_Pivot!A2050&gt;=1,Increment_Pivot!A2050,13),"JAN","FEB","MAR","APR","MAY","JUN","JLY","AUG","SEP","OCT","NOV","DEC","")</f>
        <v/>
      </c>
      <c r="B2052" s="10" t="str">
        <f>VLOOKUP(IF(ISTEXT(Increment_Pivot!B2050),Increment_Pivot!B2050,""),Title_Lookup!$B$3:$C$27,2,0)</f>
        <v/>
      </c>
      <c r="C2052" s="6" t="str">
        <f>VLOOKUP(IF(ISTEXT(Increment_Pivot!C2050),Increment_Pivot!C2050,""),Title_Lookup!$E$4:$F$6,2,1)</f>
        <v/>
      </c>
      <c r="D2052" s="13" t="str">
        <f>MID(Increment_Pivot!D2050,3,8)</f>
        <v>DESERT</v>
      </c>
      <c r="E2052" s="75">
        <f>Increment_Pivot!I2050</f>
        <v>118.86972</v>
      </c>
    </row>
    <row r="2053" spans="1:5" s="2" customFormat="1" x14ac:dyDescent="0.25">
      <c r="A2053" s="17" t="str">
        <f>CHOOSE(IF(Increment_Pivot!A2051&gt;=1,Increment_Pivot!A2051,13),"JAN","FEB","MAR","APR","MAY","JUN","JLY","AUG","SEP","OCT","NOV","DEC","")</f>
        <v/>
      </c>
      <c r="B2053" s="11" t="str">
        <f>VLOOKUP(IF(ISTEXT(Increment_Pivot!B2051),Increment_Pivot!B2051,""),Title_Lookup!$B$3:$C$27,2,0)</f>
        <v/>
      </c>
      <c r="C2053" s="7" t="str">
        <f>VLOOKUP(IF(ISTEXT(Increment_Pivot!C2051),Increment_Pivot!C2051,""),Title_Lookup!$E$4:$F$6,2,1)</f>
        <v/>
      </c>
      <c r="D2053" s="14" t="str">
        <f>MID(Increment_Pivot!D2051,3,8)</f>
        <v>INLAND</v>
      </c>
      <c r="E2053" s="76">
        <f>Increment_Pivot!I2051</f>
        <v>143.59057999999999</v>
      </c>
    </row>
    <row r="2054" spans="1:5" s="2" customFormat="1" x14ac:dyDescent="0.25">
      <c r="A2054" s="17" t="str">
        <f>CHOOSE(IF(Increment_Pivot!A2052&gt;=1,Increment_Pivot!A2052,13),"JAN","FEB","MAR","APR","MAY","JUN","JLY","AUG","SEP","OCT","NOV","DEC","")</f>
        <v/>
      </c>
      <c r="B2054" s="9" t="str">
        <f>VLOOKUP(IF(ISTEXT(Increment_Pivot!B2052),Increment_Pivot!B2052,""),Title_Lookup!$B$3:$C$27,2,0)</f>
        <v>650 to 700 kWh</v>
      </c>
      <c r="C2054" s="58" t="str">
        <f>VLOOKUP(IF(ISTEXT(Increment_Pivot!C2052),Increment_Pivot!C2052,""),Title_Lookup!$E$4:$F$6,2,1)</f>
        <v>ALL ELECT</v>
      </c>
      <c r="D2054" s="12" t="str">
        <f>MID(Increment_Pivot!D2052,3,8)</f>
        <v>COASTAL</v>
      </c>
      <c r="E2054" s="74">
        <f>Increment_Pivot!I2052</f>
        <v>146.99433999999999</v>
      </c>
    </row>
    <row r="2055" spans="1:5" s="2" customFormat="1" x14ac:dyDescent="0.25">
      <c r="A2055" s="17" t="str">
        <f>CHOOSE(IF(Increment_Pivot!A2053&gt;=1,Increment_Pivot!A2053,13),"JAN","FEB","MAR","APR","MAY","JUN","JLY","AUG","SEP","OCT","NOV","DEC","")</f>
        <v/>
      </c>
      <c r="B2055" s="10" t="str">
        <f>VLOOKUP(IF(ISTEXT(Increment_Pivot!B2053),Increment_Pivot!B2053,""),Title_Lookup!$B$3:$C$27,2,0)</f>
        <v/>
      </c>
      <c r="C2055" s="6" t="str">
        <f>VLOOKUP(IF(ISTEXT(Increment_Pivot!C2053),Increment_Pivot!C2053,""),Title_Lookup!$E$4:$F$6,2,1)</f>
        <v/>
      </c>
      <c r="D2055" s="13" t="str">
        <f>MID(Increment_Pivot!D2053,3,8)</f>
        <v>MOUNTAIN</v>
      </c>
      <c r="E2055" s="75">
        <f>Increment_Pivot!I2053</f>
        <v>115.05840000000001</v>
      </c>
    </row>
    <row r="2056" spans="1:5" s="2" customFormat="1" x14ac:dyDescent="0.25">
      <c r="A2056" s="17" t="str">
        <f>CHOOSE(IF(Increment_Pivot!A2054&gt;=1,Increment_Pivot!A2054,13),"JAN","FEB","MAR","APR","MAY","JUN","JLY","AUG","SEP","OCT","NOV","DEC","")</f>
        <v/>
      </c>
      <c r="B2056" s="10" t="str">
        <f>VLOOKUP(IF(ISTEXT(Increment_Pivot!B2054),Increment_Pivot!B2054,""),Title_Lookup!$B$3:$C$27,2,0)</f>
        <v/>
      </c>
      <c r="C2056" s="6" t="str">
        <f>VLOOKUP(IF(ISTEXT(Increment_Pivot!C2054),Increment_Pivot!C2054,""),Title_Lookup!$E$4:$F$6,2,1)</f>
        <v/>
      </c>
      <c r="D2056" s="13" t="str">
        <f>MID(Increment_Pivot!D2054,3,8)</f>
        <v>DESERT</v>
      </c>
      <c r="E2056" s="75">
        <f>Increment_Pivot!I2054</f>
        <v>106.4117</v>
      </c>
    </row>
    <row r="2057" spans="1:5" s="2" customFormat="1" x14ac:dyDescent="0.25">
      <c r="A2057" s="17" t="str">
        <f>CHOOSE(IF(Increment_Pivot!A2055&gt;=1,Increment_Pivot!A2055,13),"JAN","FEB","MAR","APR","MAY","JUN","JLY","AUG","SEP","OCT","NOV","DEC","")</f>
        <v/>
      </c>
      <c r="B2057" s="10" t="str">
        <f>VLOOKUP(IF(ISTEXT(Increment_Pivot!B2055),Increment_Pivot!B2055,""),Title_Lookup!$B$3:$C$27,2,0)</f>
        <v/>
      </c>
      <c r="C2057" s="7" t="str">
        <f>VLOOKUP(IF(ISTEXT(Increment_Pivot!C2055),Increment_Pivot!C2055,""),Title_Lookup!$E$4:$F$6,2,1)</f>
        <v/>
      </c>
      <c r="D2057" s="14" t="str">
        <f>MID(Increment_Pivot!D2055,3,8)</f>
        <v>INLAND</v>
      </c>
      <c r="E2057" s="76">
        <f>Increment_Pivot!I2055</f>
        <v>133.18369999999999</v>
      </c>
    </row>
    <row r="2058" spans="1:5" s="2" customFormat="1" x14ac:dyDescent="0.25">
      <c r="A2058" s="17" t="str">
        <f>CHOOSE(IF(Increment_Pivot!A2056&gt;=1,Increment_Pivot!A2056,13),"JAN","FEB","MAR","APR","MAY","JUN","JLY","AUG","SEP","OCT","NOV","DEC","")</f>
        <v/>
      </c>
      <c r="B2058" s="10" t="str">
        <f>VLOOKUP(IF(ISTEXT(Increment_Pivot!B2056),Increment_Pivot!B2056,""),Title_Lookup!$B$3:$C$27,2,0)</f>
        <v/>
      </c>
      <c r="C2058" s="6" t="str">
        <f>VLOOKUP(IF(ISTEXT(Increment_Pivot!C2056),Increment_Pivot!C2056,""),Title_Lookup!$E$4:$F$6,2,1)</f>
        <v>BASIC</v>
      </c>
      <c r="D2058" s="13" t="str">
        <f>MID(Increment_Pivot!D2056,3,8)</f>
        <v>COASTAL</v>
      </c>
      <c r="E2058" s="74">
        <f>Increment_Pivot!I2056</f>
        <v>173.08149</v>
      </c>
    </row>
    <row r="2059" spans="1:5" s="2" customFormat="1" x14ac:dyDescent="0.25">
      <c r="A2059" s="17" t="str">
        <f>CHOOSE(IF(Increment_Pivot!A2057&gt;=1,Increment_Pivot!A2057,13),"JAN","FEB","MAR","APR","MAY","JUN","JLY","AUG","SEP","OCT","NOV","DEC","")</f>
        <v/>
      </c>
      <c r="B2059" s="10" t="str">
        <f>VLOOKUP(IF(ISTEXT(Increment_Pivot!B2057),Increment_Pivot!B2057,""),Title_Lookup!$B$3:$C$27,2,0)</f>
        <v/>
      </c>
      <c r="C2059" s="6" t="str">
        <f>VLOOKUP(IF(ISTEXT(Increment_Pivot!C2057),Increment_Pivot!C2057,""),Title_Lookup!$E$4:$F$6,2,1)</f>
        <v/>
      </c>
      <c r="D2059" s="13" t="str">
        <f>MID(Increment_Pivot!D2057,3,8)</f>
        <v>MOUNTAIN</v>
      </c>
      <c r="E2059" s="75">
        <f>Increment_Pivot!I2057</f>
        <v>137.91514000000001</v>
      </c>
    </row>
    <row r="2060" spans="1:5" s="2" customFormat="1" x14ac:dyDescent="0.25">
      <c r="A2060" s="17" t="str">
        <f>CHOOSE(IF(Increment_Pivot!A2058&gt;=1,Increment_Pivot!A2058,13),"JAN","FEB","MAR","APR","MAY","JUN","JLY","AUG","SEP","OCT","NOV","DEC","")</f>
        <v/>
      </c>
      <c r="B2060" s="10" t="str">
        <f>VLOOKUP(IF(ISTEXT(Increment_Pivot!B2058),Increment_Pivot!B2058,""),Title_Lookup!$B$3:$C$27,2,0)</f>
        <v/>
      </c>
      <c r="C2060" s="6" t="str">
        <f>VLOOKUP(IF(ISTEXT(Increment_Pivot!C2058),Increment_Pivot!C2058,""),Title_Lookup!$E$4:$F$6,2,1)</f>
        <v/>
      </c>
      <c r="D2060" s="13" t="str">
        <f>MID(Increment_Pivot!D2058,3,8)</f>
        <v>DESERT</v>
      </c>
      <c r="E2060" s="75">
        <f>Increment_Pivot!I2058</f>
        <v>132.03967</v>
      </c>
    </row>
    <row r="2061" spans="1:5" s="2" customFormat="1" x14ac:dyDescent="0.25">
      <c r="A2061" s="17" t="str">
        <f>CHOOSE(IF(Increment_Pivot!A2059&gt;=1,Increment_Pivot!A2059,13),"JAN","FEB","MAR","APR","MAY","JUN","JLY","AUG","SEP","OCT","NOV","DEC","")</f>
        <v/>
      </c>
      <c r="B2061" s="11" t="str">
        <f>VLOOKUP(IF(ISTEXT(Increment_Pivot!B2059),Increment_Pivot!B2059,""),Title_Lookup!$B$3:$C$27,2,0)</f>
        <v/>
      </c>
      <c r="C2061" s="7" t="str">
        <f>VLOOKUP(IF(ISTEXT(Increment_Pivot!C2059),Increment_Pivot!C2059,""),Title_Lookup!$E$4:$F$6,2,1)</f>
        <v/>
      </c>
      <c r="D2061" s="14" t="str">
        <f>MID(Increment_Pivot!D2059,3,8)</f>
        <v>INLAND</v>
      </c>
      <c r="E2061" s="76">
        <f>Increment_Pivot!I2059</f>
        <v>161.32992999999999</v>
      </c>
    </row>
    <row r="2062" spans="1:5" s="2" customFormat="1" x14ac:dyDescent="0.25">
      <c r="A2062" s="17" t="str">
        <f>CHOOSE(IF(Increment_Pivot!A2060&gt;=1,Increment_Pivot!A2060,13),"JAN","FEB","MAR","APR","MAY","JUN","JLY","AUG","SEP","OCT","NOV","DEC","")</f>
        <v/>
      </c>
      <c r="B2062" s="9" t="str">
        <f>VLOOKUP(IF(ISTEXT(Increment_Pivot!B2060),Increment_Pivot!B2060,""),Title_Lookup!$B$3:$C$27,2,0)</f>
        <v>700 to 800 kWh</v>
      </c>
      <c r="C2062" s="58" t="str">
        <f>VLOOKUP(IF(ISTEXT(Increment_Pivot!C2060),Increment_Pivot!C2060,""),Title_Lookup!$E$4:$F$6,2,1)</f>
        <v>ALL ELECT</v>
      </c>
      <c r="D2062" s="12" t="str">
        <f>MID(Increment_Pivot!D2060,3,8)</f>
        <v>COASTAL</v>
      </c>
      <c r="E2062" s="74">
        <f>Increment_Pivot!I2060</f>
        <v>173.48937000000001</v>
      </c>
    </row>
    <row r="2063" spans="1:5" s="2" customFormat="1" x14ac:dyDescent="0.25">
      <c r="A2063" s="17" t="str">
        <f>CHOOSE(IF(Increment_Pivot!A2061&gt;=1,Increment_Pivot!A2061,13),"JAN","FEB","MAR","APR","MAY","JUN","JLY","AUG","SEP","OCT","NOV","DEC","")</f>
        <v/>
      </c>
      <c r="B2063" s="10" t="str">
        <f>VLOOKUP(IF(ISTEXT(Increment_Pivot!B2061),Increment_Pivot!B2061,""),Title_Lookup!$B$3:$C$27,2,0)</f>
        <v/>
      </c>
      <c r="C2063" s="6" t="str">
        <f>VLOOKUP(IF(ISTEXT(Increment_Pivot!C2061),Increment_Pivot!C2061,""),Title_Lookup!$E$4:$F$6,2,1)</f>
        <v/>
      </c>
      <c r="D2063" s="13" t="str">
        <f>MID(Increment_Pivot!D2061,3,8)</f>
        <v>MOUNTAIN</v>
      </c>
      <c r="E2063" s="75">
        <f>Increment_Pivot!I2061</f>
        <v>128.75980000000001</v>
      </c>
    </row>
    <row r="2064" spans="1:5" s="2" customFormat="1" x14ac:dyDescent="0.25">
      <c r="A2064" s="17" t="str">
        <f>CHOOSE(IF(Increment_Pivot!A2062&gt;=1,Increment_Pivot!A2062,13),"JAN","FEB","MAR","APR","MAY","JUN","JLY","AUG","SEP","OCT","NOV","DEC","")</f>
        <v/>
      </c>
      <c r="B2064" s="10" t="str">
        <f>VLOOKUP(IF(ISTEXT(Increment_Pivot!B2062),Increment_Pivot!B2062,""),Title_Lookup!$B$3:$C$27,2,0)</f>
        <v/>
      </c>
      <c r="C2064" s="6" t="str">
        <f>VLOOKUP(IF(ISTEXT(Increment_Pivot!C2062),Increment_Pivot!C2062,""),Title_Lookup!$E$4:$F$6,2,1)</f>
        <v/>
      </c>
      <c r="D2064" s="13" t="str">
        <f>MID(Increment_Pivot!D2062,3,8)</f>
        <v>DESERT</v>
      </c>
      <c r="E2064" s="75">
        <f>Increment_Pivot!I2062</f>
        <v>121.43476</v>
      </c>
    </row>
    <row r="2065" spans="1:5" s="2" customFormat="1" x14ac:dyDescent="0.25">
      <c r="A2065" s="17" t="str">
        <f>CHOOSE(IF(Increment_Pivot!A2063&gt;=1,Increment_Pivot!A2063,13),"JAN","FEB","MAR","APR","MAY","JUN","JLY","AUG","SEP","OCT","NOV","DEC","")</f>
        <v/>
      </c>
      <c r="B2065" s="10" t="str">
        <f>VLOOKUP(IF(ISTEXT(Increment_Pivot!B2063),Increment_Pivot!B2063,""),Title_Lookup!$B$3:$C$27,2,0)</f>
        <v/>
      </c>
      <c r="C2065" s="7" t="str">
        <f>VLOOKUP(IF(ISTEXT(Increment_Pivot!C2063),Increment_Pivot!C2063,""),Title_Lookup!$E$4:$F$6,2,1)</f>
        <v/>
      </c>
      <c r="D2065" s="14" t="str">
        <f>MID(Increment_Pivot!D2063,3,8)</f>
        <v>INLAND</v>
      </c>
      <c r="E2065" s="76">
        <f>Increment_Pivot!I2063</f>
        <v>158.63103000000001</v>
      </c>
    </row>
    <row r="2066" spans="1:5" s="2" customFormat="1" x14ac:dyDescent="0.25">
      <c r="A2066" s="17" t="str">
        <f>CHOOSE(IF(Increment_Pivot!A2064&gt;=1,Increment_Pivot!A2064,13),"JAN","FEB","MAR","APR","MAY","JUN","JLY","AUG","SEP","OCT","NOV","DEC","")</f>
        <v/>
      </c>
      <c r="B2066" s="10" t="str">
        <f>VLOOKUP(IF(ISTEXT(Increment_Pivot!B2064),Increment_Pivot!B2064,""),Title_Lookup!$B$3:$C$27,2,0)</f>
        <v/>
      </c>
      <c r="C2066" s="6" t="str">
        <f>VLOOKUP(IF(ISTEXT(Increment_Pivot!C2064),Increment_Pivot!C2064,""),Title_Lookup!$E$4:$F$6,2,1)</f>
        <v>BASIC</v>
      </c>
      <c r="D2066" s="13" t="str">
        <f>MID(Increment_Pivot!D2064,3,8)</f>
        <v>COASTAL</v>
      </c>
      <c r="E2066" s="74">
        <f>Increment_Pivot!I2064</f>
        <v>200.01712000000001</v>
      </c>
    </row>
    <row r="2067" spans="1:5" s="2" customFormat="1" x14ac:dyDescent="0.25">
      <c r="A2067" s="17" t="str">
        <f>CHOOSE(IF(Increment_Pivot!A2065&gt;=1,Increment_Pivot!A2065,13),"JAN","FEB","MAR","APR","MAY","JUN","JLY","AUG","SEP","OCT","NOV","DEC","")</f>
        <v/>
      </c>
      <c r="B2067" s="10" t="str">
        <f>VLOOKUP(IF(ISTEXT(Increment_Pivot!B2065),Increment_Pivot!B2065,""),Title_Lookup!$B$3:$C$27,2,0)</f>
        <v/>
      </c>
      <c r="C2067" s="6" t="str">
        <f>VLOOKUP(IF(ISTEXT(Increment_Pivot!C2065),Increment_Pivot!C2065,""),Title_Lookup!$E$4:$F$6,2,1)</f>
        <v/>
      </c>
      <c r="D2067" s="13" t="str">
        <f>MID(Increment_Pivot!D2065,3,8)</f>
        <v>MOUNTAIN</v>
      </c>
      <c r="E2067" s="75">
        <f>Increment_Pivot!I2065</f>
        <v>162.70446000000001</v>
      </c>
    </row>
    <row r="2068" spans="1:5" s="2" customFormat="1" x14ac:dyDescent="0.25">
      <c r="A2068" s="17" t="str">
        <f>CHOOSE(IF(Increment_Pivot!A2066&gt;=1,Increment_Pivot!A2066,13),"JAN","FEB","MAR","APR","MAY","JUN","JLY","AUG","SEP","OCT","NOV","DEC","")</f>
        <v/>
      </c>
      <c r="B2068" s="10" t="str">
        <f>VLOOKUP(IF(ISTEXT(Increment_Pivot!B2066),Increment_Pivot!B2066,""),Title_Lookup!$B$3:$C$27,2,0)</f>
        <v/>
      </c>
      <c r="C2068" s="6" t="str">
        <f>VLOOKUP(IF(ISTEXT(Increment_Pivot!C2066),Increment_Pivot!C2066,""),Title_Lookup!$E$4:$F$6,2,1)</f>
        <v/>
      </c>
      <c r="D2068" s="13" t="str">
        <f>MID(Increment_Pivot!D2066,3,8)</f>
        <v>DESERT</v>
      </c>
      <c r="E2068" s="75">
        <f>Increment_Pivot!I2066</f>
        <v>153.7139</v>
      </c>
    </row>
    <row r="2069" spans="1:5" s="2" customFormat="1" x14ac:dyDescent="0.25">
      <c r="A2069" s="17" t="str">
        <f>CHOOSE(IF(Increment_Pivot!A2067&gt;=1,Increment_Pivot!A2067,13),"JAN","FEB","MAR","APR","MAY","JUN","JLY","AUG","SEP","OCT","NOV","DEC","")</f>
        <v/>
      </c>
      <c r="B2069" s="11" t="str">
        <f>VLOOKUP(IF(ISTEXT(Increment_Pivot!B2067),Increment_Pivot!B2067,""),Title_Lookup!$B$3:$C$27,2,0)</f>
        <v/>
      </c>
      <c r="C2069" s="7" t="str">
        <f>VLOOKUP(IF(ISTEXT(Increment_Pivot!C2067),Increment_Pivot!C2067,""),Title_Lookup!$E$4:$F$6,2,1)</f>
        <v/>
      </c>
      <c r="D2069" s="14" t="str">
        <f>MID(Increment_Pivot!D2067,3,8)</f>
        <v>INLAND</v>
      </c>
      <c r="E2069" s="76">
        <f>Increment_Pivot!I2067</f>
        <v>187.51765</v>
      </c>
    </row>
    <row r="2070" spans="1:5" s="2" customFormat="1" x14ac:dyDescent="0.25">
      <c r="A2070" s="17" t="str">
        <f>CHOOSE(IF(Increment_Pivot!A2068&gt;=1,Increment_Pivot!A2068,13),"JAN","FEB","MAR","APR","MAY","JUN","JLY","AUG","SEP","OCT","NOV","DEC","")</f>
        <v/>
      </c>
      <c r="B2070" s="9" t="str">
        <f>VLOOKUP(IF(ISTEXT(Increment_Pivot!B2068),Increment_Pivot!B2068,""),Title_Lookup!$B$3:$C$27,2,0)</f>
        <v>800 to 900 kWh</v>
      </c>
      <c r="C2070" s="58" t="str">
        <f>VLOOKUP(IF(ISTEXT(Increment_Pivot!C2068),Increment_Pivot!C2068,""),Title_Lookup!$E$4:$F$6,2,1)</f>
        <v>ALL ELECT</v>
      </c>
      <c r="D2070" s="12" t="str">
        <f>MID(Increment_Pivot!D2068,3,8)</f>
        <v>COASTAL</v>
      </c>
      <c r="E2070" s="74">
        <f>Increment_Pivot!I2068</f>
        <v>210.66757999999999</v>
      </c>
    </row>
    <row r="2071" spans="1:5" s="2" customFormat="1" x14ac:dyDescent="0.25">
      <c r="A2071" s="17" t="str">
        <f>CHOOSE(IF(Increment_Pivot!A2069&gt;=1,Increment_Pivot!A2069,13),"JAN","FEB","MAR","APR","MAY","JUN","JLY","AUG","SEP","OCT","NOV","DEC","")</f>
        <v/>
      </c>
      <c r="B2071" s="10" t="str">
        <f>VLOOKUP(IF(ISTEXT(Increment_Pivot!B2069),Increment_Pivot!B2069,""),Title_Lookup!$B$3:$C$27,2,0)</f>
        <v/>
      </c>
      <c r="C2071" s="6" t="str">
        <f>VLOOKUP(IF(ISTEXT(Increment_Pivot!C2069),Increment_Pivot!C2069,""),Title_Lookup!$E$4:$F$6,2,1)</f>
        <v/>
      </c>
      <c r="D2071" s="13" t="str">
        <f>MID(Increment_Pivot!D2069,3,8)</f>
        <v>MOUNTAIN</v>
      </c>
      <c r="E2071" s="75">
        <f>Increment_Pivot!I2069</f>
        <v>150.87655000000001</v>
      </c>
    </row>
    <row r="2072" spans="1:5" s="2" customFormat="1" x14ac:dyDescent="0.25">
      <c r="A2072" s="17" t="str">
        <f>CHOOSE(IF(Increment_Pivot!A2070&gt;=1,Increment_Pivot!A2070,13),"JAN","FEB","MAR","APR","MAY","JUN","JLY","AUG","SEP","OCT","NOV","DEC","")</f>
        <v/>
      </c>
      <c r="B2072" s="10" t="str">
        <f>VLOOKUP(IF(ISTEXT(Increment_Pivot!B2070),Increment_Pivot!B2070,""),Title_Lookup!$B$3:$C$27,2,0)</f>
        <v/>
      </c>
      <c r="C2072" s="6" t="str">
        <f>VLOOKUP(IF(ISTEXT(Increment_Pivot!C2070),Increment_Pivot!C2070,""),Title_Lookup!$E$4:$F$6,2,1)</f>
        <v/>
      </c>
      <c r="D2072" s="13" t="str">
        <f>MID(Increment_Pivot!D2070,3,8)</f>
        <v>DESERT</v>
      </c>
      <c r="E2072" s="75">
        <f>Increment_Pivot!I2070</f>
        <v>148.99844999999999</v>
      </c>
    </row>
    <row r="2073" spans="1:5" s="2" customFormat="1" x14ac:dyDescent="0.25">
      <c r="A2073" s="17" t="str">
        <f>CHOOSE(IF(Increment_Pivot!A2071&gt;=1,Increment_Pivot!A2071,13),"JAN","FEB","MAR","APR","MAY","JUN","JLY","AUG","SEP","OCT","NOV","DEC","")</f>
        <v/>
      </c>
      <c r="B2073" s="10" t="str">
        <f>VLOOKUP(IF(ISTEXT(Increment_Pivot!B2071),Increment_Pivot!B2071,""),Title_Lookup!$B$3:$C$27,2,0)</f>
        <v/>
      </c>
      <c r="C2073" s="7" t="str">
        <f>VLOOKUP(IF(ISTEXT(Increment_Pivot!C2071),Increment_Pivot!C2071,""),Title_Lookup!$E$4:$F$6,2,1)</f>
        <v/>
      </c>
      <c r="D2073" s="14" t="str">
        <f>MID(Increment_Pivot!D2071,3,8)</f>
        <v>INLAND</v>
      </c>
      <c r="E2073" s="76">
        <f>Increment_Pivot!I2071</f>
        <v>193.54577</v>
      </c>
    </row>
    <row r="2074" spans="1:5" s="2" customFormat="1" x14ac:dyDescent="0.25">
      <c r="A2074" s="17" t="str">
        <f>CHOOSE(IF(Increment_Pivot!A2072&gt;=1,Increment_Pivot!A2072,13),"JAN","FEB","MAR","APR","MAY","JUN","JLY","AUG","SEP","OCT","NOV","DEC","")</f>
        <v/>
      </c>
      <c r="B2074" s="10" t="str">
        <f>VLOOKUP(IF(ISTEXT(Increment_Pivot!B2072),Increment_Pivot!B2072,""),Title_Lookup!$B$3:$C$27,2,0)</f>
        <v/>
      </c>
      <c r="C2074" s="6" t="str">
        <f>VLOOKUP(IF(ISTEXT(Increment_Pivot!C2072),Increment_Pivot!C2072,""),Title_Lookup!$E$4:$F$6,2,1)</f>
        <v>BASIC</v>
      </c>
      <c r="D2074" s="13" t="str">
        <f>MID(Increment_Pivot!D2072,3,8)</f>
        <v>COASTAL</v>
      </c>
      <c r="E2074" s="74">
        <f>Increment_Pivot!I2072</f>
        <v>237.19103999999999</v>
      </c>
    </row>
    <row r="2075" spans="1:5" s="2" customFormat="1" x14ac:dyDescent="0.25">
      <c r="A2075" s="17" t="str">
        <f>CHOOSE(IF(Increment_Pivot!A2073&gt;=1,Increment_Pivot!A2073,13),"JAN","FEB","MAR","APR","MAY","JUN","JLY","AUG","SEP","OCT","NOV","DEC","")</f>
        <v/>
      </c>
      <c r="B2075" s="10" t="str">
        <f>VLOOKUP(IF(ISTEXT(Increment_Pivot!B2073),Increment_Pivot!B2073,""),Title_Lookup!$B$3:$C$27,2,0)</f>
        <v/>
      </c>
      <c r="C2075" s="6" t="str">
        <f>VLOOKUP(IF(ISTEXT(Increment_Pivot!C2073),Increment_Pivot!C2073,""),Title_Lookup!$E$4:$F$6,2,1)</f>
        <v/>
      </c>
      <c r="D2075" s="13" t="str">
        <f>MID(Increment_Pivot!D2073,3,8)</f>
        <v>MOUNTAIN</v>
      </c>
      <c r="E2075" s="75">
        <f>Increment_Pivot!I2073</f>
        <v>197.87544</v>
      </c>
    </row>
    <row r="2076" spans="1:5" s="2" customFormat="1" x14ac:dyDescent="0.25">
      <c r="A2076" s="17" t="str">
        <f>CHOOSE(IF(Increment_Pivot!A2074&gt;=1,Increment_Pivot!A2074,13),"JAN","FEB","MAR","APR","MAY","JUN","JLY","AUG","SEP","OCT","NOV","DEC","")</f>
        <v/>
      </c>
      <c r="B2076" s="10" t="str">
        <f>VLOOKUP(IF(ISTEXT(Increment_Pivot!B2074),Increment_Pivot!B2074,""),Title_Lookup!$B$3:$C$27,2,0)</f>
        <v/>
      </c>
      <c r="C2076" s="6" t="str">
        <f>VLOOKUP(IF(ISTEXT(Increment_Pivot!C2074),Increment_Pivot!C2074,""),Title_Lookup!$E$4:$F$6,2,1)</f>
        <v/>
      </c>
      <c r="D2076" s="13" t="str">
        <f>MID(Increment_Pivot!D2074,3,8)</f>
        <v>DESERT</v>
      </c>
      <c r="E2076" s="75">
        <f>Increment_Pivot!I2074</f>
        <v>183.10585</v>
      </c>
    </row>
    <row r="2077" spans="1:5" s="2" customFormat="1" x14ac:dyDescent="0.25">
      <c r="A2077" s="17" t="str">
        <f>CHOOSE(IF(Increment_Pivot!A2075&gt;=1,Increment_Pivot!A2075,13),"JAN","FEB","MAR","APR","MAY","JUN","JLY","AUG","SEP","OCT","NOV","DEC","")</f>
        <v/>
      </c>
      <c r="B2077" s="11" t="str">
        <f>VLOOKUP(IF(ISTEXT(Increment_Pivot!B2075),Increment_Pivot!B2075,""),Title_Lookup!$B$3:$C$27,2,0)</f>
        <v/>
      </c>
      <c r="C2077" s="7" t="str">
        <f>VLOOKUP(IF(ISTEXT(Increment_Pivot!C2075),Increment_Pivot!C2075,""),Title_Lookup!$E$4:$F$6,2,1)</f>
        <v/>
      </c>
      <c r="D2077" s="14" t="str">
        <f>MID(Increment_Pivot!D2075,3,8)</f>
        <v>INLAND</v>
      </c>
      <c r="E2077" s="76">
        <f>Increment_Pivot!I2075</f>
        <v>223.39502999999999</v>
      </c>
    </row>
    <row r="2078" spans="1:5" s="2" customFormat="1" x14ac:dyDescent="0.25">
      <c r="A2078" s="17" t="str">
        <f>CHOOSE(IF(Increment_Pivot!A2076&gt;=1,Increment_Pivot!A2076,13),"JAN","FEB","MAR","APR","MAY","JUN","JLY","AUG","SEP","OCT","NOV","DEC","")</f>
        <v/>
      </c>
      <c r="B2078" s="9" t="str">
        <f>VLOOKUP(IF(ISTEXT(Increment_Pivot!B2076),Increment_Pivot!B2076,""),Title_Lookup!$B$3:$C$27,2,0)</f>
        <v>900 to 1000 kWh</v>
      </c>
      <c r="C2078" s="58" t="str">
        <f>VLOOKUP(IF(ISTEXT(Increment_Pivot!C2076),Increment_Pivot!C2076,""),Title_Lookup!$E$4:$F$6,2,1)</f>
        <v>ALL ELECT</v>
      </c>
      <c r="D2078" s="12" t="str">
        <f>MID(Increment_Pivot!D2076,3,8)</f>
        <v>COASTAL</v>
      </c>
      <c r="E2078" s="74">
        <f>Increment_Pivot!I2076</f>
        <v>247.13649000000001</v>
      </c>
    </row>
    <row r="2079" spans="1:5" s="2" customFormat="1" x14ac:dyDescent="0.25">
      <c r="A2079" s="17" t="str">
        <f>CHOOSE(IF(Increment_Pivot!A2077&gt;=1,Increment_Pivot!A2077,13),"JAN","FEB","MAR","APR","MAY","JUN","JLY","AUG","SEP","OCT","NOV","DEC","")</f>
        <v/>
      </c>
      <c r="B2079" s="10" t="str">
        <f>VLOOKUP(IF(ISTEXT(Increment_Pivot!B2077),Increment_Pivot!B2077,""),Title_Lookup!$B$3:$C$27,2,0)</f>
        <v/>
      </c>
      <c r="C2079" s="6" t="str">
        <f>VLOOKUP(IF(ISTEXT(Increment_Pivot!C2077),Increment_Pivot!C2077,""),Title_Lookup!$E$4:$F$6,2,1)</f>
        <v/>
      </c>
      <c r="D2079" s="13" t="str">
        <f>MID(Increment_Pivot!D2077,3,8)</f>
        <v>MOUNTAIN</v>
      </c>
      <c r="E2079" s="75">
        <f>Increment_Pivot!I2077</f>
        <v>177.87835000000001</v>
      </c>
    </row>
    <row r="2080" spans="1:5" s="2" customFormat="1" x14ac:dyDescent="0.25">
      <c r="A2080" s="17" t="str">
        <f>CHOOSE(IF(Increment_Pivot!A2078&gt;=1,Increment_Pivot!A2078,13),"JAN","FEB","MAR","APR","MAY","JUN","JLY","AUG","SEP","OCT","NOV","DEC","")</f>
        <v/>
      </c>
      <c r="B2080" s="10" t="str">
        <f>VLOOKUP(IF(ISTEXT(Increment_Pivot!B2078),Increment_Pivot!B2078,""),Title_Lookup!$B$3:$C$27,2,0)</f>
        <v/>
      </c>
      <c r="C2080" s="6" t="str">
        <f>VLOOKUP(IF(ISTEXT(Increment_Pivot!C2078),Increment_Pivot!C2078,""),Title_Lookup!$E$4:$F$6,2,1)</f>
        <v/>
      </c>
      <c r="D2080" s="13" t="str">
        <f>MID(Increment_Pivot!D2078,3,8)</f>
        <v>DESERT</v>
      </c>
      <c r="E2080" s="75">
        <f>Increment_Pivot!I2078</f>
        <v>183.06568999999999</v>
      </c>
    </row>
    <row r="2081" spans="1:5" s="2" customFormat="1" x14ac:dyDescent="0.25">
      <c r="A2081" s="17" t="str">
        <f>CHOOSE(IF(Increment_Pivot!A2079&gt;=1,Increment_Pivot!A2079,13),"JAN","FEB","MAR","APR","MAY","JUN","JLY","AUG","SEP","OCT","NOV","DEC","")</f>
        <v/>
      </c>
      <c r="B2081" s="10" t="str">
        <f>VLOOKUP(IF(ISTEXT(Increment_Pivot!B2079),Increment_Pivot!B2079,""),Title_Lookup!$B$3:$C$27,2,0)</f>
        <v/>
      </c>
      <c r="C2081" s="7" t="str">
        <f>VLOOKUP(IF(ISTEXT(Increment_Pivot!C2079),Increment_Pivot!C2079,""),Title_Lookup!$E$4:$F$6,2,1)</f>
        <v/>
      </c>
      <c r="D2081" s="14" t="str">
        <f>MID(Increment_Pivot!D2079,3,8)</f>
        <v>INLAND</v>
      </c>
      <c r="E2081" s="76">
        <f>Increment_Pivot!I2079</f>
        <v>229.84710999999999</v>
      </c>
    </row>
    <row r="2082" spans="1:5" s="2" customFormat="1" x14ac:dyDescent="0.25">
      <c r="A2082" s="17" t="str">
        <f>CHOOSE(IF(Increment_Pivot!A2080&gt;=1,Increment_Pivot!A2080,13),"JAN","FEB","MAR","APR","MAY","JUN","JLY","AUG","SEP","OCT","NOV","DEC","")</f>
        <v/>
      </c>
      <c r="B2082" s="10" t="str">
        <f>VLOOKUP(IF(ISTEXT(Increment_Pivot!B2080),Increment_Pivot!B2080,""),Title_Lookup!$B$3:$C$27,2,0)</f>
        <v/>
      </c>
      <c r="C2082" s="6" t="str">
        <f>VLOOKUP(IF(ISTEXT(Increment_Pivot!C2080),Increment_Pivot!C2080,""),Title_Lookup!$E$4:$F$6,2,1)</f>
        <v>BASIC</v>
      </c>
      <c r="D2082" s="13" t="str">
        <f>MID(Increment_Pivot!D2080,3,8)</f>
        <v>COASTAL</v>
      </c>
      <c r="E2082" s="74">
        <f>Increment_Pivot!I2080</f>
        <v>275.54721000000001</v>
      </c>
    </row>
    <row r="2083" spans="1:5" s="2" customFormat="1" x14ac:dyDescent="0.25">
      <c r="A2083" s="17" t="str">
        <f>CHOOSE(IF(Increment_Pivot!A2081&gt;=1,Increment_Pivot!A2081,13),"JAN","FEB","MAR","APR","MAY","JUN","JLY","AUG","SEP","OCT","NOV","DEC","")</f>
        <v/>
      </c>
      <c r="B2083" s="10" t="str">
        <f>VLOOKUP(IF(ISTEXT(Increment_Pivot!B2081),Increment_Pivot!B2081,""),Title_Lookup!$B$3:$C$27,2,0)</f>
        <v/>
      </c>
      <c r="C2083" s="6" t="str">
        <f>VLOOKUP(IF(ISTEXT(Increment_Pivot!C2081),Increment_Pivot!C2081,""),Title_Lookup!$E$4:$F$6,2,1)</f>
        <v/>
      </c>
      <c r="D2083" s="13" t="str">
        <f>MID(Increment_Pivot!D2081,3,8)</f>
        <v>MOUNTAIN</v>
      </c>
      <c r="E2083" s="75">
        <f>Increment_Pivot!I2081</f>
        <v>234.14198999999999</v>
      </c>
    </row>
    <row r="2084" spans="1:5" s="2" customFormat="1" x14ac:dyDescent="0.25">
      <c r="A2084" s="17" t="str">
        <f>CHOOSE(IF(Increment_Pivot!A2082&gt;=1,Increment_Pivot!A2082,13),"JAN","FEB","MAR","APR","MAY","JUN","JLY","AUG","SEP","OCT","NOV","DEC","")</f>
        <v/>
      </c>
      <c r="B2084" s="10" t="str">
        <f>VLOOKUP(IF(ISTEXT(Increment_Pivot!B2082),Increment_Pivot!B2082,""),Title_Lookup!$B$3:$C$27,2,0)</f>
        <v/>
      </c>
      <c r="C2084" s="6" t="str">
        <f>VLOOKUP(IF(ISTEXT(Increment_Pivot!C2082),Increment_Pivot!C2082,""),Title_Lookup!$E$4:$F$6,2,1)</f>
        <v/>
      </c>
      <c r="D2084" s="13" t="str">
        <f>MID(Increment_Pivot!D2082,3,8)</f>
        <v>DESERT</v>
      </c>
      <c r="E2084" s="75">
        <f>Increment_Pivot!I2082</f>
        <v>227.35077000000001</v>
      </c>
    </row>
    <row r="2085" spans="1:5" s="2" customFormat="1" x14ac:dyDescent="0.25">
      <c r="A2085" s="17" t="str">
        <f>CHOOSE(IF(Increment_Pivot!A2083&gt;=1,Increment_Pivot!A2083,13),"JAN","FEB","MAR","APR","MAY","JUN","JLY","AUG","SEP","OCT","NOV","DEC","")</f>
        <v/>
      </c>
      <c r="B2085" s="11" t="str">
        <f>VLOOKUP(IF(ISTEXT(Increment_Pivot!B2083),Increment_Pivot!B2083,""),Title_Lookup!$B$3:$C$27,2,0)</f>
        <v/>
      </c>
      <c r="C2085" s="7" t="str">
        <f>VLOOKUP(IF(ISTEXT(Increment_Pivot!C2083),Increment_Pivot!C2083,""),Title_Lookup!$E$4:$F$6,2,1)</f>
        <v/>
      </c>
      <c r="D2085" s="14" t="str">
        <f>MID(Increment_Pivot!D2083,3,8)</f>
        <v>INLAND</v>
      </c>
      <c r="E2085" s="76">
        <f>Increment_Pivot!I2083</f>
        <v>259.89384999999999</v>
      </c>
    </row>
    <row r="2086" spans="1:5" s="2" customFormat="1" x14ac:dyDescent="0.25">
      <c r="A2086" s="17" t="str">
        <f>CHOOSE(IF(Increment_Pivot!A2084&gt;=1,Increment_Pivot!A2084,13),"JAN","FEB","MAR","APR","MAY","JUN","JLY","AUG","SEP","OCT","NOV","DEC","")</f>
        <v/>
      </c>
      <c r="B2086" s="9" t="str">
        <f>VLOOKUP(IF(ISTEXT(Increment_Pivot!B2084),Increment_Pivot!B2084,""),Title_Lookup!$B$3:$C$27,2,0)</f>
        <v>1000 to 1500 kWh</v>
      </c>
      <c r="C2086" s="58" t="str">
        <f>VLOOKUP(IF(ISTEXT(Increment_Pivot!C2084),Increment_Pivot!C2084,""),Title_Lookup!$E$4:$F$6,2,1)</f>
        <v>ALL ELECT</v>
      </c>
      <c r="D2086" s="12" t="str">
        <f>MID(Increment_Pivot!D2084,3,8)</f>
        <v>COASTAL</v>
      </c>
      <c r="E2086" s="74">
        <f>Increment_Pivot!I2084</f>
        <v>341.95956000000001</v>
      </c>
    </row>
    <row r="2087" spans="1:5" s="2" customFormat="1" x14ac:dyDescent="0.25">
      <c r="A2087" s="17" t="str">
        <f>CHOOSE(IF(Increment_Pivot!A2085&gt;=1,Increment_Pivot!A2085,13),"JAN","FEB","MAR","APR","MAY","JUN","JLY","AUG","SEP","OCT","NOV","DEC","")</f>
        <v/>
      </c>
      <c r="B2087" s="10" t="str">
        <f>VLOOKUP(IF(ISTEXT(Increment_Pivot!B2085),Increment_Pivot!B2085,""),Title_Lookup!$B$3:$C$27,2,0)</f>
        <v/>
      </c>
      <c r="C2087" s="6" t="str">
        <f>VLOOKUP(IF(ISTEXT(Increment_Pivot!C2085),Increment_Pivot!C2085,""),Title_Lookup!$E$4:$F$6,2,1)</f>
        <v/>
      </c>
      <c r="D2087" s="13" t="str">
        <f>MID(Increment_Pivot!D2085,3,8)</f>
        <v>MOUNTAIN</v>
      </c>
      <c r="E2087" s="75">
        <f>Increment_Pivot!I2085</f>
        <v>251.22362000000001</v>
      </c>
    </row>
    <row r="2088" spans="1:5" s="2" customFormat="1" x14ac:dyDescent="0.25">
      <c r="A2088" s="17" t="str">
        <f>CHOOSE(IF(Increment_Pivot!A2086&gt;=1,Increment_Pivot!A2086,13),"JAN","FEB","MAR","APR","MAY","JUN","JLY","AUG","SEP","OCT","NOV","DEC","")</f>
        <v/>
      </c>
      <c r="B2088" s="10" t="str">
        <f>VLOOKUP(IF(ISTEXT(Increment_Pivot!B2086),Increment_Pivot!B2086,""),Title_Lookup!$B$3:$C$27,2,0)</f>
        <v/>
      </c>
      <c r="C2088" s="6" t="str">
        <f>VLOOKUP(IF(ISTEXT(Increment_Pivot!C2086),Increment_Pivot!C2086,""),Title_Lookup!$E$4:$F$6,2,1)</f>
        <v/>
      </c>
      <c r="D2088" s="13" t="str">
        <f>MID(Increment_Pivot!D2086,3,8)</f>
        <v>DESERT</v>
      </c>
      <c r="E2088" s="75">
        <f>Increment_Pivot!I2086</f>
        <v>255.22583</v>
      </c>
    </row>
    <row r="2089" spans="1:5" s="2" customFormat="1" x14ac:dyDescent="0.25">
      <c r="A2089" s="17" t="str">
        <f>CHOOSE(IF(Increment_Pivot!A2087&gt;=1,Increment_Pivot!A2087,13),"JAN","FEB","MAR","APR","MAY","JUN","JLY","AUG","SEP","OCT","NOV","DEC","")</f>
        <v/>
      </c>
      <c r="B2089" s="10" t="str">
        <f>VLOOKUP(IF(ISTEXT(Increment_Pivot!B2087),Increment_Pivot!B2087,""),Title_Lookup!$B$3:$C$27,2,0)</f>
        <v/>
      </c>
      <c r="C2089" s="7" t="str">
        <f>VLOOKUP(IF(ISTEXT(Increment_Pivot!C2087),Increment_Pivot!C2087,""),Title_Lookup!$E$4:$F$6,2,1)</f>
        <v/>
      </c>
      <c r="D2089" s="14" t="str">
        <f>MID(Increment_Pivot!D2087,3,8)</f>
        <v>INLAND</v>
      </c>
      <c r="E2089" s="76">
        <f>Increment_Pivot!I2087</f>
        <v>312.93076000000002</v>
      </c>
    </row>
    <row r="2090" spans="1:5" s="2" customFormat="1" x14ac:dyDescent="0.25">
      <c r="A2090" s="17" t="str">
        <f>CHOOSE(IF(Increment_Pivot!A2088&gt;=1,Increment_Pivot!A2088,13),"JAN","FEB","MAR","APR","MAY","JUN","JLY","AUG","SEP","OCT","NOV","DEC","")</f>
        <v/>
      </c>
      <c r="B2090" s="10" t="str">
        <f>VLOOKUP(IF(ISTEXT(Increment_Pivot!B2088),Increment_Pivot!B2088,""),Title_Lookup!$B$3:$C$27,2,0)</f>
        <v/>
      </c>
      <c r="C2090" s="6" t="str">
        <f>VLOOKUP(IF(ISTEXT(Increment_Pivot!C2088),Increment_Pivot!C2088,""),Title_Lookup!$E$4:$F$6,2,1)</f>
        <v>BASIC</v>
      </c>
      <c r="D2090" s="13" t="str">
        <f>MID(Increment_Pivot!D2088,3,8)</f>
        <v>COASTAL</v>
      </c>
      <c r="E2090" s="74">
        <f>Increment_Pivot!I2088</f>
        <v>366.33440999999999</v>
      </c>
    </row>
    <row r="2091" spans="1:5" s="2" customFormat="1" x14ac:dyDescent="0.25">
      <c r="A2091" s="17" t="str">
        <f>CHOOSE(IF(Increment_Pivot!A2089&gt;=1,Increment_Pivot!A2089,13),"JAN","FEB","MAR","APR","MAY","JUN","JLY","AUG","SEP","OCT","NOV","DEC","")</f>
        <v/>
      </c>
      <c r="B2091" s="10" t="str">
        <f>VLOOKUP(IF(ISTEXT(Increment_Pivot!B2089),Increment_Pivot!B2089,""),Title_Lookup!$B$3:$C$27,2,0)</f>
        <v/>
      </c>
      <c r="C2091" s="6" t="str">
        <f>VLOOKUP(IF(ISTEXT(Increment_Pivot!C2089),Increment_Pivot!C2089,""),Title_Lookup!$E$4:$F$6,2,1)</f>
        <v/>
      </c>
      <c r="D2091" s="13" t="str">
        <f>MID(Increment_Pivot!D2089,3,8)</f>
        <v>MOUNTAIN</v>
      </c>
      <c r="E2091" s="75">
        <f>Increment_Pivot!I2089</f>
        <v>312.90915000000001</v>
      </c>
    </row>
    <row r="2092" spans="1:5" s="2" customFormat="1" x14ac:dyDescent="0.25">
      <c r="A2092" s="17" t="str">
        <f>CHOOSE(IF(Increment_Pivot!A2090&gt;=1,Increment_Pivot!A2090,13),"JAN","FEB","MAR","APR","MAY","JUN","JLY","AUG","SEP","OCT","NOV","DEC","")</f>
        <v/>
      </c>
      <c r="B2092" s="10" t="str">
        <f>VLOOKUP(IF(ISTEXT(Increment_Pivot!B2090),Increment_Pivot!B2090,""),Title_Lookup!$B$3:$C$27,2,0)</f>
        <v/>
      </c>
      <c r="C2092" s="6" t="str">
        <f>VLOOKUP(IF(ISTEXT(Increment_Pivot!C2090),Increment_Pivot!C2090,""),Title_Lookup!$E$4:$F$6,2,1)</f>
        <v/>
      </c>
      <c r="D2092" s="13" t="str">
        <f>MID(Increment_Pivot!D2090,3,8)</f>
        <v>DESERT</v>
      </c>
      <c r="E2092" s="75">
        <f>Increment_Pivot!I2090</f>
        <v>309.95927999999998</v>
      </c>
    </row>
    <row r="2093" spans="1:5" s="2" customFormat="1" x14ac:dyDescent="0.25">
      <c r="A2093" s="17" t="str">
        <f>CHOOSE(IF(Increment_Pivot!A2091&gt;=1,Increment_Pivot!A2091,13),"JAN","FEB","MAR","APR","MAY","JUN","JLY","AUG","SEP","OCT","NOV","DEC","")</f>
        <v/>
      </c>
      <c r="B2093" s="11" t="str">
        <f>VLOOKUP(IF(ISTEXT(Increment_Pivot!B2091),Increment_Pivot!B2091,""),Title_Lookup!$B$3:$C$27,2,0)</f>
        <v/>
      </c>
      <c r="C2093" s="7" t="str">
        <f>VLOOKUP(IF(ISTEXT(Increment_Pivot!C2091),Increment_Pivot!C2091,""),Title_Lookup!$E$4:$F$6,2,1)</f>
        <v/>
      </c>
      <c r="D2093" s="14" t="str">
        <f>MID(Increment_Pivot!D2091,3,8)</f>
        <v>INLAND</v>
      </c>
      <c r="E2093" s="76">
        <f>Increment_Pivot!I2091</f>
        <v>343.10861</v>
      </c>
    </row>
    <row r="2094" spans="1:5" s="2" customFormat="1" x14ac:dyDescent="0.25">
      <c r="A2094" s="17" t="str">
        <f>CHOOSE(IF(Increment_Pivot!A2092&gt;=1,Increment_Pivot!A2092,13),"JAN","FEB","MAR","APR","MAY","JUN","JLY","AUG","SEP","OCT","NOV","DEC","")</f>
        <v/>
      </c>
      <c r="B2094" s="9" t="str">
        <f>VLOOKUP(IF(ISTEXT(Increment_Pivot!B2092),Increment_Pivot!B2092,""),Title_Lookup!$B$3:$C$27,2,0)</f>
        <v>1500 to 2000 kWh</v>
      </c>
      <c r="C2094" s="58" t="str">
        <f>VLOOKUP(IF(ISTEXT(Increment_Pivot!C2092),Increment_Pivot!C2092,""),Title_Lookup!$E$4:$F$6,2,1)</f>
        <v>ALL ELECT</v>
      </c>
      <c r="D2094" s="12" t="str">
        <f>MID(Increment_Pivot!D2092,3,8)</f>
        <v>COASTAL</v>
      </c>
      <c r="E2094" s="74">
        <f>Increment_Pivot!I2092</f>
        <v>547.68042000000003</v>
      </c>
    </row>
    <row r="2095" spans="1:5" s="2" customFormat="1" x14ac:dyDescent="0.25">
      <c r="A2095" s="17" t="str">
        <f>CHOOSE(IF(Increment_Pivot!A2093&gt;=1,Increment_Pivot!A2093,13),"JAN","FEB","MAR","APR","MAY","JUN","JLY","AUG","SEP","OCT","NOV","DEC","")</f>
        <v/>
      </c>
      <c r="B2095" s="10" t="str">
        <f>VLOOKUP(IF(ISTEXT(Increment_Pivot!B2093),Increment_Pivot!B2093,""),Title_Lookup!$B$3:$C$27,2,0)</f>
        <v/>
      </c>
      <c r="C2095" s="6" t="str">
        <f>VLOOKUP(IF(ISTEXT(Increment_Pivot!C2093),Increment_Pivot!C2093,""),Title_Lookup!$E$4:$F$6,2,1)</f>
        <v/>
      </c>
      <c r="D2095" s="13" t="str">
        <f>MID(Increment_Pivot!D2093,3,8)</f>
        <v>MOUNTAIN</v>
      </c>
      <c r="E2095" s="75">
        <f>Increment_Pivot!I2093</f>
        <v>415.80041999999997</v>
      </c>
    </row>
    <row r="2096" spans="1:5" s="2" customFormat="1" x14ac:dyDescent="0.25">
      <c r="A2096" s="17" t="str">
        <f>CHOOSE(IF(Increment_Pivot!A2094&gt;=1,Increment_Pivot!A2094,13),"JAN","FEB","MAR","APR","MAY","JUN","JLY","AUG","SEP","OCT","NOV","DEC","")</f>
        <v/>
      </c>
      <c r="B2096" s="10" t="str">
        <f>VLOOKUP(IF(ISTEXT(Increment_Pivot!B2094),Increment_Pivot!B2094,""),Title_Lookup!$B$3:$C$27,2,0)</f>
        <v/>
      </c>
      <c r="C2096" s="6" t="str">
        <f>VLOOKUP(IF(ISTEXT(Increment_Pivot!C2094),Increment_Pivot!C2094,""),Title_Lookup!$E$4:$F$6,2,1)</f>
        <v/>
      </c>
      <c r="D2096" s="13" t="str">
        <f>MID(Increment_Pivot!D2094,3,8)</f>
        <v>DESERT</v>
      </c>
      <c r="E2096" s="75">
        <f>Increment_Pivot!I2094</f>
        <v>421.41061000000002</v>
      </c>
    </row>
    <row r="2097" spans="1:5" s="2" customFormat="1" x14ac:dyDescent="0.25">
      <c r="A2097" s="17" t="str">
        <f>CHOOSE(IF(Increment_Pivot!A2095&gt;=1,Increment_Pivot!A2095,13),"JAN","FEB","MAR","APR","MAY","JUN","JLY","AUG","SEP","OCT","NOV","DEC","")</f>
        <v/>
      </c>
      <c r="B2097" s="10" t="str">
        <f>VLOOKUP(IF(ISTEXT(Increment_Pivot!B2095),Increment_Pivot!B2095,""),Title_Lookup!$B$3:$C$27,2,0)</f>
        <v/>
      </c>
      <c r="C2097" s="7" t="str">
        <f>VLOOKUP(IF(ISTEXT(Increment_Pivot!C2095),Increment_Pivot!C2095,""),Title_Lookup!$E$4:$F$6,2,1)</f>
        <v/>
      </c>
      <c r="D2097" s="14" t="str">
        <f>MID(Increment_Pivot!D2095,3,8)</f>
        <v>INLAND</v>
      </c>
      <c r="E2097" s="76">
        <f>Increment_Pivot!I2095</f>
        <v>494.88072</v>
      </c>
    </row>
    <row r="2098" spans="1:5" s="2" customFormat="1" x14ac:dyDescent="0.25">
      <c r="A2098" s="17" t="str">
        <f>CHOOSE(IF(Increment_Pivot!A2096&gt;=1,Increment_Pivot!A2096,13),"JAN","FEB","MAR","APR","MAY","JUN","JLY","AUG","SEP","OCT","NOV","DEC","")</f>
        <v/>
      </c>
      <c r="B2098" s="10" t="str">
        <f>VLOOKUP(IF(ISTEXT(Increment_Pivot!B2096),Increment_Pivot!B2096,""),Title_Lookup!$B$3:$C$27,2,0)</f>
        <v/>
      </c>
      <c r="C2098" s="6" t="str">
        <f>VLOOKUP(IF(ISTEXT(Increment_Pivot!C2096),Increment_Pivot!C2096,""),Title_Lookup!$E$4:$F$6,2,1)</f>
        <v>BASIC</v>
      </c>
      <c r="D2098" s="13" t="str">
        <f>MID(Increment_Pivot!D2096,3,8)</f>
        <v>COASTAL</v>
      </c>
      <c r="E2098" s="74">
        <f>Increment_Pivot!I2096</f>
        <v>565.08473000000004</v>
      </c>
    </row>
    <row r="2099" spans="1:5" s="2" customFormat="1" x14ac:dyDescent="0.25">
      <c r="A2099" s="17" t="str">
        <f>CHOOSE(IF(Increment_Pivot!A2097&gt;=1,Increment_Pivot!A2097,13),"JAN","FEB","MAR","APR","MAY","JUN","JLY","AUG","SEP","OCT","NOV","DEC","")</f>
        <v/>
      </c>
      <c r="B2099" s="10" t="str">
        <f>VLOOKUP(IF(ISTEXT(Increment_Pivot!B2097),Increment_Pivot!B2097,""),Title_Lookup!$B$3:$C$27,2,0)</f>
        <v/>
      </c>
      <c r="C2099" s="6" t="str">
        <f>VLOOKUP(IF(ISTEXT(Increment_Pivot!C2097),Increment_Pivot!C2097,""),Title_Lookup!$E$4:$F$6,2,1)</f>
        <v/>
      </c>
      <c r="D2099" s="13" t="str">
        <f>MID(Increment_Pivot!D2097,3,8)</f>
        <v>MOUNTAIN</v>
      </c>
      <c r="E2099" s="75">
        <f>Increment_Pivot!I2097</f>
        <v>495.78599000000003</v>
      </c>
    </row>
    <row r="2100" spans="1:5" s="2" customFormat="1" x14ac:dyDescent="0.25">
      <c r="A2100" s="17" t="str">
        <f>CHOOSE(IF(Increment_Pivot!A2098&gt;=1,Increment_Pivot!A2098,13),"JAN","FEB","MAR","APR","MAY","JUN","JLY","AUG","SEP","OCT","NOV","DEC","")</f>
        <v/>
      </c>
      <c r="B2100" s="10" t="str">
        <f>VLOOKUP(IF(ISTEXT(Increment_Pivot!B2098),Increment_Pivot!B2098,""),Title_Lookup!$B$3:$C$27,2,0)</f>
        <v/>
      </c>
      <c r="C2100" s="6" t="str">
        <f>VLOOKUP(IF(ISTEXT(Increment_Pivot!C2098),Increment_Pivot!C2098,""),Title_Lookup!$E$4:$F$6,2,1)</f>
        <v/>
      </c>
      <c r="D2100" s="13" t="str">
        <f>MID(Increment_Pivot!D2098,3,8)</f>
        <v>DESERT</v>
      </c>
      <c r="E2100" s="75">
        <f>Increment_Pivot!I2098</f>
        <v>497.02933000000002</v>
      </c>
    </row>
    <row r="2101" spans="1:5" s="2" customFormat="1" x14ac:dyDescent="0.25">
      <c r="A2101" s="17" t="str">
        <f>CHOOSE(IF(Increment_Pivot!A2099&gt;=1,Increment_Pivot!A2099,13),"JAN","FEB","MAR","APR","MAY","JUN","JLY","AUG","SEP","OCT","NOV","DEC","")</f>
        <v/>
      </c>
      <c r="B2101" s="11" t="str">
        <f>VLOOKUP(IF(ISTEXT(Increment_Pivot!B2099),Increment_Pivot!B2099,""),Title_Lookup!$B$3:$C$27,2,0)</f>
        <v/>
      </c>
      <c r="C2101" s="7" t="str">
        <f>VLOOKUP(IF(ISTEXT(Increment_Pivot!C2099),Increment_Pivot!C2099,""),Title_Lookup!$E$4:$F$6,2,1)</f>
        <v/>
      </c>
      <c r="D2101" s="14" t="str">
        <f>MID(Increment_Pivot!D2099,3,8)</f>
        <v>INLAND</v>
      </c>
      <c r="E2101" s="76">
        <f>Increment_Pivot!I2099</f>
        <v>536.88824999999997</v>
      </c>
    </row>
    <row r="2102" spans="1:5" s="2" customFormat="1" x14ac:dyDescent="0.25">
      <c r="A2102" s="17" t="str">
        <f>CHOOSE(IF(Increment_Pivot!A2100&gt;=1,Increment_Pivot!A2100,13),"JAN","FEB","MAR","APR","MAY","JUN","JLY","AUG","SEP","OCT","NOV","DEC","")</f>
        <v/>
      </c>
      <c r="B2102" s="9" t="str">
        <f>VLOOKUP(IF(ISTEXT(Increment_Pivot!B2100),Increment_Pivot!B2100,""),Title_Lookup!$B$3:$C$27,2,0)</f>
        <v>2000 to 3000 kWh</v>
      </c>
      <c r="C2102" s="58" t="str">
        <f>VLOOKUP(IF(ISTEXT(Increment_Pivot!C2100),Increment_Pivot!C2100,""),Title_Lookup!$E$4:$F$6,2,1)</f>
        <v>ALL ELECT</v>
      </c>
      <c r="D2102" s="12" t="str">
        <f>MID(Increment_Pivot!D2100,3,8)</f>
        <v>COASTAL</v>
      </c>
      <c r="E2102" s="74">
        <f>Increment_Pivot!I2100</f>
        <v>808.40669000000003</v>
      </c>
    </row>
    <row r="2103" spans="1:5" s="2" customFormat="1" x14ac:dyDescent="0.25">
      <c r="A2103" s="17" t="str">
        <f>CHOOSE(IF(Increment_Pivot!A2101&gt;=1,Increment_Pivot!A2101,13),"JAN","FEB","MAR","APR","MAY","JUN","JLY","AUG","SEP","OCT","NOV","DEC","")</f>
        <v/>
      </c>
      <c r="B2103" s="10" t="str">
        <f>VLOOKUP(IF(ISTEXT(Increment_Pivot!B2101),Increment_Pivot!B2101,""),Title_Lookup!$B$3:$C$27,2,0)</f>
        <v/>
      </c>
      <c r="C2103" s="6" t="str">
        <f>VLOOKUP(IF(ISTEXT(Increment_Pivot!C2101),Increment_Pivot!C2101,""),Title_Lookup!$E$4:$F$6,2,1)</f>
        <v/>
      </c>
      <c r="D2103" s="13" t="str">
        <f>MID(Increment_Pivot!D2101,3,8)</f>
        <v>MOUNTAIN</v>
      </c>
      <c r="E2103" s="75">
        <f>Increment_Pivot!I2101</f>
        <v>688.98074999999994</v>
      </c>
    </row>
    <row r="2104" spans="1:5" s="2" customFormat="1" x14ac:dyDescent="0.25">
      <c r="A2104" s="17" t="str">
        <f>CHOOSE(IF(Increment_Pivot!A2102&gt;=1,Increment_Pivot!A2102,13),"JAN","FEB","MAR","APR","MAY","JUN","JLY","AUG","SEP","OCT","NOV","DEC","")</f>
        <v/>
      </c>
      <c r="B2104" s="10" t="str">
        <f>VLOOKUP(IF(ISTEXT(Increment_Pivot!B2102),Increment_Pivot!B2102,""),Title_Lookup!$B$3:$C$27,2,0)</f>
        <v/>
      </c>
      <c r="C2104" s="6" t="str">
        <f>VLOOKUP(IF(ISTEXT(Increment_Pivot!C2102),Increment_Pivot!C2102,""),Title_Lookup!$E$4:$F$6,2,1)</f>
        <v/>
      </c>
      <c r="D2104" s="13" t="str">
        <f>MID(Increment_Pivot!D2102,3,8)</f>
        <v>DESERT</v>
      </c>
      <c r="E2104" s="75">
        <f>Increment_Pivot!I2102</f>
        <v>680.56875000000002</v>
      </c>
    </row>
    <row r="2105" spans="1:5" s="2" customFormat="1" x14ac:dyDescent="0.25">
      <c r="A2105" s="17" t="str">
        <f>CHOOSE(IF(Increment_Pivot!A2103&gt;=1,Increment_Pivot!A2103,13),"JAN","FEB","MAR","APR","MAY","JUN","JLY","AUG","SEP","OCT","NOV","DEC","")</f>
        <v/>
      </c>
      <c r="B2105" s="10" t="str">
        <f>VLOOKUP(IF(ISTEXT(Increment_Pivot!B2103),Increment_Pivot!B2103,""),Title_Lookup!$B$3:$C$27,2,0)</f>
        <v/>
      </c>
      <c r="C2105" s="7" t="str">
        <f>VLOOKUP(IF(ISTEXT(Increment_Pivot!C2103),Increment_Pivot!C2103,""),Title_Lookup!$E$4:$F$6,2,1)</f>
        <v/>
      </c>
      <c r="D2105" s="14" t="str">
        <f>MID(Increment_Pivot!D2103,3,8)</f>
        <v>INLAND</v>
      </c>
      <c r="E2105" s="76">
        <f>Increment_Pivot!I2103</f>
        <v>749.59490999999991</v>
      </c>
    </row>
    <row r="2106" spans="1:5" s="2" customFormat="1" x14ac:dyDescent="0.25">
      <c r="A2106" s="17" t="str">
        <f>CHOOSE(IF(Increment_Pivot!A2104&gt;=1,Increment_Pivot!A2104,13),"JAN","FEB","MAR","APR","MAY","JUN","JLY","AUG","SEP","OCT","NOV","DEC","")</f>
        <v/>
      </c>
      <c r="B2106" s="10" t="str">
        <f>VLOOKUP(IF(ISTEXT(Increment_Pivot!B2104),Increment_Pivot!B2104,""),Title_Lookup!$B$3:$C$27,2,0)</f>
        <v/>
      </c>
      <c r="C2106" s="6" t="str">
        <f>VLOOKUP(IF(ISTEXT(Increment_Pivot!C2104),Increment_Pivot!C2104,""),Title_Lookup!$E$4:$F$6,2,1)</f>
        <v>BASIC</v>
      </c>
      <c r="D2106" s="13" t="str">
        <f>MID(Increment_Pivot!D2104,3,8)</f>
        <v>COASTAL</v>
      </c>
      <c r="E2106" s="74">
        <f>Increment_Pivot!I2104</f>
        <v>823.61974000000009</v>
      </c>
    </row>
    <row r="2107" spans="1:5" s="2" customFormat="1" x14ac:dyDescent="0.25">
      <c r="A2107" s="17" t="str">
        <f>CHOOSE(IF(Increment_Pivot!A2105&gt;=1,Increment_Pivot!A2105,13),"JAN","FEB","MAR","APR","MAY","JUN","JLY","AUG","SEP","OCT","NOV","DEC","")</f>
        <v/>
      </c>
      <c r="B2107" s="10" t="str">
        <f>VLOOKUP(IF(ISTEXT(Increment_Pivot!B2105),Increment_Pivot!B2105,""),Title_Lookup!$B$3:$C$27,2,0)</f>
        <v/>
      </c>
      <c r="C2107" s="6" t="str">
        <f>VLOOKUP(IF(ISTEXT(Increment_Pivot!C2105),Increment_Pivot!C2105,""),Title_Lookup!$E$4:$F$6,2,1)</f>
        <v/>
      </c>
      <c r="D2107" s="13" t="str">
        <f>MID(Increment_Pivot!D2105,3,8)</f>
        <v>MOUNTAIN</v>
      </c>
      <c r="E2107" s="75">
        <f>Increment_Pivot!I2105</f>
        <v>770.36725999999999</v>
      </c>
    </row>
    <row r="2108" spans="1:5" s="2" customFormat="1" x14ac:dyDescent="0.25">
      <c r="A2108" s="17" t="str">
        <f>CHOOSE(IF(Increment_Pivot!A2106&gt;=1,Increment_Pivot!A2106,13),"JAN","FEB","MAR","APR","MAY","JUN","JLY","AUG","SEP","OCT","NOV","DEC","")</f>
        <v/>
      </c>
      <c r="B2108" s="10" t="str">
        <f>VLOOKUP(IF(ISTEXT(Increment_Pivot!B2106),Increment_Pivot!B2106,""),Title_Lookup!$B$3:$C$27,2,0)</f>
        <v/>
      </c>
      <c r="C2108" s="6" t="str">
        <f>VLOOKUP(IF(ISTEXT(Increment_Pivot!C2106),Increment_Pivot!C2106,""),Title_Lookup!$E$4:$F$6,2,1)</f>
        <v/>
      </c>
      <c r="D2108" s="13" t="str">
        <f>MID(Increment_Pivot!D2106,3,8)</f>
        <v>DESERT</v>
      </c>
      <c r="E2108" s="75">
        <f>Increment_Pivot!I2106</f>
        <v>749.24958000000004</v>
      </c>
    </row>
    <row r="2109" spans="1:5" s="2" customFormat="1" x14ac:dyDescent="0.25">
      <c r="A2109" s="17" t="str">
        <f>CHOOSE(IF(Increment_Pivot!A2107&gt;=1,Increment_Pivot!A2107,13),"JAN","FEB","MAR","APR","MAY","JUN","JLY","AUG","SEP","OCT","NOV","DEC","")</f>
        <v/>
      </c>
      <c r="B2109" s="11" t="str">
        <f>VLOOKUP(IF(ISTEXT(Increment_Pivot!B2107),Increment_Pivot!B2107,""),Title_Lookup!$B$3:$C$27,2,0)</f>
        <v/>
      </c>
      <c r="C2109" s="7" t="str">
        <f>VLOOKUP(IF(ISTEXT(Increment_Pivot!C2107),Increment_Pivot!C2107,""),Title_Lookup!$E$4:$F$6,2,1)</f>
        <v/>
      </c>
      <c r="D2109" s="14" t="str">
        <f>MID(Increment_Pivot!D2107,3,8)</f>
        <v>INLAND</v>
      </c>
      <c r="E2109" s="76">
        <f>Increment_Pivot!I2107</f>
        <v>799.77882999999997</v>
      </c>
    </row>
    <row r="2110" spans="1:5" s="2" customFormat="1" x14ac:dyDescent="0.25">
      <c r="A2110" s="17" t="str">
        <f>CHOOSE(IF(Increment_Pivot!A2108&gt;=1,Increment_Pivot!A2108,13),"JAN","FEB","MAR","APR","MAY","JUN","JLY","AUG","SEP","OCT","NOV","DEC","")</f>
        <v/>
      </c>
      <c r="B2110" s="9" t="str">
        <f>VLOOKUP(IF(ISTEXT(Increment_Pivot!B2108),Increment_Pivot!B2108,""),Title_Lookup!$B$3:$C$27,2,0)</f>
        <v>&gt; 3000 kWh</v>
      </c>
      <c r="C2110" s="58" t="str">
        <f>VLOOKUP(IF(ISTEXT(Increment_Pivot!C2108),Increment_Pivot!C2108,""),Title_Lookup!$E$4:$F$6,2,1)</f>
        <v>ALL ELECT</v>
      </c>
      <c r="D2110" s="12" t="str">
        <f>MID(Increment_Pivot!D2108,3,8)</f>
        <v>COASTAL</v>
      </c>
      <c r="E2110" s="74">
        <f>Increment_Pivot!I2108</f>
        <v>1693.80132</v>
      </c>
    </row>
    <row r="2111" spans="1:5" s="2" customFormat="1" x14ac:dyDescent="0.25">
      <c r="A2111" s="17" t="str">
        <f>CHOOSE(IF(Increment_Pivot!A2109&gt;=1,Increment_Pivot!A2109,13),"JAN","FEB","MAR","APR","MAY","JUN","JLY","AUG","SEP","OCT","NOV","DEC","")</f>
        <v/>
      </c>
      <c r="B2111" s="10" t="str">
        <f>VLOOKUP(IF(ISTEXT(Increment_Pivot!B2109),Increment_Pivot!B2109,""),Title_Lookup!$B$3:$C$27,2,0)</f>
        <v/>
      </c>
      <c r="C2111" s="6" t="str">
        <f>VLOOKUP(IF(ISTEXT(Increment_Pivot!C2109),Increment_Pivot!C2109,""),Title_Lookup!$E$4:$F$6,2,1)</f>
        <v/>
      </c>
      <c r="D2111" s="13" t="str">
        <f>MID(Increment_Pivot!D2109,3,8)</f>
        <v>MOUNTAIN</v>
      </c>
      <c r="E2111" s="75">
        <f>Increment_Pivot!I2109</f>
        <v>1402.3317199999999</v>
      </c>
    </row>
    <row r="2112" spans="1:5" s="2" customFormat="1" x14ac:dyDescent="0.25">
      <c r="A2112" s="17" t="str">
        <f>CHOOSE(IF(Increment_Pivot!A2110&gt;=1,Increment_Pivot!A2110,13),"JAN","FEB","MAR","APR","MAY","JUN","JLY","AUG","SEP","OCT","NOV","DEC","")</f>
        <v/>
      </c>
      <c r="B2112" s="10" t="str">
        <f>VLOOKUP(IF(ISTEXT(Increment_Pivot!B2110),Increment_Pivot!B2110,""),Title_Lookup!$B$3:$C$27,2,0)</f>
        <v/>
      </c>
      <c r="C2112" s="6" t="str">
        <f>VLOOKUP(IF(ISTEXT(Increment_Pivot!C2110),Increment_Pivot!C2110,""),Title_Lookup!$E$4:$F$6,2,1)</f>
        <v/>
      </c>
      <c r="D2112" s="13" t="str">
        <f>MID(Increment_Pivot!D2110,3,8)</f>
        <v>DESERT</v>
      </c>
      <c r="E2112" s="75">
        <f>Increment_Pivot!I2110</f>
        <v>1113.49</v>
      </c>
    </row>
    <row r="2113" spans="1:5" s="2" customFormat="1" x14ac:dyDescent="0.25">
      <c r="A2113" s="17" t="str">
        <f>CHOOSE(IF(Increment_Pivot!A2111&gt;=1,Increment_Pivot!A2111,13),"JAN","FEB","MAR","APR","MAY","JUN","JLY","AUG","SEP","OCT","NOV","DEC","")</f>
        <v/>
      </c>
      <c r="B2113" s="10" t="str">
        <f>VLOOKUP(IF(ISTEXT(Increment_Pivot!B2111),Increment_Pivot!B2111,""),Title_Lookup!$B$3:$C$27,2,0)</f>
        <v/>
      </c>
      <c r="C2113" s="7" t="str">
        <f>VLOOKUP(IF(ISTEXT(Increment_Pivot!C2111),Increment_Pivot!C2111,""),Title_Lookup!$E$4:$F$6,2,1)</f>
        <v/>
      </c>
      <c r="D2113" s="14" t="str">
        <f>MID(Increment_Pivot!D2111,3,8)</f>
        <v>INLAND</v>
      </c>
      <c r="E2113" s="76">
        <f>Increment_Pivot!I2111</f>
        <v>1402.94625</v>
      </c>
    </row>
    <row r="2114" spans="1:5" s="2" customFormat="1" x14ac:dyDescent="0.25">
      <c r="A2114" s="17" t="str">
        <f>CHOOSE(IF(Increment_Pivot!A2112&gt;=1,Increment_Pivot!A2112,13),"JAN","FEB","MAR","APR","MAY","JUN","JLY","AUG","SEP","OCT","NOV","DEC","")</f>
        <v/>
      </c>
      <c r="B2114" s="10" t="str">
        <f>VLOOKUP(IF(ISTEXT(Increment_Pivot!B2112),Increment_Pivot!B2112,""),Title_Lookup!$B$3:$C$27,2,0)</f>
        <v/>
      </c>
      <c r="C2114" s="6" t="str">
        <f>VLOOKUP(IF(ISTEXT(Increment_Pivot!C2112),Increment_Pivot!C2112,""),Title_Lookup!$E$4:$F$6,2,1)</f>
        <v>BASIC</v>
      </c>
      <c r="D2114" s="13" t="str">
        <f>MID(Increment_Pivot!D2112,3,8)</f>
        <v>COASTAL</v>
      </c>
      <c r="E2114" s="74">
        <f>Increment_Pivot!I2112</f>
        <v>1599.6865600000001</v>
      </c>
    </row>
    <row r="2115" spans="1:5" s="2" customFormat="1" x14ac:dyDescent="0.25">
      <c r="A2115" s="17" t="str">
        <f>CHOOSE(IF(Increment_Pivot!A2113&gt;=1,Increment_Pivot!A2113,13),"JAN","FEB","MAR","APR","MAY","JUN","JLY","AUG","SEP","OCT","NOV","DEC","")</f>
        <v/>
      </c>
      <c r="B2115" s="10" t="str">
        <f>VLOOKUP(IF(ISTEXT(Increment_Pivot!B2113),Increment_Pivot!B2113,""),Title_Lookup!$B$3:$C$27,2,0)</f>
        <v/>
      </c>
      <c r="C2115" s="6" t="str">
        <f>VLOOKUP(IF(ISTEXT(Increment_Pivot!C2113),Increment_Pivot!C2113,""),Title_Lookup!$E$4:$F$6,2,1)</f>
        <v/>
      </c>
      <c r="D2115" s="13" t="str">
        <f>MID(Increment_Pivot!D2113,3,8)</f>
        <v>MOUNTAIN</v>
      </c>
      <c r="E2115" s="75">
        <f>Increment_Pivot!I2113</f>
        <v>1558.4220600000001</v>
      </c>
    </row>
    <row r="2116" spans="1:5" s="2" customFormat="1" x14ac:dyDescent="0.25">
      <c r="A2116" s="17" t="str">
        <f>CHOOSE(IF(Increment_Pivot!A2114&gt;=1,Increment_Pivot!A2114,13),"JAN","FEB","MAR","APR","MAY","JUN","JLY","AUG","SEP","OCT","NOV","DEC","")</f>
        <v/>
      </c>
      <c r="B2116" s="10" t="str">
        <f>VLOOKUP(IF(ISTEXT(Increment_Pivot!B2114),Increment_Pivot!B2114,""),Title_Lookup!$B$3:$C$27,2,0)</f>
        <v/>
      </c>
      <c r="C2116" s="6" t="str">
        <f>VLOOKUP(IF(ISTEXT(Increment_Pivot!C2114),Increment_Pivot!C2114,""),Title_Lookup!$E$4:$F$6,2,1)</f>
        <v/>
      </c>
      <c r="D2116" s="13" t="str">
        <f>MID(Increment_Pivot!D2114,3,8)</f>
        <v>DESERT</v>
      </c>
      <c r="E2116" s="75">
        <f>Increment_Pivot!I2114</f>
        <v>1599.6324999999999</v>
      </c>
    </row>
    <row r="2117" spans="1:5" s="2" customFormat="1" x14ac:dyDescent="0.25">
      <c r="A2117" s="18" t="str">
        <f>CHOOSE(IF(Increment_Pivot!A2115&gt;=1,Increment_Pivot!A2115,13),"JAN","FEB","MAR","APR","MAY","JUN","JLY","AUG","SEP","OCT","NOV","DEC","")</f>
        <v/>
      </c>
      <c r="B2117" s="11" t="str">
        <f>VLOOKUP(IF(ISTEXT(Increment_Pivot!B2115),Increment_Pivot!B2115,""),Title_Lookup!$B$3:$C$27,2,0)</f>
        <v/>
      </c>
      <c r="C2117" s="7" t="str">
        <f>VLOOKUP(IF(ISTEXT(Increment_Pivot!C2115),Increment_Pivot!C2115,""),Title_Lookup!$E$4:$F$6,2,1)</f>
        <v/>
      </c>
      <c r="D2117" s="14" t="str">
        <f>MID(Increment_Pivot!D2115,3,8)</f>
        <v>INLAND</v>
      </c>
      <c r="E2117" s="76">
        <f>Increment_Pivot!I2115</f>
        <v>1508.60403</v>
      </c>
    </row>
    <row r="2118" spans="1:5" s="2" customFormat="1" x14ac:dyDescent="0.25">
      <c r="A2118" s="19" t="str">
        <f>CHOOSE(IF(Increment_Pivot!A2116&gt;=1,Increment_Pivot!A2116,13),"JAN","FEB","MAR","APR","MAY","JUN","JLY","AUG","SEP","OCT","NOV","DEC","")</f>
        <v>DEC</v>
      </c>
      <c r="B2118" s="9" t="str">
        <f>VLOOKUP(IF(ISTEXT(Increment_Pivot!B2116),Increment_Pivot!B2116,""),Title_Lookup!$B$3:$C$27,2,0)</f>
        <v>0 to 25 kWh</v>
      </c>
      <c r="C2118" s="58" t="str">
        <f>VLOOKUP(IF(ISTEXT(Increment_Pivot!C2116),Increment_Pivot!C2116,""),Title_Lookup!$E$4:$F$6,2,1)</f>
        <v>ALL ELECT</v>
      </c>
      <c r="D2118" s="12" t="str">
        <f>MID(Increment_Pivot!D2116,3,8)</f>
        <v>COASTAL</v>
      </c>
      <c r="E2118" s="74">
        <f>Increment_Pivot!I2116</f>
        <v>7.3022800000000014</v>
      </c>
    </row>
    <row r="2119" spans="1:5" s="2" customFormat="1" x14ac:dyDescent="0.25">
      <c r="A2119" s="17" t="str">
        <f>CHOOSE(IF(Increment_Pivot!A2117&gt;=1,Increment_Pivot!A2117,13),"JAN","FEB","MAR","APR","MAY","JUN","JLY","AUG","SEP","OCT","NOV","DEC","")</f>
        <v/>
      </c>
      <c r="B2119" s="10" t="str">
        <f>VLOOKUP(IF(ISTEXT(Increment_Pivot!B2117),Increment_Pivot!B2117,""),Title_Lookup!$B$3:$C$27,2,0)</f>
        <v/>
      </c>
      <c r="C2119" s="6" t="str">
        <f>VLOOKUP(IF(ISTEXT(Increment_Pivot!C2117),Increment_Pivot!C2117,""),Title_Lookup!$E$4:$F$6,2,1)</f>
        <v/>
      </c>
      <c r="D2119" s="13" t="str">
        <f>MID(Increment_Pivot!D2117,3,8)</f>
        <v>MOUNTAIN</v>
      </c>
      <c r="E2119" s="75">
        <f>Increment_Pivot!I2117</f>
        <v>4.6026899999999999</v>
      </c>
    </row>
    <row r="2120" spans="1:5" s="2" customFormat="1" x14ac:dyDescent="0.25">
      <c r="A2120" s="17" t="str">
        <f>CHOOSE(IF(Increment_Pivot!A2118&gt;=1,Increment_Pivot!A2118,13),"JAN","FEB","MAR","APR","MAY","JUN","JLY","AUG","SEP","OCT","NOV","DEC","")</f>
        <v/>
      </c>
      <c r="B2120" s="10" t="str">
        <f>VLOOKUP(IF(ISTEXT(Increment_Pivot!B2118),Increment_Pivot!B2118,""),Title_Lookup!$B$3:$C$27,2,0)</f>
        <v/>
      </c>
      <c r="C2120" s="6" t="str">
        <f>VLOOKUP(IF(ISTEXT(Increment_Pivot!C2118),Increment_Pivot!C2118,""),Title_Lookup!$E$4:$F$6,2,1)</f>
        <v/>
      </c>
      <c r="D2120" s="13" t="str">
        <f>MID(Increment_Pivot!D2118,3,8)</f>
        <v>DESERT</v>
      </c>
      <c r="E2120" s="75">
        <f>Increment_Pivot!I2118</f>
        <v>7.3953199999999999</v>
      </c>
    </row>
    <row r="2121" spans="1:5" s="2" customFormat="1" x14ac:dyDescent="0.25">
      <c r="A2121" s="17" t="str">
        <f>CHOOSE(IF(Increment_Pivot!A2119&gt;=1,Increment_Pivot!A2119,13),"JAN","FEB","MAR","APR","MAY","JUN","JLY","AUG","SEP","OCT","NOV","DEC","")</f>
        <v/>
      </c>
      <c r="B2121" s="10" t="str">
        <f>VLOOKUP(IF(ISTEXT(Increment_Pivot!B2119),Increment_Pivot!B2119,""),Title_Lookup!$B$3:$C$27,2,0)</f>
        <v/>
      </c>
      <c r="C2121" s="7" t="str">
        <f>VLOOKUP(IF(ISTEXT(Increment_Pivot!C2119),Increment_Pivot!C2119,""),Title_Lookup!$E$4:$F$6,2,1)</f>
        <v/>
      </c>
      <c r="D2121" s="14" t="str">
        <f>MID(Increment_Pivot!D2119,3,8)</f>
        <v>INLAND</v>
      </c>
      <c r="E2121" s="76">
        <f>Increment_Pivot!I2119</f>
        <v>0.76985999999999999</v>
      </c>
    </row>
    <row r="2122" spans="1:5" s="2" customFormat="1" x14ac:dyDescent="0.25">
      <c r="A2122" s="17" t="str">
        <f>CHOOSE(IF(Increment_Pivot!A2120&gt;=1,Increment_Pivot!A2120,13),"JAN","FEB","MAR","APR","MAY","JUN","JLY","AUG","SEP","OCT","NOV","DEC","")</f>
        <v/>
      </c>
      <c r="B2122" s="10" t="str">
        <f>VLOOKUP(IF(ISTEXT(Increment_Pivot!B2120),Increment_Pivot!B2120,""),Title_Lookup!$B$3:$C$27,2,0)</f>
        <v/>
      </c>
      <c r="C2122" s="6" t="str">
        <f>VLOOKUP(IF(ISTEXT(Increment_Pivot!C2120),Increment_Pivot!C2120,""),Title_Lookup!$E$4:$F$6,2,1)</f>
        <v>BASIC</v>
      </c>
      <c r="D2122" s="13" t="str">
        <f>MID(Increment_Pivot!D2120,3,8)</f>
        <v>COASTAL</v>
      </c>
      <c r="E2122" s="74">
        <f>Increment_Pivot!I2120</f>
        <v>6.35778</v>
      </c>
    </row>
    <row r="2123" spans="1:5" s="2" customFormat="1" x14ac:dyDescent="0.25">
      <c r="A2123" s="17" t="str">
        <f>CHOOSE(IF(Increment_Pivot!A2121&gt;=1,Increment_Pivot!A2121,13),"JAN","FEB","MAR","APR","MAY","JUN","JLY","AUG","SEP","OCT","NOV","DEC","")</f>
        <v/>
      </c>
      <c r="B2123" s="10" t="str">
        <f>VLOOKUP(IF(ISTEXT(Increment_Pivot!B2121),Increment_Pivot!B2121,""),Title_Lookup!$B$3:$C$27,2,0)</f>
        <v/>
      </c>
      <c r="C2123" s="6" t="str">
        <f>VLOOKUP(IF(ISTEXT(Increment_Pivot!C2121),Increment_Pivot!C2121,""),Title_Lookup!$E$4:$F$6,2,1)</f>
        <v/>
      </c>
      <c r="D2123" s="13" t="str">
        <f>MID(Increment_Pivot!D2121,3,8)</f>
        <v>MOUNTAIN</v>
      </c>
      <c r="E2123" s="75">
        <f>Increment_Pivot!I2121</f>
        <v>5.6424000000000003</v>
      </c>
    </row>
    <row r="2124" spans="1:5" s="2" customFormat="1" x14ac:dyDescent="0.25">
      <c r="A2124" s="17" t="str">
        <f>CHOOSE(IF(Increment_Pivot!A2122&gt;=1,Increment_Pivot!A2122,13),"JAN","FEB","MAR","APR","MAY","JUN","JLY","AUG","SEP","OCT","NOV","DEC","")</f>
        <v/>
      </c>
      <c r="B2124" s="10" t="str">
        <f>VLOOKUP(IF(ISTEXT(Increment_Pivot!B2122),Increment_Pivot!B2122,""),Title_Lookup!$B$3:$C$27,2,0)</f>
        <v/>
      </c>
      <c r="C2124" s="6" t="str">
        <f>VLOOKUP(IF(ISTEXT(Increment_Pivot!C2122),Increment_Pivot!C2122,""),Title_Lookup!$E$4:$F$6,2,1)</f>
        <v/>
      </c>
      <c r="D2124" s="13" t="str">
        <f>MID(Increment_Pivot!D2122,3,8)</f>
        <v>DESERT</v>
      </c>
      <c r="E2124" s="75">
        <f>Increment_Pivot!I2122</f>
        <v>5.3371000000000004</v>
      </c>
    </row>
    <row r="2125" spans="1:5" s="2" customFormat="1" x14ac:dyDescent="0.25">
      <c r="A2125" s="17" t="str">
        <f>CHOOSE(IF(Increment_Pivot!A2123&gt;=1,Increment_Pivot!A2123,13),"JAN","FEB","MAR","APR","MAY","JUN","JLY","AUG","SEP","OCT","NOV","DEC","")</f>
        <v/>
      </c>
      <c r="B2125" s="11" t="str">
        <f>VLOOKUP(IF(ISTEXT(Increment_Pivot!B2123),Increment_Pivot!B2123,""),Title_Lookup!$B$3:$C$27,2,0)</f>
        <v/>
      </c>
      <c r="C2125" s="7" t="str">
        <f>VLOOKUP(IF(ISTEXT(Increment_Pivot!C2123),Increment_Pivot!C2123,""),Title_Lookup!$E$4:$F$6,2,1)</f>
        <v/>
      </c>
      <c r="D2125" s="14" t="str">
        <f>MID(Increment_Pivot!D2123,3,8)</f>
        <v>INLAND</v>
      </c>
      <c r="E2125" s="76">
        <f>Increment_Pivot!I2123</f>
        <v>4.1513999999999998</v>
      </c>
    </row>
    <row r="2126" spans="1:5" s="2" customFormat="1" x14ac:dyDescent="0.25">
      <c r="A2126" s="17" t="str">
        <f>CHOOSE(IF(Increment_Pivot!A2124&gt;=1,Increment_Pivot!A2124,13),"JAN","FEB","MAR","APR","MAY","JUN","JLY","AUG","SEP","OCT","NOV","DEC","")</f>
        <v/>
      </c>
      <c r="B2126" s="9" t="str">
        <f>VLOOKUP(IF(ISTEXT(Increment_Pivot!B2124),Increment_Pivot!B2124,""),Title_Lookup!$B$3:$C$27,2,0)</f>
        <v>25 to 50 kWh</v>
      </c>
      <c r="C2126" s="58" t="str">
        <f>VLOOKUP(IF(ISTEXT(Increment_Pivot!C2124),Increment_Pivot!C2124,""),Title_Lookup!$E$4:$F$6,2,1)</f>
        <v>ALL ELECT</v>
      </c>
      <c r="D2126" s="12" t="str">
        <f>MID(Increment_Pivot!D2124,3,8)</f>
        <v>COASTAL</v>
      </c>
      <c r="E2126" s="74">
        <f>Increment_Pivot!I2124</f>
        <v>8.6249300000000009</v>
      </c>
    </row>
    <row r="2127" spans="1:5" s="2" customFormat="1" x14ac:dyDescent="0.25">
      <c r="A2127" s="17" t="str">
        <f>CHOOSE(IF(Increment_Pivot!A2125&gt;=1,Increment_Pivot!A2125,13),"JAN","FEB","MAR","APR","MAY","JUN","JLY","AUG","SEP","OCT","NOV","DEC","")</f>
        <v/>
      </c>
      <c r="B2127" s="10" t="str">
        <f>VLOOKUP(IF(ISTEXT(Increment_Pivot!B2125),Increment_Pivot!B2125,""),Title_Lookup!$B$3:$C$27,2,0)</f>
        <v/>
      </c>
      <c r="C2127" s="6" t="str">
        <f>VLOOKUP(IF(ISTEXT(Increment_Pivot!C2125),Increment_Pivot!C2125,""),Title_Lookup!$E$4:$F$6,2,1)</f>
        <v/>
      </c>
      <c r="D2127" s="13" t="str">
        <f>MID(Increment_Pivot!D2125,3,8)</f>
        <v>MOUNTAIN</v>
      </c>
      <c r="E2127" s="75">
        <f>Increment_Pivot!I2125</f>
        <v>8.57287</v>
      </c>
    </row>
    <row r="2128" spans="1:5" s="2" customFormat="1" x14ac:dyDescent="0.25">
      <c r="A2128" s="17" t="str">
        <f>CHOOSE(IF(Increment_Pivot!A2126&gt;=1,Increment_Pivot!A2126,13),"JAN","FEB","MAR","APR","MAY","JUN","JLY","AUG","SEP","OCT","NOV","DEC","")</f>
        <v/>
      </c>
      <c r="B2128" s="10" t="str">
        <f>VLOOKUP(IF(ISTEXT(Increment_Pivot!B2126),Increment_Pivot!B2126,""),Title_Lookup!$B$3:$C$27,2,0)</f>
        <v/>
      </c>
      <c r="C2128" s="6" t="str">
        <f>VLOOKUP(IF(ISTEXT(Increment_Pivot!C2126),Increment_Pivot!C2126,""),Title_Lookup!$E$4:$F$6,2,1)</f>
        <v/>
      </c>
      <c r="D2128" s="13" t="str">
        <f>MID(Increment_Pivot!D2126,3,8)</f>
        <v>DESERT</v>
      </c>
      <c r="E2128" s="75">
        <f>Increment_Pivot!I2126</f>
        <v>6.2705699999999993</v>
      </c>
    </row>
    <row r="2129" spans="1:5" s="2" customFormat="1" x14ac:dyDescent="0.25">
      <c r="A2129" s="17" t="str">
        <f>CHOOSE(IF(Increment_Pivot!A2127&gt;=1,Increment_Pivot!A2127,13),"JAN","FEB","MAR","APR","MAY","JUN","JLY","AUG","SEP","OCT","NOV","DEC","")</f>
        <v/>
      </c>
      <c r="B2129" s="10" t="str">
        <f>VLOOKUP(IF(ISTEXT(Increment_Pivot!B2127),Increment_Pivot!B2127,""),Title_Lookup!$B$3:$C$27,2,0)</f>
        <v/>
      </c>
      <c r="C2129" s="7" t="str">
        <f>VLOOKUP(IF(ISTEXT(Increment_Pivot!C2127),Increment_Pivot!C2127,""),Title_Lookup!$E$4:$F$6,2,1)</f>
        <v/>
      </c>
      <c r="D2129" s="14" t="str">
        <f>MID(Increment_Pivot!D2127,3,8)</f>
        <v>INLAND</v>
      </c>
      <c r="E2129" s="76">
        <f>Increment_Pivot!I2127</f>
        <v>6.6017600000000014</v>
      </c>
    </row>
    <row r="2130" spans="1:5" s="2" customFormat="1" x14ac:dyDescent="0.25">
      <c r="A2130" s="17" t="str">
        <f>CHOOSE(IF(Increment_Pivot!A2128&gt;=1,Increment_Pivot!A2128,13),"JAN","FEB","MAR","APR","MAY","JUN","JLY","AUG","SEP","OCT","NOV","DEC","")</f>
        <v/>
      </c>
      <c r="B2130" s="10" t="str">
        <f>VLOOKUP(IF(ISTEXT(Increment_Pivot!B2128),Increment_Pivot!B2128,""),Title_Lookup!$B$3:$C$27,2,0)</f>
        <v/>
      </c>
      <c r="C2130" s="6" t="str">
        <f>VLOOKUP(IF(ISTEXT(Increment_Pivot!C2128),Increment_Pivot!C2128,""),Title_Lookup!$E$4:$F$6,2,1)</f>
        <v>BASIC</v>
      </c>
      <c r="D2130" s="13" t="str">
        <f>MID(Increment_Pivot!D2128,3,8)</f>
        <v>COASTAL</v>
      </c>
      <c r="E2130" s="74">
        <f>Increment_Pivot!I2128</f>
        <v>8.0484000000000009</v>
      </c>
    </row>
    <row r="2131" spans="1:5" s="2" customFormat="1" x14ac:dyDescent="0.25">
      <c r="A2131" s="17" t="str">
        <f>CHOOSE(IF(Increment_Pivot!A2129&gt;=1,Increment_Pivot!A2129,13),"JAN","FEB","MAR","APR","MAY","JUN","JLY","AUG","SEP","OCT","NOV","DEC","")</f>
        <v/>
      </c>
      <c r="B2131" s="10" t="str">
        <f>VLOOKUP(IF(ISTEXT(Increment_Pivot!B2129),Increment_Pivot!B2129,""),Title_Lookup!$B$3:$C$27,2,0)</f>
        <v/>
      </c>
      <c r="C2131" s="6" t="str">
        <f>VLOOKUP(IF(ISTEXT(Increment_Pivot!C2129),Increment_Pivot!C2129,""),Title_Lookup!$E$4:$F$6,2,1)</f>
        <v/>
      </c>
      <c r="D2131" s="13" t="str">
        <f>MID(Increment_Pivot!D2129,3,8)</f>
        <v>MOUNTAIN</v>
      </c>
      <c r="E2131" s="75">
        <f>Increment_Pivot!I2129</f>
        <v>8.284460000000001</v>
      </c>
    </row>
    <row r="2132" spans="1:5" s="2" customFormat="1" x14ac:dyDescent="0.25">
      <c r="A2132" s="17" t="str">
        <f>CHOOSE(IF(Increment_Pivot!A2130&gt;=1,Increment_Pivot!A2130,13),"JAN","FEB","MAR","APR","MAY","JUN","JLY","AUG","SEP","OCT","NOV","DEC","")</f>
        <v/>
      </c>
      <c r="B2132" s="10" t="str">
        <f>VLOOKUP(IF(ISTEXT(Increment_Pivot!B2130),Increment_Pivot!B2130,""),Title_Lookup!$B$3:$C$27,2,0)</f>
        <v/>
      </c>
      <c r="C2132" s="6" t="str">
        <f>VLOOKUP(IF(ISTEXT(Increment_Pivot!C2130),Increment_Pivot!C2130,""),Title_Lookup!$E$4:$F$6,2,1)</f>
        <v/>
      </c>
      <c r="D2132" s="13" t="str">
        <f>MID(Increment_Pivot!D2130,3,8)</f>
        <v>DESERT</v>
      </c>
      <c r="E2132" s="75">
        <f>Increment_Pivot!I2130</f>
        <v>7.8446199999999999</v>
      </c>
    </row>
    <row r="2133" spans="1:5" s="2" customFormat="1" x14ac:dyDescent="0.25">
      <c r="A2133" s="17" t="str">
        <f>CHOOSE(IF(Increment_Pivot!A2131&gt;=1,Increment_Pivot!A2131,13),"JAN","FEB","MAR","APR","MAY","JUN","JLY","AUG","SEP","OCT","NOV","DEC","")</f>
        <v/>
      </c>
      <c r="B2133" s="11" t="str">
        <f>VLOOKUP(IF(ISTEXT(Increment_Pivot!B2131),Increment_Pivot!B2131,""),Title_Lookup!$B$3:$C$27,2,0)</f>
        <v/>
      </c>
      <c r="C2133" s="7" t="str">
        <f>VLOOKUP(IF(ISTEXT(Increment_Pivot!C2131),Increment_Pivot!C2131,""),Title_Lookup!$E$4:$F$6,2,1)</f>
        <v/>
      </c>
      <c r="D2133" s="14" t="str">
        <f>MID(Increment_Pivot!D2131,3,8)</f>
        <v>INLAND</v>
      </c>
      <c r="E2133" s="76">
        <f>Increment_Pivot!I2131</f>
        <v>6.9126300000000001</v>
      </c>
    </row>
    <row r="2134" spans="1:5" s="2" customFormat="1" x14ac:dyDescent="0.25">
      <c r="A2134" s="17" t="str">
        <f>CHOOSE(IF(Increment_Pivot!A2132&gt;=1,Increment_Pivot!A2132,13),"JAN","FEB","MAR","APR","MAY","JUN","JLY","AUG","SEP","OCT","NOV","DEC","")</f>
        <v/>
      </c>
      <c r="B2134" s="9" t="str">
        <f>VLOOKUP(IF(ISTEXT(Increment_Pivot!B2132),Increment_Pivot!B2132,""),Title_Lookup!$B$3:$C$27,2,0)</f>
        <v>50 to 75 kWh</v>
      </c>
      <c r="C2134" s="58" t="str">
        <f>VLOOKUP(IF(ISTEXT(Increment_Pivot!C2132),Increment_Pivot!C2132,""),Title_Lookup!$E$4:$F$6,2,1)</f>
        <v>ALL ELECT</v>
      </c>
      <c r="D2134" s="12" t="str">
        <f>MID(Increment_Pivot!D2132,3,8)</f>
        <v>COASTAL</v>
      </c>
      <c r="E2134" s="74">
        <f>Increment_Pivot!I2132</f>
        <v>11.20153</v>
      </c>
    </row>
    <row r="2135" spans="1:5" s="2" customFormat="1" x14ac:dyDescent="0.25">
      <c r="A2135" s="17" t="str">
        <f>CHOOSE(IF(Increment_Pivot!A2133&gt;=1,Increment_Pivot!A2133,13),"JAN","FEB","MAR","APR","MAY","JUN","JLY","AUG","SEP","OCT","NOV","DEC","")</f>
        <v/>
      </c>
      <c r="B2135" s="10" t="str">
        <f>VLOOKUP(IF(ISTEXT(Increment_Pivot!B2133),Increment_Pivot!B2133,""),Title_Lookup!$B$3:$C$27,2,0)</f>
        <v/>
      </c>
      <c r="C2135" s="6" t="str">
        <f>VLOOKUP(IF(ISTEXT(Increment_Pivot!C2133),Increment_Pivot!C2133,""),Title_Lookup!$E$4:$F$6,2,1)</f>
        <v/>
      </c>
      <c r="D2135" s="13" t="str">
        <f>MID(Increment_Pivot!D2133,3,8)</f>
        <v>MOUNTAIN</v>
      </c>
      <c r="E2135" s="75">
        <f>Increment_Pivot!I2133</f>
        <v>9.9208999999999996</v>
      </c>
    </row>
    <row r="2136" spans="1:5" s="2" customFormat="1" x14ac:dyDescent="0.25">
      <c r="A2136" s="17" t="str">
        <f>CHOOSE(IF(Increment_Pivot!A2134&gt;=1,Increment_Pivot!A2134,13),"JAN","FEB","MAR","APR","MAY","JUN","JLY","AUG","SEP","OCT","NOV","DEC","")</f>
        <v/>
      </c>
      <c r="B2136" s="10" t="str">
        <f>VLOOKUP(IF(ISTEXT(Increment_Pivot!B2134),Increment_Pivot!B2134,""),Title_Lookup!$B$3:$C$27,2,0)</f>
        <v/>
      </c>
      <c r="C2136" s="6" t="str">
        <f>VLOOKUP(IF(ISTEXT(Increment_Pivot!C2134),Increment_Pivot!C2134,""),Title_Lookup!$E$4:$F$6,2,1)</f>
        <v/>
      </c>
      <c r="D2136" s="13" t="str">
        <f>MID(Increment_Pivot!D2134,3,8)</f>
        <v>DESERT</v>
      </c>
      <c r="E2136" s="75">
        <f>Increment_Pivot!I2134</f>
        <v>10.883150000000001</v>
      </c>
    </row>
    <row r="2137" spans="1:5" s="2" customFormat="1" x14ac:dyDescent="0.25">
      <c r="A2137" s="17" t="str">
        <f>CHOOSE(IF(Increment_Pivot!A2135&gt;=1,Increment_Pivot!A2135,13),"JAN","FEB","MAR","APR","MAY","JUN","JLY","AUG","SEP","OCT","NOV","DEC","")</f>
        <v/>
      </c>
      <c r="B2137" s="10" t="str">
        <f>VLOOKUP(IF(ISTEXT(Increment_Pivot!B2135),Increment_Pivot!B2135,""),Title_Lookup!$B$3:$C$27,2,0)</f>
        <v/>
      </c>
      <c r="C2137" s="7" t="str">
        <f>VLOOKUP(IF(ISTEXT(Increment_Pivot!C2135),Increment_Pivot!C2135,""),Title_Lookup!$E$4:$F$6,2,1)</f>
        <v/>
      </c>
      <c r="D2137" s="14" t="str">
        <f>MID(Increment_Pivot!D2135,3,8)</f>
        <v>INLAND</v>
      </c>
      <c r="E2137" s="76">
        <f>Increment_Pivot!I2135</f>
        <v>9.2842500000000001</v>
      </c>
    </row>
    <row r="2138" spans="1:5" s="2" customFormat="1" x14ac:dyDescent="0.25">
      <c r="A2138" s="17" t="str">
        <f>CHOOSE(IF(Increment_Pivot!A2136&gt;=1,Increment_Pivot!A2136,13),"JAN","FEB","MAR","APR","MAY","JUN","JLY","AUG","SEP","OCT","NOV","DEC","")</f>
        <v/>
      </c>
      <c r="B2138" s="10" t="str">
        <f>VLOOKUP(IF(ISTEXT(Increment_Pivot!B2136),Increment_Pivot!B2136,""),Title_Lookup!$B$3:$C$27,2,0)</f>
        <v/>
      </c>
      <c r="C2138" s="6" t="str">
        <f>VLOOKUP(IF(ISTEXT(Increment_Pivot!C2136),Increment_Pivot!C2136,""),Title_Lookup!$E$4:$F$6,2,1)</f>
        <v>BASIC</v>
      </c>
      <c r="D2138" s="13" t="str">
        <f>MID(Increment_Pivot!D2136,3,8)</f>
        <v>COASTAL</v>
      </c>
      <c r="E2138" s="74">
        <f>Increment_Pivot!I2136</f>
        <v>10.56583</v>
      </c>
    </row>
    <row r="2139" spans="1:5" s="2" customFormat="1" x14ac:dyDescent="0.25">
      <c r="A2139" s="17" t="str">
        <f>CHOOSE(IF(Increment_Pivot!A2137&gt;=1,Increment_Pivot!A2137,13),"JAN","FEB","MAR","APR","MAY","JUN","JLY","AUG","SEP","OCT","NOV","DEC","")</f>
        <v/>
      </c>
      <c r="B2139" s="10" t="str">
        <f>VLOOKUP(IF(ISTEXT(Increment_Pivot!B2137),Increment_Pivot!B2137,""),Title_Lookup!$B$3:$C$27,2,0)</f>
        <v/>
      </c>
      <c r="C2139" s="6" t="str">
        <f>VLOOKUP(IF(ISTEXT(Increment_Pivot!C2137),Increment_Pivot!C2137,""),Title_Lookup!$E$4:$F$6,2,1)</f>
        <v/>
      </c>
      <c r="D2139" s="13" t="str">
        <f>MID(Increment_Pivot!D2137,3,8)</f>
        <v>MOUNTAIN</v>
      </c>
      <c r="E2139" s="75">
        <f>Increment_Pivot!I2137</f>
        <v>9.93567</v>
      </c>
    </row>
    <row r="2140" spans="1:5" s="2" customFormat="1" x14ac:dyDescent="0.25">
      <c r="A2140" s="17" t="str">
        <f>CHOOSE(IF(Increment_Pivot!A2138&gt;=1,Increment_Pivot!A2138,13),"JAN","FEB","MAR","APR","MAY","JUN","JLY","AUG","SEP","OCT","NOV","DEC","")</f>
        <v/>
      </c>
      <c r="B2140" s="10" t="str">
        <f>VLOOKUP(IF(ISTEXT(Increment_Pivot!B2138),Increment_Pivot!B2138,""),Title_Lookup!$B$3:$C$27,2,0)</f>
        <v/>
      </c>
      <c r="C2140" s="6" t="str">
        <f>VLOOKUP(IF(ISTEXT(Increment_Pivot!C2138),Increment_Pivot!C2138,""),Title_Lookup!$E$4:$F$6,2,1)</f>
        <v/>
      </c>
      <c r="D2140" s="13" t="str">
        <f>MID(Increment_Pivot!D2138,3,8)</f>
        <v>DESERT</v>
      </c>
      <c r="E2140" s="75">
        <f>Increment_Pivot!I2138</f>
        <v>11.01083</v>
      </c>
    </row>
    <row r="2141" spans="1:5" s="2" customFormat="1" x14ac:dyDescent="0.25">
      <c r="A2141" s="17" t="str">
        <f>CHOOSE(IF(Increment_Pivot!A2139&gt;=1,Increment_Pivot!A2139,13),"JAN","FEB","MAR","APR","MAY","JUN","JLY","AUG","SEP","OCT","NOV","DEC","")</f>
        <v/>
      </c>
      <c r="B2141" s="11" t="str">
        <f>VLOOKUP(IF(ISTEXT(Increment_Pivot!B2139),Increment_Pivot!B2139,""),Title_Lookup!$B$3:$C$27,2,0)</f>
        <v/>
      </c>
      <c r="C2141" s="7" t="str">
        <f>VLOOKUP(IF(ISTEXT(Increment_Pivot!C2139),Increment_Pivot!C2139,""),Title_Lookup!$E$4:$F$6,2,1)</f>
        <v/>
      </c>
      <c r="D2141" s="14" t="str">
        <f>MID(Increment_Pivot!D2139,3,8)</f>
        <v>INLAND</v>
      </c>
      <c r="E2141" s="76">
        <f>Increment_Pivot!I2139</f>
        <v>9.1160899999999998</v>
      </c>
    </row>
    <row r="2142" spans="1:5" s="2" customFormat="1" x14ac:dyDescent="0.25">
      <c r="A2142" s="17" t="str">
        <f>CHOOSE(IF(Increment_Pivot!A2140&gt;=1,Increment_Pivot!A2140,13),"JAN","FEB","MAR","APR","MAY","JUN","JLY","AUG","SEP","OCT","NOV","DEC","")</f>
        <v/>
      </c>
      <c r="B2142" s="9" t="str">
        <f>VLOOKUP(IF(ISTEXT(Increment_Pivot!B2140),Increment_Pivot!B2140,""),Title_Lookup!$B$3:$C$27,2,0)</f>
        <v>75 to 100 kWh</v>
      </c>
      <c r="C2142" s="58" t="str">
        <f>VLOOKUP(IF(ISTEXT(Increment_Pivot!C2140),Increment_Pivot!C2140,""),Title_Lookup!$E$4:$F$6,2,1)</f>
        <v>ALL ELECT</v>
      </c>
      <c r="D2142" s="12" t="str">
        <f>MID(Increment_Pivot!D2140,3,8)</f>
        <v>COASTAL</v>
      </c>
      <c r="E2142" s="74">
        <f>Increment_Pivot!I2140</f>
        <v>15.230829999999999</v>
      </c>
    </row>
    <row r="2143" spans="1:5" s="2" customFormat="1" x14ac:dyDescent="0.25">
      <c r="A2143" s="17" t="str">
        <f>CHOOSE(IF(Increment_Pivot!A2141&gt;=1,Increment_Pivot!A2141,13),"JAN","FEB","MAR","APR","MAY","JUN","JLY","AUG","SEP","OCT","NOV","DEC","")</f>
        <v/>
      </c>
      <c r="B2143" s="10" t="str">
        <f>VLOOKUP(IF(ISTEXT(Increment_Pivot!B2141),Increment_Pivot!B2141,""),Title_Lookup!$B$3:$C$27,2,0)</f>
        <v/>
      </c>
      <c r="C2143" s="6" t="str">
        <f>VLOOKUP(IF(ISTEXT(Increment_Pivot!C2141),Increment_Pivot!C2141,""),Title_Lookup!$E$4:$F$6,2,1)</f>
        <v/>
      </c>
      <c r="D2143" s="13" t="str">
        <f>MID(Increment_Pivot!D2141,3,8)</f>
        <v>MOUNTAIN</v>
      </c>
      <c r="E2143" s="75">
        <f>Increment_Pivot!I2141</f>
        <v>13.788489999999999</v>
      </c>
    </row>
    <row r="2144" spans="1:5" s="2" customFormat="1" x14ac:dyDescent="0.25">
      <c r="A2144" s="17" t="str">
        <f>CHOOSE(IF(Increment_Pivot!A2142&gt;=1,Increment_Pivot!A2142,13),"JAN","FEB","MAR","APR","MAY","JUN","JLY","AUG","SEP","OCT","NOV","DEC","")</f>
        <v/>
      </c>
      <c r="B2144" s="10" t="str">
        <f>VLOOKUP(IF(ISTEXT(Increment_Pivot!B2142),Increment_Pivot!B2142,""),Title_Lookup!$B$3:$C$27,2,0)</f>
        <v/>
      </c>
      <c r="C2144" s="6" t="str">
        <f>VLOOKUP(IF(ISTEXT(Increment_Pivot!C2142),Increment_Pivot!C2142,""),Title_Lookup!$E$4:$F$6,2,1)</f>
        <v/>
      </c>
      <c r="D2144" s="13" t="str">
        <f>MID(Increment_Pivot!D2142,3,8)</f>
        <v>DESERT</v>
      </c>
      <c r="E2144" s="75">
        <f>Increment_Pivot!I2142</f>
        <v>14.920360000000001</v>
      </c>
    </row>
    <row r="2145" spans="1:5" s="2" customFormat="1" x14ac:dyDescent="0.25">
      <c r="A2145" s="17" t="str">
        <f>CHOOSE(IF(Increment_Pivot!A2143&gt;=1,Increment_Pivot!A2143,13),"JAN","FEB","MAR","APR","MAY","JUN","JLY","AUG","SEP","OCT","NOV","DEC","")</f>
        <v/>
      </c>
      <c r="B2145" s="10" t="str">
        <f>VLOOKUP(IF(ISTEXT(Increment_Pivot!B2143),Increment_Pivot!B2143,""),Title_Lookup!$B$3:$C$27,2,0)</f>
        <v/>
      </c>
      <c r="C2145" s="7" t="str">
        <f>VLOOKUP(IF(ISTEXT(Increment_Pivot!C2143),Increment_Pivot!C2143,""),Title_Lookup!$E$4:$F$6,2,1)</f>
        <v/>
      </c>
      <c r="D2145" s="14" t="str">
        <f>MID(Increment_Pivot!D2143,3,8)</f>
        <v>INLAND</v>
      </c>
      <c r="E2145" s="76">
        <f>Increment_Pivot!I2143</f>
        <v>12.76211</v>
      </c>
    </row>
    <row r="2146" spans="1:5" s="2" customFormat="1" x14ac:dyDescent="0.25">
      <c r="A2146" s="17" t="str">
        <f>CHOOSE(IF(Increment_Pivot!A2144&gt;=1,Increment_Pivot!A2144,13),"JAN","FEB","MAR","APR","MAY","JUN","JLY","AUG","SEP","OCT","NOV","DEC","")</f>
        <v/>
      </c>
      <c r="B2146" s="10" t="str">
        <f>VLOOKUP(IF(ISTEXT(Increment_Pivot!B2144),Increment_Pivot!B2144,""),Title_Lookup!$B$3:$C$27,2,0)</f>
        <v/>
      </c>
      <c r="C2146" s="6" t="str">
        <f>VLOOKUP(IF(ISTEXT(Increment_Pivot!C2144),Increment_Pivot!C2144,""),Title_Lookup!$E$4:$F$6,2,1)</f>
        <v>BASIC</v>
      </c>
      <c r="D2146" s="13" t="str">
        <f>MID(Increment_Pivot!D2144,3,8)</f>
        <v>COASTAL</v>
      </c>
      <c r="E2146" s="74">
        <f>Increment_Pivot!I2144</f>
        <v>14.43402</v>
      </c>
    </row>
    <row r="2147" spans="1:5" s="2" customFormat="1" x14ac:dyDescent="0.25">
      <c r="A2147" s="17" t="str">
        <f>CHOOSE(IF(Increment_Pivot!A2145&gt;=1,Increment_Pivot!A2145,13),"JAN","FEB","MAR","APR","MAY","JUN","JLY","AUG","SEP","OCT","NOV","DEC","")</f>
        <v/>
      </c>
      <c r="B2147" s="10" t="str">
        <f>VLOOKUP(IF(ISTEXT(Increment_Pivot!B2145),Increment_Pivot!B2145,""),Title_Lookup!$B$3:$C$27,2,0)</f>
        <v/>
      </c>
      <c r="C2147" s="6" t="str">
        <f>VLOOKUP(IF(ISTEXT(Increment_Pivot!C2145),Increment_Pivot!C2145,""),Title_Lookup!$E$4:$F$6,2,1)</f>
        <v/>
      </c>
      <c r="D2147" s="13" t="str">
        <f>MID(Increment_Pivot!D2145,3,8)</f>
        <v>MOUNTAIN</v>
      </c>
      <c r="E2147" s="75">
        <f>Increment_Pivot!I2145</f>
        <v>13.04538</v>
      </c>
    </row>
    <row r="2148" spans="1:5" s="2" customFormat="1" x14ac:dyDescent="0.25">
      <c r="A2148" s="17" t="str">
        <f>CHOOSE(IF(Increment_Pivot!A2146&gt;=1,Increment_Pivot!A2146,13),"JAN","FEB","MAR","APR","MAY","JUN","JLY","AUG","SEP","OCT","NOV","DEC","")</f>
        <v/>
      </c>
      <c r="B2148" s="10" t="str">
        <f>VLOOKUP(IF(ISTEXT(Increment_Pivot!B2146),Increment_Pivot!B2146,""),Title_Lookup!$B$3:$C$27,2,0)</f>
        <v/>
      </c>
      <c r="C2148" s="6" t="str">
        <f>VLOOKUP(IF(ISTEXT(Increment_Pivot!C2146),Increment_Pivot!C2146,""),Title_Lookup!$E$4:$F$6,2,1)</f>
        <v/>
      </c>
      <c r="D2148" s="13" t="str">
        <f>MID(Increment_Pivot!D2146,3,8)</f>
        <v>DESERT</v>
      </c>
      <c r="E2148" s="75">
        <f>Increment_Pivot!I2146</f>
        <v>14.94023</v>
      </c>
    </row>
    <row r="2149" spans="1:5" s="2" customFormat="1" x14ac:dyDescent="0.25">
      <c r="A2149" s="17" t="str">
        <f>CHOOSE(IF(Increment_Pivot!A2147&gt;=1,Increment_Pivot!A2147,13),"JAN","FEB","MAR","APR","MAY","JUN","JLY","AUG","SEP","OCT","NOV","DEC","")</f>
        <v/>
      </c>
      <c r="B2149" s="11" t="str">
        <f>VLOOKUP(IF(ISTEXT(Increment_Pivot!B2147),Increment_Pivot!B2147,""),Title_Lookup!$B$3:$C$27,2,0)</f>
        <v/>
      </c>
      <c r="C2149" s="7" t="str">
        <f>VLOOKUP(IF(ISTEXT(Increment_Pivot!C2147),Increment_Pivot!C2147,""),Title_Lookup!$E$4:$F$6,2,1)</f>
        <v/>
      </c>
      <c r="D2149" s="14" t="str">
        <f>MID(Increment_Pivot!D2147,3,8)</f>
        <v>INLAND</v>
      </c>
      <c r="E2149" s="76">
        <f>Increment_Pivot!I2147</f>
        <v>12.77017</v>
      </c>
    </row>
    <row r="2150" spans="1:5" s="2" customFormat="1" x14ac:dyDescent="0.25">
      <c r="A2150" s="17" t="str">
        <f>CHOOSE(IF(Increment_Pivot!A2148&gt;=1,Increment_Pivot!A2148,13),"JAN","FEB","MAR","APR","MAY","JUN","JLY","AUG","SEP","OCT","NOV","DEC","")</f>
        <v/>
      </c>
      <c r="B2150" s="9" t="str">
        <f>VLOOKUP(IF(ISTEXT(Increment_Pivot!B2148),Increment_Pivot!B2148,""),Title_Lookup!$B$3:$C$27,2,0)</f>
        <v>100 to 125 kWh</v>
      </c>
      <c r="C2150" s="58" t="str">
        <f>VLOOKUP(IF(ISTEXT(Increment_Pivot!C2148),Increment_Pivot!C2148,""),Title_Lookup!$E$4:$F$6,2,1)</f>
        <v>ALL ELECT</v>
      </c>
      <c r="D2150" s="12" t="str">
        <f>MID(Increment_Pivot!D2148,3,8)</f>
        <v>COASTAL</v>
      </c>
      <c r="E2150" s="74">
        <f>Increment_Pivot!I2148</f>
        <v>19.475449999999999</v>
      </c>
    </row>
    <row r="2151" spans="1:5" s="2" customFormat="1" x14ac:dyDescent="0.25">
      <c r="A2151" s="17" t="str">
        <f>CHOOSE(IF(Increment_Pivot!A2149&gt;=1,Increment_Pivot!A2149,13),"JAN","FEB","MAR","APR","MAY","JUN","JLY","AUG","SEP","OCT","NOV","DEC","")</f>
        <v/>
      </c>
      <c r="B2151" s="10" t="str">
        <f>VLOOKUP(IF(ISTEXT(Increment_Pivot!B2149),Increment_Pivot!B2149,""),Title_Lookup!$B$3:$C$27,2,0)</f>
        <v/>
      </c>
      <c r="C2151" s="6" t="str">
        <f>VLOOKUP(IF(ISTEXT(Increment_Pivot!C2149),Increment_Pivot!C2149,""),Title_Lookup!$E$4:$F$6,2,1)</f>
        <v/>
      </c>
      <c r="D2151" s="13" t="str">
        <f>MID(Increment_Pivot!D2149,3,8)</f>
        <v>MOUNTAIN</v>
      </c>
      <c r="E2151" s="75">
        <f>Increment_Pivot!I2149</f>
        <v>18.98133</v>
      </c>
    </row>
    <row r="2152" spans="1:5" s="2" customFormat="1" x14ac:dyDescent="0.25">
      <c r="A2152" s="17" t="str">
        <f>CHOOSE(IF(Increment_Pivot!A2150&gt;=1,Increment_Pivot!A2150,13),"JAN","FEB","MAR","APR","MAY","JUN","JLY","AUG","SEP","OCT","NOV","DEC","")</f>
        <v/>
      </c>
      <c r="B2152" s="10" t="str">
        <f>VLOOKUP(IF(ISTEXT(Increment_Pivot!B2150),Increment_Pivot!B2150,""),Title_Lookup!$B$3:$C$27,2,0)</f>
        <v/>
      </c>
      <c r="C2152" s="6" t="str">
        <f>VLOOKUP(IF(ISTEXT(Increment_Pivot!C2150),Increment_Pivot!C2150,""),Title_Lookup!$E$4:$F$6,2,1)</f>
        <v/>
      </c>
      <c r="D2152" s="13" t="str">
        <f>MID(Increment_Pivot!D2150,3,8)</f>
        <v>DESERT</v>
      </c>
      <c r="E2152" s="75">
        <f>Increment_Pivot!I2150</f>
        <v>19.820450000000001</v>
      </c>
    </row>
    <row r="2153" spans="1:5" s="2" customFormat="1" x14ac:dyDescent="0.25">
      <c r="A2153" s="17" t="str">
        <f>CHOOSE(IF(Increment_Pivot!A2151&gt;=1,Increment_Pivot!A2151,13),"JAN","FEB","MAR","APR","MAY","JUN","JLY","AUG","SEP","OCT","NOV","DEC","")</f>
        <v/>
      </c>
      <c r="B2153" s="10" t="str">
        <f>VLOOKUP(IF(ISTEXT(Increment_Pivot!B2151),Increment_Pivot!B2151,""),Title_Lookup!$B$3:$C$27,2,0)</f>
        <v/>
      </c>
      <c r="C2153" s="7" t="str">
        <f>VLOOKUP(IF(ISTEXT(Increment_Pivot!C2151),Increment_Pivot!C2151,""),Title_Lookup!$E$4:$F$6,2,1)</f>
        <v/>
      </c>
      <c r="D2153" s="14" t="str">
        <f>MID(Increment_Pivot!D2151,3,8)</f>
        <v>INLAND</v>
      </c>
      <c r="E2153" s="76">
        <f>Increment_Pivot!I2151</f>
        <v>17.0945</v>
      </c>
    </row>
    <row r="2154" spans="1:5" s="2" customFormat="1" x14ac:dyDescent="0.25">
      <c r="A2154" s="17" t="str">
        <f>CHOOSE(IF(Increment_Pivot!A2152&gt;=1,Increment_Pivot!A2152,13),"JAN","FEB","MAR","APR","MAY","JUN","JLY","AUG","SEP","OCT","NOV","DEC","")</f>
        <v/>
      </c>
      <c r="B2154" s="10" t="str">
        <f>VLOOKUP(IF(ISTEXT(Increment_Pivot!B2152),Increment_Pivot!B2152,""),Title_Lookup!$B$3:$C$27,2,0)</f>
        <v/>
      </c>
      <c r="C2154" s="6" t="str">
        <f>VLOOKUP(IF(ISTEXT(Increment_Pivot!C2152),Increment_Pivot!C2152,""),Title_Lookup!$E$4:$F$6,2,1)</f>
        <v>BASIC</v>
      </c>
      <c r="D2154" s="13" t="str">
        <f>MID(Increment_Pivot!D2152,3,8)</f>
        <v>COASTAL</v>
      </c>
      <c r="E2154" s="74">
        <f>Increment_Pivot!I2152</f>
        <v>18.539180000000002</v>
      </c>
    </row>
    <row r="2155" spans="1:5" s="2" customFormat="1" x14ac:dyDescent="0.25">
      <c r="A2155" s="17" t="str">
        <f>CHOOSE(IF(Increment_Pivot!A2153&gt;=1,Increment_Pivot!A2153,13),"JAN","FEB","MAR","APR","MAY","JUN","JLY","AUG","SEP","OCT","NOV","DEC","")</f>
        <v/>
      </c>
      <c r="B2155" s="10" t="str">
        <f>VLOOKUP(IF(ISTEXT(Increment_Pivot!B2153),Increment_Pivot!B2153,""),Title_Lookup!$B$3:$C$27,2,0)</f>
        <v/>
      </c>
      <c r="C2155" s="6" t="str">
        <f>VLOOKUP(IF(ISTEXT(Increment_Pivot!C2153),Increment_Pivot!C2153,""),Title_Lookup!$E$4:$F$6,2,1)</f>
        <v/>
      </c>
      <c r="D2155" s="13" t="str">
        <f>MID(Increment_Pivot!D2153,3,8)</f>
        <v>MOUNTAIN</v>
      </c>
      <c r="E2155" s="75">
        <f>Increment_Pivot!I2153</f>
        <v>17.461780000000001</v>
      </c>
    </row>
    <row r="2156" spans="1:5" s="2" customFormat="1" x14ac:dyDescent="0.25">
      <c r="A2156" s="17" t="str">
        <f>CHOOSE(IF(Increment_Pivot!A2154&gt;=1,Increment_Pivot!A2154,13),"JAN","FEB","MAR","APR","MAY","JUN","JLY","AUG","SEP","OCT","NOV","DEC","")</f>
        <v/>
      </c>
      <c r="B2156" s="10" t="str">
        <f>VLOOKUP(IF(ISTEXT(Increment_Pivot!B2154),Increment_Pivot!B2154,""),Title_Lookup!$B$3:$C$27,2,0)</f>
        <v/>
      </c>
      <c r="C2156" s="6" t="str">
        <f>VLOOKUP(IF(ISTEXT(Increment_Pivot!C2154),Increment_Pivot!C2154,""),Title_Lookup!$E$4:$F$6,2,1)</f>
        <v/>
      </c>
      <c r="D2156" s="13" t="str">
        <f>MID(Increment_Pivot!D2154,3,8)</f>
        <v>DESERT</v>
      </c>
      <c r="E2156" s="75">
        <f>Increment_Pivot!I2154</f>
        <v>18.826440000000002</v>
      </c>
    </row>
    <row r="2157" spans="1:5" s="2" customFormat="1" x14ac:dyDescent="0.25">
      <c r="A2157" s="17" t="str">
        <f>CHOOSE(IF(Increment_Pivot!A2155&gt;=1,Increment_Pivot!A2155,13),"JAN","FEB","MAR","APR","MAY","JUN","JLY","AUG","SEP","OCT","NOV","DEC","")</f>
        <v/>
      </c>
      <c r="B2157" s="11" t="str">
        <f>VLOOKUP(IF(ISTEXT(Increment_Pivot!B2155),Increment_Pivot!B2155,""),Title_Lookup!$B$3:$C$27,2,0)</f>
        <v/>
      </c>
      <c r="C2157" s="7" t="str">
        <f>VLOOKUP(IF(ISTEXT(Increment_Pivot!C2155),Increment_Pivot!C2155,""),Title_Lookup!$E$4:$F$6,2,1)</f>
        <v/>
      </c>
      <c r="D2157" s="14" t="str">
        <f>MID(Increment_Pivot!D2155,3,8)</f>
        <v>INLAND</v>
      </c>
      <c r="E2157" s="76">
        <f>Increment_Pivot!I2155</f>
        <v>16.641680000000001</v>
      </c>
    </row>
    <row r="2158" spans="1:5" s="2" customFormat="1" x14ac:dyDescent="0.25">
      <c r="A2158" s="17" t="str">
        <f>CHOOSE(IF(Increment_Pivot!A2156&gt;=1,Increment_Pivot!A2156,13),"JAN","FEB","MAR","APR","MAY","JUN","JLY","AUG","SEP","OCT","NOV","DEC","")</f>
        <v/>
      </c>
      <c r="B2158" s="9" t="str">
        <f>VLOOKUP(IF(ISTEXT(Increment_Pivot!B2156),Increment_Pivot!B2156,""),Title_Lookup!$B$3:$C$27,2,0)</f>
        <v>125 to 150 kWh</v>
      </c>
      <c r="C2158" s="58" t="str">
        <f>VLOOKUP(IF(ISTEXT(Increment_Pivot!C2156),Increment_Pivot!C2156,""),Title_Lookup!$E$4:$F$6,2,1)</f>
        <v>ALL ELECT</v>
      </c>
      <c r="D2158" s="12" t="str">
        <f>MID(Increment_Pivot!D2156,3,8)</f>
        <v>COASTAL</v>
      </c>
      <c r="E2158" s="74">
        <f>Increment_Pivot!I2156</f>
        <v>23.5334</v>
      </c>
    </row>
    <row r="2159" spans="1:5" s="2" customFormat="1" x14ac:dyDescent="0.25">
      <c r="A2159" s="17" t="str">
        <f>CHOOSE(IF(Increment_Pivot!A2157&gt;=1,Increment_Pivot!A2157,13),"JAN","FEB","MAR","APR","MAY","JUN","JLY","AUG","SEP","OCT","NOV","DEC","")</f>
        <v/>
      </c>
      <c r="B2159" s="10" t="str">
        <f>VLOOKUP(IF(ISTEXT(Increment_Pivot!B2157),Increment_Pivot!B2157,""),Title_Lookup!$B$3:$C$27,2,0)</f>
        <v/>
      </c>
      <c r="C2159" s="6" t="str">
        <f>VLOOKUP(IF(ISTEXT(Increment_Pivot!C2157),Increment_Pivot!C2157,""),Title_Lookup!$E$4:$F$6,2,1)</f>
        <v/>
      </c>
      <c r="D2159" s="13" t="str">
        <f>MID(Increment_Pivot!D2157,3,8)</f>
        <v>MOUNTAIN</v>
      </c>
      <c r="E2159" s="75">
        <f>Increment_Pivot!I2157</f>
        <v>23.272099999999998</v>
      </c>
    </row>
    <row r="2160" spans="1:5" s="2" customFormat="1" x14ac:dyDescent="0.25">
      <c r="A2160" s="17" t="str">
        <f>CHOOSE(IF(Increment_Pivot!A2158&gt;=1,Increment_Pivot!A2158,13),"JAN","FEB","MAR","APR","MAY","JUN","JLY","AUG","SEP","OCT","NOV","DEC","")</f>
        <v/>
      </c>
      <c r="B2160" s="10" t="str">
        <f>VLOOKUP(IF(ISTEXT(Increment_Pivot!B2158),Increment_Pivot!B2158,""),Title_Lookup!$B$3:$C$27,2,0)</f>
        <v/>
      </c>
      <c r="C2160" s="6" t="str">
        <f>VLOOKUP(IF(ISTEXT(Increment_Pivot!C2158),Increment_Pivot!C2158,""),Title_Lookup!$E$4:$F$6,2,1)</f>
        <v/>
      </c>
      <c r="D2160" s="13" t="str">
        <f>MID(Increment_Pivot!D2158,3,8)</f>
        <v>DESERT</v>
      </c>
      <c r="E2160" s="75">
        <f>Increment_Pivot!I2158</f>
        <v>23.691400000000002</v>
      </c>
    </row>
    <row r="2161" spans="1:5" s="2" customFormat="1" x14ac:dyDescent="0.25">
      <c r="A2161" s="17" t="str">
        <f>CHOOSE(IF(Increment_Pivot!A2159&gt;=1,Increment_Pivot!A2159,13),"JAN","FEB","MAR","APR","MAY","JUN","JLY","AUG","SEP","OCT","NOV","DEC","")</f>
        <v/>
      </c>
      <c r="B2161" s="10" t="str">
        <f>VLOOKUP(IF(ISTEXT(Increment_Pivot!B2159),Increment_Pivot!B2159,""),Title_Lookup!$B$3:$C$27,2,0)</f>
        <v/>
      </c>
      <c r="C2161" s="7" t="str">
        <f>VLOOKUP(IF(ISTEXT(Increment_Pivot!C2159),Increment_Pivot!C2159,""),Title_Lookup!$E$4:$F$6,2,1)</f>
        <v/>
      </c>
      <c r="D2161" s="14" t="str">
        <f>MID(Increment_Pivot!D2159,3,8)</f>
        <v>INLAND</v>
      </c>
      <c r="E2161" s="76">
        <f>Increment_Pivot!I2159</f>
        <v>21.16827</v>
      </c>
    </row>
    <row r="2162" spans="1:5" s="2" customFormat="1" x14ac:dyDescent="0.25">
      <c r="A2162" s="17" t="str">
        <f>CHOOSE(IF(Increment_Pivot!A2160&gt;=1,Increment_Pivot!A2160,13),"JAN","FEB","MAR","APR","MAY","JUN","JLY","AUG","SEP","OCT","NOV","DEC","")</f>
        <v/>
      </c>
      <c r="B2162" s="10" t="str">
        <f>VLOOKUP(IF(ISTEXT(Increment_Pivot!B2160),Increment_Pivot!B2160,""),Title_Lookup!$B$3:$C$27,2,0)</f>
        <v/>
      </c>
      <c r="C2162" s="6" t="str">
        <f>VLOOKUP(IF(ISTEXT(Increment_Pivot!C2160),Increment_Pivot!C2160,""),Title_Lookup!$E$4:$F$6,2,1)</f>
        <v>BASIC</v>
      </c>
      <c r="D2162" s="13" t="str">
        <f>MID(Increment_Pivot!D2160,3,8)</f>
        <v>COASTAL</v>
      </c>
      <c r="E2162" s="74">
        <f>Increment_Pivot!I2160</f>
        <v>22.454889999999999</v>
      </c>
    </row>
    <row r="2163" spans="1:5" s="2" customFormat="1" x14ac:dyDescent="0.25">
      <c r="A2163" s="17" t="str">
        <f>CHOOSE(IF(Increment_Pivot!A2161&gt;=1,Increment_Pivot!A2161,13),"JAN","FEB","MAR","APR","MAY","JUN","JLY","AUG","SEP","OCT","NOV","DEC","")</f>
        <v/>
      </c>
      <c r="B2163" s="10" t="str">
        <f>VLOOKUP(IF(ISTEXT(Increment_Pivot!B2161),Increment_Pivot!B2161,""),Title_Lookup!$B$3:$C$27,2,0)</f>
        <v/>
      </c>
      <c r="C2163" s="6" t="str">
        <f>VLOOKUP(IF(ISTEXT(Increment_Pivot!C2161),Increment_Pivot!C2161,""),Title_Lookup!$E$4:$F$6,2,1)</f>
        <v/>
      </c>
      <c r="D2163" s="13" t="str">
        <f>MID(Increment_Pivot!D2161,3,8)</f>
        <v>MOUNTAIN</v>
      </c>
      <c r="E2163" s="75">
        <f>Increment_Pivot!I2161</f>
        <v>21.781949999999998</v>
      </c>
    </row>
    <row r="2164" spans="1:5" s="2" customFormat="1" x14ac:dyDescent="0.25">
      <c r="A2164" s="17" t="str">
        <f>CHOOSE(IF(Increment_Pivot!A2162&gt;=1,Increment_Pivot!A2162,13),"JAN","FEB","MAR","APR","MAY","JUN","JLY","AUG","SEP","OCT","NOV","DEC","")</f>
        <v/>
      </c>
      <c r="B2164" s="10" t="str">
        <f>VLOOKUP(IF(ISTEXT(Increment_Pivot!B2162),Increment_Pivot!B2162,""),Title_Lookup!$B$3:$C$27,2,0)</f>
        <v/>
      </c>
      <c r="C2164" s="6" t="str">
        <f>VLOOKUP(IF(ISTEXT(Increment_Pivot!C2162),Increment_Pivot!C2162,""),Title_Lookup!$E$4:$F$6,2,1)</f>
        <v/>
      </c>
      <c r="D2164" s="13" t="str">
        <f>MID(Increment_Pivot!D2162,3,8)</f>
        <v>DESERT</v>
      </c>
      <c r="E2164" s="75">
        <f>Increment_Pivot!I2162</f>
        <v>22.016749999999998</v>
      </c>
    </row>
    <row r="2165" spans="1:5" s="2" customFormat="1" x14ac:dyDescent="0.25">
      <c r="A2165" s="17" t="str">
        <f>CHOOSE(IF(Increment_Pivot!A2163&gt;=1,Increment_Pivot!A2163,13),"JAN","FEB","MAR","APR","MAY","JUN","JLY","AUG","SEP","OCT","NOV","DEC","")</f>
        <v/>
      </c>
      <c r="B2165" s="11" t="str">
        <f>VLOOKUP(IF(ISTEXT(Increment_Pivot!B2163),Increment_Pivot!B2163,""),Title_Lookup!$B$3:$C$27,2,0)</f>
        <v/>
      </c>
      <c r="C2165" s="7" t="str">
        <f>VLOOKUP(IF(ISTEXT(Increment_Pivot!C2163),Increment_Pivot!C2163,""),Title_Lookup!$E$4:$F$6,2,1)</f>
        <v/>
      </c>
      <c r="D2165" s="14" t="str">
        <f>MID(Increment_Pivot!D2163,3,8)</f>
        <v>INLAND</v>
      </c>
      <c r="E2165" s="76">
        <f>Increment_Pivot!I2163</f>
        <v>20.773019999999999</v>
      </c>
    </row>
    <row r="2166" spans="1:5" s="2" customFormat="1" x14ac:dyDescent="0.25">
      <c r="A2166" s="17" t="str">
        <f>CHOOSE(IF(Increment_Pivot!A2164&gt;=1,Increment_Pivot!A2164,13),"JAN","FEB","MAR","APR","MAY","JUN","JLY","AUG","SEP","OCT","NOV","DEC","")</f>
        <v/>
      </c>
      <c r="B2166" s="9" t="str">
        <f>VLOOKUP(IF(ISTEXT(Increment_Pivot!B2164),Increment_Pivot!B2164,""),Title_Lookup!$B$3:$C$27,2,0)</f>
        <v>150 to 200 kWh</v>
      </c>
      <c r="C2166" s="58" t="str">
        <f>VLOOKUP(IF(ISTEXT(Increment_Pivot!C2164),Increment_Pivot!C2164,""),Title_Lookup!$E$4:$F$6,2,1)</f>
        <v>ALL ELECT</v>
      </c>
      <c r="D2166" s="12" t="str">
        <f>MID(Increment_Pivot!D2164,3,8)</f>
        <v>COASTAL</v>
      </c>
      <c r="E2166" s="74">
        <f>Increment_Pivot!I2164</f>
        <v>29.883690000000001</v>
      </c>
    </row>
    <row r="2167" spans="1:5" s="2" customFormat="1" x14ac:dyDescent="0.25">
      <c r="A2167" s="17" t="str">
        <f>CHOOSE(IF(Increment_Pivot!A2165&gt;=1,Increment_Pivot!A2165,13),"JAN","FEB","MAR","APR","MAY","JUN","JLY","AUG","SEP","OCT","NOV","DEC","")</f>
        <v/>
      </c>
      <c r="B2167" s="10" t="str">
        <f>VLOOKUP(IF(ISTEXT(Increment_Pivot!B2165),Increment_Pivot!B2165,""),Title_Lookup!$B$3:$C$27,2,0)</f>
        <v/>
      </c>
      <c r="C2167" s="6" t="str">
        <f>VLOOKUP(IF(ISTEXT(Increment_Pivot!C2165),Increment_Pivot!C2165,""),Title_Lookup!$E$4:$F$6,2,1)</f>
        <v/>
      </c>
      <c r="D2167" s="13" t="str">
        <f>MID(Increment_Pivot!D2165,3,8)</f>
        <v>MOUNTAIN</v>
      </c>
      <c r="E2167" s="75">
        <f>Increment_Pivot!I2165</f>
        <v>27.85482</v>
      </c>
    </row>
    <row r="2168" spans="1:5" s="2" customFormat="1" x14ac:dyDescent="0.25">
      <c r="A2168" s="17" t="str">
        <f>CHOOSE(IF(Increment_Pivot!A2166&gt;=1,Increment_Pivot!A2166,13),"JAN","FEB","MAR","APR","MAY","JUN","JLY","AUG","SEP","OCT","NOV","DEC","")</f>
        <v/>
      </c>
      <c r="B2168" s="10" t="str">
        <f>VLOOKUP(IF(ISTEXT(Increment_Pivot!B2166),Increment_Pivot!B2166,""),Title_Lookup!$B$3:$C$27,2,0)</f>
        <v/>
      </c>
      <c r="C2168" s="6" t="str">
        <f>VLOOKUP(IF(ISTEXT(Increment_Pivot!C2166),Increment_Pivot!C2166,""),Title_Lookup!$E$4:$F$6,2,1)</f>
        <v/>
      </c>
      <c r="D2168" s="13" t="str">
        <f>MID(Increment_Pivot!D2166,3,8)</f>
        <v>DESERT</v>
      </c>
      <c r="E2168" s="75">
        <f>Increment_Pivot!I2166</f>
        <v>29.629670000000001</v>
      </c>
    </row>
    <row r="2169" spans="1:5" s="2" customFormat="1" x14ac:dyDescent="0.25">
      <c r="A2169" s="17" t="str">
        <f>CHOOSE(IF(Increment_Pivot!A2167&gt;=1,Increment_Pivot!A2167,13),"JAN","FEB","MAR","APR","MAY","JUN","JLY","AUG","SEP","OCT","NOV","DEC","")</f>
        <v/>
      </c>
      <c r="B2169" s="10" t="str">
        <f>VLOOKUP(IF(ISTEXT(Increment_Pivot!B2167),Increment_Pivot!B2167,""),Title_Lookup!$B$3:$C$27,2,0)</f>
        <v/>
      </c>
      <c r="C2169" s="7" t="str">
        <f>VLOOKUP(IF(ISTEXT(Increment_Pivot!C2167),Increment_Pivot!C2167,""),Title_Lookup!$E$4:$F$6,2,1)</f>
        <v/>
      </c>
      <c r="D2169" s="14" t="str">
        <f>MID(Increment_Pivot!D2167,3,8)</f>
        <v>INLAND</v>
      </c>
      <c r="E2169" s="76">
        <f>Increment_Pivot!I2167</f>
        <v>26.809819999999998</v>
      </c>
    </row>
    <row r="2170" spans="1:5" s="2" customFormat="1" x14ac:dyDescent="0.25">
      <c r="A2170" s="17" t="str">
        <f>CHOOSE(IF(Increment_Pivot!A2168&gt;=1,Increment_Pivot!A2168,13),"JAN","FEB","MAR","APR","MAY","JUN","JLY","AUG","SEP","OCT","NOV","DEC","")</f>
        <v/>
      </c>
      <c r="B2170" s="10" t="str">
        <f>VLOOKUP(IF(ISTEXT(Increment_Pivot!B2168),Increment_Pivot!B2168,""),Title_Lookup!$B$3:$C$27,2,0)</f>
        <v/>
      </c>
      <c r="C2170" s="6" t="str">
        <f>VLOOKUP(IF(ISTEXT(Increment_Pivot!C2168),Increment_Pivot!C2168,""),Title_Lookup!$E$4:$F$6,2,1)</f>
        <v>BASIC</v>
      </c>
      <c r="D2170" s="13" t="str">
        <f>MID(Increment_Pivot!D2168,3,8)</f>
        <v>COASTAL</v>
      </c>
      <c r="E2170" s="74">
        <f>Increment_Pivot!I2168</f>
        <v>28.83933</v>
      </c>
    </row>
    <row r="2171" spans="1:5" s="2" customFormat="1" x14ac:dyDescent="0.25">
      <c r="A2171" s="17" t="str">
        <f>CHOOSE(IF(Increment_Pivot!A2169&gt;=1,Increment_Pivot!A2169,13),"JAN","FEB","MAR","APR","MAY","JUN","JLY","AUG","SEP","OCT","NOV","DEC","")</f>
        <v/>
      </c>
      <c r="B2171" s="10" t="str">
        <f>VLOOKUP(IF(ISTEXT(Increment_Pivot!B2169),Increment_Pivot!B2169,""),Title_Lookup!$B$3:$C$27,2,0)</f>
        <v/>
      </c>
      <c r="C2171" s="6" t="str">
        <f>VLOOKUP(IF(ISTEXT(Increment_Pivot!C2169),Increment_Pivot!C2169,""),Title_Lookup!$E$4:$F$6,2,1)</f>
        <v/>
      </c>
      <c r="D2171" s="13" t="str">
        <f>MID(Increment_Pivot!D2169,3,8)</f>
        <v>MOUNTAIN</v>
      </c>
      <c r="E2171" s="75">
        <f>Increment_Pivot!I2169</f>
        <v>27.137709999999998</v>
      </c>
    </row>
    <row r="2172" spans="1:5" s="2" customFormat="1" x14ac:dyDescent="0.25">
      <c r="A2172" s="17" t="str">
        <f>CHOOSE(IF(Increment_Pivot!A2170&gt;=1,Increment_Pivot!A2170,13),"JAN","FEB","MAR","APR","MAY","JUN","JLY","AUG","SEP","OCT","NOV","DEC","")</f>
        <v/>
      </c>
      <c r="B2172" s="10" t="str">
        <f>VLOOKUP(IF(ISTEXT(Increment_Pivot!B2170),Increment_Pivot!B2170,""),Title_Lookup!$B$3:$C$27,2,0)</f>
        <v/>
      </c>
      <c r="C2172" s="6" t="str">
        <f>VLOOKUP(IF(ISTEXT(Increment_Pivot!C2170),Increment_Pivot!C2170,""),Title_Lookup!$E$4:$F$6,2,1)</f>
        <v/>
      </c>
      <c r="D2172" s="13" t="str">
        <f>MID(Increment_Pivot!D2170,3,8)</f>
        <v>DESERT</v>
      </c>
      <c r="E2172" s="75">
        <f>Increment_Pivot!I2170</f>
        <v>28.940239999999999</v>
      </c>
    </row>
    <row r="2173" spans="1:5" s="2" customFormat="1" x14ac:dyDescent="0.25">
      <c r="A2173" s="17" t="str">
        <f>CHOOSE(IF(Increment_Pivot!A2171&gt;=1,Increment_Pivot!A2171,13),"JAN","FEB","MAR","APR","MAY","JUN","JLY","AUG","SEP","OCT","NOV","DEC","")</f>
        <v/>
      </c>
      <c r="B2173" s="11" t="str">
        <f>VLOOKUP(IF(ISTEXT(Increment_Pivot!B2171),Increment_Pivot!B2171,""),Title_Lookup!$B$3:$C$27,2,0)</f>
        <v/>
      </c>
      <c r="C2173" s="7" t="str">
        <f>VLOOKUP(IF(ISTEXT(Increment_Pivot!C2171),Increment_Pivot!C2171,""),Title_Lookup!$E$4:$F$6,2,1)</f>
        <v/>
      </c>
      <c r="D2173" s="14" t="str">
        <f>MID(Increment_Pivot!D2171,3,8)</f>
        <v>INLAND</v>
      </c>
      <c r="E2173" s="76">
        <f>Increment_Pivot!I2171</f>
        <v>27.277059999999999</v>
      </c>
    </row>
    <row r="2174" spans="1:5" s="2" customFormat="1" x14ac:dyDescent="0.25">
      <c r="A2174" s="17" t="str">
        <f>CHOOSE(IF(Increment_Pivot!A2172&gt;=1,Increment_Pivot!A2172,13),"JAN","FEB","MAR","APR","MAY","JUN","JLY","AUG","SEP","OCT","NOV","DEC","")</f>
        <v/>
      </c>
      <c r="B2174" s="9" t="str">
        <f>VLOOKUP(IF(ISTEXT(Increment_Pivot!B2172),Increment_Pivot!B2172,""),Title_Lookup!$B$3:$C$27,2,0)</f>
        <v>200 to 250 kWh</v>
      </c>
      <c r="C2174" s="58" t="str">
        <f>VLOOKUP(IF(ISTEXT(Increment_Pivot!C2172),Increment_Pivot!C2172,""),Title_Lookup!$E$4:$F$6,2,1)</f>
        <v>ALL ELECT</v>
      </c>
      <c r="D2174" s="12" t="str">
        <f>MID(Increment_Pivot!D2172,3,8)</f>
        <v>COASTAL</v>
      </c>
      <c r="E2174" s="74">
        <f>Increment_Pivot!I2172</f>
        <v>37.735149999999997</v>
      </c>
    </row>
    <row r="2175" spans="1:5" s="2" customFormat="1" x14ac:dyDescent="0.25">
      <c r="A2175" s="17" t="str">
        <f>CHOOSE(IF(Increment_Pivot!A2173&gt;=1,Increment_Pivot!A2173,13),"JAN","FEB","MAR","APR","MAY","JUN","JLY","AUG","SEP","OCT","NOV","DEC","")</f>
        <v/>
      </c>
      <c r="B2175" s="10" t="str">
        <f>VLOOKUP(IF(ISTEXT(Increment_Pivot!B2173),Increment_Pivot!B2173,""),Title_Lookup!$B$3:$C$27,2,0)</f>
        <v/>
      </c>
      <c r="C2175" s="6" t="str">
        <f>VLOOKUP(IF(ISTEXT(Increment_Pivot!C2173),Increment_Pivot!C2173,""),Title_Lookup!$E$4:$F$6,2,1)</f>
        <v/>
      </c>
      <c r="D2175" s="13" t="str">
        <f>MID(Increment_Pivot!D2173,3,8)</f>
        <v>MOUNTAIN</v>
      </c>
      <c r="E2175" s="75">
        <f>Increment_Pivot!I2173</f>
        <v>34.325060000000001</v>
      </c>
    </row>
    <row r="2176" spans="1:5" s="2" customFormat="1" x14ac:dyDescent="0.25">
      <c r="A2176" s="17" t="str">
        <f>CHOOSE(IF(Increment_Pivot!A2174&gt;=1,Increment_Pivot!A2174,13),"JAN","FEB","MAR","APR","MAY","JUN","JLY","AUG","SEP","OCT","NOV","DEC","")</f>
        <v/>
      </c>
      <c r="B2176" s="10" t="str">
        <f>VLOOKUP(IF(ISTEXT(Increment_Pivot!B2174),Increment_Pivot!B2174,""),Title_Lookup!$B$3:$C$27,2,0)</f>
        <v/>
      </c>
      <c r="C2176" s="6" t="str">
        <f>VLOOKUP(IF(ISTEXT(Increment_Pivot!C2174),Increment_Pivot!C2174,""),Title_Lookup!$E$4:$F$6,2,1)</f>
        <v/>
      </c>
      <c r="D2176" s="13" t="str">
        <f>MID(Increment_Pivot!D2174,3,8)</f>
        <v>DESERT</v>
      </c>
      <c r="E2176" s="75">
        <f>Increment_Pivot!I2174</f>
        <v>37.27176</v>
      </c>
    </row>
    <row r="2177" spans="1:5" s="2" customFormat="1" x14ac:dyDescent="0.25">
      <c r="A2177" s="17" t="str">
        <f>CHOOSE(IF(Increment_Pivot!A2175&gt;=1,Increment_Pivot!A2175,13),"JAN","FEB","MAR","APR","MAY","JUN","JLY","AUG","SEP","OCT","NOV","DEC","")</f>
        <v/>
      </c>
      <c r="B2177" s="10" t="str">
        <f>VLOOKUP(IF(ISTEXT(Increment_Pivot!B2175),Increment_Pivot!B2175,""),Title_Lookup!$B$3:$C$27,2,0)</f>
        <v/>
      </c>
      <c r="C2177" s="7" t="str">
        <f>VLOOKUP(IF(ISTEXT(Increment_Pivot!C2175),Increment_Pivot!C2175,""),Title_Lookup!$E$4:$F$6,2,1)</f>
        <v/>
      </c>
      <c r="D2177" s="14" t="str">
        <f>MID(Increment_Pivot!D2175,3,8)</f>
        <v>INLAND</v>
      </c>
      <c r="E2177" s="76">
        <f>Increment_Pivot!I2175</f>
        <v>34.040889999999997</v>
      </c>
    </row>
    <row r="2178" spans="1:5" s="2" customFormat="1" x14ac:dyDescent="0.25">
      <c r="A2178" s="17" t="str">
        <f>CHOOSE(IF(Increment_Pivot!A2176&gt;=1,Increment_Pivot!A2176,13),"JAN","FEB","MAR","APR","MAY","JUN","JLY","AUG","SEP","OCT","NOV","DEC","")</f>
        <v/>
      </c>
      <c r="B2178" s="10" t="str">
        <f>VLOOKUP(IF(ISTEXT(Increment_Pivot!B2176),Increment_Pivot!B2176,""),Title_Lookup!$B$3:$C$27,2,0)</f>
        <v/>
      </c>
      <c r="C2178" s="6" t="str">
        <f>VLOOKUP(IF(ISTEXT(Increment_Pivot!C2176),Increment_Pivot!C2176,""),Title_Lookup!$E$4:$F$6,2,1)</f>
        <v>BASIC</v>
      </c>
      <c r="D2178" s="13" t="str">
        <f>MID(Increment_Pivot!D2176,3,8)</f>
        <v>COASTAL</v>
      </c>
      <c r="E2178" s="74">
        <f>Increment_Pivot!I2176</f>
        <v>37.394109999999998</v>
      </c>
    </row>
    <row r="2179" spans="1:5" s="2" customFormat="1" x14ac:dyDescent="0.25">
      <c r="A2179" s="17" t="str">
        <f>CHOOSE(IF(Increment_Pivot!A2177&gt;=1,Increment_Pivot!A2177,13),"JAN","FEB","MAR","APR","MAY","JUN","JLY","AUG","SEP","OCT","NOV","DEC","")</f>
        <v/>
      </c>
      <c r="B2179" s="10" t="str">
        <f>VLOOKUP(IF(ISTEXT(Increment_Pivot!B2177),Increment_Pivot!B2177,""),Title_Lookup!$B$3:$C$27,2,0)</f>
        <v/>
      </c>
      <c r="C2179" s="6" t="str">
        <f>VLOOKUP(IF(ISTEXT(Increment_Pivot!C2177),Increment_Pivot!C2177,""),Title_Lookup!$E$4:$F$6,2,1)</f>
        <v/>
      </c>
      <c r="D2179" s="13" t="str">
        <f>MID(Increment_Pivot!D2177,3,8)</f>
        <v>MOUNTAIN</v>
      </c>
      <c r="E2179" s="75">
        <f>Increment_Pivot!I2177</f>
        <v>36.378390000000003</v>
      </c>
    </row>
    <row r="2180" spans="1:5" s="2" customFormat="1" x14ac:dyDescent="0.25">
      <c r="A2180" s="17" t="str">
        <f>CHOOSE(IF(Increment_Pivot!A2178&gt;=1,Increment_Pivot!A2178,13),"JAN","FEB","MAR","APR","MAY","JUN","JLY","AUG","SEP","OCT","NOV","DEC","")</f>
        <v/>
      </c>
      <c r="B2180" s="10" t="str">
        <f>VLOOKUP(IF(ISTEXT(Increment_Pivot!B2178),Increment_Pivot!B2178,""),Title_Lookup!$B$3:$C$27,2,0)</f>
        <v/>
      </c>
      <c r="C2180" s="6" t="str">
        <f>VLOOKUP(IF(ISTEXT(Increment_Pivot!C2178),Increment_Pivot!C2178,""),Title_Lookup!$E$4:$F$6,2,1)</f>
        <v/>
      </c>
      <c r="D2180" s="13" t="str">
        <f>MID(Increment_Pivot!D2178,3,8)</f>
        <v>DESERT</v>
      </c>
      <c r="E2180" s="75">
        <f>Increment_Pivot!I2178</f>
        <v>36.726909999999997</v>
      </c>
    </row>
    <row r="2181" spans="1:5" s="2" customFormat="1" x14ac:dyDescent="0.25">
      <c r="A2181" s="17" t="str">
        <f>CHOOSE(IF(Increment_Pivot!A2179&gt;=1,Increment_Pivot!A2179,13),"JAN","FEB","MAR","APR","MAY","JUN","JLY","AUG","SEP","OCT","NOV","DEC","")</f>
        <v/>
      </c>
      <c r="B2181" s="11" t="str">
        <f>VLOOKUP(IF(ISTEXT(Increment_Pivot!B2179),Increment_Pivot!B2179,""),Title_Lookup!$B$3:$C$27,2,0)</f>
        <v/>
      </c>
      <c r="C2181" s="7" t="str">
        <f>VLOOKUP(IF(ISTEXT(Increment_Pivot!C2179),Increment_Pivot!C2179,""),Title_Lookup!$E$4:$F$6,2,1)</f>
        <v/>
      </c>
      <c r="D2181" s="14" t="str">
        <f>MID(Increment_Pivot!D2179,3,8)</f>
        <v>INLAND</v>
      </c>
      <c r="E2181" s="76">
        <f>Increment_Pivot!I2179</f>
        <v>36.024230000000003</v>
      </c>
    </row>
    <row r="2182" spans="1:5" s="2" customFormat="1" x14ac:dyDescent="0.25">
      <c r="A2182" s="17" t="str">
        <f>CHOOSE(IF(Increment_Pivot!A2180&gt;=1,Increment_Pivot!A2180,13),"JAN","FEB","MAR","APR","MAY","JUN","JLY","AUG","SEP","OCT","NOV","DEC","")</f>
        <v/>
      </c>
      <c r="B2182" s="9" t="str">
        <f>VLOOKUP(IF(ISTEXT(Increment_Pivot!B2180),Increment_Pivot!B2180,""),Title_Lookup!$B$3:$C$27,2,0)</f>
        <v>250 to 300 kWh</v>
      </c>
      <c r="C2182" s="58" t="str">
        <f>VLOOKUP(IF(ISTEXT(Increment_Pivot!C2180),Increment_Pivot!C2180,""),Title_Lookup!$E$4:$F$6,2,1)</f>
        <v>ALL ELECT</v>
      </c>
      <c r="D2182" s="12" t="str">
        <f>MID(Increment_Pivot!D2180,3,8)</f>
        <v>COASTAL</v>
      </c>
      <c r="E2182" s="74">
        <f>Increment_Pivot!I2180</f>
        <v>45.77037</v>
      </c>
    </row>
    <row r="2183" spans="1:5" s="2" customFormat="1" x14ac:dyDescent="0.25">
      <c r="A2183" s="17" t="str">
        <f>CHOOSE(IF(Increment_Pivot!A2181&gt;=1,Increment_Pivot!A2181,13),"JAN","FEB","MAR","APR","MAY","JUN","JLY","AUG","SEP","OCT","NOV","DEC","")</f>
        <v/>
      </c>
      <c r="B2183" s="10" t="str">
        <f>VLOOKUP(IF(ISTEXT(Increment_Pivot!B2181),Increment_Pivot!B2181,""),Title_Lookup!$B$3:$C$27,2,0)</f>
        <v/>
      </c>
      <c r="C2183" s="6" t="str">
        <f>VLOOKUP(IF(ISTEXT(Increment_Pivot!C2181),Increment_Pivot!C2181,""),Title_Lookup!$E$4:$F$6,2,1)</f>
        <v/>
      </c>
      <c r="D2183" s="13" t="str">
        <f>MID(Increment_Pivot!D2181,3,8)</f>
        <v>MOUNTAIN</v>
      </c>
      <c r="E2183" s="75">
        <f>Increment_Pivot!I2181</f>
        <v>44.660510000000002</v>
      </c>
    </row>
    <row r="2184" spans="1:5" s="2" customFormat="1" x14ac:dyDescent="0.25">
      <c r="A2184" s="17" t="str">
        <f>CHOOSE(IF(Increment_Pivot!A2182&gt;=1,Increment_Pivot!A2182,13),"JAN","FEB","MAR","APR","MAY","JUN","JLY","AUG","SEP","OCT","NOV","DEC","")</f>
        <v/>
      </c>
      <c r="B2184" s="10" t="str">
        <f>VLOOKUP(IF(ISTEXT(Increment_Pivot!B2182),Increment_Pivot!B2182,""),Title_Lookup!$B$3:$C$27,2,0)</f>
        <v/>
      </c>
      <c r="C2184" s="6" t="str">
        <f>VLOOKUP(IF(ISTEXT(Increment_Pivot!C2182),Increment_Pivot!C2182,""),Title_Lookup!$E$4:$F$6,2,1)</f>
        <v/>
      </c>
      <c r="D2184" s="13" t="str">
        <f>MID(Increment_Pivot!D2182,3,8)</f>
        <v>DESERT</v>
      </c>
      <c r="E2184" s="75">
        <f>Increment_Pivot!I2182</f>
        <v>45.731050000000003</v>
      </c>
    </row>
    <row r="2185" spans="1:5" s="2" customFormat="1" x14ac:dyDescent="0.25">
      <c r="A2185" s="17" t="str">
        <f>CHOOSE(IF(Increment_Pivot!A2183&gt;=1,Increment_Pivot!A2183,13),"JAN","FEB","MAR","APR","MAY","JUN","JLY","AUG","SEP","OCT","NOV","DEC","")</f>
        <v/>
      </c>
      <c r="B2185" s="10" t="str">
        <f>VLOOKUP(IF(ISTEXT(Increment_Pivot!B2183),Increment_Pivot!B2183,""),Title_Lookup!$B$3:$C$27,2,0)</f>
        <v/>
      </c>
      <c r="C2185" s="7" t="str">
        <f>VLOOKUP(IF(ISTEXT(Increment_Pivot!C2183),Increment_Pivot!C2183,""),Title_Lookup!$E$4:$F$6,2,1)</f>
        <v/>
      </c>
      <c r="D2185" s="14" t="str">
        <f>MID(Increment_Pivot!D2183,3,8)</f>
        <v>INLAND</v>
      </c>
      <c r="E2185" s="76">
        <f>Increment_Pivot!I2183</f>
        <v>41.115740000000002</v>
      </c>
    </row>
    <row r="2186" spans="1:5" s="2" customFormat="1" x14ac:dyDescent="0.25">
      <c r="A2186" s="17" t="str">
        <f>CHOOSE(IF(Increment_Pivot!A2184&gt;=1,Increment_Pivot!A2184,13),"JAN","FEB","MAR","APR","MAY","JUN","JLY","AUG","SEP","OCT","NOV","DEC","")</f>
        <v/>
      </c>
      <c r="B2186" s="10" t="str">
        <f>VLOOKUP(IF(ISTEXT(Increment_Pivot!B2184),Increment_Pivot!B2184,""),Title_Lookup!$B$3:$C$27,2,0)</f>
        <v/>
      </c>
      <c r="C2186" s="6" t="str">
        <f>VLOOKUP(IF(ISTEXT(Increment_Pivot!C2184),Increment_Pivot!C2184,""),Title_Lookup!$E$4:$F$6,2,1)</f>
        <v>BASIC</v>
      </c>
      <c r="D2186" s="13" t="str">
        <f>MID(Increment_Pivot!D2184,3,8)</f>
        <v>COASTAL</v>
      </c>
      <c r="E2186" s="74">
        <f>Increment_Pivot!I2184</f>
        <v>46.15448</v>
      </c>
    </row>
    <row r="2187" spans="1:5" s="2" customFormat="1" x14ac:dyDescent="0.25">
      <c r="A2187" s="17" t="str">
        <f>CHOOSE(IF(Increment_Pivot!A2185&gt;=1,Increment_Pivot!A2185,13),"JAN","FEB","MAR","APR","MAY","JUN","JLY","AUG","SEP","OCT","NOV","DEC","")</f>
        <v/>
      </c>
      <c r="B2187" s="10" t="str">
        <f>VLOOKUP(IF(ISTEXT(Increment_Pivot!B2185),Increment_Pivot!B2185,""),Title_Lookup!$B$3:$C$27,2,0)</f>
        <v/>
      </c>
      <c r="C2187" s="6" t="str">
        <f>VLOOKUP(IF(ISTEXT(Increment_Pivot!C2185),Increment_Pivot!C2185,""),Title_Lookup!$E$4:$F$6,2,1)</f>
        <v/>
      </c>
      <c r="D2187" s="13" t="str">
        <f>MID(Increment_Pivot!D2185,3,8)</f>
        <v>MOUNTAIN</v>
      </c>
      <c r="E2187" s="75">
        <f>Increment_Pivot!I2185</f>
        <v>43.774500000000003</v>
      </c>
    </row>
    <row r="2188" spans="1:5" s="2" customFormat="1" x14ac:dyDescent="0.25">
      <c r="A2188" s="17" t="str">
        <f>CHOOSE(IF(Increment_Pivot!A2186&gt;=1,Increment_Pivot!A2186,13),"JAN","FEB","MAR","APR","MAY","JUN","JLY","AUG","SEP","OCT","NOV","DEC","")</f>
        <v/>
      </c>
      <c r="B2188" s="10" t="str">
        <f>VLOOKUP(IF(ISTEXT(Increment_Pivot!B2186),Increment_Pivot!B2186,""),Title_Lookup!$B$3:$C$27,2,0)</f>
        <v/>
      </c>
      <c r="C2188" s="6" t="str">
        <f>VLOOKUP(IF(ISTEXT(Increment_Pivot!C2186),Increment_Pivot!C2186,""),Title_Lookup!$E$4:$F$6,2,1)</f>
        <v/>
      </c>
      <c r="D2188" s="13" t="str">
        <f>MID(Increment_Pivot!D2186,3,8)</f>
        <v>DESERT</v>
      </c>
      <c r="E2188" s="75">
        <f>Increment_Pivot!I2186</f>
        <v>45.230469999999997</v>
      </c>
    </row>
    <row r="2189" spans="1:5" s="2" customFormat="1" x14ac:dyDescent="0.25">
      <c r="A2189" s="17" t="str">
        <f>CHOOSE(IF(Increment_Pivot!A2187&gt;=1,Increment_Pivot!A2187,13),"JAN","FEB","MAR","APR","MAY","JUN","JLY","AUG","SEP","OCT","NOV","DEC","")</f>
        <v/>
      </c>
      <c r="B2189" s="11" t="str">
        <f>VLOOKUP(IF(ISTEXT(Increment_Pivot!B2187),Increment_Pivot!B2187,""),Title_Lookup!$B$3:$C$27,2,0)</f>
        <v/>
      </c>
      <c r="C2189" s="7" t="str">
        <f>VLOOKUP(IF(ISTEXT(Increment_Pivot!C2187),Increment_Pivot!C2187,""),Title_Lookup!$E$4:$F$6,2,1)</f>
        <v/>
      </c>
      <c r="D2189" s="14" t="str">
        <f>MID(Increment_Pivot!D2187,3,8)</f>
        <v>INLAND</v>
      </c>
      <c r="E2189" s="76">
        <f>Increment_Pivot!I2187</f>
        <v>44.828240000000001</v>
      </c>
    </row>
    <row r="2190" spans="1:5" s="2" customFormat="1" x14ac:dyDescent="0.25">
      <c r="A2190" s="17" t="str">
        <f>CHOOSE(IF(Increment_Pivot!A2188&gt;=1,Increment_Pivot!A2188,13),"JAN","FEB","MAR","APR","MAY","JUN","JLY","AUG","SEP","OCT","NOV","DEC","")</f>
        <v/>
      </c>
      <c r="B2190" s="9" t="str">
        <f>VLOOKUP(IF(ISTEXT(Increment_Pivot!B2188),Increment_Pivot!B2188,""),Title_Lookup!$B$3:$C$27,2,0)</f>
        <v>300 to 350 kWh</v>
      </c>
      <c r="C2190" s="58" t="str">
        <f>VLOOKUP(IF(ISTEXT(Increment_Pivot!C2188),Increment_Pivot!C2188,""),Title_Lookup!$E$4:$F$6,2,1)</f>
        <v>ALL ELECT</v>
      </c>
      <c r="D2190" s="12" t="str">
        <f>MID(Increment_Pivot!D2188,3,8)</f>
        <v>COASTAL</v>
      </c>
      <c r="E2190" s="74">
        <f>Increment_Pivot!I2188</f>
        <v>54.003929999999997</v>
      </c>
    </row>
    <row r="2191" spans="1:5" s="2" customFormat="1" x14ac:dyDescent="0.25">
      <c r="A2191" s="17" t="str">
        <f>CHOOSE(IF(Increment_Pivot!A2189&gt;=1,Increment_Pivot!A2189,13),"JAN","FEB","MAR","APR","MAY","JUN","JLY","AUG","SEP","OCT","NOV","DEC","")</f>
        <v/>
      </c>
      <c r="B2191" s="10" t="str">
        <f>VLOOKUP(IF(ISTEXT(Increment_Pivot!B2189),Increment_Pivot!B2189,""),Title_Lookup!$B$3:$C$27,2,0)</f>
        <v/>
      </c>
      <c r="C2191" s="6" t="str">
        <f>VLOOKUP(IF(ISTEXT(Increment_Pivot!C2189),Increment_Pivot!C2189,""),Title_Lookup!$E$4:$F$6,2,1)</f>
        <v/>
      </c>
      <c r="D2191" s="13" t="str">
        <f>MID(Increment_Pivot!D2189,3,8)</f>
        <v>MOUNTAIN</v>
      </c>
      <c r="E2191" s="75">
        <f>Increment_Pivot!I2189</f>
        <v>49.648020000000002</v>
      </c>
    </row>
    <row r="2192" spans="1:5" s="2" customFormat="1" x14ac:dyDescent="0.25">
      <c r="A2192" s="17" t="str">
        <f>CHOOSE(IF(Increment_Pivot!A2190&gt;=1,Increment_Pivot!A2190,13),"JAN","FEB","MAR","APR","MAY","JUN","JLY","AUG","SEP","OCT","NOV","DEC","")</f>
        <v/>
      </c>
      <c r="B2192" s="10" t="str">
        <f>VLOOKUP(IF(ISTEXT(Increment_Pivot!B2190),Increment_Pivot!B2190,""),Title_Lookup!$B$3:$C$27,2,0)</f>
        <v/>
      </c>
      <c r="C2192" s="6" t="str">
        <f>VLOOKUP(IF(ISTEXT(Increment_Pivot!C2190),Increment_Pivot!C2190,""),Title_Lookup!$E$4:$F$6,2,1)</f>
        <v/>
      </c>
      <c r="D2192" s="13" t="str">
        <f>MID(Increment_Pivot!D2190,3,8)</f>
        <v>DESERT</v>
      </c>
      <c r="E2192" s="75">
        <f>Increment_Pivot!I2190</f>
        <v>53.45796</v>
      </c>
    </row>
    <row r="2193" spans="1:5" s="2" customFormat="1" x14ac:dyDescent="0.25">
      <c r="A2193" s="17" t="str">
        <f>CHOOSE(IF(Increment_Pivot!A2191&gt;=1,Increment_Pivot!A2191,13),"JAN","FEB","MAR","APR","MAY","JUN","JLY","AUG","SEP","OCT","NOV","DEC","")</f>
        <v/>
      </c>
      <c r="B2193" s="10" t="str">
        <f>VLOOKUP(IF(ISTEXT(Increment_Pivot!B2191),Increment_Pivot!B2191,""),Title_Lookup!$B$3:$C$27,2,0)</f>
        <v/>
      </c>
      <c r="C2193" s="7" t="str">
        <f>VLOOKUP(IF(ISTEXT(Increment_Pivot!C2191),Increment_Pivot!C2191,""),Title_Lookup!$E$4:$F$6,2,1)</f>
        <v/>
      </c>
      <c r="D2193" s="14" t="str">
        <f>MID(Increment_Pivot!D2191,3,8)</f>
        <v>INLAND</v>
      </c>
      <c r="E2193" s="76">
        <f>Increment_Pivot!I2191</f>
        <v>48.41874</v>
      </c>
    </row>
    <row r="2194" spans="1:5" s="2" customFormat="1" x14ac:dyDescent="0.25">
      <c r="A2194" s="17" t="str">
        <f>CHOOSE(IF(Increment_Pivot!A2192&gt;=1,Increment_Pivot!A2192,13),"JAN","FEB","MAR","APR","MAY","JUN","JLY","AUG","SEP","OCT","NOV","DEC","")</f>
        <v/>
      </c>
      <c r="B2194" s="10" t="str">
        <f>VLOOKUP(IF(ISTEXT(Increment_Pivot!B2192),Increment_Pivot!B2192,""),Title_Lookup!$B$3:$C$27,2,0)</f>
        <v/>
      </c>
      <c r="C2194" s="6" t="str">
        <f>VLOOKUP(IF(ISTEXT(Increment_Pivot!C2192),Increment_Pivot!C2192,""),Title_Lookup!$E$4:$F$6,2,1)</f>
        <v>BASIC</v>
      </c>
      <c r="D2194" s="13" t="str">
        <f>MID(Increment_Pivot!D2192,3,8)</f>
        <v>COASTAL</v>
      </c>
      <c r="E2194" s="74">
        <f>Increment_Pivot!I2192</f>
        <v>55.119540000000001</v>
      </c>
    </row>
    <row r="2195" spans="1:5" s="2" customFormat="1" x14ac:dyDescent="0.25">
      <c r="A2195" s="17" t="str">
        <f>CHOOSE(IF(Increment_Pivot!A2193&gt;=1,Increment_Pivot!A2193,13),"JAN","FEB","MAR","APR","MAY","JUN","JLY","AUG","SEP","OCT","NOV","DEC","")</f>
        <v/>
      </c>
      <c r="B2195" s="10" t="str">
        <f>VLOOKUP(IF(ISTEXT(Increment_Pivot!B2193),Increment_Pivot!B2193,""),Title_Lookup!$B$3:$C$27,2,0)</f>
        <v/>
      </c>
      <c r="C2195" s="6" t="str">
        <f>VLOOKUP(IF(ISTEXT(Increment_Pivot!C2193),Increment_Pivot!C2193,""),Title_Lookup!$E$4:$F$6,2,1)</f>
        <v/>
      </c>
      <c r="D2195" s="13" t="str">
        <f>MID(Increment_Pivot!D2193,3,8)</f>
        <v>MOUNTAIN</v>
      </c>
      <c r="E2195" s="75">
        <f>Increment_Pivot!I2193</f>
        <v>53.865759999999987</v>
      </c>
    </row>
    <row r="2196" spans="1:5" s="2" customFormat="1" x14ac:dyDescent="0.25">
      <c r="A2196" s="17" t="str">
        <f>CHOOSE(IF(Increment_Pivot!A2194&gt;=1,Increment_Pivot!A2194,13),"JAN","FEB","MAR","APR","MAY","JUN","JLY","AUG","SEP","OCT","NOV","DEC","")</f>
        <v/>
      </c>
      <c r="B2196" s="10" t="str">
        <f>VLOOKUP(IF(ISTEXT(Increment_Pivot!B2194),Increment_Pivot!B2194,""),Title_Lookup!$B$3:$C$27,2,0)</f>
        <v/>
      </c>
      <c r="C2196" s="6" t="str">
        <f>VLOOKUP(IF(ISTEXT(Increment_Pivot!C2194),Increment_Pivot!C2194,""),Title_Lookup!$E$4:$F$6,2,1)</f>
        <v/>
      </c>
      <c r="D2196" s="13" t="str">
        <f>MID(Increment_Pivot!D2194,3,8)</f>
        <v>DESERT</v>
      </c>
      <c r="E2196" s="75">
        <f>Increment_Pivot!I2194</f>
        <v>52.171810000000001</v>
      </c>
    </row>
    <row r="2197" spans="1:5" s="2" customFormat="1" x14ac:dyDescent="0.25">
      <c r="A2197" s="17" t="str">
        <f>CHOOSE(IF(Increment_Pivot!A2195&gt;=1,Increment_Pivot!A2195,13),"JAN","FEB","MAR","APR","MAY","JUN","JLY","AUG","SEP","OCT","NOV","DEC","")</f>
        <v/>
      </c>
      <c r="B2197" s="11" t="str">
        <f>VLOOKUP(IF(ISTEXT(Increment_Pivot!B2195),Increment_Pivot!B2195,""),Title_Lookup!$B$3:$C$27,2,0)</f>
        <v/>
      </c>
      <c r="C2197" s="7" t="str">
        <f>VLOOKUP(IF(ISTEXT(Increment_Pivot!C2195),Increment_Pivot!C2195,""),Title_Lookup!$E$4:$F$6,2,1)</f>
        <v/>
      </c>
      <c r="D2197" s="14" t="str">
        <f>MID(Increment_Pivot!D2195,3,8)</f>
        <v>INLAND</v>
      </c>
      <c r="E2197" s="76">
        <f>Increment_Pivot!I2195</f>
        <v>53.627160000000003</v>
      </c>
    </row>
    <row r="2198" spans="1:5" s="2" customFormat="1" x14ac:dyDescent="0.25">
      <c r="A2198" s="17" t="str">
        <f>CHOOSE(IF(Increment_Pivot!A2196&gt;=1,Increment_Pivot!A2196,13),"JAN","FEB","MAR","APR","MAY","JUN","JLY","AUG","SEP","OCT","NOV","DEC","")</f>
        <v/>
      </c>
      <c r="B2198" s="9" t="str">
        <f>VLOOKUP(IF(ISTEXT(Increment_Pivot!B2196),Increment_Pivot!B2196,""),Title_Lookup!$B$3:$C$27,2,0)</f>
        <v>350 to 400 kWh</v>
      </c>
      <c r="C2198" s="58" t="str">
        <f>VLOOKUP(IF(ISTEXT(Increment_Pivot!C2196),Increment_Pivot!C2196,""),Title_Lookup!$E$4:$F$6,2,1)</f>
        <v>ALL ELECT</v>
      </c>
      <c r="D2198" s="12" t="str">
        <f>MID(Increment_Pivot!D2196,3,8)</f>
        <v>COASTAL</v>
      </c>
      <c r="E2198" s="74">
        <f>Increment_Pivot!I2196</f>
        <v>62.174030000000002</v>
      </c>
    </row>
    <row r="2199" spans="1:5" s="2" customFormat="1" x14ac:dyDescent="0.25">
      <c r="A2199" s="17" t="str">
        <f>CHOOSE(IF(Increment_Pivot!A2197&gt;=1,Increment_Pivot!A2197,13),"JAN","FEB","MAR","APR","MAY","JUN","JLY","AUG","SEP","OCT","NOV","DEC","")</f>
        <v/>
      </c>
      <c r="B2199" s="10" t="str">
        <f>VLOOKUP(IF(ISTEXT(Increment_Pivot!B2197),Increment_Pivot!B2197,""),Title_Lookup!$B$3:$C$27,2,0)</f>
        <v/>
      </c>
      <c r="C2199" s="6" t="str">
        <f>VLOOKUP(IF(ISTEXT(Increment_Pivot!C2197),Increment_Pivot!C2197,""),Title_Lookup!$E$4:$F$6,2,1)</f>
        <v/>
      </c>
      <c r="D2199" s="13" t="str">
        <f>MID(Increment_Pivot!D2197,3,8)</f>
        <v>MOUNTAIN</v>
      </c>
      <c r="E2199" s="75">
        <f>Increment_Pivot!I2197</f>
        <v>61.495730000000002</v>
      </c>
    </row>
    <row r="2200" spans="1:5" s="2" customFormat="1" x14ac:dyDescent="0.25">
      <c r="A2200" s="17" t="str">
        <f>CHOOSE(IF(Increment_Pivot!A2198&gt;=1,Increment_Pivot!A2198,13),"JAN","FEB","MAR","APR","MAY","JUN","JLY","AUG","SEP","OCT","NOV","DEC","")</f>
        <v/>
      </c>
      <c r="B2200" s="10" t="str">
        <f>VLOOKUP(IF(ISTEXT(Increment_Pivot!B2198),Increment_Pivot!B2198,""),Title_Lookup!$B$3:$C$27,2,0)</f>
        <v/>
      </c>
      <c r="C2200" s="6" t="str">
        <f>VLOOKUP(IF(ISTEXT(Increment_Pivot!C2198),Increment_Pivot!C2198,""),Title_Lookup!$E$4:$F$6,2,1)</f>
        <v/>
      </c>
      <c r="D2200" s="13" t="str">
        <f>MID(Increment_Pivot!D2198,3,8)</f>
        <v>DESERT</v>
      </c>
      <c r="E2200" s="75">
        <f>Increment_Pivot!I2198</f>
        <v>62.473140000000001</v>
      </c>
    </row>
    <row r="2201" spans="1:5" s="2" customFormat="1" x14ac:dyDescent="0.25">
      <c r="A2201" s="17" t="str">
        <f>CHOOSE(IF(Increment_Pivot!A2199&gt;=1,Increment_Pivot!A2199,13),"JAN","FEB","MAR","APR","MAY","JUN","JLY","AUG","SEP","OCT","NOV","DEC","")</f>
        <v/>
      </c>
      <c r="B2201" s="10" t="str">
        <f>VLOOKUP(IF(ISTEXT(Increment_Pivot!B2199),Increment_Pivot!B2199,""),Title_Lookup!$B$3:$C$27,2,0)</f>
        <v/>
      </c>
      <c r="C2201" s="7" t="str">
        <f>VLOOKUP(IF(ISTEXT(Increment_Pivot!C2199),Increment_Pivot!C2199,""),Title_Lookup!$E$4:$F$6,2,1)</f>
        <v/>
      </c>
      <c r="D2201" s="14" t="str">
        <f>MID(Increment_Pivot!D2199,3,8)</f>
        <v>INLAND</v>
      </c>
      <c r="E2201" s="76">
        <f>Increment_Pivot!I2199</f>
        <v>56.064480000000003</v>
      </c>
    </row>
    <row r="2202" spans="1:5" s="2" customFormat="1" x14ac:dyDescent="0.25">
      <c r="A2202" s="17" t="str">
        <f>CHOOSE(IF(Increment_Pivot!A2200&gt;=1,Increment_Pivot!A2200,13),"JAN","FEB","MAR","APR","MAY","JUN","JLY","AUG","SEP","OCT","NOV","DEC","")</f>
        <v/>
      </c>
      <c r="B2202" s="10" t="str">
        <f>VLOOKUP(IF(ISTEXT(Increment_Pivot!B2200),Increment_Pivot!B2200,""),Title_Lookup!$B$3:$C$27,2,0)</f>
        <v/>
      </c>
      <c r="C2202" s="6" t="str">
        <f>VLOOKUP(IF(ISTEXT(Increment_Pivot!C2200),Increment_Pivot!C2200,""),Title_Lookup!$E$4:$F$6,2,1)</f>
        <v>BASIC</v>
      </c>
      <c r="D2202" s="13" t="str">
        <f>MID(Increment_Pivot!D2200,3,8)</f>
        <v>COASTAL</v>
      </c>
      <c r="E2202" s="74">
        <f>Increment_Pivot!I2200</f>
        <v>65.454940000000008</v>
      </c>
    </row>
    <row r="2203" spans="1:5" s="2" customFormat="1" x14ac:dyDescent="0.25">
      <c r="A2203" s="17" t="str">
        <f>CHOOSE(IF(Increment_Pivot!A2201&gt;=1,Increment_Pivot!A2201,13),"JAN","FEB","MAR","APR","MAY","JUN","JLY","AUG","SEP","OCT","NOV","DEC","")</f>
        <v/>
      </c>
      <c r="B2203" s="10" t="str">
        <f>VLOOKUP(IF(ISTEXT(Increment_Pivot!B2201),Increment_Pivot!B2201,""),Title_Lookup!$B$3:$C$27,2,0)</f>
        <v/>
      </c>
      <c r="C2203" s="6" t="str">
        <f>VLOOKUP(IF(ISTEXT(Increment_Pivot!C2201),Increment_Pivot!C2201,""),Title_Lookup!$E$4:$F$6,2,1)</f>
        <v/>
      </c>
      <c r="D2203" s="13" t="str">
        <f>MID(Increment_Pivot!D2201,3,8)</f>
        <v>MOUNTAIN</v>
      </c>
      <c r="E2203" s="75">
        <f>Increment_Pivot!I2201</f>
        <v>62.007969999999993</v>
      </c>
    </row>
    <row r="2204" spans="1:5" s="2" customFormat="1" x14ac:dyDescent="0.25">
      <c r="A2204" s="17" t="str">
        <f>CHOOSE(IF(Increment_Pivot!A2202&gt;=1,Increment_Pivot!A2202,13),"JAN","FEB","MAR","APR","MAY","JUN","JLY","AUG","SEP","OCT","NOV","DEC","")</f>
        <v/>
      </c>
      <c r="B2204" s="10" t="str">
        <f>VLOOKUP(IF(ISTEXT(Increment_Pivot!B2202),Increment_Pivot!B2202,""),Title_Lookup!$B$3:$C$27,2,0)</f>
        <v/>
      </c>
      <c r="C2204" s="6" t="str">
        <f>VLOOKUP(IF(ISTEXT(Increment_Pivot!C2202),Increment_Pivot!C2202,""),Title_Lookup!$E$4:$F$6,2,1)</f>
        <v/>
      </c>
      <c r="D2204" s="13" t="str">
        <f>MID(Increment_Pivot!D2202,3,8)</f>
        <v>DESERT</v>
      </c>
      <c r="E2204" s="75">
        <f>Increment_Pivot!I2202</f>
        <v>60.705669999999998</v>
      </c>
    </row>
    <row r="2205" spans="1:5" s="2" customFormat="1" x14ac:dyDescent="0.25">
      <c r="A2205" s="17" t="str">
        <f>CHOOSE(IF(Increment_Pivot!A2203&gt;=1,Increment_Pivot!A2203,13),"JAN","FEB","MAR","APR","MAY","JUN","JLY","AUG","SEP","OCT","NOV","DEC","")</f>
        <v/>
      </c>
      <c r="B2205" s="11" t="str">
        <f>VLOOKUP(IF(ISTEXT(Increment_Pivot!B2203),Increment_Pivot!B2203,""),Title_Lookup!$B$3:$C$27,2,0)</f>
        <v/>
      </c>
      <c r="C2205" s="7" t="str">
        <f>VLOOKUP(IF(ISTEXT(Increment_Pivot!C2203),Increment_Pivot!C2203,""),Title_Lookup!$E$4:$F$6,2,1)</f>
        <v/>
      </c>
      <c r="D2205" s="14" t="str">
        <f>MID(Increment_Pivot!D2203,3,8)</f>
        <v>INLAND</v>
      </c>
      <c r="E2205" s="76">
        <f>Increment_Pivot!I2203</f>
        <v>62.992800000000003</v>
      </c>
    </row>
    <row r="2206" spans="1:5" s="2" customFormat="1" x14ac:dyDescent="0.25">
      <c r="A2206" s="17" t="str">
        <f>CHOOSE(IF(Increment_Pivot!A2204&gt;=1,Increment_Pivot!A2204,13),"JAN","FEB","MAR","APR","MAY","JUN","JLY","AUG","SEP","OCT","NOV","DEC","")</f>
        <v/>
      </c>
      <c r="B2206" s="9" t="str">
        <f>VLOOKUP(IF(ISTEXT(Increment_Pivot!B2204),Increment_Pivot!B2204,""),Title_Lookup!$B$3:$C$27,2,0)</f>
        <v>400 to 450 kWh</v>
      </c>
      <c r="C2206" s="58" t="str">
        <f>VLOOKUP(IF(ISTEXT(Increment_Pivot!C2204),Increment_Pivot!C2204,""),Title_Lookup!$E$4:$F$6,2,1)</f>
        <v>ALL ELECT</v>
      </c>
      <c r="D2206" s="12" t="str">
        <f>MID(Increment_Pivot!D2204,3,8)</f>
        <v>COASTAL</v>
      </c>
      <c r="E2206" s="74">
        <f>Increment_Pivot!I2204</f>
        <v>70.222700000000003</v>
      </c>
    </row>
    <row r="2207" spans="1:5" s="2" customFormat="1" x14ac:dyDescent="0.25">
      <c r="A2207" s="17" t="str">
        <f>CHOOSE(IF(Increment_Pivot!A2205&gt;=1,Increment_Pivot!A2205,13),"JAN","FEB","MAR","APR","MAY","JUN","JLY","AUG","SEP","OCT","NOV","DEC","")</f>
        <v/>
      </c>
      <c r="B2207" s="10" t="str">
        <f>VLOOKUP(IF(ISTEXT(Increment_Pivot!B2205),Increment_Pivot!B2205,""),Title_Lookup!$B$3:$C$27,2,0)</f>
        <v/>
      </c>
      <c r="C2207" s="6" t="str">
        <f>VLOOKUP(IF(ISTEXT(Increment_Pivot!C2205),Increment_Pivot!C2205,""),Title_Lookup!$E$4:$F$6,2,1)</f>
        <v/>
      </c>
      <c r="D2207" s="13" t="str">
        <f>MID(Increment_Pivot!D2205,3,8)</f>
        <v>MOUNTAIN</v>
      </c>
      <c r="E2207" s="75">
        <f>Increment_Pivot!I2205</f>
        <v>70.768559999999994</v>
      </c>
    </row>
    <row r="2208" spans="1:5" s="2" customFormat="1" x14ac:dyDescent="0.25">
      <c r="A2208" s="17" t="str">
        <f>CHOOSE(IF(Increment_Pivot!A2206&gt;=1,Increment_Pivot!A2206,13),"JAN","FEB","MAR","APR","MAY","JUN","JLY","AUG","SEP","OCT","NOV","DEC","")</f>
        <v/>
      </c>
      <c r="B2208" s="10" t="str">
        <f>VLOOKUP(IF(ISTEXT(Increment_Pivot!B2206),Increment_Pivot!B2206,""),Title_Lookup!$B$3:$C$27,2,0)</f>
        <v/>
      </c>
      <c r="C2208" s="6" t="str">
        <f>VLOOKUP(IF(ISTEXT(Increment_Pivot!C2206),Increment_Pivot!C2206,""),Title_Lookup!$E$4:$F$6,2,1)</f>
        <v/>
      </c>
      <c r="D2208" s="13" t="str">
        <f>MID(Increment_Pivot!D2206,3,8)</f>
        <v>DESERT</v>
      </c>
      <c r="E2208" s="75">
        <f>Increment_Pivot!I2206</f>
        <v>71.425619999999995</v>
      </c>
    </row>
    <row r="2209" spans="1:5" s="2" customFormat="1" x14ac:dyDescent="0.25">
      <c r="A2209" s="17" t="str">
        <f>CHOOSE(IF(Increment_Pivot!A2207&gt;=1,Increment_Pivot!A2207,13),"JAN","FEB","MAR","APR","MAY","JUN","JLY","AUG","SEP","OCT","NOV","DEC","")</f>
        <v/>
      </c>
      <c r="B2209" s="10" t="str">
        <f>VLOOKUP(IF(ISTEXT(Increment_Pivot!B2207),Increment_Pivot!B2207,""),Title_Lookup!$B$3:$C$27,2,0)</f>
        <v/>
      </c>
      <c r="C2209" s="7" t="str">
        <f>VLOOKUP(IF(ISTEXT(Increment_Pivot!C2207),Increment_Pivot!C2207,""),Title_Lookup!$E$4:$F$6,2,1)</f>
        <v/>
      </c>
      <c r="D2209" s="14" t="str">
        <f>MID(Increment_Pivot!D2207,3,8)</f>
        <v>INLAND</v>
      </c>
      <c r="E2209" s="76">
        <f>Increment_Pivot!I2207</f>
        <v>63.37424</v>
      </c>
    </row>
    <row r="2210" spans="1:5" s="2" customFormat="1" x14ac:dyDescent="0.25">
      <c r="A2210" s="17" t="str">
        <f>CHOOSE(IF(Increment_Pivot!A2208&gt;=1,Increment_Pivot!A2208,13),"JAN","FEB","MAR","APR","MAY","JUN","JLY","AUG","SEP","OCT","NOV","DEC","")</f>
        <v/>
      </c>
      <c r="B2210" s="10" t="str">
        <f>VLOOKUP(IF(ISTEXT(Increment_Pivot!B2208),Increment_Pivot!B2208,""),Title_Lookup!$B$3:$C$27,2,0)</f>
        <v/>
      </c>
      <c r="C2210" s="6" t="str">
        <f>VLOOKUP(IF(ISTEXT(Increment_Pivot!C2208),Increment_Pivot!C2208,""),Title_Lookup!$E$4:$F$6,2,1)</f>
        <v>BASIC</v>
      </c>
      <c r="D2210" s="13" t="str">
        <f>MID(Increment_Pivot!D2208,3,8)</f>
        <v>COASTAL</v>
      </c>
      <c r="E2210" s="74">
        <f>Increment_Pivot!I2208</f>
        <v>79.828059999999994</v>
      </c>
    </row>
    <row r="2211" spans="1:5" s="2" customFormat="1" x14ac:dyDescent="0.25">
      <c r="A2211" s="17" t="str">
        <f>CHOOSE(IF(Increment_Pivot!A2209&gt;=1,Increment_Pivot!A2209,13),"JAN","FEB","MAR","APR","MAY","JUN","JLY","AUG","SEP","OCT","NOV","DEC","")</f>
        <v/>
      </c>
      <c r="B2211" s="10" t="str">
        <f>VLOOKUP(IF(ISTEXT(Increment_Pivot!B2209),Increment_Pivot!B2209,""),Title_Lookup!$B$3:$C$27,2,0)</f>
        <v/>
      </c>
      <c r="C2211" s="6" t="str">
        <f>VLOOKUP(IF(ISTEXT(Increment_Pivot!C2209),Increment_Pivot!C2209,""),Title_Lookup!$E$4:$F$6,2,1)</f>
        <v/>
      </c>
      <c r="D2211" s="13" t="str">
        <f>MID(Increment_Pivot!D2209,3,8)</f>
        <v>MOUNTAIN</v>
      </c>
      <c r="E2211" s="75">
        <f>Increment_Pivot!I2209</f>
        <v>70.305070000000001</v>
      </c>
    </row>
    <row r="2212" spans="1:5" s="2" customFormat="1" x14ac:dyDescent="0.25">
      <c r="A2212" s="17" t="str">
        <f>CHOOSE(IF(Increment_Pivot!A2210&gt;=1,Increment_Pivot!A2210,13),"JAN","FEB","MAR","APR","MAY","JUN","JLY","AUG","SEP","OCT","NOV","DEC","")</f>
        <v/>
      </c>
      <c r="B2212" s="10" t="str">
        <f>VLOOKUP(IF(ISTEXT(Increment_Pivot!B2210),Increment_Pivot!B2210,""),Title_Lookup!$B$3:$C$27,2,0)</f>
        <v/>
      </c>
      <c r="C2212" s="6" t="str">
        <f>VLOOKUP(IF(ISTEXT(Increment_Pivot!C2210),Increment_Pivot!C2210,""),Title_Lookup!$E$4:$F$6,2,1)</f>
        <v/>
      </c>
      <c r="D2212" s="13" t="str">
        <f>MID(Increment_Pivot!D2210,3,8)</f>
        <v>DESERT</v>
      </c>
      <c r="E2212" s="75">
        <f>Increment_Pivot!I2210</f>
        <v>67.632269999999991</v>
      </c>
    </row>
    <row r="2213" spans="1:5" s="2" customFormat="1" x14ac:dyDescent="0.25">
      <c r="A2213" s="17" t="str">
        <f>CHOOSE(IF(Increment_Pivot!A2211&gt;=1,Increment_Pivot!A2211,13),"JAN","FEB","MAR","APR","MAY","JUN","JLY","AUG","SEP","OCT","NOV","DEC","")</f>
        <v/>
      </c>
      <c r="B2213" s="11" t="str">
        <f>VLOOKUP(IF(ISTEXT(Increment_Pivot!B2211),Increment_Pivot!B2211,""),Title_Lookup!$B$3:$C$27,2,0)</f>
        <v/>
      </c>
      <c r="C2213" s="7" t="str">
        <f>VLOOKUP(IF(ISTEXT(Increment_Pivot!C2211),Increment_Pivot!C2211,""),Title_Lookup!$E$4:$F$6,2,1)</f>
        <v/>
      </c>
      <c r="D2213" s="14" t="str">
        <f>MID(Increment_Pivot!D2211,3,8)</f>
        <v>INLAND</v>
      </c>
      <c r="E2213" s="76">
        <f>Increment_Pivot!I2211</f>
        <v>75.147459999999995</v>
      </c>
    </row>
    <row r="2214" spans="1:5" s="2" customFormat="1" x14ac:dyDescent="0.25">
      <c r="A2214" s="17" t="str">
        <f>CHOOSE(IF(Increment_Pivot!A2212&gt;=1,Increment_Pivot!A2212,13),"JAN","FEB","MAR","APR","MAY","JUN","JLY","AUG","SEP","OCT","NOV","DEC","")</f>
        <v/>
      </c>
      <c r="B2214" s="9" t="str">
        <f>VLOOKUP(IF(ISTEXT(Increment_Pivot!B2212),Increment_Pivot!B2212,""),Title_Lookup!$B$3:$C$27,2,0)</f>
        <v>450 to 500 kWh</v>
      </c>
      <c r="C2214" s="58" t="str">
        <f>VLOOKUP(IF(ISTEXT(Increment_Pivot!C2212),Increment_Pivot!C2212,""),Title_Lookup!$E$4:$F$6,2,1)</f>
        <v>ALL ELECT</v>
      </c>
      <c r="D2214" s="12" t="str">
        <f>MID(Increment_Pivot!D2212,3,8)</f>
        <v>COASTAL</v>
      </c>
      <c r="E2214" s="74">
        <f>Increment_Pivot!I2212</f>
        <v>78.66006999999999</v>
      </c>
    </row>
    <row r="2215" spans="1:5" s="2" customFormat="1" x14ac:dyDescent="0.25">
      <c r="A2215" s="17" t="str">
        <f>CHOOSE(IF(Increment_Pivot!A2213&gt;=1,Increment_Pivot!A2213,13),"JAN","FEB","MAR","APR","MAY","JUN","JLY","AUG","SEP","OCT","NOV","DEC","")</f>
        <v/>
      </c>
      <c r="B2215" s="10" t="str">
        <f>VLOOKUP(IF(ISTEXT(Increment_Pivot!B2213),Increment_Pivot!B2213,""),Title_Lookup!$B$3:$C$27,2,0)</f>
        <v/>
      </c>
      <c r="C2215" s="6" t="str">
        <f>VLOOKUP(IF(ISTEXT(Increment_Pivot!C2213),Increment_Pivot!C2213,""),Title_Lookup!$E$4:$F$6,2,1)</f>
        <v/>
      </c>
      <c r="D2215" s="13" t="str">
        <f>MID(Increment_Pivot!D2213,3,8)</f>
        <v>MOUNTAIN</v>
      </c>
      <c r="E2215" s="75">
        <f>Increment_Pivot!I2213</f>
        <v>78.373760000000004</v>
      </c>
    </row>
    <row r="2216" spans="1:5" s="2" customFormat="1" x14ac:dyDescent="0.25">
      <c r="A2216" s="17" t="str">
        <f>CHOOSE(IF(Increment_Pivot!A2214&gt;=1,Increment_Pivot!A2214,13),"JAN","FEB","MAR","APR","MAY","JUN","JLY","AUG","SEP","OCT","NOV","DEC","")</f>
        <v/>
      </c>
      <c r="B2216" s="10" t="str">
        <f>VLOOKUP(IF(ISTEXT(Increment_Pivot!B2214),Increment_Pivot!B2214,""),Title_Lookup!$B$3:$C$27,2,0)</f>
        <v/>
      </c>
      <c r="C2216" s="6" t="str">
        <f>VLOOKUP(IF(ISTEXT(Increment_Pivot!C2214),Increment_Pivot!C2214,""),Title_Lookup!$E$4:$F$6,2,1)</f>
        <v/>
      </c>
      <c r="D2216" s="13" t="str">
        <f>MID(Increment_Pivot!D2214,3,8)</f>
        <v>DESERT</v>
      </c>
      <c r="E2216" s="75">
        <f>Increment_Pivot!I2214</f>
        <v>76.2453</v>
      </c>
    </row>
    <row r="2217" spans="1:5" s="2" customFormat="1" x14ac:dyDescent="0.25">
      <c r="A2217" s="17" t="str">
        <f>CHOOSE(IF(Increment_Pivot!A2215&gt;=1,Increment_Pivot!A2215,13),"JAN","FEB","MAR","APR","MAY","JUN","JLY","AUG","SEP","OCT","NOV","DEC","")</f>
        <v/>
      </c>
      <c r="B2217" s="10" t="str">
        <f>VLOOKUP(IF(ISTEXT(Increment_Pivot!B2215),Increment_Pivot!B2215,""),Title_Lookup!$B$3:$C$27,2,0)</f>
        <v/>
      </c>
      <c r="C2217" s="7" t="str">
        <f>VLOOKUP(IF(ISTEXT(Increment_Pivot!C2215),Increment_Pivot!C2215,""),Title_Lookup!$E$4:$F$6,2,1)</f>
        <v/>
      </c>
      <c r="D2217" s="14" t="str">
        <f>MID(Increment_Pivot!D2215,3,8)</f>
        <v>INLAND</v>
      </c>
      <c r="E2217" s="76">
        <f>Increment_Pivot!I2215</f>
        <v>71.132170000000002</v>
      </c>
    </row>
    <row r="2218" spans="1:5" s="2" customFormat="1" x14ac:dyDescent="0.25">
      <c r="A2218" s="17" t="str">
        <f>CHOOSE(IF(Increment_Pivot!A2216&gt;=1,Increment_Pivot!A2216,13),"JAN","FEB","MAR","APR","MAY","JUN","JLY","AUG","SEP","OCT","NOV","DEC","")</f>
        <v/>
      </c>
      <c r="B2218" s="10" t="str">
        <f>VLOOKUP(IF(ISTEXT(Increment_Pivot!B2216),Increment_Pivot!B2216,""),Title_Lookup!$B$3:$C$27,2,0)</f>
        <v/>
      </c>
      <c r="C2218" s="6" t="str">
        <f>VLOOKUP(IF(ISTEXT(Increment_Pivot!C2216),Increment_Pivot!C2216,""),Title_Lookup!$E$4:$F$6,2,1)</f>
        <v>BASIC</v>
      </c>
      <c r="D2218" s="13" t="str">
        <f>MID(Increment_Pivot!D2216,3,8)</f>
        <v>COASTAL</v>
      </c>
      <c r="E2218" s="74">
        <f>Increment_Pivot!I2216</f>
        <v>96.862949999999998</v>
      </c>
    </row>
    <row r="2219" spans="1:5" s="2" customFormat="1" x14ac:dyDescent="0.25">
      <c r="A2219" s="17" t="str">
        <f>CHOOSE(IF(Increment_Pivot!A2217&gt;=1,Increment_Pivot!A2217,13),"JAN","FEB","MAR","APR","MAY","JUN","JLY","AUG","SEP","OCT","NOV","DEC","")</f>
        <v/>
      </c>
      <c r="B2219" s="10" t="str">
        <f>VLOOKUP(IF(ISTEXT(Increment_Pivot!B2217),Increment_Pivot!B2217,""),Title_Lookup!$B$3:$C$27,2,0)</f>
        <v/>
      </c>
      <c r="C2219" s="6" t="str">
        <f>VLOOKUP(IF(ISTEXT(Increment_Pivot!C2217),Increment_Pivot!C2217,""),Title_Lookup!$E$4:$F$6,2,1)</f>
        <v/>
      </c>
      <c r="D2219" s="13" t="str">
        <f>MID(Increment_Pivot!D2217,3,8)</f>
        <v>MOUNTAIN</v>
      </c>
      <c r="E2219" s="75">
        <f>Increment_Pivot!I2217</f>
        <v>79.186959999999999</v>
      </c>
    </row>
    <row r="2220" spans="1:5" s="2" customFormat="1" x14ac:dyDescent="0.25">
      <c r="A2220" s="17" t="str">
        <f>CHOOSE(IF(Increment_Pivot!A2218&gt;=1,Increment_Pivot!A2218,13),"JAN","FEB","MAR","APR","MAY","JUN","JLY","AUG","SEP","OCT","NOV","DEC","")</f>
        <v/>
      </c>
      <c r="B2220" s="10" t="str">
        <f>VLOOKUP(IF(ISTEXT(Increment_Pivot!B2218),Increment_Pivot!B2218,""),Title_Lookup!$B$3:$C$27,2,0)</f>
        <v/>
      </c>
      <c r="C2220" s="6" t="str">
        <f>VLOOKUP(IF(ISTEXT(Increment_Pivot!C2218),Increment_Pivot!C2218,""),Title_Lookup!$E$4:$F$6,2,1)</f>
        <v/>
      </c>
      <c r="D2220" s="13" t="str">
        <f>MID(Increment_Pivot!D2218,3,8)</f>
        <v>DESERT</v>
      </c>
      <c r="E2220" s="75">
        <f>Increment_Pivot!I2218</f>
        <v>84.531829999999999</v>
      </c>
    </row>
    <row r="2221" spans="1:5" s="2" customFormat="1" x14ac:dyDescent="0.25">
      <c r="A2221" s="17" t="str">
        <f>CHOOSE(IF(Increment_Pivot!A2219&gt;=1,Increment_Pivot!A2219,13),"JAN","FEB","MAR","APR","MAY","JUN","JLY","AUG","SEP","OCT","NOV","DEC","")</f>
        <v/>
      </c>
      <c r="B2221" s="11" t="str">
        <f>VLOOKUP(IF(ISTEXT(Increment_Pivot!B2219),Increment_Pivot!B2219,""),Title_Lookup!$B$3:$C$27,2,0)</f>
        <v/>
      </c>
      <c r="C2221" s="7" t="str">
        <f>VLOOKUP(IF(ISTEXT(Increment_Pivot!C2219),Increment_Pivot!C2219,""),Title_Lookup!$E$4:$F$6,2,1)</f>
        <v/>
      </c>
      <c r="D2221" s="14" t="str">
        <f>MID(Increment_Pivot!D2219,3,8)</f>
        <v>INLAND</v>
      </c>
      <c r="E2221" s="76">
        <f>Increment_Pivot!I2219</f>
        <v>90.551330000000007</v>
      </c>
    </row>
    <row r="2222" spans="1:5" s="2" customFormat="1" x14ac:dyDescent="0.25">
      <c r="A2222" s="17" t="str">
        <f>CHOOSE(IF(Increment_Pivot!A2220&gt;=1,Increment_Pivot!A2220,13),"JAN","FEB","MAR","APR","MAY","JUN","JLY","AUG","SEP","OCT","NOV","DEC","")</f>
        <v/>
      </c>
      <c r="B2222" s="9" t="str">
        <f>VLOOKUP(IF(ISTEXT(Increment_Pivot!B2220),Increment_Pivot!B2220,""),Title_Lookup!$B$3:$C$27,2,0)</f>
        <v>500 to 550 kWh</v>
      </c>
      <c r="C2222" s="58" t="str">
        <f>VLOOKUP(IF(ISTEXT(Increment_Pivot!C2220),Increment_Pivot!C2220,""),Title_Lookup!$E$4:$F$6,2,1)</f>
        <v>ALL ELECT</v>
      </c>
      <c r="D2222" s="12" t="str">
        <f>MID(Increment_Pivot!D2220,3,8)</f>
        <v>COASTAL</v>
      </c>
      <c r="E2222" s="74">
        <f>Increment_Pivot!I2220</f>
        <v>87.371340000000004</v>
      </c>
    </row>
    <row r="2223" spans="1:5" s="2" customFormat="1" x14ac:dyDescent="0.25">
      <c r="A2223" s="17" t="str">
        <f>CHOOSE(IF(Increment_Pivot!A2221&gt;=1,Increment_Pivot!A2221,13),"JAN","FEB","MAR","APR","MAY","JUN","JLY","AUG","SEP","OCT","NOV","DEC","")</f>
        <v/>
      </c>
      <c r="B2223" s="10" t="str">
        <f>VLOOKUP(IF(ISTEXT(Increment_Pivot!B2221),Increment_Pivot!B2221,""),Title_Lookup!$B$3:$C$27,2,0)</f>
        <v/>
      </c>
      <c r="C2223" s="6" t="str">
        <f>VLOOKUP(IF(ISTEXT(Increment_Pivot!C2221),Increment_Pivot!C2221,""),Title_Lookup!$E$4:$F$6,2,1)</f>
        <v/>
      </c>
      <c r="D2223" s="13" t="str">
        <f>MID(Increment_Pivot!D2221,3,8)</f>
        <v>MOUNTAIN</v>
      </c>
      <c r="E2223" s="75">
        <f>Increment_Pivot!I2221</f>
        <v>85.49239</v>
      </c>
    </row>
    <row r="2224" spans="1:5" s="2" customFormat="1" x14ac:dyDescent="0.25">
      <c r="A2224" s="17" t="str">
        <f>CHOOSE(IF(Increment_Pivot!A2222&gt;=1,Increment_Pivot!A2222,13),"JAN","FEB","MAR","APR","MAY","JUN","JLY","AUG","SEP","OCT","NOV","DEC","")</f>
        <v/>
      </c>
      <c r="B2224" s="10" t="str">
        <f>VLOOKUP(IF(ISTEXT(Increment_Pivot!B2222),Increment_Pivot!B2222,""),Title_Lookup!$B$3:$C$27,2,0)</f>
        <v/>
      </c>
      <c r="C2224" s="6" t="str">
        <f>VLOOKUP(IF(ISTEXT(Increment_Pivot!C2222),Increment_Pivot!C2222,""),Title_Lookup!$E$4:$F$6,2,1)</f>
        <v/>
      </c>
      <c r="D2224" s="13" t="str">
        <f>MID(Increment_Pivot!D2222,3,8)</f>
        <v>DESERT</v>
      </c>
      <c r="E2224" s="75">
        <f>Increment_Pivot!I2222</f>
        <v>83.775140000000007</v>
      </c>
    </row>
    <row r="2225" spans="1:5" s="2" customFormat="1" x14ac:dyDescent="0.25">
      <c r="A2225" s="17" t="str">
        <f>CHOOSE(IF(Increment_Pivot!A2223&gt;=1,Increment_Pivot!A2223,13),"JAN","FEB","MAR","APR","MAY","JUN","JLY","AUG","SEP","OCT","NOV","DEC","")</f>
        <v/>
      </c>
      <c r="B2225" s="10" t="str">
        <f>VLOOKUP(IF(ISTEXT(Increment_Pivot!B2223),Increment_Pivot!B2223,""),Title_Lookup!$B$3:$C$27,2,0)</f>
        <v/>
      </c>
      <c r="C2225" s="7" t="str">
        <f>VLOOKUP(IF(ISTEXT(Increment_Pivot!C2223),Increment_Pivot!C2223,""),Title_Lookup!$E$4:$F$6,2,1)</f>
        <v/>
      </c>
      <c r="D2225" s="14" t="str">
        <f>MID(Increment_Pivot!D2223,3,8)</f>
        <v>INLAND</v>
      </c>
      <c r="E2225" s="76">
        <f>Increment_Pivot!I2223</f>
        <v>79.479510000000005</v>
      </c>
    </row>
    <row r="2226" spans="1:5" s="2" customFormat="1" x14ac:dyDescent="0.25">
      <c r="A2226" s="17" t="str">
        <f>CHOOSE(IF(Increment_Pivot!A2224&gt;=1,Increment_Pivot!A2224,13),"JAN","FEB","MAR","APR","MAY","JUN","JLY","AUG","SEP","OCT","NOV","DEC","")</f>
        <v/>
      </c>
      <c r="B2226" s="10" t="str">
        <f>VLOOKUP(IF(ISTEXT(Increment_Pivot!B2224),Increment_Pivot!B2224,""),Title_Lookup!$B$3:$C$27,2,0)</f>
        <v/>
      </c>
      <c r="C2226" s="6" t="str">
        <f>VLOOKUP(IF(ISTEXT(Increment_Pivot!C2224),Increment_Pivot!C2224,""),Title_Lookup!$E$4:$F$6,2,1)</f>
        <v>BASIC</v>
      </c>
      <c r="D2226" s="13" t="str">
        <f>MID(Increment_Pivot!D2224,3,8)</f>
        <v>COASTAL</v>
      </c>
      <c r="E2226" s="74">
        <f>Increment_Pivot!I2224</f>
        <v>113.96352</v>
      </c>
    </row>
    <row r="2227" spans="1:5" s="2" customFormat="1" x14ac:dyDescent="0.25">
      <c r="A2227" s="17" t="str">
        <f>CHOOSE(IF(Increment_Pivot!A2225&gt;=1,Increment_Pivot!A2225,13),"JAN","FEB","MAR","APR","MAY","JUN","JLY","AUG","SEP","OCT","NOV","DEC","")</f>
        <v/>
      </c>
      <c r="B2227" s="10" t="str">
        <f>VLOOKUP(IF(ISTEXT(Increment_Pivot!B2225),Increment_Pivot!B2225,""),Title_Lookup!$B$3:$C$27,2,0)</f>
        <v/>
      </c>
      <c r="C2227" s="6" t="str">
        <f>VLOOKUP(IF(ISTEXT(Increment_Pivot!C2225),Increment_Pivot!C2225,""),Title_Lookup!$E$4:$F$6,2,1)</f>
        <v/>
      </c>
      <c r="D2227" s="13" t="str">
        <f>MID(Increment_Pivot!D2225,3,8)</f>
        <v>MOUNTAIN</v>
      </c>
      <c r="E2227" s="75">
        <f>Increment_Pivot!I2225</f>
        <v>88.254230000000007</v>
      </c>
    </row>
    <row r="2228" spans="1:5" s="2" customFormat="1" x14ac:dyDescent="0.25">
      <c r="A2228" s="17" t="str">
        <f>CHOOSE(IF(Increment_Pivot!A2226&gt;=1,Increment_Pivot!A2226,13),"JAN","FEB","MAR","APR","MAY","JUN","JLY","AUG","SEP","OCT","NOV","DEC","")</f>
        <v/>
      </c>
      <c r="B2228" s="10" t="str">
        <f>VLOOKUP(IF(ISTEXT(Increment_Pivot!B2226),Increment_Pivot!B2226,""),Title_Lookup!$B$3:$C$27,2,0)</f>
        <v/>
      </c>
      <c r="C2228" s="6" t="str">
        <f>VLOOKUP(IF(ISTEXT(Increment_Pivot!C2226),Increment_Pivot!C2226,""),Title_Lookup!$E$4:$F$6,2,1)</f>
        <v/>
      </c>
      <c r="D2228" s="13" t="str">
        <f>MID(Increment_Pivot!D2226,3,8)</f>
        <v>DESERT</v>
      </c>
      <c r="E2228" s="75">
        <f>Increment_Pivot!I2226</f>
        <v>96.215850000000003</v>
      </c>
    </row>
    <row r="2229" spans="1:5" s="2" customFormat="1" x14ac:dyDescent="0.25">
      <c r="A2229" s="17" t="str">
        <f>CHOOSE(IF(Increment_Pivot!A2227&gt;=1,Increment_Pivot!A2227,13),"JAN","FEB","MAR","APR","MAY","JUN","JLY","AUG","SEP","OCT","NOV","DEC","")</f>
        <v/>
      </c>
      <c r="B2229" s="11" t="str">
        <f>VLOOKUP(IF(ISTEXT(Increment_Pivot!B2227),Increment_Pivot!B2227,""),Title_Lookup!$B$3:$C$27,2,0)</f>
        <v/>
      </c>
      <c r="C2229" s="7" t="str">
        <f>VLOOKUP(IF(ISTEXT(Increment_Pivot!C2227),Increment_Pivot!C2227,""),Title_Lookup!$E$4:$F$6,2,1)</f>
        <v/>
      </c>
      <c r="D2229" s="14" t="str">
        <f>MID(Increment_Pivot!D2227,3,8)</f>
        <v>INLAND</v>
      </c>
      <c r="E2229" s="76">
        <f>Increment_Pivot!I2227</f>
        <v>107.1679</v>
      </c>
    </row>
    <row r="2230" spans="1:5" s="2" customFormat="1" x14ac:dyDescent="0.25">
      <c r="A2230" s="17" t="str">
        <f>CHOOSE(IF(Increment_Pivot!A2228&gt;=1,Increment_Pivot!A2228,13),"JAN","FEB","MAR","APR","MAY","JUN","JLY","AUG","SEP","OCT","NOV","DEC","")</f>
        <v/>
      </c>
      <c r="B2230" s="9" t="str">
        <f>VLOOKUP(IF(ISTEXT(Increment_Pivot!B2228),Increment_Pivot!B2228,""),Title_Lookup!$B$3:$C$27,2,0)</f>
        <v>550 to 600 kWh</v>
      </c>
      <c r="C2230" s="58" t="str">
        <f>VLOOKUP(IF(ISTEXT(Increment_Pivot!C2228),Increment_Pivot!C2228,""),Title_Lookup!$E$4:$F$6,2,1)</f>
        <v>ALL ELECT</v>
      </c>
      <c r="D2230" s="12" t="str">
        <f>MID(Increment_Pivot!D2228,3,8)</f>
        <v>COASTAL</v>
      </c>
      <c r="E2230" s="74">
        <f>Increment_Pivot!I2228</f>
        <v>97.567269999999994</v>
      </c>
    </row>
    <row r="2231" spans="1:5" s="2" customFormat="1" x14ac:dyDescent="0.25">
      <c r="A2231" s="17" t="str">
        <f>CHOOSE(IF(Increment_Pivot!A2229&gt;=1,Increment_Pivot!A2229,13),"JAN","FEB","MAR","APR","MAY","JUN","JLY","AUG","SEP","OCT","NOV","DEC","")</f>
        <v/>
      </c>
      <c r="B2231" s="10" t="str">
        <f>VLOOKUP(IF(ISTEXT(Increment_Pivot!B2229),Increment_Pivot!B2229,""),Title_Lookup!$B$3:$C$27,2,0)</f>
        <v/>
      </c>
      <c r="C2231" s="6" t="str">
        <f>VLOOKUP(IF(ISTEXT(Increment_Pivot!C2229),Increment_Pivot!C2229,""),Title_Lookup!$E$4:$F$6,2,1)</f>
        <v/>
      </c>
      <c r="D2231" s="13" t="str">
        <f>MID(Increment_Pivot!D2229,3,8)</f>
        <v>MOUNTAIN</v>
      </c>
      <c r="E2231" s="75">
        <f>Increment_Pivot!I2229</f>
        <v>94.058610000000002</v>
      </c>
    </row>
    <row r="2232" spans="1:5" s="2" customFormat="1" x14ac:dyDescent="0.25">
      <c r="A2232" s="17" t="str">
        <f>CHOOSE(IF(Increment_Pivot!A2230&gt;=1,Increment_Pivot!A2230,13),"JAN","FEB","MAR","APR","MAY","JUN","JLY","AUG","SEP","OCT","NOV","DEC","")</f>
        <v/>
      </c>
      <c r="B2232" s="10" t="str">
        <f>VLOOKUP(IF(ISTEXT(Increment_Pivot!B2230),Increment_Pivot!B2230,""),Title_Lookup!$B$3:$C$27,2,0)</f>
        <v/>
      </c>
      <c r="C2232" s="6" t="str">
        <f>VLOOKUP(IF(ISTEXT(Increment_Pivot!C2230),Increment_Pivot!C2230,""),Title_Lookup!$E$4:$F$6,2,1)</f>
        <v/>
      </c>
      <c r="D2232" s="13" t="str">
        <f>MID(Increment_Pivot!D2230,3,8)</f>
        <v>DESERT</v>
      </c>
      <c r="E2232" s="75">
        <f>Increment_Pivot!I2230</f>
        <v>89.174669999999992</v>
      </c>
    </row>
    <row r="2233" spans="1:5" s="2" customFormat="1" x14ac:dyDescent="0.25">
      <c r="A2233" s="17" t="str">
        <f>CHOOSE(IF(Increment_Pivot!A2231&gt;=1,Increment_Pivot!A2231,13),"JAN","FEB","MAR","APR","MAY","JUN","JLY","AUG","SEP","OCT","NOV","DEC","")</f>
        <v/>
      </c>
      <c r="B2233" s="10" t="str">
        <f>VLOOKUP(IF(ISTEXT(Increment_Pivot!B2231),Increment_Pivot!B2231,""),Title_Lookup!$B$3:$C$27,2,0)</f>
        <v/>
      </c>
      <c r="C2233" s="7" t="str">
        <f>VLOOKUP(IF(ISTEXT(Increment_Pivot!C2231),Increment_Pivot!C2231,""),Title_Lookup!$E$4:$F$6,2,1)</f>
        <v/>
      </c>
      <c r="D2233" s="14" t="str">
        <f>MID(Increment_Pivot!D2231,3,8)</f>
        <v>INLAND</v>
      </c>
      <c r="E2233" s="76">
        <f>Increment_Pivot!I2231</f>
        <v>88.464010000000002</v>
      </c>
    </row>
    <row r="2234" spans="1:5" s="2" customFormat="1" x14ac:dyDescent="0.25">
      <c r="A2234" s="17" t="str">
        <f>CHOOSE(IF(Increment_Pivot!A2232&gt;=1,Increment_Pivot!A2232,13),"JAN","FEB","MAR","APR","MAY","JUN","JLY","AUG","SEP","OCT","NOV","DEC","")</f>
        <v/>
      </c>
      <c r="B2234" s="10" t="str">
        <f>VLOOKUP(IF(ISTEXT(Increment_Pivot!B2232),Increment_Pivot!B2232,""),Title_Lookup!$B$3:$C$27,2,0)</f>
        <v/>
      </c>
      <c r="C2234" s="6" t="str">
        <f>VLOOKUP(IF(ISTEXT(Increment_Pivot!C2232),Increment_Pivot!C2232,""),Title_Lookup!$E$4:$F$6,2,1)</f>
        <v>BASIC</v>
      </c>
      <c r="D2234" s="13" t="str">
        <f>MID(Increment_Pivot!D2232,3,8)</f>
        <v>COASTAL</v>
      </c>
      <c r="E2234" s="74">
        <f>Increment_Pivot!I2232</f>
        <v>131.33087</v>
      </c>
    </row>
    <row r="2235" spans="1:5" s="2" customFormat="1" x14ac:dyDescent="0.25">
      <c r="A2235" s="17" t="str">
        <f>CHOOSE(IF(Increment_Pivot!A2233&gt;=1,Increment_Pivot!A2233,13),"JAN","FEB","MAR","APR","MAY","JUN","JLY","AUG","SEP","OCT","NOV","DEC","")</f>
        <v/>
      </c>
      <c r="B2235" s="10" t="str">
        <f>VLOOKUP(IF(ISTEXT(Increment_Pivot!B2233),Increment_Pivot!B2233,""),Title_Lookup!$B$3:$C$27,2,0)</f>
        <v/>
      </c>
      <c r="C2235" s="6" t="str">
        <f>VLOOKUP(IF(ISTEXT(Increment_Pivot!C2233),Increment_Pivot!C2233,""),Title_Lookup!$E$4:$F$6,2,1)</f>
        <v/>
      </c>
      <c r="D2235" s="13" t="str">
        <f>MID(Increment_Pivot!D2233,3,8)</f>
        <v>MOUNTAIN</v>
      </c>
      <c r="E2235" s="75">
        <f>Increment_Pivot!I2233</f>
        <v>102.67068</v>
      </c>
    </row>
    <row r="2236" spans="1:5" s="2" customFormat="1" x14ac:dyDescent="0.25">
      <c r="A2236" s="17" t="str">
        <f>CHOOSE(IF(Increment_Pivot!A2234&gt;=1,Increment_Pivot!A2234,13),"JAN","FEB","MAR","APR","MAY","JUN","JLY","AUG","SEP","OCT","NOV","DEC","")</f>
        <v/>
      </c>
      <c r="B2236" s="10" t="str">
        <f>VLOOKUP(IF(ISTEXT(Increment_Pivot!B2234),Increment_Pivot!B2234,""),Title_Lookup!$B$3:$C$27,2,0)</f>
        <v/>
      </c>
      <c r="C2236" s="6" t="str">
        <f>VLOOKUP(IF(ISTEXT(Increment_Pivot!C2234),Increment_Pivot!C2234,""),Title_Lookup!$E$4:$F$6,2,1)</f>
        <v/>
      </c>
      <c r="D2236" s="13" t="str">
        <f>MID(Increment_Pivot!D2234,3,8)</f>
        <v>DESERT</v>
      </c>
      <c r="E2236" s="75">
        <f>Increment_Pivot!I2234</f>
        <v>113.25636</v>
      </c>
    </row>
    <row r="2237" spans="1:5" s="2" customFormat="1" x14ac:dyDescent="0.25">
      <c r="A2237" s="17" t="str">
        <f>CHOOSE(IF(Increment_Pivot!A2235&gt;=1,Increment_Pivot!A2235,13),"JAN","FEB","MAR","APR","MAY","JUN","JLY","AUG","SEP","OCT","NOV","DEC","")</f>
        <v/>
      </c>
      <c r="B2237" s="11" t="str">
        <f>VLOOKUP(IF(ISTEXT(Increment_Pivot!B2235),Increment_Pivot!B2235,""),Title_Lookup!$B$3:$C$27,2,0)</f>
        <v/>
      </c>
      <c r="C2237" s="7" t="str">
        <f>VLOOKUP(IF(ISTEXT(Increment_Pivot!C2235),Increment_Pivot!C2235,""),Title_Lookup!$E$4:$F$6,2,1)</f>
        <v/>
      </c>
      <c r="D2237" s="14" t="str">
        <f>MID(Increment_Pivot!D2235,3,8)</f>
        <v>INLAND</v>
      </c>
      <c r="E2237" s="76">
        <f>Increment_Pivot!I2235</f>
        <v>123.85146</v>
      </c>
    </row>
    <row r="2238" spans="1:5" s="2" customFormat="1" x14ac:dyDescent="0.25">
      <c r="A2238" s="17" t="str">
        <f>CHOOSE(IF(Increment_Pivot!A2236&gt;=1,Increment_Pivot!A2236,13),"JAN","FEB","MAR","APR","MAY","JUN","JLY","AUG","SEP","OCT","NOV","DEC","")</f>
        <v/>
      </c>
      <c r="B2238" s="9" t="str">
        <f>VLOOKUP(IF(ISTEXT(Increment_Pivot!B2236),Increment_Pivot!B2236,""),Title_Lookup!$B$3:$C$27,2,0)</f>
        <v>600 to 650 kWh</v>
      </c>
      <c r="C2238" s="58" t="str">
        <f>VLOOKUP(IF(ISTEXT(Increment_Pivot!C2236),Increment_Pivot!C2236,""),Title_Lookup!$E$4:$F$6,2,1)</f>
        <v>ALL ELECT</v>
      </c>
      <c r="D2238" s="12" t="str">
        <f>MID(Increment_Pivot!D2236,3,8)</f>
        <v>COASTAL</v>
      </c>
      <c r="E2238" s="74">
        <f>Increment_Pivot!I2236</f>
        <v>108.35281999999999</v>
      </c>
    </row>
    <row r="2239" spans="1:5" s="2" customFormat="1" x14ac:dyDescent="0.25">
      <c r="A2239" s="17" t="str">
        <f>CHOOSE(IF(Increment_Pivot!A2237&gt;=1,Increment_Pivot!A2237,13),"JAN","FEB","MAR","APR","MAY","JUN","JLY","AUG","SEP","OCT","NOV","DEC","")</f>
        <v/>
      </c>
      <c r="B2239" s="10" t="str">
        <f>VLOOKUP(IF(ISTEXT(Increment_Pivot!B2237),Increment_Pivot!B2237,""),Title_Lookup!$B$3:$C$27,2,0)</f>
        <v/>
      </c>
      <c r="C2239" s="6" t="str">
        <f>VLOOKUP(IF(ISTEXT(Increment_Pivot!C2237),Increment_Pivot!C2237,""),Title_Lookup!$E$4:$F$6,2,1)</f>
        <v/>
      </c>
      <c r="D2239" s="13" t="str">
        <f>MID(Increment_Pivot!D2237,3,8)</f>
        <v>MOUNTAIN</v>
      </c>
      <c r="E2239" s="75">
        <f>Increment_Pivot!I2237</f>
        <v>103.02979999999999</v>
      </c>
    </row>
    <row r="2240" spans="1:5" s="2" customFormat="1" x14ac:dyDescent="0.25">
      <c r="A2240" s="17" t="str">
        <f>CHOOSE(IF(Increment_Pivot!A2238&gt;=1,Increment_Pivot!A2238,13),"JAN","FEB","MAR","APR","MAY","JUN","JLY","AUG","SEP","OCT","NOV","DEC","")</f>
        <v/>
      </c>
      <c r="B2240" s="10" t="str">
        <f>VLOOKUP(IF(ISTEXT(Increment_Pivot!B2238),Increment_Pivot!B2238,""),Title_Lookup!$B$3:$C$27,2,0)</f>
        <v/>
      </c>
      <c r="C2240" s="6" t="str">
        <f>VLOOKUP(IF(ISTEXT(Increment_Pivot!C2238),Increment_Pivot!C2238,""),Title_Lookup!$E$4:$F$6,2,1)</f>
        <v/>
      </c>
      <c r="D2240" s="13" t="str">
        <f>MID(Increment_Pivot!D2238,3,8)</f>
        <v>DESERT</v>
      </c>
      <c r="E2240" s="75">
        <f>Increment_Pivot!I2238</f>
        <v>100.78069000000001</v>
      </c>
    </row>
    <row r="2241" spans="1:5" s="2" customFormat="1" x14ac:dyDescent="0.25">
      <c r="A2241" s="17" t="str">
        <f>CHOOSE(IF(Increment_Pivot!A2239&gt;=1,Increment_Pivot!A2239,13),"JAN","FEB","MAR","APR","MAY","JUN","JLY","AUG","SEP","OCT","NOV","DEC","")</f>
        <v/>
      </c>
      <c r="B2241" s="10" t="str">
        <f>VLOOKUP(IF(ISTEXT(Increment_Pivot!B2239),Increment_Pivot!B2239,""),Title_Lookup!$B$3:$C$27,2,0)</f>
        <v/>
      </c>
      <c r="C2241" s="7" t="str">
        <f>VLOOKUP(IF(ISTEXT(Increment_Pivot!C2239),Increment_Pivot!C2239,""),Title_Lookup!$E$4:$F$6,2,1)</f>
        <v/>
      </c>
      <c r="D2241" s="14" t="str">
        <f>MID(Increment_Pivot!D2239,3,8)</f>
        <v>INLAND</v>
      </c>
      <c r="E2241" s="76">
        <f>Increment_Pivot!I2239</f>
        <v>98.802340000000001</v>
      </c>
    </row>
    <row r="2242" spans="1:5" s="2" customFormat="1" x14ac:dyDescent="0.25">
      <c r="A2242" s="17" t="str">
        <f>CHOOSE(IF(Increment_Pivot!A2240&gt;=1,Increment_Pivot!A2240,13),"JAN","FEB","MAR","APR","MAY","JUN","JLY","AUG","SEP","OCT","NOV","DEC","")</f>
        <v/>
      </c>
      <c r="B2242" s="10" t="str">
        <f>VLOOKUP(IF(ISTEXT(Increment_Pivot!B2240),Increment_Pivot!B2240,""),Title_Lookup!$B$3:$C$27,2,0)</f>
        <v/>
      </c>
      <c r="C2242" s="6" t="str">
        <f>VLOOKUP(IF(ISTEXT(Increment_Pivot!C2240),Increment_Pivot!C2240,""),Title_Lookup!$E$4:$F$6,2,1)</f>
        <v>BASIC</v>
      </c>
      <c r="D2242" s="13" t="str">
        <f>MID(Increment_Pivot!D2240,3,8)</f>
        <v>COASTAL</v>
      </c>
      <c r="E2242" s="74">
        <f>Increment_Pivot!I2240</f>
        <v>148.68187</v>
      </c>
    </row>
    <row r="2243" spans="1:5" s="2" customFormat="1" x14ac:dyDescent="0.25">
      <c r="A2243" s="17" t="str">
        <f>CHOOSE(IF(Increment_Pivot!A2241&gt;=1,Increment_Pivot!A2241,13),"JAN","FEB","MAR","APR","MAY","JUN","JLY","AUG","SEP","OCT","NOV","DEC","")</f>
        <v/>
      </c>
      <c r="B2243" s="10" t="str">
        <f>VLOOKUP(IF(ISTEXT(Increment_Pivot!B2241),Increment_Pivot!B2241,""),Title_Lookup!$B$3:$C$27,2,0)</f>
        <v/>
      </c>
      <c r="C2243" s="6" t="str">
        <f>VLOOKUP(IF(ISTEXT(Increment_Pivot!C2241),Increment_Pivot!C2241,""),Title_Lookup!$E$4:$F$6,2,1)</f>
        <v/>
      </c>
      <c r="D2243" s="13" t="str">
        <f>MID(Increment_Pivot!D2241,3,8)</f>
        <v>MOUNTAIN</v>
      </c>
      <c r="E2243" s="75">
        <f>Increment_Pivot!I2241</f>
        <v>118.31282</v>
      </c>
    </row>
    <row r="2244" spans="1:5" s="2" customFormat="1" x14ac:dyDescent="0.25">
      <c r="A2244" s="17" t="str">
        <f>CHOOSE(IF(Increment_Pivot!A2242&gt;=1,Increment_Pivot!A2242,13),"JAN","FEB","MAR","APR","MAY","JUN","JLY","AUG","SEP","OCT","NOV","DEC","")</f>
        <v/>
      </c>
      <c r="B2244" s="10" t="str">
        <f>VLOOKUP(IF(ISTEXT(Increment_Pivot!B2242),Increment_Pivot!B2242,""),Title_Lookup!$B$3:$C$27,2,0)</f>
        <v/>
      </c>
      <c r="C2244" s="6" t="str">
        <f>VLOOKUP(IF(ISTEXT(Increment_Pivot!C2242),Increment_Pivot!C2242,""),Title_Lookup!$E$4:$F$6,2,1)</f>
        <v/>
      </c>
      <c r="D2244" s="13" t="str">
        <f>MID(Increment_Pivot!D2242,3,8)</f>
        <v>DESERT</v>
      </c>
      <c r="E2244" s="75">
        <f>Increment_Pivot!I2242</f>
        <v>125.63245999999999</v>
      </c>
    </row>
    <row r="2245" spans="1:5" s="2" customFormat="1" x14ac:dyDescent="0.25">
      <c r="A2245" s="17" t="str">
        <f>CHOOSE(IF(Increment_Pivot!A2243&gt;=1,Increment_Pivot!A2243,13),"JAN","FEB","MAR","APR","MAY","JUN","JLY","AUG","SEP","OCT","NOV","DEC","")</f>
        <v/>
      </c>
      <c r="B2245" s="11" t="str">
        <f>VLOOKUP(IF(ISTEXT(Increment_Pivot!B2243),Increment_Pivot!B2243,""),Title_Lookup!$B$3:$C$27,2,0)</f>
        <v/>
      </c>
      <c r="C2245" s="7" t="str">
        <f>VLOOKUP(IF(ISTEXT(Increment_Pivot!C2243),Increment_Pivot!C2243,""),Title_Lookup!$E$4:$F$6,2,1)</f>
        <v/>
      </c>
      <c r="D2245" s="14" t="str">
        <f>MID(Increment_Pivot!D2243,3,8)</f>
        <v>INLAND</v>
      </c>
      <c r="E2245" s="76">
        <f>Increment_Pivot!I2243</f>
        <v>140.51615000000001</v>
      </c>
    </row>
    <row r="2246" spans="1:5" s="2" customFormat="1" x14ac:dyDescent="0.25">
      <c r="A2246" s="17" t="str">
        <f>CHOOSE(IF(Increment_Pivot!A2244&gt;=1,Increment_Pivot!A2244,13),"JAN","FEB","MAR","APR","MAY","JUN","JLY","AUG","SEP","OCT","NOV","DEC","")</f>
        <v/>
      </c>
      <c r="B2246" s="9" t="str">
        <f>VLOOKUP(IF(ISTEXT(Increment_Pivot!B2244),Increment_Pivot!B2244,""),Title_Lookup!$B$3:$C$27,2,0)</f>
        <v>650 to 700 kWh</v>
      </c>
      <c r="C2246" s="58" t="str">
        <f>VLOOKUP(IF(ISTEXT(Increment_Pivot!C2244),Increment_Pivot!C2244,""),Title_Lookup!$E$4:$F$6,2,1)</f>
        <v>ALL ELECT</v>
      </c>
      <c r="D2246" s="12" t="str">
        <f>MID(Increment_Pivot!D2244,3,8)</f>
        <v>COASTAL</v>
      </c>
      <c r="E2246" s="74">
        <f>Increment_Pivot!I2244</f>
        <v>122.58199</v>
      </c>
    </row>
    <row r="2247" spans="1:5" s="2" customFormat="1" x14ac:dyDescent="0.25">
      <c r="A2247" s="17" t="str">
        <f>CHOOSE(IF(Increment_Pivot!A2245&gt;=1,Increment_Pivot!A2245,13),"JAN","FEB","MAR","APR","MAY","JUN","JLY","AUG","SEP","OCT","NOV","DEC","")</f>
        <v/>
      </c>
      <c r="B2247" s="10" t="str">
        <f>VLOOKUP(IF(ISTEXT(Increment_Pivot!B2245),Increment_Pivot!B2245,""),Title_Lookup!$B$3:$C$27,2,0)</f>
        <v/>
      </c>
      <c r="C2247" s="6" t="str">
        <f>VLOOKUP(IF(ISTEXT(Increment_Pivot!C2245),Increment_Pivot!C2245,""),Title_Lookup!$E$4:$F$6,2,1)</f>
        <v/>
      </c>
      <c r="D2247" s="13" t="str">
        <f>MID(Increment_Pivot!D2245,3,8)</f>
        <v>MOUNTAIN</v>
      </c>
      <c r="E2247" s="75">
        <f>Increment_Pivot!I2245</f>
        <v>113.12714</v>
      </c>
    </row>
    <row r="2248" spans="1:5" s="2" customFormat="1" x14ac:dyDescent="0.25">
      <c r="A2248" s="17" t="str">
        <f>CHOOSE(IF(Increment_Pivot!A2246&gt;=1,Increment_Pivot!A2246,13),"JAN","FEB","MAR","APR","MAY","JUN","JLY","AUG","SEP","OCT","NOV","DEC","")</f>
        <v/>
      </c>
      <c r="B2248" s="10" t="str">
        <f>VLOOKUP(IF(ISTEXT(Increment_Pivot!B2246),Increment_Pivot!B2246,""),Title_Lookup!$B$3:$C$27,2,0)</f>
        <v/>
      </c>
      <c r="C2248" s="6" t="str">
        <f>VLOOKUP(IF(ISTEXT(Increment_Pivot!C2246),Increment_Pivot!C2246,""),Title_Lookup!$E$4:$F$6,2,1)</f>
        <v/>
      </c>
      <c r="D2248" s="13" t="str">
        <f>MID(Increment_Pivot!D2246,3,8)</f>
        <v>DESERT</v>
      </c>
      <c r="E2248" s="75">
        <f>Increment_Pivot!I2246</f>
        <v>105.0847</v>
      </c>
    </row>
    <row r="2249" spans="1:5" s="2" customFormat="1" x14ac:dyDescent="0.25">
      <c r="A2249" s="17" t="str">
        <f>CHOOSE(IF(Increment_Pivot!A2247&gt;=1,Increment_Pivot!A2247,13),"JAN","FEB","MAR","APR","MAY","JUN","JLY","AUG","SEP","OCT","NOV","DEC","")</f>
        <v/>
      </c>
      <c r="B2249" s="10" t="str">
        <f>VLOOKUP(IF(ISTEXT(Increment_Pivot!B2247),Increment_Pivot!B2247,""),Title_Lookup!$B$3:$C$27,2,0)</f>
        <v/>
      </c>
      <c r="C2249" s="7" t="str">
        <f>VLOOKUP(IF(ISTEXT(Increment_Pivot!C2247),Increment_Pivot!C2247,""),Title_Lookup!$E$4:$F$6,2,1)</f>
        <v/>
      </c>
      <c r="D2249" s="14" t="str">
        <f>MID(Increment_Pivot!D2247,3,8)</f>
        <v>INLAND</v>
      </c>
      <c r="E2249" s="76">
        <f>Increment_Pivot!I2247</f>
        <v>108.42419</v>
      </c>
    </row>
    <row r="2250" spans="1:5" s="2" customFormat="1" x14ac:dyDescent="0.25">
      <c r="A2250" s="17" t="str">
        <f>CHOOSE(IF(Increment_Pivot!A2248&gt;=1,Increment_Pivot!A2248,13),"JAN","FEB","MAR","APR","MAY","JUN","JLY","AUG","SEP","OCT","NOV","DEC","")</f>
        <v/>
      </c>
      <c r="B2250" s="10" t="str">
        <f>VLOOKUP(IF(ISTEXT(Increment_Pivot!B2248),Increment_Pivot!B2248,""),Title_Lookup!$B$3:$C$27,2,0)</f>
        <v/>
      </c>
      <c r="C2250" s="6" t="str">
        <f>VLOOKUP(IF(ISTEXT(Increment_Pivot!C2248),Increment_Pivot!C2248,""),Title_Lookup!$E$4:$F$6,2,1)</f>
        <v>BASIC</v>
      </c>
      <c r="D2250" s="13" t="str">
        <f>MID(Increment_Pivot!D2248,3,8)</f>
        <v>COASTAL</v>
      </c>
      <c r="E2250" s="74">
        <f>Increment_Pivot!I2248</f>
        <v>166.05124000000001</v>
      </c>
    </row>
    <row r="2251" spans="1:5" s="2" customFormat="1" x14ac:dyDescent="0.25">
      <c r="A2251" s="17" t="str">
        <f>CHOOSE(IF(Increment_Pivot!A2249&gt;=1,Increment_Pivot!A2249,13),"JAN","FEB","MAR","APR","MAY","JUN","JLY","AUG","SEP","OCT","NOV","DEC","")</f>
        <v/>
      </c>
      <c r="B2251" s="10" t="str">
        <f>VLOOKUP(IF(ISTEXT(Increment_Pivot!B2249),Increment_Pivot!B2249,""),Title_Lookup!$B$3:$C$27,2,0)</f>
        <v/>
      </c>
      <c r="C2251" s="6" t="str">
        <f>VLOOKUP(IF(ISTEXT(Increment_Pivot!C2249),Increment_Pivot!C2249,""),Title_Lookup!$E$4:$F$6,2,1)</f>
        <v/>
      </c>
      <c r="D2251" s="13" t="str">
        <f>MID(Increment_Pivot!D2249,3,8)</f>
        <v>MOUNTAIN</v>
      </c>
      <c r="E2251" s="75">
        <f>Increment_Pivot!I2249</f>
        <v>134.98801</v>
      </c>
    </row>
    <row r="2252" spans="1:5" s="2" customFormat="1" x14ac:dyDescent="0.25">
      <c r="A2252" s="17" t="str">
        <f>CHOOSE(IF(Increment_Pivot!A2250&gt;=1,Increment_Pivot!A2250,13),"JAN","FEB","MAR","APR","MAY","JUN","JLY","AUG","SEP","OCT","NOV","DEC","")</f>
        <v/>
      </c>
      <c r="B2252" s="10" t="str">
        <f>VLOOKUP(IF(ISTEXT(Increment_Pivot!B2250),Increment_Pivot!B2250,""),Title_Lookup!$B$3:$C$27,2,0)</f>
        <v/>
      </c>
      <c r="C2252" s="6" t="str">
        <f>VLOOKUP(IF(ISTEXT(Increment_Pivot!C2250),Increment_Pivot!C2250,""),Title_Lookup!$E$4:$F$6,2,1)</f>
        <v/>
      </c>
      <c r="D2252" s="13" t="str">
        <f>MID(Increment_Pivot!D2250,3,8)</f>
        <v>DESERT</v>
      </c>
      <c r="E2252" s="75">
        <f>Increment_Pivot!I2250</f>
        <v>145.25299999999999</v>
      </c>
    </row>
    <row r="2253" spans="1:5" s="2" customFormat="1" x14ac:dyDescent="0.25">
      <c r="A2253" s="17" t="str">
        <f>CHOOSE(IF(Increment_Pivot!A2251&gt;=1,Increment_Pivot!A2251,13),"JAN","FEB","MAR","APR","MAY","JUN","JLY","AUG","SEP","OCT","NOV","DEC","")</f>
        <v/>
      </c>
      <c r="B2253" s="11" t="str">
        <f>VLOOKUP(IF(ISTEXT(Increment_Pivot!B2251),Increment_Pivot!B2251,""),Title_Lookup!$B$3:$C$27,2,0)</f>
        <v/>
      </c>
      <c r="C2253" s="7" t="str">
        <f>VLOOKUP(IF(ISTEXT(Increment_Pivot!C2251),Increment_Pivot!C2251,""),Title_Lookup!$E$4:$F$6,2,1)</f>
        <v/>
      </c>
      <c r="D2253" s="14" t="str">
        <f>MID(Increment_Pivot!D2251,3,8)</f>
        <v>INLAND</v>
      </c>
      <c r="E2253" s="76">
        <f>Increment_Pivot!I2251</f>
        <v>157.46924000000001</v>
      </c>
    </row>
    <row r="2254" spans="1:5" s="2" customFormat="1" x14ac:dyDescent="0.25">
      <c r="A2254" s="17" t="str">
        <f>CHOOSE(IF(Increment_Pivot!A2252&gt;=1,Increment_Pivot!A2252,13),"JAN","FEB","MAR","APR","MAY","JUN","JLY","AUG","SEP","OCT","NOV","DEC","")</f>
        <v/>
      </c>
      <c r="B2254" s="9" t="str">
        <f>VLOOKUP(IF(ISTEXT(Increment_Pivot!B2252),Increment_Pivot!B2252,""),Title_Lookup!$B$3:$C$27,2,0)</f>
        <v>700 to 800 kWh</v>
      </c>
      <c r="C2254" s="58" t="str">
        <f>VLOOKUP(IF(ISTEXT(Increment_Pivot!C2252),Increment_Pivot!C2252,""),Title_Lookup!$E$4:$F$6,2,1)</f>
        <v>ALL ELECT</v>
      </c>
      <c r="D2254" s="12" t="str">
        <f>MID(Increment_Pivot!D2252,3,8)</f>
        <v>COASTAL</v>
      </c>
      <c r="E2254" s="74">
        <f>Increment_Pivot!I2252</f>
        <v>145.12392</v>
      </c>
    </row>
    <row r="2255" spans="1:5" s="2" customFormat="1" x14ac:dyDescent="0.25">
      <c r="A2255" s="17" t="str">
        <f>CHOOSE(IF(Increment_Pivot!A2253&gt;=1,Increment_Pivot!A2253,13),"JAN","FEB","MAR","APR","MAY","JUN","JLY","AUG","SEP","OCT","NOV","DEC","")</f>
        <v/>
      </c>
      <c r="B2255" s="10" t="str">
        <f>VLOOKUP(IF(ISTEXT(Increment_Pivot!B2253),Increment_Pivot!B2253,""),Title_Lookup!$B$3:$C$27,2,0)</f>
        <v/>
      </c>
      <c r="C2255" s="6" t="str">
        <f>VLOOKUP(IF(ISTEXT(Increment_Pivot!C2253),Increment_Pivot!C2253,""),Title_Lookup!$E$4:$F$6,2,1)</f>
        <v/>
      </c>
      <c r="D2255" s="13" t="str">
        <f>MID(Increment_Pivot!D2253,3,8)</f>
        <v>MOUNTAIN</v>
      </c>
      <c r="E2255" s="75">
        <f>Increment_Pivot!I2253</f>
        <v>124.087</v>
      </c>
    </row>
    <row r="2256" spans="1:5" s="2" customFormat="1" x14ac:dyDescent="0.25">
      <c r="A2256" s="17" t="str">
        <f>CHOOSE(IF(Increment_Pivot!A2254&gt;=1,Increment_Pivot!A2254,13),"JAN","FEB","MAR","APR","MAY","JUN","JLY","AUG","SEP","OCT","NOV","DEC","")</f>
        <v/>
      </c>
      <c r="B2256" s="10" t="str">
        <f>VLOOKUP(IF(ISTEXT(Increment_Pivot!B2254),Increment_Pivot!B2254,""),Title_Lookup!$B$3:$C$27,2,0)</f>
        <v/>
      </c>
      <c r="C2256" s="6" t="str">
        <f>VLOOKUP(IF(ISTEXT(Increment_Pivot!C2254),Increment_Pivot!C2254,""),Title_Lookup!$E$4:$F$6,2,1)</f>
        <v/>
      </c>
      <c r="D2256" s="13" t="str">
        <f>MID(Increment_Pivot!D2254,3,8)</f>
        <v>DESERT</v>
      </c>
      <c r="E2256" s="75">
        <f>Increment_Pivot!I2254</f>
        <v>119.02675000000001</v>
      </c>
    </row>
    <row r="2257" spans="1:5" s="2" customFormat="1" x14ac:dyDescent="0.25">
      <c r="A2257" s="17" t="str">
        <f>CHOOSE(IF(Increment_Pivot!A2255&gt;=1,Increment_Pivot!A2255,13),"JAN","FEB","MAR","APR","MAY","JUN","JLY","AUG","SEP","OCT","NOV","DEC","")</f>
        <v/>
      </c>
      <c r="B2257" s="10" t="str">
        <f>VLOOKUP(IF(ISTEXT(Increment_Pivot!B2255),Increment_Pivot!B2255,""),Title_Lookup!$B$3:$C$27,2,0)</f>
        <v/>
      </c>
      <c r="C2257" s="7" t="str">
        <f>VLOOKUP(IF(ISTEXT(Increment_Pivot!C2255),Increment_Pivot!C2255,""),Title_Lookup!$E$4:$F$6,2,1)</f>
        <v/>
      </c>
      <c r="D2257" s="14" t="str">
        <f>MID(Increment_Pivot!D2255,3,8)</f>
        <v>INLAND</v>
      </c>
      <c r="E2257" s="76">
        <f>Increment_Pivot!I2255</f>
        <v>127.99881999999999</v>
      </c>
    </row>
    <row r="2258" spans="1:5" s="2" customFormat="1" x14ac:dyDescent="0.25">
      <c r="A2258" s="17" t="str">
        <f>CHOOSE(IF(Increment_Pivot!A2256&gt;=1,Increment_Pivot!A2256,13),"JAN","FEB","MAR","APR","MAY","JUN","JLY","AUG","SEP","OCT","NOV","DEC","")</f>
        <v/>
      </c>
      <c r="B2258" s="10" t="str">
        <f>VLOOKUP(IF(ISTEXT(Increment_Pivot!B2256),Increment_Pivot!B2256,""),Title_Lookup!$B$3:$C$27,2,0)</f>
        <v/>
      </c>
      <c r="C2258" s="6" t="str">
        <f>VLOOKUP(IF(ISTEXT(Increment_Pivot!C2256),Increment_Pivot!C2256,""),Title_Lookup!$E$4:$F$6,2,1)</f>
        <v>BASIC</v>
      </c>
      <c r="D2258" s="13" t="str">
        <f>MID(Increment_Pivot!D2256,3,8)</f>
        <v>COASTAL</v>
      </c>
      <c r="E2258" s="74">
        <f>Increment_Pivot!I2256</f>
        <v>191.89288999999999</v>
      </c>
    </row>
    <row r="2259" spans="1:5" s="2" customFormat="1" x14ac:dyDescent="0.25">
      <c r="A2259" s="17" t="str">
        <f>CHOOSE(IF(Increment_Pivot!A2257&gt;=1,Increment_Pivot!A2257,13),"JAN","FEB","MAR","APR","MAY","JUN","JLY","AUG","SEP","OCT","NOV","DEC","")</f>
        <v/>
      </c>
      <c r="B2259" s="10" t="str">
        <f>VLOOKUP(IF(ISTEXT(Increment_Pivot!B2257),Increment_Pivot!B2257,""),Title_Lookup!$B$3:$C$27,2,0)</f>
        <v/>
      </c>
      <c r="C2259" s="6" t="str">
        <f>VLOOKUP(IF(ISTEXT(Increment_Pivot!C2257),Increment_Pivot!C2257,""),Title_Lookup!$E$4:$F$6,2,1)</f>
        <v/>
      </c>
      <c r="D2259" s="13" t="str">
        <f>MID(Increment_Pivot!D2257,3,8)</f>
        <v>MOUNTAIN</v>
      </c>
      <c r="E2259" s="75">
        <f>Increment_Pivot!I2257</f>
        <v>157.99063000000001</v>
      </c>
    </row>
    <row r="2260" spans="1:5" s="2" customFormat="1" x14ac:dyDescent="0.25">
      <c r="A2260" s="17" t="str">
        <f>CHOOSE(IF(Increment_Pivot!A2258&gt;=1,Increment_Pivot!A2258,13),"JAN","FEB","MAR","APR","MAY","JUN","JLY","AUG","SEP","OCT","NOV","DEC","")</f>
        <v/>
      </c>
      <c r="B2260" s="10" t="str">
        <f>VLOOKUP(IF(ISTEXT(Increment_Pivot!B2258),Increment_Pivot!B2258,""),Title_Lookup!$B$3:$C$27,2,0)</f>
        <v/>
      </c>
      <c r="C2260" s="6" t="str">
        <f>VLOOKUP(IF(ISTEXT(Increment_Pivot!C2258),Increment_Pivot!C2258,""),Title_Lookup!$E$4:$F$6,2,1)</f>
        <v/>
      </c>
      <c r="D2260" s="13" t="str">
        <f>MID(Increment_Pivot!D2258,3,8)</f>
        <v>DESERT</v>
      </c>
      <c r="E2260" s="75">
        <f>Increment_Pivot!I2258</f>
        <v>163.48013</v>
      </c>
    </row>
    <row r="2261" spans="1:5" s="2" customFormat="1" x14ac:dyDescent="0.25">
      <c r="A2261" s="17" t="str">
        <f>CHOOSE(IF(Increment_Pivot!A2259&gt;=1,Increment_Pivot!A2259,13),"JAN","FEB","MAR","APR","MAY","JUN","JLY","AUG","SEP","OCT","NOV","DEC","")</f>
        <v/>
      </c>
      <c r="B2261" s="11" t="str">
        <f>VLOOKUP(IF(ISTEXT(Increment_Pivot!B2259),Increment_Pivot!B2259,""),Title_Lookup!$B$3:$C$27,2,0)</f>
        <v/>
      </c>
      <c r="C2261" s="7" t="str">
        <f>VLOOKUP(IF(ISTEXT(Increment_Pivot!C2259),Increment_Pivot!C2259,""),Title_Lookup!$E$4:$F$6,2,1)</f>
        <v/>
      </c>
      <c r="D2261" s="14" t="str">
        <f>MID(Increment_Pivot!D2259,3,8)</f>
        <v>INLAND</v>
      </c>
      <c r="E2261" s="76">
        <f>Increment_Pivot!I2259</f>
        <v>181.92079000000001</v>
      </c>
    </row>
    <row r="2262" spans="1:5" s="2" customFormat="1" x14ac:dyDescent="0.25">
      <c r="A2262" s="17" t="str">
        <f>CHOOSE(IF(Increment_Pivot!A2260&gt;=1,Increment_Pivot!A2260,13),"JAN","FEB","MAR","APR","MAY","JUN","JLY","AUG","SEP","OCT","NOV","DEC","")</f>
        <v/>
      </c>
      <c r="B2262" s="9" t="str">
        <f>VLOOKUP(IF(ISTEXT(Increment_Pivot!B2260),Increment_Pivot!B2260,""),Title_Lookup!$B$3:$C$27,2,0)</f>
        <v>800 to 900 kWh</v>
      </c>
      <c r="C2262" s="58" t="str">
        <f>VLOOKUP(IF(ISTEXT(Increment_Pivot!C2260),Increment_Pivot!C2260,""),Title_Lookup!$E$4:$F$6,2,1)</f>
        <v>ALL ELECT</v>
      </c>
      <c r="D2262" s="12" t="str">
        <f>MID(Increment_Pivot!D2260,3,8)</f>
        <v>COASTAL</v>
      </c>
      <c r="E2262" s="74">
        <f>Increment_Pivot!I2260</f>
        <v>178.10617999999999</v>
      </c>
    </row>
    <row r="2263" spans="1:5" s="2" customFormat="1" x14ac:dyDescent="0.25">
      <c r="A2263" s="17" t="str">
        <f>CHOOSE(IF(Increment_Pivot!A2261&gt;=1,Increment_Pivot!A2261,13),"JAN","FEB","MAR","APR","MAY","JUN","JLY","AUG","SEP","OCT","NOV","DEC","")</f>
        <v/>
      </c>
      <c r="B2263" s="10" t="str">
        <f>VLOOKUP(IF(ISTEXT(Increment_Pivot!B2261),Increment_Pivot!B2261,""),Title_Lookup!$B$3:$C$27,2,0)</f>
        <v/>
      </c>
      <c r="C2263" s="6" t="str">
        <f>VLOOKUP(IF(ISTEXT(Increment_Pivot!C2261),Increment_Pivot!C2261,""),Title_Lookup!$E$4:$F$6,2,1)</f>
        <v/>
      </c>
      <c r="D2263" s="13" t="str">
        <f>MID(Increment_Pivot!D2261,3,8)</f>
        <v>MOUNTAIN</v>
      </c>
      <c r="E2263" s="75">
        <f>Increment_Pivot!I2261</f>
        <v>140.78555</v>
      </c>
    </row>
    <row r="2264" spans="1:5" s="2" customFormat="1" x14ac:dyDescent="0.25">
      <c r="A2264" s="17" t="str">
        <f>CHOOSE(IF(Increment_Pivot!A2262&gt;=1,Increment_Pivot!A2262,13),"JAN","FEB","MAR","APR","MAY","JUN","JLY","AUG","SEP","OCT","NOV","DEC","")</f>
        <v/>
      </c>
      <c r="B2264" s="10" t="str">
        <f>VLOOKUP(IF(ISTEXT(Increment_Pivot!B2262),Increment_Pivot!B2262,""),Title_Lookup!$B$3:$C$27,2,0)</f>
        <v/>
      </c>
      <c r="C2264" s="6" t="str">
        <f>VLOOKUP(IF(ISTEXT(Increment_Pivot!C2262),Increment_Pivot!C2262,""),Title_Lookup!$E$4:$F$6,2,1)</f>
        <v/>
      </c>
      <c r="D2264" s="13" t="str">
        <f>MID(Increment_Pivot!D2262,3,8)</f>
        <v>DESERT</v>
      </c>
      <c r="E2264" s="75">
        <f>Increment_Pivot!I2262</f>
        <v>139.49347</v>
      </c>
    </row>
    <row r="2265" spans="1:5" s="2" customFormat="1" x14ac:dyDescent="0.25">
      <c r="A2265" s="17" t="str">
        <f>CHOOSE(IF(Increment_Pivot!A2263&gt;=1,Increment_Pivot!A2263,13),"JAN","FEB","MAR","APR","MAY","JUN","JLY","AUG","SEP","OCT","NOV","DEC","")</f>
        <v/>
      </c>
      <c r="B2265" s="10" t="str">
        <f>VLOOKUP(IF(ISTEXT(Increment_Pivot!B2263),Increment_Pivot!B2263,""),Title_Lookup!$B$3:$C$27,2,0)</f>
        <v/>
      </c>
      <c r="C2265" s="7" t="str">
        <f>VLOOKUP(IF(ISTEXT(Increment_Pivot!C2263),Increment_Pivot!C2263,""),Title_Lookup!$E$4:$F$6,2,1)</f>
        <v/>
      </c>
      <c r="D2265" s="14" t="str">
        <f>MID(Increment_Pivot!D2263,3,8)</f>
        <v>INLAND</v>
      </c>
      <c r="E2265" s="76">
        <f>Increment_Pivot!I2263</f>
        <v>159.98872</v>
      </c>
    </row>
    <row r="2266" spans="1:5" s="2" customFormat="1" x14ac:dyDescent="0.25">
      <c r="A2266" s="17" t="str">
        <f>CHOOSE(IF(Increment_Pivot!A2264&gt;=1,Increment_Pivot!A2264,13),"JAN","FEB","MAR","APR","MAY","JUN","JLY","AUG","SEP","OCT","NOV","DEC","")</f>
        <v/>
      </c>
      <c r="B2266" s="10" t="str">
        <f>VLOOKUP(IF(ISTEXT(Increment_Pivot!B2264),Increment_Pivot!B2264,""),Title_Lookup!$B$3:$C$27,2,0)</f>
        <v/>
      </c>
      <c r="C2266" s="6" t="str">
        <f>VLOOKUP(IF(ISTEXT(Increment_Pivot!C2264),Increment_Pivot!C2264,""),Title_Lookup!$E$4:$F$6,2,1)</f>
        <v>BASIC</v>
      </c>
      <c r="D2266" s="13" t="str">
        <f>MID(Increment_Pivot!D2264,3,8)</f>
        <v>COASTAL</v>
      </c>
      <c r="E2266" s="74">
        <f>Increment_Pivot!I2264</f>
        <v>227.59929</v>
      </c>
    </row>
    <row r="2267" spans="1:5" s="2" customFormat="1" x14ac:dyDescent="0.25">
      <c r="A2267" s="17" t="str">
        <f>CHOOSE(IF(Increment_Pivot!A2265&gt;=1,Increment_Pivot!A2265,13),"JAN","FEB","MAR","APR","MAY","JUN","JLY","AUG","SEP","OCT","NOV","DEC","")</f>
        <v/>
      </c>
      <c r="B2267" s="10" t="str">
        <f>VLOOKUP(IF(ISTEXT(Increment_Pivot!B2265),Increment_Pivot!B2265,""),Title_Lookup!$B$3:$C$27,2,0)</f>
        <v/>
      </c>
      <c r="C2267" s="6" t="str">
        <f>VLOOKUP(IF(ISTEXT(Increment_Pivot!C2265),Increment_Pivot!C2265,""),Title_Lookup!$E$4:$F$6,2,1)</f>
        <v/>
      </c>
      <c r="D2267" s="13" t="str">
        <f>MID(Increment_Pivot!D2265,3,8)</f>
        <v>MOUNTAIN</v>
      </c>
      <c r="E2267" s="75">
        <f>Increment_Pivot!I2265</f>
        <v>191.42644999999999</v>
      </c>
    </row>
    <row r="2268" spans="1:5" s="2" customFormat="1" x14ac:dyDescent="0.25">
      <c r="A2268" s="17" t="str">
        <f>CHOOSE(IF(Increment_Pivot!A2266&gt;=1,Increment_Pivot!A2266,13),"JAN","FEB","MAR","APR","MAY","JUN","JLY","AUG","SEP","OCT","NOV","DEC","")</f>
        <v/>
      </c>
      <c r="B2268" s="10" t="str">
        <f>VLOOKUP(IF(ISTEXT(Increment_Pivot!B2266),Increment_Pivot!B2266,""),Title_Lookup!$B$3:$C$27,2,0)</f>
        <v/>
      </c>
      <c r="C2268" s="6" t="str">
        <f>VLOOKUP(IF(ISTEXT(Increment_Pivot!C2266),Increment_Pivot!C2266,""),Title_Lookup!$E$4:$F$6,2,1)</f>
        <v/>
      </c>
      <c r="D2268" s="13" t="str">
        <f>MID(Increment_Pivot!D2266,3,8)</f>
        <v>DESERT</v>
      </c>
      <c r="E2268" s="75">
        <f>Increment_Pivot!I2266</f>
        <v>200.11714000000001</v>
      </c>
    </row>
    <row r="2269" spans="1:5" s="2" customFormat="1" x14ac:dyDescent="0.25">
      <c r="A2269" s="17" t="str">
        <f>CHOOSE(IF(Increment_Pivot!A2267&gt;=1,Increment_Pivot!A2267,13),"JAN","FEB","MAR","APR","MAY","JUN","JLY","AUG","SEP","OCT","NOV","DEC","")</f>
        <v/>
      </c>
      <c r="B2269" s="11" t="str">
        <f>VLOOKUP(IF(ISTEXT(Increment_Pivot!B2267),Increment_Pivot!B2267,""),Title_Lookup!$B$3:$C$27,2,0)</f>
        <v/>
      </c>
      <c r="C2269" s="7" t="str">
        <f>VLOOKUP(IF(ISTEXT(Increment_Pivot!C2267),Increment_Pivot!C2267,""),Title_Lookup!$E$4:$F$6,2,1)</f>
        <v/>
      </c>
      <c r="D2269" s="14" t="str">
        <f>MID(Increment_Pivot!D2267,3,8)</f>
        <v>INLAND</v>
      </c>
      <c r="E2269" s="76">
        <f>Increment_Pivot!I2267</f>
        <v>216.48267000000001</v>
      </c>
    </row>
    <row r="2270" spans="1:5" s="2" customFormat="1" x14ac:dyDescent="0.25">
      <c r="A2270" s="17" t="str">
        <f>CHOOSE(IF(Increment_Pivot!A2268&gt;=1,Increment_Pivot!A2268,13),"JAN","FEB","MAR","APR","MAY","JUN","JLY","AUG","SEP","OCT","NOV","DEC","")</f>
        <v/>
      </c>
      <c r="B2270" s="9" t="str">
        <f>VLOOKUP(IF(ISTEXT(Increment_Pivot!B2268),Increment_Pivot!B2268,""),Title_Lookup!$B$3:$C$27,2,0)</f>
        <v>900 to 1000 kWh</v>
      </c>
      <c r="C2270" s="58" t="str">
        <f>VLOOKUP(IF(ISTEXT(Increment_Pivot!C2268),Increment_Pivot!C2268,""),Title_Lookup!$E$4:$F$6,2,1)</f>
        <v>ALL ELECT</v>
      </c>
      <c r="D2270" s="12" t="str">
        <f>MID(Increment_Pivot!D2268,3,8)</f>
        <v>COASTAL</v>
      </c>
      <c r="E2270" s="74">
        <f>Increment_Pivot!I2268</f>
        <v>211.79889</v>
      </c>
    </row>
    <row r="2271" spans="1:5" s="2" customFormat="1" x14ac:dyDescent="0.25">
      <c r="A2271" s="17" t="str">
        <f>CHOOSE(IF(Increment_Pivot!A2269&gt;=1,Increment_Pivot!A2269,13),"JAN","FEB","MAR","APR","MAY","JUN","JLY","AUG","SEP","OCT","NOV","DEC","")</f>
        <v/>
      </c>
      <c r="B2271" s="10" t="str">
        <f>VLOOKUP(IF(ISTEXT(Increment_Pivot!B2269),Increment_Pivot!B2269,""),Title_Lookup!$B$3:$C$27,2,0)</f>
        <v/>
      </c>
      <c r="C2271" s="6" t="str">
        <f>VLOOKUP(IF(ISTEXT(Increment_Pivot!C2269),Increment_Pivot!C2269,""),Title_Lookup!$E$4:$F$6,2,1)</f>
        <v/>
      </c>
      <c r="D2271" s="13" t="str">
        <f>MID(Increment_Pivot!D2269,3,8)</f>
        <v>MOUNTAIN</v>
      </c>
      <c r="E2271" s="75">
        <f>Increment_Pivot!I2269</f>
        <v>155.87706</v>
      </c>
    </row>
    <row r="2272" spans="1:5" s="2" customFormat="1" x14ac:dyDescent="0.25">
      <c r="A2272" s="17" t="str">
        <f>CHOOSE(IF(Increment_Pivot!A2270&gt;=1,Increment_Pivot!A2270,13),"JAN","FEB","MAR","APR","MAY","JUN","JLY","AUG","SEP","OCT","NOV","DEC","")</f>
        <v/>
      </c>
      <c r="B2272" s="10" t="str">
        <f>VLOOKUP(IF(ISTEXT(Increment_Pivot!B2270),Increment_Pivot!B2270,""),Title_Lookup!$B$3:$C$27,2,0)</f>
        <v/>
      </c>
      <c r="C2272" s="6" t="str">
        <f>VLOOKUP(IF(ISTEXT(Increment_Pivot!C2270),Increment_Pivot!C2270,""),Title_Lookup!$E$4:$F$6,2,1)</f>
        <v/>
      </c>
      <c r="D2272" s="13" t="str">
        <f>MID(Increment_Pivot!D2270,3,8)</f>
        <v>DESERT</v>
      </c>
      <c r="E2272" s="75">
        <f>Increment_Pivot!I2270</f>
        <v>171.12295</v>
      </c>
    </row>
    <row r="2273" spans="1:5" s="2" customFormat="1" x14ac:dyDescent="0.25">
      <c r="A2273" s="17" t="str">
        <f>CHOOSE(IF(Increment_Pivot!A2271&gt;=1,Increment_Pivot!A2271,13),"JAN","FEB","MAR","APR","MAY","JUN","JLY","AUG","SEP","OCT","NOV","DEC","")</f>
        <v/>
      </c>
      <c r="B2273" s="10" t="str">
        <f>VLOOKUP(IF(ISTEXT(Increment_Pivot!B2271),Increment_Pivot!B2271,""),Title_Lookup!$B$3:$C$27,2,0)</f>
        <v/>
      </c>
      <c r="C2273" s="7" t="str">
        <f>VLOOKUP(IF(ISTEXT(Increment_Pivot!C2271),Increment_Pivot!C2271,""),Title_Lookup!$E$4:$F$6,2,1)</f>
        <v/>
      </c>
      <c r="D2273" s="14" t="str">
        <f>MID(Increment_Pivot!D2271,3,8)</f>
        <v>INLAND</v>
      </c>
      <c r="E2273" s="76">
        <f>Increment_Pivot!I2271</f>
        <v>193.73876999999999</v>
      </c>
    </row>
    <row r="2274" spans="1:5" s="2" customFormat="1" x14ac:dyDescent="0.25">
      <c r="A2274" s="17" t="str">
        <f>CHOOSE(IF(Increment_Pivot!A2272&gt;=1,Increment_Pivot!A2272,13),"JAN","FEB","MAR","APR","MAY","JUN","JLY","AUG","SEP","OCT","NOV","DEC","")</f>
        <v/>
      </c>
      <c r="B2274" s="10" t="str">
        <f>VLOOKUP(IF(ISTEXT(Increment_Pivot!B2272),Increment_Pivot!B2272,""),Title_Lookup!$B$3:$C$27,2,0)</f>
        <v/>
      </c>
      <c r="C2274" s="6" t="str">
        <f>VLOOKUP(IF(ISTEXT(Increment_Pivot!C2272),Increment_Pivot!C2272,""),Title_Lookup!$E$4:$F$6,2,1)</f>
        <v>BASIC</v>
      </c>
      <c r="D2274" s="13" t="str">
        <f>MID(Increment_Pivot!D2272,3,8)</f>
        <v>COASTAL</v>
      </c>
      <c r="E2274" s="74">
        <f>Increment_Pivot!I2272</f>
        <v>262.93137999999999</v>
      </c>
    </row>
    <row r="2275" spans="1:5" s="2" customFormat="1" x14ac:dyDescent="0.25">
      <c r="A2275" s="17" t="str">
        <f>CHOOSE(IF(Increment_Pivot!A2273&gt;=1,Increment_Pivot!A2273,13),"JAN","FEB","MAR","APR","MAY","JUN","JLY","AUG","SEP","OCT","NOV","DEC","")</f>
        <v/>
      </c>
      <c r="B2275" s="10" t="str">
        <f>VLOOKUP(IF(ISTEXT(Increment_Pivot!B2273),Increment_Pivot!B2273,""),Title_Lookup!$B$3:$C$27,2,0)</f>
        <v/>
      </c>
      <c r="C2275" s="6" t="str">
        <f>VLOOKUP(IF(ISTEXT(Increment_Pivot!C2273),Increment_Pivot!C2273,""),Title_Lookup!$E$4:$F$6,2,1)</f>
        <v/>
      </c>
      <c r="D2275" s="13" t="str">
        <f>MID(Increment_Pivot!D2273,3,8)</f>
        <v>MOUNTAIN</v>
      </c>
      <c r="E2275" s="75">
        <f>Increment_Pivot!I2273</f>
        <v>223.33524</v>
      </c>
    </row>
    <row r="2276" spans="1:5" s="2" customFormat="1" x14ac:dyDescent="0.25">
      <c r="A2276" s="17" t="str">
        <f>CHOOSE(IF(Increment_Pivot!A2274&gt;=1,Increment_Pivot!A2274,13),"JAN","FEB","MAR","APR","MAY","JUN","JLY","AUG","SEP","OCT","NOV","DEC","")</f>
        <v/>
      </c>
      <c r="B2276" s="10" t="str">
        <f>VLOOKUP(IF(ISTEXT(Increment_Pivot!B2274),Increment_Pivot!B2274,""),Title_Lookup!$B$3:$C$27,2,0)</f>
        <v/>
      </c>
      <c r="C2276" s="6" t="str">
        <f>VLOOKUP(IF(ISTEXT(Increment_Pivot!C2274),Increment_Pivot!C2274,""),Title_Lookup!$E$4:$F$6,2,1)</f>
        <v/>
      </c>
      <c r="D2276" s="13" t="str">
        <f>MID(Increment_Pivot!D2274,3,8)</f>
        <v>DESERT</v>
      </c>
      <c r="E2276" s="75">
        <f>Increment_Pivot!I2274</f>
        <v>243.70932999999999</v>
      </c>
    </row>
    <row r="2277" spans="1:5" s="2" customFormat="1" x14ac:dyDescent="0.25">
      <c r="A2277" s="17" t="str">
        <f>CHOOSE(IF(Increment_Pivot!A2275&gt;=1,Increment_Pivot!A2275,13),"JAN","FEB","MAR","APR","MAY","JUN","JLY","AUG","SEP","OCT","NOV","DEC","")</f>
        <v/>
      </c>
      <c r="B2277" s="11" t="str">
        <f>VLOOKUP(IF(ISTEXT(Increment_Pivot!B2275),Increment_Pivot!B2275,""),Title_Lookup!$B$3:$C$27,2,0)</f>
        <v/>
      </c>
      <c r="C2277" s="7" t="str">
        <f>VLOOKUP(IF(ISTEXT(Increment_Pivot!C2275),Increment_Pivot!C2275,""),Title_Lookup!$E$4:$F$6,2,1)</f>
        <v/>
      </c>
      <c r="D2277" s="14" t="str">
        <f>MID(Increment_Pivot!D2275,3,8)</f>
        <v>INLAND</v>
      </c>
      <c r="E2277" s="76">
        <f>Increment_Pivot!I2275</f>
        <v>250.40421000000001</v>
      </c>
    </row>
    <row r="2278" spans="1:5" s="2" customFormat="1" x14ac:dyDescent="0.25">
      <c r="A2278" s="17" t="str">
        <f>CHOOSE(IF(Increment_Pivot!A2276&gt;=1,Increment_Pivot!A2276,13),"JAN","FEB","MAR","APR","MAY","JUN","JLY","AUG","SEP","OCT","NOV","DEC","")</f>
        <v/>
      </c>
      <c r="B2278" s="9" t="str">
        <f>VLOOKUP(IF(ISTEXT(Increment_Pivot!B2276),Increment_Pivot!B2276,""),Title_Lookup!$B$3:$C$27,2,0)</f>
        <v>1000 to 1500 kWh</v>
      </c>
      <c r="C2278" s="58" t="str">
        <f>VLOOKUP(IF(ISTEXT(Increment_Pivot!C2276),Increment_Pivot!C2276,""),Title_Lookup!$E$4:$F$6,2,1)</f>
        <v>ALL ELECT</v>
      </c>
      <c r="D2278" s="12" t="str">
        <f>MID(Increment_Pivot!D2276,3,8)</f>
        <v>COASTAL</v>
      </c>
      <c r="E2278" s="74">
        <f>Increment_Pivot!I2276</f>
        <v>294.39672999999999</v>
      </c>
    </row>
    <row r="2279" spans="1:5" s="2" customFormat="1" x14ac:dyDescent="0.25">
      <c r="A2279" s="17" t="str">
        <f>CHOOSE(IF(Increment_Pivot!A2277&gt;=1,Increment_Pivot!A2277,13),"JAN","FEB","MAR","APR","MAY","JUN","JLY","AUG","SEP","OCT","NOV","DEC","")</f>
        <v/>
      </c>
      <c r="B2279" s="10" t="str">
        <f>VLOOKUP(IF(ISTEXT(Increment_Pivot!B2277),Increment_Pivot!B2277,""),Title_Lookup!$B$3:$C$27,2,0)</f>
        <v/>
      </c>
      <c r="C2279" s="6" t="str">
        <f>VLOOKUP(IF(ISTEXT(Increment_Pivot!C2277),Increment_Pivot!C2277,""),Title_Lookup!$E$4:$F$6,2,1)</f>
        <v/>
      </c>
      <c r="D2279" s="13" t="str">
        <f>MID(Increment_Pivot!D2277,3,8)</f>
        <v>MOUNTAIN</v>
      </c>
      <c r="E2279" s="75">
        <f>Increment_Pivot!I2277</f>
        <v>214.31721999999999</v>
      </c>
    </row>
    <row r="2280" spans="1:5" s="2" customFormat="1" x14ac:dyDescent="0.25">
      <c r="A2280" s="17" t="str">
        <f>CHOOSE(IF(Increment_Pivot!A2278&gt;=1,Increment_Pivot!A2278,13),"JAN","FEB","MAR","APR","MAY","JUN","JLY","AUG","SEP","OCT","NOV","DEC","")</f>
        <v/>
      </c>
      <c r="B2280" s="10" t="str">
        <f>VLOOKUP(IF(ISTEXT(Increment_Pivot!B2278),Increment_Pivot!B2278,""),Title_Lookup!$B$3:$C$27,2,0)</f>
        <v/>
      </c>
      <c r="C2280" s="6" t="str">
        <f>VLOOKUP(IF(ISTEXT(Increment_Pivot!C2278),Increment_Pivot!C2278,""),Title_Lookup!$E$4:$F$6,2,1)</f>
        <v/>
      </c>
      <c r="D2280" s="13" t="str">
        <f>MID(Increment_Pivot!D2278,3,8)</f>
        <v>DESERT</v>
      </c>
      <c r="E2280" s="75">
        <f>Increment_Pivot!I2278</f>
        <v>244.85445999999999</v>
      </c>
    </row>
    <row r="2281" spans="1:5" s="2" customFormat="1" x14ac:dyDescent="0.25">
      <c r="A2281" s="17" t="str">
        <f>CHOOSE(IF(Increment_Pivot!A2279&gt;=1,Increment_Pivot!A2279,13),"JAN","FEB","MAR","APR","MAY","JUN","JLY","AUG","SEP","OCT","NOV","DEC","")</f>
        <v/>
      </c>
      <c r="B2281" s="10" t="str">
        <f>VLOOKUP(IF(ISTEXT(Increment_Pivot!B2279),Increment_Pivot!B2279,""),Title_Lookup!$B$3:$C$27,2,0)</f>
        <v/>
      </c>
      <c r="C2281" s="7" t="str">
        <f>VLOOKUP(IF(ISTEXT(Increment_Pivot!C2279),Increment_Pivot!C2279,""),Title_Lookup!$E$4:$F$6,2,1)</f>
        <v/>
      </c>
      <c r="D2281" s="14" t="str">
        <f>MID(Increment_Pivot!D2279,3,8)</f>
        <v>INLAND</v>
      </c>
      <c r="E2281" s="76">
        <f>Increment_Pivot!I2279</f>
        <v>276.90131000000002</v>
      </c>
    </row>
    <row r="2282" spans="1:5" s="2" customFormat="1" x14ac:dyDescent="0.25">
      <c r="A2282" s="17" t="str">
        <f>CHOOSE(IF(Increment_Pivot!A2280&gt;=1,Increment_Pivot!A2280,13),"JAN","FEB","MAR","APR","MAY","JUN","JLY","AUG","SEP","OCT","NOV","DEC","")</f>
        <v/>
      </c>
      <c r="B2282" s="10" t="str">
        <f>VLOOKUP(IF(ISTEXT(Increment_Pivot!B2280),Increment_Pivot!B2280,""),Title_Lookup!$B$3:$C$27,2,0)</f>
        <v/>
      </c>
      <c r="C2282" s="6" t="str">
        <f>VLOOKUP(IF(ISTEXT(Increment_Pivot!C2280),Increment_Pivot!C2280,""),Title_Lookup!$E$4:$F$6,2,1)</f>
        <v>BASIC</v>
      </c>
      <c r="D2282" s="13" t="str">
        <f>MID(Increment_Pivot!D2280,3,8)</f>
        <v>COASTAL</v>
      </c>
      <c r="E2282" s="74">
        <f>Increment_Pivot!I2280</f>
        <v>348.62276000000003</v>
      </c>
    </row>
    <row r="2283" spans="1:5" s="2" customFormat="1" x14ac:dyDescent="0.25">
      <c r="A2283" s="17" t="str">
        <f>CHOOSE(IF(Increment_Pivot!A2281&gt;=1,Increment_Pivot!A2281,13),"JAN","FEB","MAR","APR","MAY","JUN","JLY","AUG","SEP","OCT","NOV","DEC","")</f>
        <v/>
      </c>
      <c r="B2283" s="10" t="str">
        <f>VLOOKUP(IF(ISTEXT(Increment_Pivot!B2281),Increment_Pivot!B2281,""),Title_Lookup!$B$3:$C$27,2,0)</f>
        <v/>
      </c>
      <c r="C2283" s="6" t="str">
        <f>VLOOKUP(IF(ISTEXT(Increment_Pivot!C2281),Increment_Pivot!C2281,""),Title_Lookup!$E$4:$F$6,2,1)</f>
        <v/>
      </c>
      <c r="D2283" s="13" t="str">
        <f>MID(Increment_Pivot!D2281,3,8)</f>
        <v>MOUNTAIN</v>
      </c>
      <c r="E2283" s="75">
        <f>Increment_Pivot!I2281</f>
        <v>305.92442</v>
      </c>
    </row>
    <row r="2284" spans="1:5" s="2" customFormat="1" x14ac:dyDescent="0.25">
      <c r="A2284" s="17" t="str">
        <f>CHOOSE(IF(Increment_Pivot!A2282&gt;=1,Increment_Pivot!A2282,13),"JAN","FEB","MAR","APR","MAY","JUN","JLY","AUG","SEP","OCT","NOV","DEC","")</f>
        <v/>
      </c>
      <c r="B2284" s="10" t="str">
        <f>VLOOKUP(IF(ISTEXT(Increment_Pivot!B2282),Increment_Pivot!B2282,""),Title_Lookup!$B$3:$C$27,2,0)</f>
        <v/>
      </c>
      <c r="C2284" s="6" t="str">
        <f>VLOOKUP(IF(ISTEXT(Increment_Pivot!C2282),Increment_Pivot!C2282,""),Title_Lookup!$E$4:$F$6,2,1)</f>
        <v/>
      </c>
      <c r="D2284" s="13" t="str">
        <f>MID(Increment_Pivot!D2282,3,8)</f>
        <v>DESERT</v>
      </c>
      <c r="E2284" s="75">
        <f>Increment_Pivot!I2282</f>
        <v>311.71409</v>
      </c>
    </row>
    <row r="2285" spans="1:5" s="2" customFormat="1" x14ac:dyDescent="0.25">
      <c r="A2285" s="17" t="str">
        <f>CHOOSE(IF(Increment_Pivot!A2283&gt;=1,Increment_Pivot!A2283,13),"JAN","FEB","MAR","APR","MAY","JUN","JLY","AUG","SEP","OCT","NOV","DEC","")</f>
        <v/>
      </c>
      <c r="B2285" s="11" t="str">
        <f>VLOOKUP(IF(ISTEXT(Increment_Pivot!B2283),Increment_Pivot!B2283,""),Title_Lookup!$B$3:$C$27,2,0)</f>
        <v/>
      </c>
      <c r="C2285" s="7" t="str">
        <f>VLOOKUP(IF(ISTEXT(Increment_Pivot!C2283),Increment_Pivot!C2283,""),Title_Lookup!$E$4:$F$6,2,1)</f>
        <v/>
      </c>
      <c r="D2285" s="14" t="str">
        <f>MID(Increment_Pivot!D2283,3,8)</f>
        <v>INLAND</v>
      </c>
      <c r="E2285" s="76">
        <f>Increment_Pivot!I2283</f>
        <v>330.71120000000002</v>
      </c>
    </row>
    <row r="2286" spans="1:5" s="2" customFormat="1" x14ac:dyDescent="0.25">
      <c r="A2286" s="17" t="str">
        <f>CHOOSE(IF(Increment_Pivot!A2284&gt;=1,Increment_Pivot!A2284,13),"JAN","FEB","MAR","APR","MAY","JUN","JLY","AUG","SEP","OCT","NOV","DEC","")</f>
        <v/>
      </c>
      <c r="B2286" s="9" t="str">
        <f>VLOOKUP(IF(ISTEXT(Increment_Pivot!B2284),Increment_Pivot!B2284,""),Title_Lookup!$B$3:$C$27,2,0)</f>
        <v>1500 to 2000 kWh</v>
      </c>
      <c r="C2286" s="58" t="str">
        <f>VLOOKUP(IF(ISTEXT(Increment_Pivot!C2284),Increment_Pivot!C2284,""),Title_Lookup!$E$4:$F$6,2,1)</f>
        <v>ALL ELECT</v>
      </c>
      <c r="D2286" s="12" t="str">
        <f>MID(Increment_Pivot!D2284,3,8)</f>
        <v>COASTAL</v>
      </c>
      <c r="E2286" s="74">
        <f>Increment_Pivot!I2284</f>
        <v>477.00747000000001</v>
      </c>
    </row>
    <row r="2287" spans="1:5" s="2" customFormat="1" x14ac:dyDescent="0.25">
      <c r="A2287" s="17" t="str">
        <f>CHOOSE(IF(Increment_Pivot!A2285&gt;=1,Increment_Pivot!A2285,13),"JAN","FEB","MAR","APR","MAY","JUN","JLY","AUG","SEP","OCT","NOV","DEC","")</f>
        <v/>
      </c>
      <c r="B2287" s="10" t="str">
        <f>VLOOKUP(IF(ISTEXT(Increment_Pivot!B2285),Increment_Pivot!B2285,""),Title_Lookup!$B$3:$C$27,2,0)</f>
        <v/>
      </c>
      <c r="C2287" s="6" t="str">
        <f>VLOOKUP(IF(ISTEXT(Increment_Pivot!C2285),Increment_Pivot!C2285,""),Title_Lookup!$E$4:$F$6,2,1)</f>
        <v/>
      </c>
      <c r="D2287" s="13" t="str">
        <f>MID(Increment_Pivot!D2285,3,8)</f>
        <v>MOUNTAIN</v>
      </c>
      <c r="E2287" s="75">
        <f>Increment_Pivot!I2285</f>
        <v>365.09962999999999</v>
      </c>
    </row>
    <row r="2288" spans="1:5" s="2" customFormat="1" x14ac:dyDescent="0.25">
      <c r="A2288" s="17" t="str">
        <f>CHOOSE(IF(Increment_Pivot!A2286&gt;=1,Increment_Pivot!A2286,13),"JAN","FEB","MAR","APR","MAY","JUN","JLY","AUG","SEP","OCT","NOV","DEC","")</f>
        <v/>
      </c>
      <c r="B2288" s="10" t="str">
        <f>VLOOKUP(IF(ISTEXT(Increment_Pivot!B2286),Increment_Pivot!B2286,""),Title_Lookup!$B$3:$C$27,2,0)</f>
        <v/>
      </c>
      <c r="C2288" s="6" t="str">
        <f>VLOOKUP(IF(ISTEXT(Increment_Pivot!C2286),Increment_Pivot!C2286,""),Title_Lookup!$E$4:$F$6,2,1)</f>
        <v/>
      </c>
      <c r="D2288" s="13" t="str">
        <f>MID(Increment_Pivot!D2286,3,8)</f>
        <v>DESERT</v>
      </c>
      <c r="E2288" s="75">
        <f>Increment_Pivot!I2286</f>
        <v>409.19143000000003</v>
      </c>
    </row>
    <row r="2289" spans="1:5" s="2" customFormat="1" x14ac:dyDescent="0.25">
      <c r="A2289" s="17" t="str">
        <f>CHOOSE(IF(Increment_Pivot!A2287&gt;=1,Increment_Pivot!A2287,13),"JAN","FEB","MAR","APR","MAY","JUN","JLY","AUG","SEP","OCT","NOV","DEC","")</f>
        <v/>
      </c>
      <c r="B2289" s="10" t="str">
        <f>VLOOKUP(IF(ISTEXT(Increment_Pivot!B2287),Increment_Pivot!B2287,""),Title_Lookup!$B$3:$C$27,2,0)</f>
        <v/>
      </c>
      <c r="C2289" s="7" t="str">
        <f>VLOOKUP(IF(ISTEXT(Increment_Pivot!C2287),Increment_Pivot!C2287,""),Title_Lookup!$E$4:$F$6,2,1)</f>
        <v/>
      </c>
      <c r="D2289" s="14" t="str">
        <f>MID(Increment_Pivot!D2287,3,8)</f>
        <v>INLAND</v>
      </c>
      <c r="E2289" s="76">
        <f>Increment_Pivot!I2287</f>
        <v>447.16662000000002</v>
      </c>
    </row>
    <row r="2290" spans="1:5" s="2" customFormat="1" x14ac:dyDescent="0.25">
      <c r="A2290" s="17" t="str">
        <f>CHOOSE(IF(Increment_Pivot!A2288&gt;=1,Increment_Pivot!A2288,13),"JAN","FEB","MAR","APR","MAY","JUN","JLY","AUG","SEP","OCT","NOV","DEC","")</f>
        <v/>
      </c>
      <c r="B2290" s="10" t="str">
        <f>VLOOKUP(IF(ISTEXT(Increment_Pivot!B2288),Increment_Pivot!B2288,""),Title_Lookup!$B$3:$C$27,2,0)</f>
        <v/>
      </c>
      <c r="C2290" s="6" t="str">
        <f>VLOOKUP(IF(ISTEXT(Increment_Pivot!C2288),Increment_Pivot!C2288,""),Title_Lookup!$E$4:$F$6,2,1)</f>
        <v>BASIC</v>
      </c>
      <c r="D2290" s="13" t="str">
        <f>MID(Increment_Pivot!D2288,3,8)</f>
        <v>COASTAL</v>
      </c>
      <c r="E2290" s="74">
        <f>Increment_Pivot!I2288</f>
        <v>538.30240000000003</v>
      </c>
    </row>
    <row r="2291" spans="1:5" s="2" customFormat="1" x14ac:dyDescent="0.25">
      <c r="A2291" s="17" t="str">
        <f>CHOOSE(IF(Increment_Pivot!A2289&gt;=1,Increment_Pivot!A2289,13),"JAN","FEB","MAR","APR","MAY","JUN","JLY","AUG","SEP","OCT","NOV","DEC","")</f>
        <v/>
      </c>
      <c r="B2291" s="10" t="str">
        <f>VLOOKUP(IF(ISTEXT(Increment_Pivot!B2289),Increment_Pivot!B2289,""),Title_Lookup!$B$3:$C$27,2,0)</f>
        <v/>
      </c>
      <c r="C2291" s="6" t="str">
        <f>VLOOKUP(IF(ISTEXT(Increment_Pivot!C2289),Increment_Pivot!C2289,""),Title_Lookup!$E$4:$F$6,2,1)</f>
        <v/>
      </c>
      <c r="D2291" s="13" t="str">
        <f>MID(Increment_Pivot!D2289,3,8)</f>
        <v>MOUNTAIN</v>
      </c>
      <c r="E2291" s="75">
        <f>Increment_Pivot!I2289</f>
        <v>477.86604000000011</v>
      </c>
    </row>
    <row r="2292" spans="1:5" s="2" customFormat="1" x14ac:dyDescent="0.25">
      <c r="A2292" s="17" t="str">
        <f>CHOOSE(IF(Increment_Pivot!A2290&gt;=1,Increment_Pivot!A2290,13),"JAN","FEB","MAR","APR","MAY","JUN","JLY","AUG","SEP","OCT","NOV","DEC","")</f>
        <v/>
      </c>
      <c r="B2292" s="10" t="str">
        <f>VLOOKUP(IF(ISTEXT(Increment_Pivot!B2290),Increment_Pivot!B2290,""),Title_Lookup!$B$3:$C$27,2,0)</f>
        <v/>
      </c>
      <c r="C2292" s="6" t="str">
        <f>VLOOKUP(IF(ISTEXT(Increment_Pivot!C2290),Increment_Pivot!C2290,""),Title_Lookup!$E$4:$F$6,2,1)</f>
        <v/>
      </c>
      <c r="D2292" s="13" t="str">
        <f>MID(Increment_Pivot!D2290,3,8)</f>
        <v>DESERT</v>
      </c>
      <c r="E2292" s="75">
        <f>Increment_Pivot!I2290</f>
        <v>471.58755000000002</v>
      </c>
    </row>
    <row r="2293" spans="1:5" s="2" customFormat="1" x14ac:dyDescent="0.25">
      <c r="A2293" s="17" t="str">
        <f>CHOOSE(IF(Increment_Pivot!A2291&gt;=1,Increment_Pivot!A2291,13),"JAN","FEB","MAR","APR","MAY","JUN","JLY","AUG","SEP","OCT","NOV","DEC","")</f>
        <v/>
      </c>
      <c r="B2293" s="11" t="str">
        <f>VLOOKUP(IF(ISTEXT(Increment_Pivot!B2291),Increment_Pivot!B2291,""),Title_Lookup!$B$3:$C$27,2,0)</f>
        <v/>
      </c>
      <c r="C2293" s="7" t="str">
        <f>VLOOKUP(IF(ISTEXT(Increment_Pivot!C2291),Increment_Pivot!C2291,""),Title_Lookup!$E$4:$F$6,2,1)</f>
        <v/>
      </c>
      <c r="D2293" s="14" t="str">
        <f>MID(Increment_Pivot!D2291,3,8)</f>
        <v>INLAND</v>
      </c>
      <c r="E2293" s="76">
        <f>Increment_Pivot!I2291</f>
        <v>518.24896000000001</v>
      </c>
    </row>
    <row r="2294" spans="1:5" s="2" customFormat="1" x14ac:dyDescent="0.25">
      <c r="A2294" s="17" t="str">
        <f>CHOOSE(IF(Increment_Pivot!A2292&gt;=1,Increment_Pivot!A2292,13),"JAN","FEB","MAR","APR","MAY","JUN","JLY","AUG","SEP","OCT","NOV","DEC","")</f>
        <v/>
      </c>
      <c r="B2294" s="9" t="str">
        <f>VLOOKUP(IF(ISTEXT(Increment_Pivot!B2292),Increment_Pivot!B2292,""),Title_Lookup!$B$3:$C$27,2,0)</f>
        <v>2000 to 3000 kWh</v>
      </c>
      <c r="C2294" s="58" t="str">
        <f>VLOOKUP(IF(ISTEXT(Increment_Pivot!C2292),Increment_Pivot!C2292,""),Title_Lookup!$E$4:$F$6,2,1)</f>
        <v>ALL ELECT</v>
      </c>
      <c r="D2294" s="12" t="str">
        <f>MID(Increment_Pivot!D2292,3,8)</f>
        <v>COASTAL</v>
      </c>
      <c r="E2294" s="74">
        <f>Increment_Pivot!I2292</f>
        <v>724.91984000000002</v>
      </c>
    </row>
    <row r="2295" spans="1:5" s="2" customFormat="1" x14ac:dyDescent="0.25">
      <c r="A2295" s="17" t="str">
        <f>CHOOSE(IF(Increment_Pivot!A2293&gt;=1,Increment_Pivot!A2293,13),"JAN","FEB","MAR","APR","MAY","JUN","JLY","AUG","SEP","OCT","NOV","DEC","")</f>
        <v/>
      </c>
      <c r="B2295" s="10" t="str">
        <f>VLOOKUP(IF(ISTEXT(Increment_Pivot!B2293),Increment_Pivot!B2293,""),Title_Lookup!$B$3:$C$27,2,0)</f>
        <v/>
      </c>
      <c r="C2295" s="6" t="str">
        <f>VLOOKUP(IF(ISTEXT(Increment_Pivot!C2293),Increment_Pivot!C2293,""),Title_Lookup!$E$4:$F$6,2,1)</f>
        <v/>
      </c>
      <c r="D2295" s="13" t="str">
        <f>MID(Increment_Pivot!D2293,3,8)</f>
        <v>MOUNTAIN</v>
      </c>
      <c r="E2295" s="75">
        <f>Increment_Pivot!I2293</f>
        <v>574.69054000000006</v>
      </c>
    </row>
    <row r="2296" spans="1:5" s="2" customFormat="1" x14ac:dyDescent="0.25">
      <c r="A2296" s="17" t="str">
        <f>CHOOSE(IF(Increment_Pivot!A2294&gt;=1,Increment_Pivot!A2294,13),"JAN","FEB","MAR","APR","MAY","JUN","JLY","AUG","SEP","OCT","NOV","DEC","")</f>
        <v/>
      </c>
      <c r="B2296" s="10" t="str">
        <f>VLOOKUP(IF(ISTEXT(Increment_Pivot!B2294),Increment_Pivot!B2294,""),Title_Lookup!$B$3:$C$27,2,0)</f>
        <v/>
      </c>
      <c r="C2296" s="6" t="str">
        <f>VLOOKUP(IF(ISTEXT(Increment_Pivot!C2294),Increment_Pivot!C2294,""),Title_Lookup!$E$4:$F$6,2,1)</f>
        <v/>
      </c>
      <c r="D2296" s="13" t="str">
        <f>MID(Increment_Pivot!D2294,3,8)</f>
        <v>DESERT</v>
      </c>
      <c r="E2296" s="75">
        <f>Increment_Pivot!I2294</f>
        <v>674.12390999999991</v>
      </c>
    </row>
    <row r="2297" spans="1:5" s="2" customFormat="1" x14ac:dyDescent="0.25">
      <c r="A2297" s="17" t="str">
        <f>CHOOSE(IF(Increment_Pivot!A2295&gt;=1,Increment_Pivot!A2295,13),"JAN","FEB","MAR","APR","MAY","JUN","JLY","AUG","SEP","OCT","NOV","DEC","")</f>
        <v/>
      </c>
      <c r="B2297" s="10" t="str">
        <f>VLOOKUP(IF(ISTEXT(Increment_Pivot!B2295),Increment_Pivot!B2295,""),Title_Lookup!$B$3:$C$27,2,0)</f>
        <v/>
      </c>
      <c r="C2297" s="7" t="str">
        <f>VLOOKUP(IF(ISTEXT(Increment_Pivot!C2295),Increment_Pivot!C2295,""),Title_Lookup!$E$4:$F$6,2,1)</f>
        <v/>
      </c>
      <c r="D2297" s="14" t="str">
        <f>MID(Increment_Pivot!D2295,3,8)</f>
        <v>INLAND</v>
      </c>
      <c r="E2297" s="76">
        <f>Increment_Pivot!I2295</f>
        <v>670.0412</v>
      </c>
    </row>
    <row r="2298" spans="1:5" s="2" customFormat="1" x14ac:dyDescent="0.25">
      <c r="A2298" s="17" t="str">
        <f>CHOOSE(IF(Increment_Pivot!A2296&gt;=1,Increment_Pivot!A2296,13),"JAN","FEB","MAR","APR","MAY","JUN","JLY","AUG","SEP","OCT","NOV","DEC","")</f>
        <v/>
      </c>
      <c r="B2298" s="10" t="str">
        <f>VLOOKUP(IF(ISTEXT(Increment_Pivot!B2296),Increment_Pivot!B2296,""),Title_Lookup!$B$3:$C$27,2,0)</f>
        <v/>
      </c>
      <c r="C2298" s="6" t="str">
        <f>VLOOKUP(IF(ISTEXT(Increment_Pivot!C2296),Increment_Pivot!C2296,""),Title_Lookup!$E$4:$F$6,2,1)</f>
        <v>BASIC</v>
      </c>
      <c r="D2298" s="13" t="str">
        <f>MID(Increment_Pivot!D2296,3,8)</f>
        <v>COASTAL</v>
      </c>
      <c r="E2298" s="74">
        <f>Increment_Pivot!I2296</f>
        <v>788.42062999999996</v>
      </c>
    </row>
    <row r="2299" spans="1:5" s="2" customFormat="1" x14ac:dyDescent="0.25">
      <c r="A2299" s="17" t="str">
        <f>CHOOSE(IF(Increment_Pivot!A2297&gt;=1,Increment_Pivot!A2297,13),"JAN","FEB","MAR","APR","MAY","JUN","JLY","AUG","SEP","OCT","NOV","DEC","")</f>
        <v/>
      </c>
      <c r="B2299" s="10" t="str">
        <f>VLOOKUP(IF(ISTEXT(Increment_Pivot!B2297),Increment_Pivot!B2297,""),Title_Lookup!$B$3:$C$27,2,0)</f>
        <v/>
      </c>
      <c r="C2299" s="6" t="str">
        <f>VLOOKUP(IF(ISTEXT(Increment_Pivot!C2297),Increment_Pivot!C2297,""),Title_Lookup!$E$4:$F$6,2,1)</f>
        <v/>
      </c>
      <c r="D2299" s="13" t="str">
        <f>MID(Increment_Pivot!D2297,3,8)</f>
        <v>MOUNTAIN</v>
      </c>
      <c r="E2299" s="75">
        <f>Increment_Pivot!I2297</f>
        <v>712.26827000000003</v>
      </c>
    </row>
    <row r="2300" spans="1:5" s="2" customFormat="1" x14ac:dyDescent="0.25">
      <c r="A2300" s="17" t="str">
        <f>CHOOSE(IF(Increment_Pivot!A2298&gt;=1,Increment_Pivot!A2298,13),"JAN","FEB","MAR","APR","MAY","JUN","JLY","AUG","SEP","OCT","NOV","DEC","")</f>
        <v/>
      </c>
      <c r="B2300" s="10" t="str">
        <f>VLOOKUP(IF(ISTEXT(Increment_Pivot!B2298),Increment_Pivot!B2298,""),Title_Lookup!$B$3:$C$27,2,0)</f>
        <v/>
      </c>
      <c r="C2300" s="6" t="str">
        <f>VLOOKUP(IF(ISTEXT(Increment_Pivot!C2298),Increment_Pivot!C2298,""),Title_Lookup!$E$4:$F$6,2,1)</f>
        <v/>
      </c>
      <c r="D2300" s="13" t="str">
        <f>MID(Increment_Pivot!D2298,3,8)</f>
        <v>DESERT</v>
      </c>
      <c r="E2300" s="75">
        <f>Increment_Pivot!I2298</f>
        <v>760.57938000000001</v>
      </c>
    </row>
    <row r="2301" spans="1:5" s="2" customFormat="1" x14ac:dyDescent="0.25">
      <c r="A2301" s="17" t="str">
        <f>CHOOSE(IF(Increment_Pivot!A2299&gt;=1,Increment_Pivot!A2299,13),"JAN","FEB","MAR","APR","MAY","JUN","JLY","AUG","SEP","OCT","NOV","DEC","")</f>
        <v/>
      </c>
      <c r="B2301" s="11" t="str">
        <f>VLOOKUP(IF(ISTEXT(Increment_Pivot!B2299),Increment_Pivot!B2299,""),Title_Lookup!$B$3:$C$27,2,0)</f>
        <v/>
      </c>
      <c r="C2301" s="7" t="str">
        <f>VLOOKUP(IF(ISTEXT(Increment_Pivot!C2299),Increment_Pivot!C2299,""),Title_Lookup!$E$4:$F$6,2,1)</f>
        <v/>
      </c>
      <c r="D2301" s="14" t="str">
        <f>MID(Increment_Pivot!D2299,3,8)</f>
        <v>INLAND</v>
      </c>
      <c r="E2301" s="76">
        <f>Increment_Pivot!I2299</f>
        <v>773.03755000000001</v>
      </c>
    </row>
    <row r="2302" spans="1:5" s="2" customFormat="1" x14ac:dyDescent="0.25">
      <c r="A2302" s="17" t="str">
        <f>CHOOSE(IF(Increment_Pivot!A2300&gt;=1,Increment_Pivot!A2300,13),"JAN","FEB","MAR","APR","MAY","JUN","JLY","AUG","SEP","OCT","NOV","DEC","")</f>
        <v/>
      </c>
      <c r="B2302" s="9" t="str">
        <f>VLOOKUP(IF(ISTEXT(Increment_Pivot!B2300),Increment_Pivot!B2300,""),Title_Lookup!$B$3:$C$27,2,0)</f>
        <v>&gt; 3000 kWh</v>
      </c>
      <c r="C2302" s="58" t="str">
        <f>VLOOKUP(IF(ISTEXT(Increment_Pivot!C2300),Increment_Pivot!C2300,""),Title_Lookup!$E$4:$F$6,2,1)</f>
        <v>ALL ELECT</v>
      </c>
      <c r="D2302" s="12" t="str">
        <f>MID(Increment_Pivot!D2300,3,8)</f>
        <v>COASTAL</v>
      </c>
      <c r="E2302" s="74">
        <f>Increment_Pivot!I2300</f>
        <v>1573.5351000000001</v>
      </c>
    </row>
    <row r="2303" spans="1:5" s="2" customFormat="1" x14ac:dyDescent="0.25">
      <c r="A2303" s="17" t="str">
        <f>CHOOSE(IF(Increment_Pivot!A2301&gt;=1,Increment_Pivot!A2301,13),"JAN","FEB","MAR","APR","MAY","JUN","JLY","AUG","SEP","OCT","NOV","DEC","")</f>
        <v/>
      </c>
      <c r="B2303" s="10" t="str">
        <f>VLOOKUP(IF(ISTEXT(Increment_Pivot!B2301),Increment_Pivot!B2301,""),Title_Lookup!$B$3:$C$27,2,0)</f>
        <v/>
      </c>
      <c r="C2303" s="6" t="str">
        <f>VLOOKUP(IF(ISTEXT(Increment_Pivot!C2301),Increment_Pivot!C2301,""),Title_Lookup!$E$4:$F$6,2,1)</f>
        <v/>
      </c>
      <c r="D2303" s="13" t="str">
        <f>MID(Increment_Pivot!D2301,3,8)</f>
        <v>MOUNTAIN</v>
      </c>
      <c r="E2303" s="75">
        <f>Increment_Pivot!I2301</f>
        <v>1244.1417899999999</v>
      </c>
    </row>
    <row r="2304" spans="1:5" s="2" customFormat="1" x14ac:dyDescent="0.25">
      <c r="A2304" s="17" t="str">
        <f>CHOOSE(IF(Increment_Pivot!A2302&gt;=1,Increment_Pivot!A2302,13),"JAN","FEB","MAR","APR","MAY","JUN","JLY","AUG","SEP","OCT","NOV","DEC","")</f>
        <v/>
      </c>
      <c r="B2304" s="10" t="str">
        <f>VLOOKUP(IF(ISTEXT(Increment_Pivot!B2302),Increment_Pivot!B2302,""),Title_Lookup!$B$3:$C$27,2,0)</f>
        <v/>
      </c>
      <c r="C2304" s="6" t="str">
        <f>VLOOKUP(IF(ISTEXT(Increment_Pivot!C2302),Increment_Pivot!C2302,""),Title_Lookup!$E$4:$F$6,2,1)</f>
        <v/>
      </c>
      <c r="D2304" s="13" t="str">
        <f>MID(Increment_Pivot!D2302,3,8)</f>
        <v>DESERT</v>
      </c>
      <c r="E2304" s="75">
        <f>Increment_Pivot!I2302</f>
        <v>1092.405</v>
      </c>
    </row>
    <row r="2305" spans="1:5" s="2" customFormat="1" x14ac:dyDescent="0.25">
      <c r="A2305" s="17" t="str">
        <f>CHOOSE(IF(Increment_Pivot!A2303&gt;=1,Increment_Pivot!A2303,13),"JAN","FEB","MAR","APR","MAY","JUN","JLY","AUG","SEP","OCT","NOV","DEC","")</f>
        <v/>
      </c>
      <c r="B2305" s="10" t="str">
        <f>VLOOKUP(IF(ISTEXT(Increment_Pivot!B2303),Increment_Pivot!B2303,""),Title_Lookup!$B$3:$C$27,2,0)</f>
        <v/>
      </c>
      <c r="C2305" s="7" t="str">
        <f>VLOOKUP(IF(ISTEXT(Increment_Pivot!C2303),Increment_Pivot!C2303,""),Title_Lookup!$E$4:$F$6,2,1)</f>
        <v/>
      </c>
      <c r="D2305" s="14" t="str">
        <f>MID(Increment_Pivot!D2303,3,8)</f>
        <v>INLAND</v>
      </c>
      <c r="E2305" s="76">
        <f>Increment_Pivot!I2303</f>
        <v>1313.94442</v>
      </c>
    </row>
    <row r="2306" spans="1:5" s="2" customFormat="1" x14ac:dyDescent="0.25">
      <c r="A2306" s="17" t="str">
        <f>CHOOSE(IF(Increment_Pivot!A2304&gt;=1,Increment_Pivot!A2304,13),"JAN","FEB","MAR","APR","MAY","JUN","JLY","AUG","SEP","OCT","NOV","DEC","")</f>
        <v/>
      </c>
      <c r="B2306" s="10" t="str">
        <f>VLOOKUP(IF(ISTEXT(Increment_Pivot!B2304),Increment_Pivot!B2304,""),Title_Lookup!$B$3:$C$27,2,0)</f>
        <v/>
      </c>
      <c r="C2306" s="6" t="str">
        <f>VLOOKUP(IF(ISTEXT(Increment_Pivot!C2304),Increment_Pivot!C2304,""),Title_Lookup!$E$4:$F$6,2,1)</f>
        <v>BASIC</v>
      </c>
      <c r="D2306" s="13" t="str">
        <f>MID(Increment_Pivot!D2304,3,8)</f>
        <v>COASTAL</v>
      </c>
      <c r="E2306" s="74">
        <f>Increment_Pivot!I2304</f>
        <v>1528.5765699999999</v>
      </c>
    </row>
    <row r="2307" spans="1:5" s="2" customFormat="1" x14ac:dyDescent="0.25">
      <c r="A2307" s="17" t="str">
        <f>CHOOSE(IF(Increment_Pivot!A2305&gt;=1,Increment_Pivot!A2305,13),"JAN","FEB","MAR","APR","MAY","JUN","JLY","AUG","SEP","OCT","NOV","DEC","")</f>
        <v/>
      </c>
      <c r="B2307" s="10" t="str">
        <f>VLOOKUP(IF(ISTEXT(Increment_Pivot!B2305),Increment_Pivot!B2305,""),Title_Lookup!$B$3:$C$27,2,0)</f>
        <v/>
      </c>
      <c r="C2307" s="6" t="str">
        <f>VLOOKUP(IF(ISTEXT(Increment_Pivot!C2305),Increment_Pivot!C2305,""),Title_Lookup!$E$4:$F$6,2,1)</f>
        <v/>
      </c>
      <c r="D2307" s="13" t="str">
        <f>MID(Increment_Pivot!D2305,3,8)</f>
        <v>MOUNTAIN</v>
      </c>
      <c r="E2307" s="75">
        <f>Increment_Pivot!I2305</f>
        <v>1471.22426</v>
      </c>
    </row>
    <row r="2308" spans="1:5" s="2" customFormat="1" x14ac:dyDescent="0.25">
      <c r="A2308" s="17" t="str">
        <f>CHOOSE(IF(Increment_Pivot!A2306&gt;=1,Increment_Pivot!A2306,13),"JAN","FEB","MAR","APR","MAY","JUN","JLY","AUG","SEP","OCT","NOV","DEC","")</f>
        <v/>
      </c>
      <c r="B2308" s="10" t="str">
        <f>VLOOKUP(IF(ISTEXT(Increment_Pivot!B2306),Increment_Pivot!B2306,""),Title_Lookup!$B$3:$C$27,2,0)</f>
        <v/>
      </c>
      <c r="C2308" s="6" t="str">
        <f>VLOOKUP(IF(ISTEXT(Increment_Pivot!C2306),Increment_Pivot!C2306,""),Title_Lookup!$E$4:$F$6,2,1)</f>
        <v/>
      </c>
      <c r="D2308" s="13" t="str">
        <f>MID(Increment_Pivot!D2306,3,8)</f>
        <v>DESERT</v>
      </c>
      <c r="E2308" s="75">
        <f>Increment_Pivot!I2306</f>
        <v>1987.8985700000001</v>
      </c>
    </row>
    <row r="2309" spans="1:5" s="2" customFormat="1" ht="15.75" thickBot="1" x14ac:dyDescent="0.3">
      <c r="A2309" s="20" t="str">
        <f>CHOOSE(IF(Increment_Pivot!A2307&gt;=1,Increment_Pivot!A2307,13),"JAN","FEB","MAR","APR","MAY","JUN","JLY","AUG","SEP","OCT","NOV","DEC","")</f>
        <v/>
      </c>
      <c r="B2309" s="22" t="str">
        <f>VLOOKUP(IF(ISTEXT(Increment_Pivot!B2307),Increment_Pivot!B2307,""),Title_Lookup!$B$3:$C$27,2,0)</f>
        <v/>
      </c>
      <c r="C2309" s="21" t="str">
        <f>VLOOKUP(IF(ISTEXT(Increment_Pivot!C2307),Increment_Pivot!C2307,""),Title_Lookup!$E$4:$F$6,2,1)</f>
        <v/>
      </c>
      <c r="D2309" s="23" t="str">
        <f>MID(Increment_Pivot!D2307,3,8)</f>
        <v>INLAND</v>
      </c>
      <c r="E2309" s="77">
        <f>Increment_Pivot!I2307</f>
        <v>1454.5440000000001</v>
      </c>
    </row>
    <row r="2310" spans="1:5" s="2" customFormat="1" x14ac:dyDescent="0.25">
      <c r="A2310" s="3"/>
      <c r="B2310" s="3"/>
      <c r="C2310" s="3"/>
      <c r="D2310" s="3"/>
      <c r="E2310" s="41"/>
    </row>
  </sheetData>
  <mergeCells count="3">
    <mergeCell ref="A1:E1"/>
    <mergeCell ref="A3:E3"/>
    <mergeCell ref="A2:E2"/>
  </mergeCells>
  <printOptions horizontalCentered="1"/>
  <pageMargins left="0.7" right="0.7" top="0.75" bottom="0.75" header="0.3" footer="0.3"/>
  <pageSetup scale="81" fitToHeight="0" orientation="portrait" r:id="rId1"/>
  <headerFooter>
    <oddFooter>&amp;CPage B&amp;P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A98F-7853-4B38-AF37-E7BF37EC1EA5}">
  <sheetPr>
    <tabColor theme="3" tint="0.59999389629810485"/>
    <pageSetUpPr fitToPage="1"/>
  </sheetPr>
  <dimension ref="A1:N103"/>
  <sheetViews>
    <sheetView showGridLines="0" workbookViewId="0">
      <selection sqref="A1:G1"/>
    </sheetView>
  </sheetViews>
  <sheetFormatPr defaultRowHeight="15" x14ac:dyDescent="0.25"/>
  <cols>
    <col min="1" max="1" width="7" style="3" bestFit="1" customWidth="1"/>
    <col min="2" max="2" width="12.140625" style="3" bestFit="1" customWidth="1"/>
    <col min="3" max="3" width="12.7109375" style="3" bestFit="1" customWidth="1"/>
    <col min="4" max="7" width="13.42578125" style="69" customWidth="1"/>
    <col min="8" max="14" width="9.140625" style="2"/>
  </cols>
  <sheetData>
    <row r="1" spans="1:14" x14ac:dyDescent="0.25">
      <c r="A1" s="78" t="s">
        <v>53</v>
      </c>
      <c r="B1" s="79"/>
      <c r="C1" s="79"/>
      <c r="D1" s="79"/>
      <c r="E1" s="79"/>
      <c r="F1" s="79"/>
      <c r="G1" s="80"/>
    </row>
    <row r="2" spans="1:14" x14ac:dyDescent="0.25">
      <c r="A2" s="81" t="s">
        <v>54</v>
      </c>
      <c r="B2" s="82"/>
      <c r="C2" s="82"/>
      <c r="D2" s="82"/>
      <c r="E2" s="82"/>
      <c r="F2" s="82"/>
      <c r="G2" s="83"/>
    </row>
    <row r="3" spans="1:14" x14ac:dyDescent="0.25">
      <c r="A3" s="81" t="s">
        <v>56</v>
      </c>
      <c r="B3" s="82"/>
      <c r="C3" s="82"/>
      <c r="D3" s="82"/>
      <c r="E3" s="82"/>
      <c r="F3" s="82"/>
      <c r="G3" s="83"/>
    </row>
    <row r="4" spans="1:14" x14ac:dyDescent="0.25">
      <c r="A4" s="81" t="s">
        <v>55</v>
      </c>
      <c r="B4" s="82"/>
      <c r="C4" s="82"/>
      <c r="D4" s="82"/>
      <c r="E4" s="82"/>
      <c r="F4" s="82"/>
      <c r="G4" s="83"/>
    </row>
    <row r="5" spans="1:14" x14ac:dyDescent="0.25">
      <c r="A5" s="81" t="s">
        <v>42</v>
      </c>
      <c r="B5" s="82"/>
      <c r="C5" s="82"/>
      <c r="D5" s="82"/>
      <c r="E5" s="82"/>
      <c r="F5" s="82"/>
      <c r="G5" s="83"/>
    </row>
    <row r="6" spans="1:14" x14ac:dyDescent="0.25">
      <c r="A6" s="24"/>
      <c r="B6" s="8"/>
      <c r="C6" s="8"/>
      <c r="D6" s="59"/>
      <c r="E6" s="59"/>
      <c r="F6" s="59"/>
      <c r="G6" s="60"/>
    </row>
    <row r="7" spans="1:14" s="5" customFormat="1" ht="45.75" thickBot="1" x14ac:dyDescent="0.3">
      <c r="A7" s="42" t="s">
        <v>35</v>
      </c>
      <c r="B7" s="43" t="s">
        <v>50</v>
      </c>
      <c r="C7" s="44" t="s">
        <v>51</v>
      </c>
      <c r="D7" s="61" t="s">
        <v>45</v>
      </c>
      <c r="E7" s="61" t="s">
        <v>46</v>
      </c>
      <c r="F7" s="61" t="s">
        <v>47</v>
      </c>
      <c r="G7" s="62" t="s">
        <v>48</v>
      </c>
      <c r="H7" s="16"/>
      <c r="I7" s="16"/>
      <c r="J7" s="16"/>
      <c r="K7" s="16"/>
      <c r="L7" s="16"/>
      <c r="M7" s="16"/>
      <c r="N7" s="16"/>
    </row>
    <row r="8" spans="1:14" x14ac:dyDescent="0.25">
      <c r="A8" s="24" t="str">
        <f>CHOOSE(IF(Combined_Pivot!A2&gt;=1,Combined_Pivot!A2,13),"JAN","FEB","MAR","APR","MAY","JUN","JLY","AUG","SEP","OCT","NOV","DEC","")</f>
        <v>JAN</v>
      </c>
      <c r="B8" s="10" t="str">
        <f>VLOOKUP(IF(ISTEXT(Combined_Pivot!B2),Combined_Pivot!B2,""),Title_Lookup!$E$4:$F$6,2,1)</f>
        <v>ALL ELECT</v>
      </c>
      <c r="C8" s="13" t="str">
        <f>MID(Combined_Pivot!C2,3,8)</f>
        <v>COASTAL</v>
      </c>
      <c r="D8" s="71"/>
      <c r="E8" s="59">
        <f>Combined_Pivot!E2</f>
        <v>10.7</v>
      </c>
      <c r="F8" s="59">
        <f>Combined_Pivot!F2</f>
        <v>14</v>
      </c>
      <c r="G8" s="60">
        <f>Combined_Pivot!G2</f>
        <v>14.68792</v>
      </c>
    </row>
    <row r="9" spans="1:14" x14ac:dyDescent="0.25">
      <c r="A9" s="24" t="str">
        <f>CHOOSE(IF(Combined_Pivot!A3&gt;=1,Combined_Pivot!A3,13),"JAN","FEB","MAR","APR","MAY","JUN","JLY","AUG","SEP","OCT","NOV","DEC","")</f>
        <v/>
      </c>
      <c r="B9" s="10" t="str">
        <f>VLOOKUP(IF(ISTEXT(Combined_Pivot!B3),Combined_Pivot!B3,""),Title_Lookup!$E$4:$F$6,2,1)</f>
        <v/>
      </c>
      <c r="C9" s="13" t="str">
        <f>MID(Combined_Pivot!C3,3,8)</f>
        <v>MOUNTAIN</v>
      </c>
      <c r="D9" s="71"/>
      <c r="E9" s="59">
        <f>Combined_Pivot!E3</f>
        <v>22.818180000000002</v>
      </c>
      <c r="F9" s="59">
        <f>Combined_Pivot!F3</f>
        <v>28.633330000000001</v>
      </c>
      <c r="G9" s="60">
        <f>Combined_Pivot!G3</f>
        <v>29.936869999999999</v>
      </c>
    </row>
    <row r="10" spans="1:14" x14ac:dyDescent="0.25">
      <c r="A10" s="24" t="str">
        <f>CHOOSE(IF(Combined_Pivot!A4&gt;=1,Combined_Pivot!A4,13),"JAN","FEB","MAR","APR","MAY","JUN","JLY","AUG","SEP","OCT","NOV","DEC","")</f>
        <v/>
      </c>
      <c r="B10" s="10" t="str">
        <f>VLOOKUP(IF(ISTEXT(Combined_Pivot!B4),Combined_Pivot!B4,""),Title_Lookup!$E$4:$F$6,2,1)</f>
        <v/>
      </c>
      <c r="C10" s="13" t="str">
        <f>MID(Combined_Pivot!C4,3,8)</f>
        <v>DESERT</v>
      </c>
      <c r="D10" s="71"/>
      <c r="E10" s="59">
        <f>Combined_Pivot!E4</f>
        <v>16.909089999999999</v>
      </c>
      <c r="F10" s="59">
        <f>Combined_Pivot!F4</f>
        <v>21.424240000000001</v>
      </c>
      <c r="G10" s="60">
        <f>Combined_Pivot!G4</f>
        <v>21.23208</v>
      </c>
    </row>
    <row r="11" spans="1:14" x14ac:dyDescent="0.25">
      <c r="A11" s="24" t="str">
        <f>CHOOSE(IF(Combined_Pivot!A5&gt;=1,Combined_Pivot!A5,13),"JAN","FEB","MAR","APR","MAY","JUN","JLY","AUG","SEP","OCT","NOV","DEC","")</f>
        <v/>
      </c>
      <c r="B11" s="11" t="str">
        <f>VLOOKUP(IF(ISTEXT(Combined_Pivot!B5),Combined_Pivot!B5,""),Title_Lookup!$E$4:$F$6,2,1)</f>
        <v/>
      </c>
      <c r="C11" s="14" t="str">
        <f>MID(Combined_Pivot!C5,3,8)</f>
        <v>INLAND</v>
      </c>
      <c r="D11" s="72"/>
      <c r="E11" s="63">
        <f>Combined_Pivot!E5</f>
        <v>15.41935</v>
      </c>
      <c r="F11" s="63">
        <f>Combined_Pivot!F5</f>
        <v>20.212119999999999</v>
      </c>
      <c r="G11" s="64">
        <f>Combined_Pivot!G5</f>
        <v>20.61468</v>
      </c>
    </row>
    <row r="12" spans="1:14" x14ac:dyDescent="0.25">
      <c r="A12" s="17" t="str">
        <f>CHOOSE(IF(Combined_Pivot!A6&gt;=1,Combined_Pivot!A6,13),"JAN","FEB","MAR","APR","MAY","JUN","JLY","AUG","SEP","OCT","NOV","DEC","")</f>
        <v/>
      </c>
      <c r="B12" s="9" t="str">
        <f>VLOOKUP(IF(ISTEXT(Combined_Pivot!B6),Combined_Pivot!B6,""),Title_Lookup!$E$4:$F$6,2,1)</f>
        <v>BASIC</v>
      </c>
      <c r="C12" s="12" t="str">
        <f>MID(Combined_Pivot!C6,3,8)</f>
        <v>COASTAL</v>
      </c>
      <c r="D12" s="70">
        <f>Combined_Pivot!D6</f>
        <v>9.6060600000000012</v>
      </c>
      <c r="E12" s="65">
        <f>Combined_Pivot!E6</f>
        <v>12.23333</v>
      </c>
      <c r="F12" s="65"/>
      <c r="G12" s="66">
        <f>Combined_Pivot!G6</f>
        <v>16.963069999999998</v>
      </c>
    </row>
    <row r="13" spans="1:14" x14ac:dyDescent="0.25">
      <c r="A13" s="17" t="str">
        <f>CHOOSE(IF(Combined_Pivot!A7&gt;=1,Combined_Pivot!A7,13),"JAN","FEB","MAR","APR","MAY","JUN","JLY","AUG","SEP","OCT","NOV","DEC","")</f>
        <v/>
      </c>
      <c r="B13" s="10" t="str">
        <f>VLOOKUP(IF(ISTEXT(Combined_Pivot!B7),Combined_Pivot!B7,""),Title_Lookup!$E$4:$F$6,2,1)</f>
        <v/>
      </c>
      <c r="C13" s="13" t="str">
        <f>MID(Combined_Pivot!C7,3,8)</f>
        <v>MOUNTAIN</v>
      </c>
      <c r="D13" s="71">
        <f>Combined_Pivot!D7</f>
        <v>13.0303</v>
      </c>
      <c r="E13" s="59">
        <f>Combined_Pivot!E7</f>
        <v>16.424240000000001</v>
      </c>
      <c r="F13" s="59"/>
      <c r="G13" s="60">
        <f>Combined_Pivot!G7</f>
        <v>21.157520000000002</v>
      </c>
    </row>
    <row r="14" spans="1:14" x14ac:dyDescent="0.25">
      <c r="A14" s="17" t="str">
        <f>CHOOSE(IF(Combined_Pivot!A8&gt;=1,Combined_Pivot!A8,13),"JAN","FEB","MAR","APR","MAY","JUN","JLY","AUG","SEP","OCT","NOV","DEC","")</f>
        <v/>
      </c>
      <c r="B14" s="10" t="str">
        <f>VLOOKUP(IF(ISTEXT(Combined_Pivot!B8),Combined_Pivot!B8,""),Title_Lookup!$E$4:$F$6,2,1)</f>
        <v/>
      </c>
      <c r="C14" s="13" t="str">
        <f>MID(Combined_Pivot!C8,3,8)</f>
        <v>DESERT</v>
      </c>
      <c r="D14" s="71">
        <f>Combined_Pivot!D8</f>
        <v>10.3871</v>
      </c>
      <c r="E14" s="59">
        <f>Combined_Pivot!E8</f>
        <v>13.51515</v>
      </c>
      <c r="F14" s="59"/>
      <c r="G14" s="60">
        <f>Combined_Pivot!G8</f>
        <v>16.138300000000001</v>
      </c>
    </row>
    <row r="15" spans="1:14" x14ac:dyDescent="0.25">
      <c r="A15" s="18" t="str">
        <f>CHOOSE(IF(Combined_Pivot!A9&gt;=1,Combined_Pivot!A9,13),"JAN","FEB","MAR","APR","MAY","JUN","JLY","AUG","SEP","OCT","NOV","DEC","")</f>
        <v/>
      </c>
      <c r="B15" s="11" t="str">
        <f>VLOOKUP(IF(ISTEXT(Combined_Pivot!B9),Combined_Pivot!B9,""),Title_Lookup!$E$4:$F$6,2,1)</f>
        <v/>
      </c>
      <c r="C15" s="14" t="str">
        <f>MID(Combined_Pivot!C9,3,8)</f>
        <v>INLAND</v>
      </c>
      <c r="D15" s="72">
        <f>Combined_Pivot!D9</f>
        <v>9.6128999999999998</v>
      </c>
      <c r="E15" s="63">
        <f>Combined_Pivot!E9</f>
        <v>12.06897</v>
      </c>
      <c r="F15" s="63"/>
      <c r="G15" s="64">
        <f>Combined_Pivot!G9</f>
        <v>17.489820000000002</v>
      </c>
    </row>
    <row r="16" spans="1:14" x14ac:dyDescent="0.25">
      <c r="A16" s="19" t="str">
        <f>CHOOSE(IF(Combined_Pivot!A10&gt;=1,Combined_Pivot!A10,13),"JAN","FEB","MAR","APR","MAY","JUN","JLY","AUG","SEP","OCT","NOV","DEC","")</f>
        <v>FEB</v>
      </c>
      <c r="B16" s="9" t="str">
        <f>VLOOKUP(IF(ISTEXT(Combined_Pivot!B10),Combined_Pivot!B10,""),Title_Lookup!$E$4:$F$6,2,1)</f>
        <v>ALL ELECT</v>
      </c>
      <c r="C16" s="12" t="str">
        <f>MID(Combined_Pivot!C10,3,8)</f>
        <v>COASTAL</v>
      </c>
      <c r="D16" s="70"/>
      <c r="E16" s="65">
        <f>Combined_Pivot!E10</f>
        <v>9.3871000000000002</v>
      </c>
      <c r="F16" s="65">
        <f>Combined_Pivot!F10</f>
        <v>12.26667</v>
      </c>
      <c r="G16" s="66">
        <f>Combined_Pivot!G10</f>
        <v>13.06983</v>
      </c>
    </row>
    <row r="17" spans="1:7" s="2" customFormat="1" x14ac:dyDescent="0.25">
      <c r="A17" s="17" t="str">
        <f>CHOOSE(IF(Combined_Pivot!A11&gt;=1,Combined_Pivot!A11,13),"JAN","FEB","MAR","APR","MAY","JUN","JLY","AUG","SEP","OCT","NOV","DEC","")</f>
        <v/>
      </c>
      <c r="B17" s="10" t="str">
        <f>VLOOKUP(IF(ISTEXT(Combined_Pivot!B11),Combined_Pivot!B11,""),Title_Lookup!$E$4:$F$6,2,1)</f>
        <v/>
      </c>
      <c r="C17" s="13" t="str">
        <f>MID(Combined_Pivot!C11,3,8)</f>
        <v>MOUNTAIN</v>
      </c>
      <c r="D17" s="71"/>
      <c r="E17" s="59">
        <f>Combined_Pivot!E11</f>
        <v>19.15625</v>
      </c>
      <c r="F17" s="59">
        <f>Combined_Pivot!F11</f>
        <v>24</v>
      </c>
      <c r="G17" s="60">
        <f>Combined_Pivot!G11</f>
        <v>24.959440000000001</v>
      </c>
    </row>
    <row r="18" spans="1:7" s="2" customFormat="1" x14ac:dyDescent="0.25">
      <c r="A18" s="17" t="str">
        <f>CHOOSE(IF(Combined_Pivot!A12&gt;=1,Combined_Pivot!A12,13),"JAN","FEB","MAR","APR","MAY","JUN","JLY","AUG","SEP","OCT","NOV","DEC","")</f>
        <v/>
      </c>
      <c r="B18" s="10" t="str">
        <f>VLOOKUP(IF(ISTEXT(Combined_Pivot!B12),Combined_Pivot!B12,""),Title_Lookup!$E$4:$F$6,2,1)</f>
        <v/>
      </c>
      <c r="C18" s="13" t="str">
        <f>MID(Combined_Pivot!C12,3,8)</f>
        <v>DESERT</v>
      </c>
      <c r="D18" s="71"/>
      <c r="E18" s="59">
        <f>Combined_Pivot!E12</f>
        <v>13.55172</v>
      </c>
      <c r="F18" s="59">
        <f>Combined_Pivot!F12</f>
        <v>17.06897</v>
      </c>
      <c r="G18" s="60">
        <f>Combined_Pivot!G12</f>
        <v>17.15532</v>
      </c>
    </row>
    <row r="19" spans="1:7" s="2" customFormat="1" x14ac:dyDescent="0.25">
      <c r="A19" s="17" t="str">
        <f>CHOOSE(IF(Combined_Pivot!A13&gt;=1,Combined_Pivot!A13,13),"JAN","FEB","MAR","APR","MAY","JUN","JLY","AUG","SEP","OCT","NOV","DEC","")</f>
        <v/>
      </c>
      <c r="B19" s="11" t="str">
        <f>VLOOKUP(IF(ISTEXT(Combined_Pivot!B13),Combined_Pivot!B13,""),Title_Lookup!$E$4:$F$6,2,1)</f>
        <v/>
      </c>
      <c r="C19" s="14" t="str">
        <f>MID(Combined_Pivot!C13,3,8)</f>
        <v>INLAND</v>
      </c>
      <c r="D19" s="72"/>
      <c r="E19" s="63">
        <f>Combined_Pivot!E13</f>
        <v>13.206899999999999</v>
      </c>
      <c r="F19" s="63">
        <f>Combined_Pivot!F13</f>
        <v>17.3</v>
      </c>
      <c r="G19" s="64">
        <f>Combined_Pivot!G13</f>
        <v>17.776540000000001</v>
      </c>
    </row>
    <row r="20" spans="1:7" s="2" customFormat="1" x14ac:dyDescent="0.25">
      <c r="A20" s="17" t="str">
        <f>CHOOSE(IF(Combined_Pivot!A14&gt;=1,Combined_Pivot!A14,13),"JAN","FEB","MAR","APR","MAY","JUN","JLY","AUG","SEP","OCT","NOV","DEC","")</f>
        <v/>
      </c>
      <c r="B20" s="9" t="str">
        <f>VLOOKUP(IF(ISTEXT(Combined_Pivot!B14),Combined_Pivot!B14,""),Title_Lookup!$E$4:$F$6,2,1)</f>
        <v>BASIC</v>
      </c>
      <c r="C20" s="12" t="str">
        <f>MID(Combined_Pivot!C14,3,8)</f>
        <v>COASTAL</v>
      </c>
      <c r="D20" s="70">
        <f>Combined_Pivot!D14</f>
        <v>8.5333299999999994</v>
      </c>
      <c r="E20" s="65">
        <f>Combined_Pivot!E14</f>
        <v>10.862069999999999</v>
      </c>
      <c r="F20" s="65"/>
      <c r="G20" s="66">
        <f>Combined_Pivot!G14</f>
        <v>15.04325</v>
      </c>
    </row>
    <row r="21" spans="1:7" s="2" customFormat="1" x14ac:dyDescent="0.25">
      <c r="A21" s="17" t="str">
        <f>CHOOSE(IF(Combined_Pivot!A15&gt;=1,Combined_Pivot!A15,13),"JAN","FEB","MAR","APR","MAY","JUN","JLY","AUG","SEP","OCT","NOV","DEC","")</f>
        <v/>
      </c>
      <c r="B21" s="10" t="str">
        <f>VLOOKUP(IF(ISTEXT(Combined_Pivot!B15),Combined_Pivot!B15,""),Title_Lookup!$E$4:$F$6,2,1)</f>
        <v/>
      </c>
      <c r="C21" s="13" t="str">
        <f>MID(Combined_Pivot!C15,3,8)</f>
        <v>MOUNTAIN</v>
      </c>
      <c r="D21" s="71">
        <f>Combined_Pivot!D15</f>
        <v>11.16667</v>
      </c>
      <c r="E21" s="59">
        <f>Combined_Pivot!E15</f>
        <v>14.06897</v>
      </c>
      <c r="F21" s="59"/>
      <c r="G21" s="60">
        <f>Combined_Pivot!G15</f>
        <v>17.770420000000001</v>
      </c>
    </row>
    <row r="22" spans="1:7" s="2" customFormat="1" x14ac:dyDescent="0.25">
      <c r="A22" s="17" t="str">
        <f>CHOOSE(IF(Combined_Pivot!A16&gt;=1,Combined_Pivot!A16,13),"JAN","FEB","MAR","APR","MAY","JUN","JLY","AUG","SEP","OCT","NOV","DEC","")</f>
        <v/>
      </c>
      <c r="B22" s="10" t="str">
        <f>VLOOKUP(IF(ISTEXT(Combined_Pivot!B16),Combined_Pivot!B16,""),Title_Lookup!$E$4:$F$6,2,1)</f>
        <v/>
      </c>
      <c r="C22" s="13" t="str">
        <f>MID(Combined_Pivot!C16,3,8)</f>
        <v>DESERT</v>
      </c>
      <c r="D22" s="71">
        <f>Combined_Pivot!D16</f>
        <v>8.8709699999999998</v>
      </c>
      <c r="E22" s="59">
        <f>Combined_Pivot!E16</f>
        <v>11.482760000000001</v>
      </c>
      <c r="F22" s="59"/>
      <c r="G22" s="60">
        <f>Combined_Pivot!G16</f>
        <v>13.74564</v>
      </c>
    </row>
    <row r="23" spans="1:7" s="2" customFormat="1" x14ac:dyDescent="0.25">
      <c r="A23" s="18" t="str">
        <f>CHOOSE(IF(Combined_Pivot!A17&gt;=1,Combined_Pivot!A17,13),"JAN","FEB","MAR","APR","MAY","JUN","JLY","AUG","SEP","OCT","NOV","DEC","")</f>
        <v/>
      </c>
      <c r="B23" s="11" t="str">
        <f>VLOOKUP(IF(ISTEXT(Combined_Pivot!B17),Combined_Pivot!B17,""),Title_Lookup!$E$4:$F$6,2,1)</f>
        <v/>
      </c>
      <c r="C23" s="14" t="str">
        <f>MID(Combined_Pivot!C17,3,8)</f>
        <v>INLAND</v>
      </c>
      <c r="D23" s="72">
        <f>Combined_Pivot!D17</f>
        <v>8.5</v>
      </c>
      <c r="E23" s="63">
        <f>Combined_Pivot!E17</f>
        <v>10.65625</v>
      </c>
      <c r="F23" s="63"/>
      <c r="G23" s="64">
        <f>Combined_Pivot!G17</f>
        <v>15.26671</v>
      </c>
    </row>
    <row r="24" spans="1:7" s="2" customFormat="1" x14ac:dyDescent="0.25">
      <c r="A24" s="19" t="str">
        <f>CHOOSE(IF(Combined_Pivot!A18&gt;=1,Combined_Pivot!A18,13),"JAN","FEB","MAR","APR","MAY","JUN","JLY","AUG","SEP","OCT","NOV","DEC","")</f>
        <v>MAR</v>
      </c>
      <c r="B24" s="9" t="str">
        <f>VLOOKUP(IF(ISTEXT(Combined_Pivot!B18),Combined_Pivot!B18,""),Title_Lookup!$E$4:$F$6,2,1)</f>
        <v>ALL ELECT</v>
      </c>
      <c r="C24" s="12" t="str">
        <f>MID(Combined_Pivot!C18,3,8)</f>
        <v>COASTAL</v>
      </c>
      <c r="D24" s="70"/>
      <c r="E24" s="65">
        <f>Combined_Pivot!E18</f>
        <v>8.3793100000000003</v>
      </c>
      <c r="F24" s="65">
        <f>Combined_Pivot!F18</f>
        <v>10.90625</v>
      </c>
      <c r="G24" s="66">
        <f>Combined_Pivot!G18</f>
        <v>11.784789999999999</v>
      </c>
    </row>
    <row r="25" spans="1:7" s="2" customFormat="1" x14ac:dyDescent="0.25">
      <c r="A25" s="17" t="str">
        <f>CHOOSE(IF(Combined_Pivot!A19&gt;=1,Combined_Pivot!A19,13),"JAN","FEB","MAR","APR","MAY","JUN","JLY","AUG","SEP","OCT","NOV","DEC","")</f>
        <v/>
      </c>
      <c r="B25" s="10" t="str">
        <f>VLOOKUP(IF(ISTEXT(Combined_Pivot!B19),Combined_Pivot!B19,""),Title_Lookup!$E$4:$F$6,2,1)</f>
        <v/>
      </c>
      <c r="C25" s="13" t="str">
        <f>MID(Combined_Pivot!C19,3,8)</f>
        <v>MOUNTAIN</v>
      </c>
      <c r="D25" s="71"/>
      <c r="E25" s="59">
        <f>Combined_Pivot!E19</f>
        <v>17.25806</v>
      </c>
      <c r="F25" s="59">
        <f>Combined_Pivot!F19</f>
        <v>21.6129</v>
      </c>
      <c r="G25" s="60">
        <f>Combined_Pivot!G19</f>
        <v>22.167480000000001</v>
      </c>
    </row>
    <row r="26" spans="1:7" s="2" customFormat="1" x14ac:dyDescent="0.25">
      <c r="A26" s="17" t="str">
        <f>CHOOSE(IF(Combined_Pivot!A20&gt;=1,Combined_Pivot!A20,13),"JAN","FEB","MAR","APR","MAY","JUN","JLY","AUG","SEP","OCT","NOV","DEC","")</f>
        <v/>
      </c>
      <c r="B26" s="10" t="str">
        <f>VLOOKUP(IF(ISTEXT(Combined_Pivot!B20),Combined_Pivot!B20,""),Title_Lookup!$E$4:$F$6,2,1)</f>
        <v/>
      </c>
      <c r="C26" s="13" t="str">
        <f>MID(Combined_Pivot!C20,3,8)</f>
        <v>DESERT</v>
      </c>
      <c r="D26" s="71"/>
      <c r="E26" s="59">
        <f>Combined_Pivot!E20</f>
        <v>12.15625</v>
      </c>
      <c r="F26" s="59">
        <f>Combined_Pivot!F20</f>
        <v>15.34375</v>
      </c>
      <c r="G26" s="60">
        <f>Combined_Pivot!G20</f>
        <v>15.355600000000001</v>
      </c>
    </row>
    <row r="27" spans="1:7" s="2" customFormat="1" x14ac:dyDescent="0.25">
      <c r="A27" s="17" t="str">
        <f>CHOOSE(IF(Combined_Pivot!A21&gt;=1,Combined_Pivot!A21,13),"JAN","FEB","MAR","APR","MAY","JUN","JLY","AUG","SEP","OCT","NOV","DEC","")</f>
        <v/>
      </c>
      <c r="B27" s="11" t="str">
        <f>VLOOKUP(IF(ISTEXT(Combined_Pivot!B21),Combined_Pivot!B21,""),Title_Lookup!$E$4:$F$6,2,1)</f>
        <v/>
      </c>
      <c r="C27" s="14" t="str">
        <f>MID(Combined_Pivot!C21,3,8)</f>
        <v>INLAND</v>
      </c>
      <c r="D27" s="72"/>
      <c r="E27" s="63">
        <f>Combined_Pivot!E21</f>
        <v>11.709680000000001</v>
      </c>
      <c r="F27" s="63">
        <f>Combined_Pivot!F21</f>
        <v>15.33333</v>
      </c>
      <c r="G27" s="64">
        <f>Combined_Pivot!G21</f>
        <v>15.658239999999999</v>
      </c>
    </row>
    <row r="28" spans="1:7" s="2" customFormat="1" x14ac:dyDescent="0.25">
      <c r="A28" s="17" t="str">
        <f>CHOOSE(IF(Combined_Pivot!A22&gt;=1,Combined_Pivot!A22,13),"JAN","FEB","MAR","APR","MAY","JUN","JLY","AUG","SEP","OCT","NOV","DEC","")</f>
        <v/>
      </c>
      <c r="B28" s="9" t="str">
        <f>VLOOKUP(IF(ISTEXT(Combined_Pivot!B22),Combined_Pivot!B22,""),Title_Lookup!$E$4:$F$6,2,1)</f>
        <v>BASIC</v>
      </c>
      <c r="C28" s="12" t="str">
        <f>MID(Combined_Pivot!C22,3,8)</f>
        <v>COASTAL</v>
      </c>
      <c r="D28" s="70">
        <f>Combined_Pivot!D22</f>
        <v>8.09375</v>
      </c>
      <c r="E28" s="65">
        <f>Combined_Pivot!E22</f>
        <v>10.2963</v>
      </c>
      <c r="F28" s="65"/>
      <c r="G28" s="66">
        <f>Combined_Pivot!G22</f>
        <v>14.055770000000001</v>
      </c>
    </row>
    <row r="29" spans="1:7" s="2" customFormat="1" x14ac:dyDescent="0.25">
      <c r="A29" s="17" t="str">
        <f>CHOOSE(IF(Combined_Pivot!A23&gt;=1,Combined_Pivot!A23,13),"JAN","FEB","MAR","APR","MAY","JUN","JLY","AUG","SEP","OCT","NOV","DEC","")</f>
        <v/>
      </c>
      <c r="B29" s="10" t="str">
        <f>VLOOKUP(IF(ISTEXT(Combined_Pivot!B23),Combined_Pivot!B23,""),Title_Lookup!$E$4:$F$6,2,1)</f>
        <v/>
      </c>
      <c r="C29" s="13" t="str">
        <f>MID(Combined_Pivot!C23,3,8)</f>
        <v>MOUNTAIN</v>
      </c>
      <c r="D29" s="71">
        <f>Combined_Pivot!D23</f>
        <v>10.41935</v>
      </c>
      <c r="E29" s="59">
        <f>Combined_Pivot!E23</f>
        <v>13.125</v>
      </c>
      <c r="F29" s="59"/>
      <c r="G29" s="60">
        <f>Combined_Pivot!G23</f>
        <v>16.165949999999999</v>
      </c>
    </row>
    <row r="30" spans="1:7" s="2" customFormat="1" x14ac:dyDescent="0.25">
      <c r="A30" s="17" t="str">
        <f>CHOOSE(IF(Combined_Pivot!A24&gt;=1,Combined_Pivot!A24,13),"JAN","FEB","MAR","APR","MAY","JUN","JLY","AUG","SEP","OCT","NOV","DEC","")</f>
        <v/>
      </c>
      <c r="B30" s="10" t="str">
        <f>VLOOKUP(IF(ISTEXT(Combined_Pivot!B24),Combined_Pivot!B24,""),Title_Lookup!$E$4:$F$6,2,1)</f>
        <v/>
      </c>
      <c r="C30" s="13" t="str">
        <f>MID(Combined_Pivot!C24,3,8)</f>
        <v>DESERT</v>
      </c>
      <c r="D30" s="71">
        <f>Combined_Pivot!D24</f>
        <v>8.5625</v>
      </c>
      <c r="E30" s="59">
        <f>Combined_Pivot!E24</f>
        <v>11.03448</v>
      </c>
      <c r="F30" s="59"/>
      <c r="G30" s="60">
        <f>Combined_Pivot!G24</f>
        <v>13.069599999999999</v>
      </c>
    </row>
    <row r="31" spans="1:7" s="2" customFormat="1" x14ac:dyDescent="0.25">
      <c r="A31" s="18" t="str">
        <f>CHOOSE(IF(Combined_Pivot!A25&gt;=1,Combined_Pivot!A25,13),"JAN","FEB","MAR","APR","MAY","JUN","JLY","AUG","SEP","OCT","NOV","DEC","")</f>
        <v/>
      </c>
      <c r="B31" s="11" t="str">
        <f>VLOOKUP(IF(ISTEXT(Combined_Pivot!B25),Combined_Pivot!B25,""),Title_Lookup!$E$4:$F$6,2,1)</f>
        <v/>
      </c>
      <c r="C31" s="14" t="str">
        <f>MID(Combined_Pivot!C25,3,8)</f>
        <v>INLAND</v>
      </c>
      <c r="D31" s="72">
        <f>Combined_Pivot!D25</f>
        <v>8.0344800000000003</v>
      </c>
      <c r="E31" s="63">
        <f>Combined_Pivot!E25</f>
        <v>10.096769999999999</v>
      </c>
      <c r="F31" s="63"/>
      <c r="G31" s="64">
        <f>Combined_Pivot!G25</f>
        <v>14.093870000000001</v>
      </c>
    </row>
    <row r="32" spans="1:7" s="2" customFormat="1" x14ac:dyDescent="0.25">
      <c r="A32" s="19" t="str">
        <f>CHOOSE(IF(Combined_Pivot!A26&gt;=1,Combined_Pivot!A26,13),"JAN","FEB","MAR","APR","MAY","JUN","JLY","AUG","SEP","OCT","NOV","DEC","")</f>
        <v>APR</v>
      </c>
      <c r="B32" s="9" t="str">
        <f>VLOOKUP(IF(ISTEXT(Combined_Pivot!B26),Combined_Pivot!B26,""),Title_Lookup!$E$4:$F$6,2,1)</f>
        <v>ALL ELECT</v>
      </c>
      <c r="C32" s="12" t="str">
        <f>MID(Combined_Pivot!C26,3,8)</f>
        <v>COASTAL</v>
      </c>
      <c r="D32" s="70"/>
      <c r="E32" s="65">
        <f>Combined_Pivot!E26</f>
        <v>7.6333299999999999</v>
      </c>
      <c r="F32" s="65">
        <f>Combined_Pivot!F26</f>
        <v>9.88889</v>
      </c>
      <c r="G32" s="66">
        <f>Combined_Pivot!G26</f>
        <v>10.79439</v>
      </c>
    </row>
    <row r="33" spans="1:7" s="2" customFormat="1" x14ac:dyDescent="0.25">
      <c r="A33" s="17" t="str">
        <f>CHOOSE(IF(Combined_Pivot!A27&gt;=1,Combined_Pivot!A27,13),"JAN","FEB","MAR","APR","MAY","JUN","JLY","AUG","SEP","OCT","NOV","DEC","")</f>
        <v/>
      </c>
      <c r="B33" s="10" t="str">
        <f>VLOOKUP(IF(ISTEXT(Combined_Pivot!B27),Combined_Pivot!B27,""),Title_Lookup!$E$4:$F$6,2,1)</f>
        <v/>
      </c>
      <c r="C33" s="13" t="str">
        <f>MID(Combined_Pivot!C27,3,8)</f>
        <v>MOUNTAIN</v>
      </c>
      <c r="D33" s="71"/>
      <c r="E33" s="59">
        <f>Combined_Pivot!E27</f>
        <v>15.34375</v>
      </c>
      <c r="F33" s="59">
        <f>Combined_Pivot!F27</f>
        <v>19.1875</v>
      </c>
      <c r="G33" s="60">
        <f>Combined_Pivot!G27</f>
        <v>19.530660000000001</v>
      </c>
    </row>
    <row r="34" spans="1:7" s="2" customFormat="1" x14ac:dyDescent="0.25">
      <c r="A34" s="17" t="str">
        <f>CHOOSE(IF(Combined_Pivot!A28&gt;=1,Combined_Pivot!A28,13),"JAN","FEB","MAR","APR","MAY","JUN","JLY","AUG","SEP","OCT","NOV","DEC","")</f>
        <v/>
      </c>
      <c r="B34" s="10" t="str">
        <f>VLOOKUP(IF(ISTEXT(Combined_Pivot!B28),Combined_Pivot!B28,""),Title_Lookup!$E$4:$F$6,2,1)</f>
        <v/>
      </c>
      <c r="C34" s="13" t="str">
        <f>MID(Combined_Pivot!C28,3,8)</f>
        <v>DESERT</v>
      </c>
      <c r="D34" s="71"/>
      <c r="E34" s="59">
        <f>Combined_Pivot!E28</f>
        <v>11.3125</v>
      </c>
      <c r="F34" s="59">
        <f>Combined_Pivot!F28</f>
        <v>14.37931</v>
      </c>
      <c r="G34" s="60">
        <f>Combined_Pivot!G28</f>
        <v>14.119770000000001</v>
      </c>
    </row>
    <row r="35" spans="1:7" s="2" customFormat="1" x14ac:dyDescent="0.25">
      <c r="A35" s="17" t="str">
        <f>CHOOSE(IF(Combined_Pivot!A29&gt;=1,Combined_Pivot!A29,13),"JAN","FEB","MAR","APR","MAY","JUN","JLY","AUG","SEP","OCT","NOV","DEC","")</f>
        <v/>
      </c>
      <c r="B35" s="11" t="str">
        <f>VLOOKUP(IF(ISTEXT(Combined_Pivot!B29),Combined_Pivot!B29,""),Title_Lookup!$E$4:$F$6,2,1)</f>
        <v/>
      </c>
      <c r="C35" s="14" t="str">
        <f>MID(Combined_Pivot!C29,3,8)</f>
        <v>INLAND</v>
      </c>
      <c r="D35" s="72"/>
      <c r="E35" s="63">
        <f>Combined_Pivot!E29</f>
        <v>10.58065</v>
      </c>
      <c r="F35" s="63">
        <f>Combined_Pivot!F29</f>
        <v>13.793100000000001</v>
      </c>
      <c r="G35" s="64">
        <f>Combined_Pivot!G29</f>
        <v>14.093310000000001</v>
      </c>
    </row>
    <row r="36" spans="1:7" s="2" customFormat="1" x14ac:dyDescent="0.25">
      <c r="A36" s="17" t="str">
        <f>CHOOSE(IF(Combined_Pivot!A30&gt;=1,Combined_Pivot!A30,13),"JAN","FEB","MAR","APR","MAY","JUN","JLY","AUG","SEP","OCT","NOV","DEC","")</f>
        <v/>
      </c>
      <c r="B36" s="9" t="str">
        <f>VLOOKUP(IF(ISTEXT(Combined_Pivot!B30),Combined_Pivot!B30,""),Title_Lookup!$E$4:$F$6,2,1)</f>
        <v>BASIC</v>
      </c>
      <c r="C36" s="12" t="str">
        <f>MID(Combined_Pivot!C30,3,8)</f>
        <v>COASTAL</v>
      </c>
      <c r="D36" s="70">
        <f>Combined_Pivot!D30</f>
        <v>7.7666700000000004</v>
      </c>
      <c r="E36" s="65">
        <f>Combined_Pivot!E30</f>
        <v>9.9032300000000006</v>
      </c>
      <c r="F36" s="65"/>
      <c r="G36" s="66">
        <f>Combined_Pivot!G30</f>
        <v>13.35933</v>
      </c>
    </row>
    <row r="37" spans="1:7" s="2" customFormat="1" x14ac:dyDescent="0.25">
      <c r="A37" s="17" t="str">
        <f>CHOOSE(IF(Combined_Pivot!A31&gt;=1,Combined_Pivot!A31,13),"JAN","FEB","MAR","APR","MAY","JUN","JLY","AUG","SEP","OCT","NOV","DEC","")</f>
        <v/>
      </c>
      <c r="B37" s="10" t="str">
        <f>VLOOKUP(IF(ISTEXT(Combined_Pivot!B31),Combined_Pivot!B31,""),Title_Lookup!$E$4:$F$6,2,1)</f>
        <v/>
      </c>
      <c r="C37" s="13" t="str">
        <f>MID(Combined_Pivot!C31,3,8)</f>
        <v>MOUNTAIN</v>
      </c>
      <c r="D37" s="71">
        <f>Combined_Pivot!D31</f>
        <v>9.7241400000000002</v>
      </c>
      <c r="E37" s="59">
        <f>Combined_Pivot!E31</f>
        <v>12.25806</v>
      </c>
      <c r="F37" s="59"/>
      <c r="G37" s="60">
        <f>Combined_Pivot!G31</f>
        <v>14.8368</v>
      </c>
    </row>
    <row r="38" spans="1:7" s="2" customFormat="1" x14ac:dyDescent="0.25">
      <c r="A38" s="17" t="str">
        <f>CHOOSE(IF(Combined_Pivot!A32&gt;=1,Combined_Pivot!A32,13),"JAN","FEB","MAR","APR","MAY","JUN","JLY","AUG","SEP","OCT","NOV","DEC","")</f>
        <v/>
      </c>
      <c r="B38" s="10" t="str">
        <f>VLOOKUP(IF(ISTEXT(Combined_Pivot!B32),Combined_Pivot!B32,""),Title_Lookup!$E$4:$F$6,2,1)</f>
        <v/>
      </c>
      <c r="C38" s="13" t="str">
        <f>MID(Combined_Pivot!C32,3,8)</f>
        <v>DESERT</v>
      </c>
      <c r="D38" s="71">
        <f>Combined_Pivot!D32</f>
        <v>8.5517199999999995</v>
      </c>
      <c r="E38" s="59">
        <f>Combined_Pivot!E32</f>
        <v>11.03448</v>
      </c>
      <c r="F38" s="59"/>
      <c r="G38" s="60">
        <f>Combined_Pivot!G32</f>
        <v>12.90653</v>
      </c>
    </row>
    <row r="39" spans="1:7" s="2" customFormat="1" x14ac:dyDescent="0.25">
      <c r="A39" s="18" t="str">
        <f>CHOOSE(IF(Combined_Pivot!A33&gt;=1,Combined_Pivot!A33,13),"JAN","FEB","MAR","APR","MAY","JUN","JLY","AUG","SEP","OCT","NOV","DEC","")</f>
        <v/>
      </c>
      <c r="B39" s="11" t="str">
        <f>VLOOKUP(IF(ISTEXT(Combined_Pivot!B33),Combined_Pivot!B33,""),Title_Lookup!$E$4:$F$6,2,1)</f>
        <v/>
      </c>
      <c r="C39" s="14" t="str">
        <f>MID(Combined_Pivot!C33,3,8)</f>
        <v>INLAND</v>
      </c>
      <c r="D39" s="72">
        <f>Combined_Pivot!D33</f>
        <v>7.7930999999999999</v>
      </c>
      <c r="E39" s="63">
        <f>Combined_Pivot!E33</f>
        <v>9.7777799999999999</v>
      </c>
      <c r="F39" s="63"/>
      <c r="G39" s="64">
        <f>Combined_Pivot!G33</f>
        <v>13.39411</v>
      </c>
    </row>
    <row r="40" spans="1:7" s="2" customFormat="1" x14ac:dyDescent="0.25">
      <c r="A40" s="19" t="str">
        <f>CHOOSE(IF(Combined_Pivot!A34&gt;=1,Combined_Pivot!A34,13),"JAN","FEB","MAR","APR","MAY","JUN","JLY","AUG","SEP","OCT","NOV","DEC","")</f>
        <v>MAY</v>
      </c>
      <c r="B40" s="9" t="str">
        <f>VLOOKUP(IF(ISTEXT(Combined_Pivot!B34),Combined_Pivot!B34,""),Title_Lookup!$E$4:$F$6,2,1)</f>
        <v>ALL ELECT</v>
      </c>
      <c r="C40" s="12" t="str">
        <f>MID(Combined_Pivot!C34,3,8)</f>
        <v>COASTAL</v>
      </c>
      <c r="D40" s="70"/>
      <c r="E40" s="65">
        <f>Combined_Pivot!E34</f>
        <v>7.4516100000000014</v>
      </c>
      <c r="F40" s="65">
        <f>Combined_Pivot!F34</f>
        <v>9.6333300000000008</v>
      </c>
      <c r="G40" s="66">
        <f>Combined_Pivot!G34</f>
        <v>10.568860000000001</v>
      </c>
    </row>
    <row r="41" spans="1:7" s="2" customFormat="1" x14ac:dyDescent="0.25">
      <c r="A41" s="17" t="str">
        <f>CHOOSE(IF(Combined_Pivot!A35&gt;=1,Combined_Pivot!A35,13),"JAN","FEB","MAR","APR","MAY","JUN","JLY","AUG","SEP","OCT","NOV","DEC","")</f>
        <v/>
      </c>
      <c r="B41" s="10" t="str">
        <f>VLOOKUP(IF(ISTEXT(Combined_Pivot!B35),Combined_Pivot!B35,""),Title_Lookup!$E$4:$F$6,2,1)</f>
        <v/>
      </c>
      <c r="C41" s="13" t="str">
        <f>MID(Combined_Pivot!C35,3,8)</f>
        <v>MOUNTAIN</v>
      </c>
      <c r="D41" s="71"/>
      <c r="E41" s="59">
        <f>Combined_Pivot!E35</f>
        <v>14.83333</v>
      </c>
      <c r="F41" s="59">
        <f>Combined_Pivot!F35</f>
        <v>18.586210000000001</v>
      </c>
      <c r="G41" s="60">
        <f>Combined_Pivot!G35</f>
        <v>18.882539999999999</v>
      </c>
    </row>
    <row r="42" spans="1:7" s="2" customFormat="1" x14ac:dyDescent="0.25">
      <c r="A42" s="17" t="str">
        <f>CHOOSE(IF(Combined_Pivot!A36&gt;=1,Combined_Pivot!A36,13),"JAN","FEB","MAR","APR","MAY","JUN","JLY","AUG","SEP","OCT","NOV","DEC","")</f>
        <v/>
      </c>
      <c r="B42" s="10" t="str">
        <f>VLOOKUP(IF(ISTEXT(Combined_Pivot!B36),Combined_Pivot!B36,""),Title_Lookup!$E$4:$F$6,2,1)</f>
        <v/>
      </c>
      <c r="C42" s="13" t="str">
        <f>MID(Combined_Pivot!C36,3,8)</f>
        <v>DESERT</v>
      </c>
      <c r="D42" s="71"/>
      <c r="E42" s="59">
        <f>Combined_Pivot!E36</f>
        <v>11.67742</v>
      </c>
      <c r="F42" s="59">
        <f>Combined_Pivot!F36</f>
        <v>14.90625</v>
      </c>
      <c r="G42" s="60">
        <f>Combined_Pivot!G36</f>
        <v>13.77355</v>
      </c>
    </row>
    <row r="43" spans="1:7" s="2" customFormat="1" x14ac:dyDescent="0.25">
      <c r="A43" s="17" t="str">
        <f>CHOOSE(IF(Combined_Pivot!A37&gt;=1,Combined_Pivot!A37,13),"JAN","FEB","MAR","APR","MAY","JUN","JLY","AUG","SEP","OCT","NOV","DEC","")</f>
        <v/>
      </c>
      <c r="B43" s="11" t="str">
        <f>VLOOKUP(IF(ISTEXT(Combined_Pivot!B37),Combined_Pivot!B37,""),Title_Lookup!$E$4:$F$6,2,1)</f>
        <v/>
      </c>
      <c r="C43" s="14" t="str">
        <f>MID(Combined_Pivot!C37,3,8)</f>
        <v>INLAND</v>
      </c>
      <c r="D43" s="72"/>
      <c r="E43" s="63">
        <f>Combined_Pivot!E37</f>
        <v>10.392860000000001</v>
      </c>
      <c r="F43" s="63">
        <f>Combined_Pivot!F37</f>
        <v>13.5</v>
      </c>
      <c r="G43" s="64">
        <f>Combined_Pivot!G37</f>
        <v>13.957369999999999</v>
      </c>
    </row>
    <row r="44" spans="1:7" s="2" customFormat="1" x14ac:dyDescent="0.25">
      <c r="A44" s="17" t="str">
        <f>CHOOSE(IF(Combined_Pivot!A38&gt;=1,Combined_Pivot!A38,13),"JAN","FEB","MAR","APR","MAY","JUN","JLY","AUG","SEP","OCT","NOV","DEC","")</f>
        <v/>
      </c>
      <c r="B44" s="9" t="str">
        <f>VLOOKUP(IF(ISTEXT(Combined_Pivot!B38),Combined_Pivot!B38,""),Title_Lookup!$E$4:$F$6,2,1)</f>
        <v>BASIC</v>
      </c>
      <c r="C44" s="12" t="str">
        <f>MID(Combined_Pivot!C38,3,8)</f>
        <v>COASTAL</v>
      </c>
      <c r="D44" s="70">
        <f>Combined_Pivot!D38</f>
        <v>7.8387100000000007</v>
      </c>
      <c r="E44" s="65">
        <f>Combined_Pivot!E38</f>
        <v>10</v>
      </c>
      <c r="F44" s="65"/>
      <c r="G44" s="66">
        <f>Combined_Pivot!G38</f>
        <v>13.44797</v>
      </c>
    </row>
    <row r="45" spans="1:7" s="2" customFormat="1" x14ac:dyDescent="0.25">
      <c r="A45" s="17" t="str">
        <f>CHOOSE(IF(Combined_Pivot!A39&gt;=1,Combined_Pivot!A39,13),"JAN","FEB","MAR","APR","MAY","JUN","JLY","AUG","SEP","OCT","NOV","DEC","")</f>
        <v/>
      </c>
      <c r="B45" s="10" t="str">
        <f>VLOOKUP(IF(ISTEXT(Combined_Pivot!B39),Combined_Pivot!B39,""),Title_Lookup!$E$4:$F$6,2,1)</f>
        <v/>
      </c>
      <c r="C45" s="13" t="str">
        <f>MID(Combined_Pivot!C39,3,8)</f>
        <v>MOUNTAIN</v>
      </c>
      <c r="D45" s="71">
        <f>Combined_Pivot!D39</f>
        <v>9.774189999999999</v>
      </c>
      <c r="E45" s="59">
        <f>Combined_Pivot!E39</f>
        <v>12.33333</v>
      </c>
      <c r="F45" s="59"/>
      <c r="G45" s="60">
        <f>Combined_Pivot!G39</f>
        <v>14.89418</v>
      </c>
    </row>
    <row r="46" spans="1:7" s="2" customFormat="1" x14ac:dyDescent="0.25">
      <c r="A46" s="17" t="str">
        <f>CHOOSE(IF(Combined_Pivot!A40&gt;=1,Combined_Pivot!A40,13),"JAN","FEB","MAR","APR","MAY","JUN","JLY","AUG","SEP","OCT","NOV","DEC","")</f>
        <v/>
      </c>
      <c r="B46" s="10" t="str">
        <f>VLOOKUP(IF(ISTEXT(Combined_Pivot!B40),Combined_Pivot!B40,""),Title_Lookup!$E$4:$F$6,2,1)</f>
        <v/>
      </c>
      <c r="C46" s="13" t="str">
        <f>MID(Combined_Pivot!C40,3,8)</f>
        <v>DESERT</v>
      </c>
      <c r="D46" s="71">
        <f>Combined_Pivot!D40</f>
        <v>8.9310299999999998</v>
      </c>
      <c r="E46" s="59">
        <f>Combined_Pivot!E40</f>
        <v>11.533329999999999</v>
      </c>
      <c r="F46" s="59"/>
      <c r="G46" s="60">
        <f>Combined_Pivot!G40</f>
        <v>12.914350000000001</v>
      </c>
    </row>
    <row r="47" spans="1:7" s="2" customFormat="1" x14ac:dyDescent="0.25">
      <c r="A47" s="18" t="str">
        <f>CHOOSE(IF(Combined_Pivot!A41&gt;=1,Combined_Pivot!A41,13),"JAN","FEB","MAR","APR","MAY","JUN","JLY","AUG","SEP","OCT","NOV","DEC","")</f>
        <v/>
      </c>
      <c r="B47" s="11" t="str">
        <f>VLOOKUP(IF(ISTEXT(Combined_Pivot!B41),Combined_Pivot!B41,""),Title_Lookup!$E$4:$F$6,2,1)</f>
        <v/>
      </c>
      <c r="C47" s="14" t="str">
        <f>MID(Combined_Pivot!C41,3,8)</f>
        <v>INLAND</v>
      </c>
      <c r="D47" s="72">
        <f>Combined_Pivot!D41</f>
        <v>7.9629600000000007</v>
      </c>
      <c r="E47" s="63">
        <f>Combined_Pivot!E41</f>
        <v>10</v>
      </c>
      <c r="F47" s="63"/>
      <c r="G47" s="64">
        <f>Combined_Pivot!G41</f>
        <v>13.662179999999999</v>
      </c>
    </row>
    <row r="48" spans="1:7" s="2" customFormat="1" x14ac:dyDescent="0.25">
      <c r="A48" s="19" t="str">
        <f>CHOOSE(IF(Combined_Pivot!A42&gt;=1,Combined_Pivot!A42,13),"JAN","FEB","MAR","APR","MAY","JUN","JLY","AUG","SEP","OCT","NOV","DEC","")</f>
        <v>JUN</v>
      </c>
      <c r="B48" s="9" t="str">
        <f>VLOOKUP(IF(ISTEXT(Combined_Pivot!B42),Combined_Pivot!B42,""),Title_Lookup!$E$4:$F$6,2,1)</f>
        <v>ALL ELECT</v>
      </c>
      <c r="C48" s="12" t="str">
        <f>MID(Combined_Pivot!C42,3,8)</f>
        <v>COASTAL</v>
      </c>
      <c r="D48" s="70">
        <f>Combined_Pivot!D42</f>
        <v>5.8518499999999998</v>
      </c>
      <c r="E48" s="65">
        <f>Combined_Pivot!E42</f>
        <v>7.5</v>
      </c>
      <c r="F48" s="65"/>
      <c r="G48" s="66">
        <f>Combined_Pivot!G42</f>
        <v>10.65108</v>
      </c>
    </row>
    <row r="49" spans="1:7" s="2" customFormat="1" x14ac:dyDescent="0.25">
      <c r="A49" s="17" t="str">
        <f>CHOOSE(IF(Combined_Pivot!A43&gt;=1,Combined_Pivot!A43,13),"JAN","FEB","MAR","APR","MAY","JUN","JLY","AUG","SEP","OCT","NOV","DEC","")</f>
        <v/>
      </c>
      <c r="B49" s="10" t="str">
        <f>VLOOKUP(IF(ISTEXT(Combined_Pivot!B43),Combined_Pivot!B43,""),Title_Lookup!$E$4:$F$6,2,1)</f>
        <v/>
      </c>
      <c r="C49" s="13" t="str">
        <f>MID(Combined_Pivot!C43,3,8)</f>
        <v>MOUNTAIN</v>
      </c>
      <c r="D49" s="71">
        <f>Combined_Pivot!D43</f>
        <v>11.875</v>
      </c>
      <c r="E49" s="59">
        <f>Combined_Pivot!E43</f>
        <v>15</v>
      </c>
      <c r="F49" s="59"/>
      <c r="G49" s="60">
        <f>Combined_Pivot!G43</f>
        <v>19.059529999999999</v>
      </c>
    </row>
    <row r="50" spans="1:7" s="2" customFormat="1" x14ac:dyDescent="0.25">
      <c r="A50" s="17" t="str">
        <f>CHOOSE(IF(Combined_Pivot!A44&gt;=1,Combined_Pivot!A44,13),"JAN","FEB","MAR","APR","MAY","JUN","JLY","AUG","SEP","OCT","NOV","DEC","")</f>
        <v/>
      </c>
      <c r="B50" s="10" t="str">
        <f>VLOOKUP(IF(ISTEXT(Combined_Pivot!B44),Combined_Pivot!B44,""),Title_Lookup!$E$4:$F$6,2,1)</f>
        <v/>
      </c>
      <c r="C50" s="13" t="str">
        <f>MID(Combined_Pivot!C44,3,8)</f>
        <v>DESERT</v>
      </c>
      <c r="D50" s="71">
        <f>Combined_Pivot!D44</f>
        <v>11.7</v>
      </c>
      <c r="E50" s="59">
        <f>Combined_Pivot!E44</f>
        <v>15.25</v>
      </c>
      <c r="F50" s="59"/>
      <c r="G50" s="60">
        <f>Combined_Pivot!G44</f>
        <v>17.204429999999999</v>
      </c>
    </row>
    <row r="51" spans="1:7" s="2" customFormat="1" x14ac:dyDescent="0.25">
      <c r="A51" s="17" t="str">
        <f>CHOOSE(IF(Combined_Pivot!A45&gt;=1,Combined_Pivot!A45,13),"JAN","FEB","MAR","APR","MAY","JUN","JLY","AUG","SEP","OCT","NOV","DEC","")</f>
        <v/>
      </c>
      <c r="B51" s="11" t="str">
        <f>VLOOKUP(IF(ISTEXT(Combined_Pivot!B45),Combined_Pivot!B45,""),Title_Lookup!$E$4:$F$6,2,1)</f>
        <v/>
      </c>
      <c r="C51" s="14" t="str">
        <f>MID(Combined_Pivot!C45,3,8)</f>
        <v>INLAND</v>
      </c>
      <c r="D51" s="72">
        <f>Combined_Pivot!D45</f>
        <v>8.225810000000001</v>
      </c>
      <c r="E51" s="63">
        <f>Combined_Pivot!E45</f>
        <v>10.6129</v>
      </c>
      <c r="F51" s="63"/>
      <c r="G51" s="64">
        <f>Combined_Pivot!G45</f>
        <v>14.238630000000001</v>
      </c>
    </row>
    <row r="52" spans="1:7" s="2" customFormat="1" x14ac:dyDescent="0.25">
      <c r="A52" s="17" t="str">
        <f>CHOOSE(IF(Combined_Pivot!A46&gt;=1,Combined_Pivot!A46,13),"JAN","FEB","MAR","APR","MAY","JUN","JLY","AUG","SEP","OCT","NOV","DEC","")</f>
        <v/>
      </c>
      <c r="B52" s="9" t="str">
        <f>VLOOKUP(IF(ISTEXT(Combined_Pivot!B46),Combined_Pivot!B46,""),Title_Lookup!$E$4:$F$6,2,1)</f>
        <v>BASIC</v>
      </c>
      <c r="C52" s="12" t="str">
        <f>MID(Combined_Pivot!C46,3,8)</f>
        <v>COASTAL</v>
      </c>
      <c r="D52" s="70">
        <f>Combined_Pivot!D46</f>
        <v>8</v>
      </c>
      <c r="E52" s="65">
        <f>Combined_Pivot!E46</f>
        <v>10.241379999999999</v>
      </c>
      <c r="F52" s="65"/>
      <c r="G52" s="66">
        <f>Combined_Pivot!G46</f>
        <v>13.71246</v>
      </c>
    </row>
    <row r="53" spans="1:7" s="2" customFormat="1" x14ac:dyDescent="0.25">
      <c r="A53" s="17" t="str">
        <f>CHOOSE(IF(Combined_Pivot!A47&gt;=1,Combined_Pivot!A47,13),"JAN","FEB","MAR","APR","MAY","JUN","JLY","AUG","SEP","OCT","NOV","DEC","")</f>
        <v/>
      </c>
      <c r="B53" s="10" t="str">
        <f>VLOOKUP(IF(ISTEXT(Combined_Pivot!B47),Combined_Pivot!B47,""),Title_Lookup!$E$4:$F$6,2,1)</f>
        <v/>
      </c>
      <c r="C53" s="13" t="str">
        <f>MID(Combined_Pivot!C47,3,8)</f>
        <v>MOUNTAIN</v>
      </c>
      <c r="D53" s="71">
        <f>Combined_Pivot!D47</f>
        <v>10.517239999999999</v>
      </c>
      <c r="E53" s="59">
        <f>Combined_Pivot!E47</f>
        <v>13.3125</v>
      </c>
      <c r="F53" s="59"/>
      <c r="G53" s="60">
        <f>Combined_Pivot!G47</f>
        <v>15.963520000000001</v>
      </c>
    </row>
    <row r="54" spans="1:7" s="2" customFormat="1" x14ac:dyDescent="0.25">
      <c r="A54" s="17" t="str">
        <f>CHOOSE(IF(Combined_Pivot!A48&gt;=1,Combined_Pivot!A48,13),"JAN","FEB","MAR","APR","MAY","JUN","JLY","AUG","SEP","OCT","NOV","DEC","")</f>
        <v/>
      </c>
      <c r="B54" s="10" t="str">
        <f>VLOOKUP(IF(ISTEXT(Combined_Pivot!B48),Combined_Pivot!B48,""),Title_Lookup!$E$4:$F$6,2,1)</f>
        <v/>
      </c>
      <c r="C54" s="13" t="str">
        <f>MID(Combined_Pivot!C48,3,8)</f>
        <v>DESERT</v>
      </c>
      <c r="D54" s="71">
        <f>Combined_Pivot!D48</f>
        <v>11.96875</v>
      </c>
      <c r="E54" s="59">
        <f>Combined_Pivot!E48</f>
        <v>15.6</v>
      </c>
      <c r="F54" s="59"/>
      <c r="G54" s="60">
        <f>Combined_Pivot!G48</f>
        <v>16.665790000000001</v>
      </c>
    </row>
    <row r="55" spans="1:7" s="2" customFormat="1" x14ac:dyDescent="0.25">
      <c r="A55" s="18" t="str">
        <f>CHOOSE(IF(Combined_Pivot!A49&gt;=1,Combined_Pivot!A49,13),"JAN","FEB","MAR","APR","MAY","JUN","JLY","AUG","SEP","OCT","NOV","DEC","")</f>
        <v/>
      </c>
      <c r="B55" s="11" t="str">
        <f>VLOOKUP(IF(ISTEXT(Combined_Pivot!B49),Combined_Pivot!B49,""),Title_Lookup!$E$4:$F$6,2,1)</f>
        <v/>
      </c>
      <c r="C55" s="14" t="str">
        <f>MID(Combined_Pivot!C49,3,8)</f>
        <v>INLAND</v>
      </c>
      <c r="D55" s="72">
        <f>Combined_Pivot!D49</f>
        <v>8.3871000000000002</v>
      </c>
      <c r="E55" s="63">
        <f>Combined_Pivot!E49</f>
        <v>10.56667</v>
      </c>
      <c r="F55" s="63"/>
      <c r="G55" s="64">
        <f>Combined_Pivot!G49</f>
        <v>14.32447</v>
      </c>
    </row>
    <row r="56" spans="1:7" s="2" customFormat="1" x14ac:dyDescent="0.25">
      <c r="A56" s="19" t="str">
        <f>CHOOSE(IF(Combined_Pivot!A50&gt;=1,Combined_Pivot!A50,13),"JAN","FEB","MAR","APR","MAY","JUN","JLY","AUG","SEP","OCT","NOV","DEC","")</f>
        <v>JLY</v>
      </c>
      <c r="B56" s="9" t="str">
        <f>VLOOKUP(IF(ISTEXT(Combined_Pivot!B50),Combined_Pivot!B50,""),Title_Lookup!$E$4:$F$6,2,1)</f>
        <v>ALL ELECT</v>
      </c>
      <c r="C56" s="12" t="str">
        <f>MID(Combined_Pivot!C50,3,8)</f>
        <v>COASTAL</v>
      </c>
      <c r="D56" s="70">
        <f>Combined_Pivot!D50</f>
        <v>6.53125</v>
      </c>
      <c r="E56" s="65">
        <f>Combined_Pivot!E50</f>
        <v>8.3793100000000003</v>
      </c>
      <c r="F56" s="65"/>
      <c r="G56" s="66">
        <f>Combined_Pivot!G50</f>
        <v>11.80789</v>
      </c>
    </row>
    <row r="57" spans="1:7" s="2" customFormat="1" x14ac:dyDescent="0.25">
      <c r="A57" s="17" t="str">
        <f>CHOOSE(IF(Combined_Pivot!A51&gt;=1,Combined_Pivot!A51,13),"JAN","FEB","MAR","APR","MAY","JUN","JLY","AUG","SEP","OCT","NOV","DEC","")</f>
        <v/>
      </c>
      <c r="B57" s="10" t="str">
        <f>VLOOKUP(IF(ISTEXT(Combined_Pivot!B51),Combined_Pivot!B51,""),Title_Lookup!$E$4:$F$6,2,1)</f>
        <v/>
      </c>
      <c r="C57" s="13" t="str">
        <f>MID(Combined_Pivot!C51,3,8)</f>
        <v>MOUNTAIN</v>
      </c>
      <c r="D57" s="71">
        <f>Combined_Pivot!D51</f>
        <v>14.787879999999999</v>
      </c>
      <c r="E57" s="59">
        <f>Combined_Pivot!E51</f>
        <v>18.787880000000001</v>
      </c>
      <c r="F57" s="59"/>
      <c r="G57" s="60">
        <f>Combined_Pivot!G51</f>
        <v>23.68365</v>
      </c>
    </row>
    <row r="58" spans="1:7" s="2" customFormat="1" x14ac:dyDescent="0.25">
      <c r="A58" s="17" t="str">
        <f>CHOOSE(IF(Combined_Pivot!A52&gt;=1,Combined_Pivot!A52,13),"JAN","FEB","MAR","APR","MAY","JUN","JLY","AUG","SEP","OCT","NOV","DEC","")</f>
        <v/>
      </c>
      <c r="B58" s="10" t="str">
        <f>VLOOKUP(IF(ISTEXT(Combined_Pivot!B52),Combined_Pivot!B52,""),Title_Lookup!$E$4:$F$6,2,1)</f>
        <v/>
      </c>
      <c r="C58" s="13" t="str">
        <f>MID(Combined_Pivot!C52,3,8)</f>
        <v>DESERT</v>
      </c>
      <c r="D58" s="71">
        <f>Combined_Pivot!D52</f>
        <v>17.16667</v>
      </c>
      <c r="E58" s="59">
        <f>Combined_Pivot!E52</f>
        <v>22.40625</v>
      </c>
      <c r="F58" s="59"/>
      <c r="G58" s="60">
        <f>Combined_Pivot!G52</f>
        <v>24.021439999999998</v>
      </c>
    </row>
    <row r="59" spans="1:7" s="2" customFormat="1" x14ac:dyDescent="0.25">
      <c r="A59" s="17" t="str">
        <f>CHOOSE(IF(Combined_Pivot!A53&gt;=1,Combined_Pivot!A53,13),"JAN","FEB","MAR","APR","MAY","JUN","JLY","AUG","SEP","OCT","NOV","DEC","")</f>
        <v/>
      </c>
      <c r="B59" s="11" t="str">
        <f>VLOOKUP(IF(ISTEXT(Combined_Pivot!B53),Combined_Pivot!B53,""),Title_Lookup!$E$4:$F$6,2,1)</f>
        <v/>
      </c>
      <c r="C59" s="14" t="str">
        <f>MID(Combined_Pivot!C53,3,8)</f>
        <v>INLAND</v>
      </c>
      <c r="D59" s="72">
        <f>Combined_Pivot!D53</f>
        <v>9.6128999999999998</v>
      </c>
      <c r="E59" s="63">
        <f>Combined_Pivot!E53</f>
        <v>12.36364</v>
      </c>
      <c r="F59" s="63"/>
      <c r="G59" s="64">
        <f>Combined_Pivot!G53</f>
        <v>16.71424</v>
      </c>
    </row>
    <row r="60" spans="1:7" s="2" customFormat="1" x14ac:dyDescent="0.25">
      <c r="A60" s="17" t="str">
        <f>CHOOSE(IF(Combined_Pivot!A54&gt;=1,Combined_Pivot!A54,13),"JAN","FEB","MAR","APR","MAY","JUN","JLY","AUG","SEP","OCT","NOV","DEC","")</f>
        <v/>
      </c>
      <c r="B60" s="9" t="str">
        <f>VLOOKUP(IF(ISTEXT(Combined_Pivot!B54),Combined_Pivot!B54,""),Title_Lookup!$E$4:$F$6,2,1)</f>
        <v>BASIC</v>
      </c>
      <c r="C60" s="12" t="str">
        <f>MID(Combined_Pivot!C54,3,8)</f>
        <v>COASTAL</v>
      </c>
      <c r="D60" s="70">
        <f>Combined_Pivot!D54</f>
        <v>9.1428600000000007</v>
      </c>
      <c r="E60" s="65">
        <f>Combined_Pivot!E54</f>
        <v>11.758620000000001</v>
      </c>
      <c r="F60" s="65"/>
      <c r="G60" s="66">
        <f>Combined_Pivot!G54</f>
        <v>15.528930000000001</v>
      </c>
    </row>
    <row r="61" spans="1:7" s="2" customFormat="1" x14ac:dyDescent="0.25">
      <c r="A61" s="17" t="str">
        <f>CHOOSE(IF(Combined_Pivot!A55&gt;=1,Combined_Pivot!A55,13),"JAN","FEB","MAR","APR","MAY","JUN","JLY","AUG","SEP","OCT","NOV","DEC","")</f>
        <v/>
      </c>
      <c r="B61" s="10" t="str">
        <f>VLOOKUP(IF(ISTEXT(Combined_Pivot!B55),Combined_Pivot!B55,""),Title_Lookup!$E$4:$F$6,2,1)</f>
        <v/>
      </c>
      <c r="C61" s="13" t="str">
        <f>MID(Combined_Pivot!C55,3,8)</f>
        <v>MOUNTAIN</v>
      </c>
      <c r="D61" s="71">
        <f>Combined_Pivot!D55</f>
        <v>14.30303</v>
      </c>
      <c r="E61" s="59">
        <f>Combined_Pivot!E55</f>
        <v>18.193549999999998</v>
      </c>
      <c r="F61" s="59"/>
      <c r="G61" s="60">
        <f>Combined_Pivot!G55</f>
        <v>22.095089999999999</v>
      </c>
    </row>
    <row r="62" spans="1:7" s="2" customFormat="1" x14ac:dyDescent="0.25">
      <c r="A62" s="17" t="str">
        <f>CHOOSE(IF(Combined_Pivot!A56&gt;=1,Combined_Pivot!A56,13),"JAN","FEB","MAR","APR","MAY","JUN","JLY","AUG","SEP","OCT","NOV","DEC","")</f>
        <v/>
      </c>
      <c r="B62" s="10" t="str">
        <f>VLOOKUP(IF(ISTEXT(Combined_Pivot!B56),Combined_Pivot!B56,""),Title_Lookup!$E$4:$F$6,2,1)</f>
        <v/>
      </c>
      <c r="C62" s="13" t="str">
        <f>MID(Combined_Pivot!C56,3,8)</f>
        <v>DESERT</v>
      </c>
      <c r="D62" s="71">
        <f>Combined_Pivot!D56</f>
        <v>18.0625</v>
      </c>
      <c r="E62" s="59">
        <f>Combined_Pivot!E56</f>
        <v>23.4375</v>
      </c>
      <c r="F62" s="59"/>
      <c r="G62" s="60">
        <f>Combined_Pivot!G56</f>
        <v>25.062100000000001</v>
      </c>
    </row>
    <row r="63" spans="1:7" s="2" customFormat="1" x14ac:dyDescent="0.25">
      <c r="A63" s="18" t="str">
        <f>CHOOSE(IF(Combined_Pivot!A57&gt;=1,Combined_Pivot!A57,13),"JAN","FEB","MAR","APR","MAY","JUN","JLY","AUG","SEP","OCT","NOV","DEC","")</f>
        <v/>
      </c>
      <c r="B63" s="11" t="str">
        <f>VLOOKUP(IF(ISTEXT(Combined_Pivot!B57),Combined_Pivot!B57,""),Title_Lookup!$E$4:$F$6,2,1)</f>
        <v/>
      </c>
      <c r="C63" s="14" t="str">
        <f>MID(Combined_Pivot!C57,3,8)</f>
        <v>INLAND</v>
      </c>
      <c r="D63" s="72">
        <f>Combined_Pivot!D57</f>
        <v>10.32258</v>
      </c>
      <c r="E63" s="63">
        <f>Combined_Pivot!E57</f>
        <v>13.06897</v>
      </c>
      <c r="F63" s="63"/>
      <c r="G63" s="64">
        <f>Combined_Pivot!G57</f>
        <v>17.66966</v>
      </c>
    </row>
    <row r="64" spans="1:7" s="2" customFormat="1" x14ac:dyDescent="0.25">
      <c r="A64" s="19" t="str">
        <f>CHOOSE(IF(Combined_Pivot!A58&gt;=1,Combined_Pivot!A58,13),"JAN","FEB","MAR","APR","MAY","JUN","JLY","AUG","SEP","OCT","NOV","DEC","")</f>
        <v>AUG</v>
      </c>
      <c r="B64" s="9" t="str">
        <f>VLOOKUP(IF(ISTEXT(Combined_Pivot!B58),Combined_Pivot!B58,""),Title_Lookup!$E$4:$F$6,2,1)</f>
        <v>ALL ELECT</v>
      </c>
      <c r="C64" s="12" t="str">
        <f>MID(Combined_Pivot!C58,3,8)</f>
        <v>COASTAL</v>
      </c>
      <c r="D64" s="70">
        <f>Combined_Pivot!D58</f>
        <v>7.0357100000000008</v>
      </c>
      <c r="E64" s="65">
        <f>Combined_Pivot!E58</f>
        <v>9.0689700000000002</v>
      </c>
      <c r="F64" s="65"/>
      <c r="G64" s="66">
        <f>Combined_Pivot!G58</f>
        <v>12.69186</v>
      </c>
    </row>
    <row r="65" spans="1:14" x14ac:dyDescent="0.25">
      <c r="A65" s="17" t="str">
        <f>CHOOSE(IF(Combined_Pivot!A59&gt;=1,Combined_Pivot!A59,13),"JAN","FEB","MAR","APR","MAY","JUN","JLY","AUG","SEP","OCT","NOV","DEC","")</f>
        <v/>
      </c>
      <c r="B65" s="10" t="str">
        <f>VLOOKUP(IF(ISTEXT(Combined_Pivot!B59),Combined_Pivot!B59,""),Title_Lookup!$E$4:$F$6,2,1)</f>
        <v/>
      </c>
      <c r="C65" s="13" t="str">
        <f>MID(Combined_Pivot!C59,3,8)</f>
        <v>MOUNTAIN</v>
      </c>
      <c r="D65" s="71">
        <f>Combined_Pivot!D59</f>
        <v>15.032260000000001</v>
      </c>
      <c r="E65" s="59">
        <f>Combined_Pivot!E59</f>
        <v>19.137930000000001</v>
      </c>
      <c r="F65" s="59"/>
      <c r="G65" s="60">
        <f>Combined_Pivot!G59</f>
        <v>24.204039999999999</v>
      </c>
    </row>
    <row r="66" spans="1:14" x14ac:dyDescent="0.25">
      <c r="A66" s="17" t="str">
        <f>CHOOSE(IF(Combined_Pivot!A60&gt;=1,Combined_Pivot!A60,13),"JAN","FEB","MAR","APR","MAY","JUN","JLY","AUG","SEP","OCT","NOV","DEC","")</f>
        <v/>
      </c>
      <c r="B66" s="10" t="str">
        <f>VLOOKUP(IF(ISTEXT(Combined_Pivot!B60),Combined_Pivot!B60,""),Title_Lookup!$E$4:$F$6,2,1)</f>
        <v/>
      </c>
      <c r="C66" s="13" t="str">
        <f>MID(Combined_Pivot!C60,3,8)</f>
        <v>DESERT</v>
      </c>
      <c r="D66" s="71">
        <f>Combined_Pivot!D60</f>
        <v>17.48387</v>
      </c>
      <c r="E66" s="59">
        <f>Combined_Pivot!E60</f>
        <v>22.758620000000001</v>
      </c>
      <c r="F66" s="59"/>
      <c r="G66" s="60">
        <f>Combined_Pivot!G60</f>
        <v>24.330210000000001</v>
      </c>
    </row>
    <row r="67" spans="1:14" x14ac:dyDescent="0.25">
      <c r="A67" s="17" t="str">
        <f>CHOOSE(IF(Combined_Pivot!A61&gt;=1,Combined_Pivot!A61,13),"JAN","FEB","MAR","APR","MAY","JUN","JLY","AUG","SEP","OCT","NOV","DEC","")</f>
        <v/>
      </c>
      <c r="B67" s="11" t="str">
        <f>VLOOKUP(IF(ISTEXT(Combined_Pivot!B61),Combined_Pivot!B61,""),Title_Lookup!$E$4:$F$6,2,1)</f>
        <v/>
      </c>
      <c r="C67" s="14" t="str">
        <f>MID(Combined_Pivot!C61,3,8)</f>
        <v>INLAND</v>
      </c>
      <c r="D67" s="72">
        <f>Combined_Pivot!D61</f>
        <v>10.3125</v>
      </c>
      <c r="E67" s="63">
        <f>Combined_Pivot!E61</f>
        <v>13.23333</v>
      </c>
      <c r="F67" s="63"/>
      <c r="G67" s="64">
        <f>Combined_Pivot!G61</f>
        <v>18.11374</v>
      </c>
    </row>
    <row r="68" spans="1:14" x14ac:dyDescent="0.25">
      <c r="A68" s="17" t="str">
        <f>CHOOSE(IF(Combined_Pivot!A62&gt;=1,Combined_Pivot!A62,13),"JAN","FEB","MAR","APR","MAY","JUN","JLY","AUG","SEP","OCT","NOV","DEC","")</f>
        <v/>
      </c>
      <c r="B68" s="9" t="str">
        <f>VLOOKUP(IF(ISTEXT(Combined_Pivot!B62),Combined_Pivot!B62,""),Title_Lookup!$E$4:$F$6,2,1)</f>
        <v>BASIC</v>
      </c>
      <c r="C68" s="12" t="str">
        <f>MID(Combined_Pivot!C62,3,8)</f>
        <v>COASTAL</v>
      </c>
      <c r="D68" s="70">
        <f>Combined_Pivot!D62</f>
        <v>10.06061</v>
      </c>
      <c r="E68" s="65">
        <f>Combined_Pivot!E62</f>
        <v>13</v>
      </c>
      <c r="F68" s="65"/>
      <c r="G68" s="66">
        <f>Combined_Pivot!G62</f>
        <v>17.031849999999999</v>
      </c>
    </row>
    <row r="69" spans="1:14" x14ac:dyDescent="0.25">
      <c r="A69" s="17" t="str">
        <f>CHOOSE(IF(Combined_Pivot!A63&gt;=1,Combined_Pivot!A63,13),"JAN","FEB","MAR","APR","MAY","JUN","JLY","AUG","SEP","OCT","NOV","DEC","")</f>
        <v/>
      </c>
      <c r="B69" s="10" t="str">
        <f>VLOOKUP(IF(ISTEXT(Combined_Pivot!B63),Combined_Pivot!B63,""),Title_Lookup!$E$4:$F$6,2,1)</f>
        <v/>
      </c>
      <c r="C69" s="13" t="str">
        <f>MID(Combined_Pivot!C63,3,8)</f>
        <v>MOUNTAIN</v>
      </c>
      <c r="D69" s="71">
        <f>Combined_Pivot!D63</f>
        <v>14.838710000000001</v>
      </c>
      <c r="E69" s="59">
        <f>Combined_Pivot!E63</f>
        <v>18.87097</v>
      </c>
      <c r="F69" s="59"/>
      <c r="G69" s="60">
        <f>Combined_Pivot!G63</f>
        <v>23.099209999999999</v>
      </c>
    </row>
    <row r="70" spans="1:14" x14ac:dyDescent="0.25">
      <c r="A70" s="17" t="str">
        <f>CHOOSE(IF(Combined_Pivot!A64&gt;=1,Combined_Pivot!A64,13),"JAN","FEB","MAR","APR","MAY","JUN","JLY","AUG","SEP","OCT","NOV","DEC","")</f>
        <v/>
      </c>
      <c r="B70" s="10" t="str">
        <f>VLOOKUP(IF(ISTEXT(Combined_Pivot!B64),Combined_Pivot!B64,""),Title_Lookup!$E$4:$F$6,2,1)</f>
        <v/>
      </c>
      <c r="C70" s="13" t="str">
        <f>MID(Combined_Pivot!C64,3,8)</f>
        <v>DESERT</v>
      </c>
      <c r="D70" s="71">
        <f>Combined_Pivot!D64</f>
        <v>18.344830000000002</v>
      </c>
      <c r="E70" s="59">
        <f>Combined_Pivot!E64</f>
        <v>23.709679999999999</v>
      </c>
      <c r="F70" s="59"/>
      <c r="G70" s="60">
        <f>Combined_Pivot!G64</f>
        <v>25.409659999999999</v>
      </c>
    </row>
    <row r="71" spans="1:14" x14ac:dyDescent="0.25">
      <c r="A71" s="18" t="str">
        <f>CHOOSE(IF(Combined_Pivot!A65&gt;=1,Combined_Pivot!A65,13),"JAN","FEB","MAR","APR","MAY","JUN","JLY","AUG","SEP","OCT","NOV","DEC","")</f>
        <v/>
      </c>
      <c r="B71" s="11" t="str">
        <f>VLOOKUP(IF(ISTEXT(Combined_Pivot!B65),Combined_Pivot!B65,""),Title_Lookup!$E$4:$F$6,2,1)</f>
        <v/>
      </c>
      <c r="C71" s="14" t="str">
        <f>MID(Combined_Pivot!C65,3,8)</f>
        <v>INLAND</v>
      </c>
      <c r="D71" s="72">
        <f>Combined_Pivot!D65</f>
        <v>11.548389999999999</v>
      </c>
      <c r="E71" s="63">
        <f>Combined_Pivot!E65</f>
        <v>14.66667</v>
      </c>
      <c r="F71" s="63"/>
      <c r="G71" s="64">
        <f>Combined_Pivot!G65</f>
        <v>20.005330000000001</v>
      </c>
    </row>
    <row r="72" spans="1:14" x14ac:dyDescent="0.25">
      <c r="A72" s="19" t="str">
        <f>CHOOSE(IF(Combined_Pivot!A66&gt;=1,Combined_Pivot!A66,13),"JAN","FEB","MAR","APR","MAY","JUN","JLY","AUG","SEP","OCT","NOV","DEC","")</f>
        <v>SEP</v>
      </c>
      <c r="B72" s="9" t="str">
        <f>VLOOKUP(IF(ISTEXT(Combined_Pivot!B66),Combined_Pivot!B66,""),Title_Lookup!$E$4:$F$6,2,1)</f>
        <v>ALL ELECT</v>
      </c>
      <c r="C72" s="12" t="str">
        <f>MID(Combined_Pivot!C66,3,8)</f>
        <v>COASTAL</v>
      </c>
      <c r="D72" s="70">
        <f>Combined_Pivot!D66</f>
        <v>7.1034499999999996</v>
      </c>
      <c r="E72" s="65">
        <f>Combined_Pivot!E66</f>
        <v>9.1515199999999997</v>
      </c>
      <c r="F72" s="65"/>
      <c r="G72" s="66">
        <f>Combined_Pivot!G66</f>
        <v>12.82347</v>
      </c>
    </row>
    <row r="73" spans="1:14" x14ac:dyDescent="0.25">
      <c r="A73" s="17" t="str">
        <f>CHOOSE(IF(Combined_Pivot!A67&gt;=1,Combined_Pivot!A67,13),"JAN","FEB","MAR","APR","MAY","JUN","JLY","AUG","SEP","OCT","NOV","DEC","")</f>
        <v/>
      </c>
      <c r="B73" s="10" t="str">
        <f>VLOOKUP(IF(ISTEXT(Combined_Pivot!B67),Combined_Pivot!B67,""),Title_Lookup!$E$4:$F$6,2,1)</f>
        <v/>
      </c>
      <c r="C73" s="13" t="str">
        <f>MID(Combined_Pivot!C67,3,8)</f>
        <v>MOUNTAIN</v>
      </c>
      <c r="D73" s="71">
        <f>Combined_Pivot!D67</f>
        <v>15.033329999999999</v>
      </c>
      <c r="E73" s="59">
        <f>Combined_Pivot!E67</f>
        <v>19.181819999999998</v>
      </c>
      <c r="F73" s="59"/>
      <c r="G73" s="60">
        <f>Combined_Pivot!G67</f>
        <v>24.26248</v>
      </c>
    </row>
    <row r="74" spans="1:14" x14ac:dyDescent="0.25">
      <c r="A74" s="17" t="str">
        <f>CHOOSE(IF(Combined_Pivot!A68&gt;=1,Combined_Pivot!A68,13),"JAN","FEB","MAR","APR","MAY","JUN","JLY","AUG","SEP","OCT","NOV","DEC","")</f>
        <v/>
      </c>
      <c r="B74" s="10" t="str">
        <f>VLOOKUP(IF(ISTEXT(Combined_Pivot!B68),Combined_Pivot!B68,""),Title_Lookup!$E$4:$F$6,2,1)</f>
        <v/>
      </c>
      <c r="C74" s="13" t="str">
        <f>MID(Combined_Pivot!C68,3,8)</f>
        <v>DESERT</v>
      </c>
      <c r="D74" s="71">
        <f>Combined_Pivot!D68</f>
        <v>14.93939</v>
      </c>
      <c r="E74" s="59">
        <f>Combined_Pivot!E68</f>
        <v>19.53125</v>
      </c>
      <c r="F74" s="59"/>
      <c r="G74" s="60">
        <f>Combined_Pivot!G68</f>
        <v>21.373049999999999</v>
      </c>
    </row>
    <row r="75" spans="1:14" x14ac:dyDescent="0.25">
      <c r="A75" s="17" t="str">
        <f>CHOOSE(IF(Combined_Pivot!A69&gt;=1,Combined_Pivot!A69,13),"JAN","FEB","MAR","APR","MAY","JUN","JLY","AUG","SEP","OCT","NOV","DEC","")</f>
        <v/>
      </c>
      <c r="B75" s="11" t="str">
        <f>VLOOKUP(IF(ISTEXT(Combined_Pivot!B69),Combined_Pivot!B69,""),Title_Lookup!$E$4:$F$6,2,1)</f>
        <v/>
      </c>
      <c r="C75" s="14" t="str">
        <f>MID(Combined_Pivot!C69,3,8)</f>
        <v>INLAND</v>
      </c>
      <c r="D75" s="72">
        <f>Combined_Pivot!D69</f>
        <v>10.6</v>
      </c>
      <c r="E75" s="63">
        <f>Combined_Pivot!E69</f>
        <v>13.6</v>
      </c>
      <c r="F75" s="63"/>
      <c r="G75" s="64">
        <f>Combined_Pivot!G69</f>
        <v>18.789249999999999</v>
      </c>
    </row>
    <row r="76" spans="1:14" x14ac:dyDescent="0.25">
      <c r="A76" s="17" t="str">
        <f>CHOOSE(IF(Combined_Pivot!A70&gt;=1,Combined_Pivot!A70,13),"JAN","FEB","MAR","APR","MAY","JUN","JLY","AUG","SEP","OCT","NOV","DEC","")</f>
        <v/>
      </c>
      <c r="B76" s="9" t="str">
        <f>VLOOKUP(IF(ISTEXT(Combined_Pivot!B70),Combined_Pivot!B70,""),Title_Lookup!$E$4:$F$6,2,1)</f>
        <v>BASIC</v>
      </c>
      <c r="C76" s="12" t="str">
        <f>MID(Combined_Pivot!C70,3,8)</f>
        <v>COASTAL</v>
      </c>
      <c r="D76" s="70">
        <f>Combined_Pivot!D70</f>
        <v>10.5</v>
      </c>
      <c r="E76" s="65">
        <f>Combined_Pivot!E70</f>
        <v>13.6129</v>
      </c>
      <c r="F76" s="65"/>
      <c r="G76" s="66">
        <f>Combined_Pivot!G70</f>
        <v>17.784109999999998</v>
      </c>
      <c r="H76" s="8"/>
      <c r="I76" s="8"/>
      <c r="J76" s="8"/>
      <c r="K76" s="15"/>
      <c r="L76" s="15"/>
      <c r="M76" s="15"/>
      <c r="N76" s="15"/>
    </row>
    <row r="77" spans="1:14" x14ac:dyDescent="0.25">
      <c r="A77" s="17" t="str">
        <f>CHOOSE(IF(Combined_Pivot!A71&gt;=1,Combined_Pivot!A71,13),"JAN","FEB","MAR","APR","MAY","JUN","JLY","AUG","SEP","OCT","NOV","DEC","")</f>
        <v/>
      </c>
      <c r="B77" s="10" t="str">
        <f>VLOOKUP(IF(ISTEXT(Combined_Pivot!B71),Combined_Pivot!B71,""),Title_Lookup!$E$4:$F$6,2,1)</f>
        <v/>
      </c>
      <c r="C77" s="13" t="str">
        <f>MID(Combined_Pivot!C71,3,8)</f>
        <v>MOUNTAIN</v>
      </c>
      <c r="D77" s="71">
        <f>Combined_Pivot!D71</f>
        <v>15.137930000000001</v>
      </c>
      <c r="E77" s="59">
        <f>Combined_Pivot!E71</f>
        <v>19.3</v>
      </c>
      <c r="F77" s="59"/>
      <c r="G77" s="60">
        <f>Combined_Pivot!G71</f>
        <v>23.60425</v>
      </c>
      <c r="H77" s="8"/>
      <c r="I77" s="8"/>
      <c r="J77" s="8"/>
      <c r="K77" s="15"/>
      <c r="L77" s="15"/>
      <c r="M77" s="15"/>
      <c r="N77" s="15"/>
    </row>
    <row r="78" spans="1:14" x14ac:dyDescent="0.25">
      <c r="A78" s="17" t="str">
        <f>CHOOSE(IF(Combined_Pivot!A72&gt;=1,Combined_Pivot!A72,13),"JAN","FEB","MAR","APR","MAY","JUN","JLY","AUG","SEP","OCT","NOV","DEC","")</f>
        <v/>
      </c>
      <c r="B78" s="10" t="str">
        <f>VLOOKUP(IF(ISTEXT(Combined_Pivot!B72),Combined_Pivot!B72,""),Title_Lookup!$E$4:$F$6,2,1)</f>
        <v/>
      </c>
      <c r="C78" s="13" t="str">
        <f>MID(Combined_Pivot!C72,3,8)</f>
        <v>DESERT</v>
      </c>
      <c r="D78" s="71">
        <f>Combined_Pivot!D72</f>
        <v>15.69697</v>
      </c>
      <c r="E78" s="59">
        <f>Combined_Pivot!E72</f>
        <v>20.3125</v>
      </c>
      <c r="F78" s="59"/>
      <c r="G78" s="60">
        <f>Combined_Pivot!G72</f>
        <v>22.090060000000001</v>
      </c>
      <c r="H78" s="8"/>
      <c r="I78" s="8"/>
      <c r="J78" s="8"/>
      <c r="K78" s="15"/>
      <c r="L78" s="15"/>
      <c r="M78" s="15"/>
      <c r="N78" s="15"/>
    </row>
    <row r="79" spans="1:14" x14ac:dyDescent="0.25">
      <c r="A79" s="18" t="str">
        <f>CHOOSE(IF(Combined_Pivot!A73&gt;=1,Combined_Pivot!A73,13),"JAN","FEB","MAR","APR","MAY","JUN","JLY","AUG","SEP","OCT","NOV","DEC","")</f>
        <v/>
      </c>
      <c r="B79" s="11" t="str">
        <f>VLOOKUP(IF(ISTEXT(Combined_Pivot!B73),Combined_Pivot!B73,""),Title_Lookup!$E$4:$F$6,2,1)</f>
        <v/>
      </c>
      <c r="C79" s="14" t="str">
        <f>MID(Combined_Pivot!C73,3,8)</f>
        <v>INLAND</v>
      </c>
      <c r="D79" s="72">
        <f>Combined_Pivot!D73</f>
        <v>12.206899999999999</v>
      </c>
      <c r="E79" s="63">
        <f>Combined_Pivot!E73</f>
        <v>15.5</v>
      </c>
      <c r="F79" s="63"/>
      <c r="G79" s="64">
        <f>Combined_Pivot!G73</f>
        <v>21.26519</v>
      </c>
      <c r="H79" s="8"/>
      <c r="I79" s="8"/>
      <c r="J79" s="8"/>
      <c r="K79" s="15"/>
      <c r="L79" s="15"/>
      <c r="M79" s="15"/>
      <c r="N79" s="15"/>
    </row>
    <row r="80" spans="1:14" x14ac:dyDescent="0.25">
      <c r="A80" s="19" t="str">
        <f>CHOOSE(IF(Combined_Pivot!A74&gt;=1,Combined_Pivot!A74,13),"JAN","FEB","MAR","APR","MAY","JUN","JLY","AUG","SEP","OCT","NOV","DEC","")</f>
        <v>OCT</v>
      </c>
      <c r="B80" s="9" t="str">
        <f>VLOOKUP(IF(ISTEXT(Combined_Pivot!B74),Combined_Pivot!B74,""),Title_Lookup!$E$4:$F$6,2,1)</f>
        <v>ALL ELECT</v>
      </c>
      <c r="C80" s="12" t="str">
        <f>MID(Combined_Pivot!C74,3,8)</f>
        <v>COASTAL</v>
      </c>
      <c r="D80" s="70">
        <f>Combined_Pivot!D74</f>
        <v>6.59375</v>
      </c>
      <c r="E80" s="65">
        <f>Combined_Pivot!E74</f>
        <v>8.46875</v>
      </c>
      <c r="F80" s="65"/>
      <c r="G80" s="66">
        <f>Combined_Pivot!G74</f>
        <v>11.956580000000001</v>
      </c>
      <c r="H80" s="8"/>
      <c r="I80" s="8"/>
      <c r="J80" s="8"/>
      <c r="K80" s="15"/>
      <c r="L80" s="15"/>
      <c r="M80" s="15"/>
      <c r="N80" s="15"/>
    </row>
    <row r="81" spans="1:14" x14ac:dyDescent="0.25">
      <c r="A81" s="17" t="str">
        <f>CHOOSE(IF(Combined_Pivot!A75&gt;=1,Combined_Pivot!A75,13),"JAN","FEB","MAR","APR","MAY","JUN","JLY","AUG","SEP","OCT","NOV","DEC","")</f>
        <v/>
      </c>
      <c r="B81" s="10" t="str">
        <f>VLOOKUP(IF(ISTEXT(Combined_Pivot!B75),Combined_Pivot!B75,""),Title_Lookup!$E$4:$F$6,2,1)</f>
        <v/>
      </c>
      <c r="C81" s="13" t="str">
        <f>MID(Combined_Pivot!C75,3,8)</f>
        <v>MOUNTAIN</v>
      </c>
      <c r="D81" s="71">
        <f>Combined_Pivot!D75</f>
        <v>11.93103</v>
      </c>
      <c r="E81" s="59">
        <f>Combined_Pivot!E75</f>
        <v>15.15625</v>
      </c>
      <c r="F81" s="59"/>
      <c r="G81" s="60">
        <f>Combined_Pivot!G75</f>
        <v>19.319669999999999</v>
      </c>
      <c r="H81" s="8"/>
      <c r="I81" s="8"/>
      <c r="J81" s="8"/>
      <c r="K81" s="15"/>
      <c r="L81" s="15"/>
      <c r="M81" s="15"/>
      <c r="N81" s="15"/>
    </row>
    <row r="82" spans="1:14" x14ac:dyDescent="0.25">
      <c r="A82" s="17" t="str">
        <f>CHOOSE(IF(Combined_Pivot!A76&gt;=1,Combined_Pivot!A76,13),"JAN","FEB","MAR","APR","MAY","JUN","JLY","AUG","SEP","OCT","NOV","DEC","")</f>
        <v/>
      </c>
      <c r="B82" s="10" t="str">
        <f>VLOOKUP(IF(ISTEXT(Combined_Pivot!B76),Combined_Pivot!B76,""),Title_Lookup!$E$4:$F$6,2,1)</f>
        <v/>
      </c>
      <c r="C82" s="13" t="str">
        <f>MID(Combined_Pivot!C76,3,8)</f>
        <v>DESERT</v>
      </c>
      <c r="D82" s="71">
        <f>Combined_Pivot!D76</f>
        <v>9.6896599999999999</v>
      </c>
      <c r="E82" s="59">
        <f>Combined_Pivot!E76</f>
        <v>12.65517</v>
      </c>
      <c r="F82" s="59"/>
      <c r="G82" s="60">
        <f>Combined_Pivot!G76</f>
        <v>14.30842</v>
      </c>
      <c r="H82" s="8"/>
      <c r="I82" s="8"/>
      <c r="J82" s="8"/>
      <c r="K82" s="15"/>
      <c r="L82" s="15"/>
      <c r="M82" s="15"/>
      <c r="N82" s="15"/>
    </row>
    <row r="83" spans="1:14" x14ac:dyDescent="0.25">
      <c r="A83" s="17" t="str">
        <f>CHOOSE(IF(Combined_Pivot!A77&gt;=1,Combined_Pivot!A77,13),"JAN","FEB","MAR","APR","MAY","JUN","JLY","AUG","SEP","OCT","NOV","DEC","")</f>
        <v/>
      </c>
      <c r="B83" s="11" t="str">
        <f>VLOOKUP(IF(ISTEXT(Combined_Pivot!B77),Combined_Pivot!B77,""),Title_Lookup!$E$4:$F$6,2,1)</f>
        <v/>
      </c>
      <c r="C83" s="14" t="str">
        <f>MID(Combined_Pivot!C77,3,8)</f>
        <v>INLAND</v>
      </c>
      <c r="D83" s="72">
        <f>Combined_Pivot!D77</f>
        <v>9.0625</v>
      </c>
      <c r="E83" s="63">
        <f>Combined_Pivot!E77</f>
        <v>11.6129</v>
      </c>
      <c r="F83" s="63"/>
      <c r="G83" s="64">
        <f>Combined_Pivot!G77</f>
        <v>16.089479999999998</v>
      </c>
      <c r="H83" s="8"/>
      <c r="I83" s="8"/>
      <c r="J83" s="8"/>
      <c r="K83" s="15"/>
      <c r="L83" s="15"/>
      <c r="M83" s="15"/>
      <c r="N83" s="15"/>
    </row>
    <row r="84" spans="1:14" x14ac:dyDescent="0.25">
      <c r="A84" s="17" t="str">
        <f>CHOOSE(IF(Combined_Pivot!A78&gt;=1,Combined_Pivot!A78,13),"JAN","FEB","MAR","APR","MAY","JUN","JLY","AUG","SEP","OCT","NOV","DEC","")</f>
        <v/>
      </c>
      <c r="B84" s="9" t="str">
        <f>VLOOKUP(IF(ISTEXT(Combined_Pivot!B78),Combined_Pivot!B78,""),Title_Lookup!$E$4:$F$6,2,1)</f>
        <v>BASIC</v>
      </c>
      <c r="C84" s="12" t="str">
        <f>MID(Combined_Pivot!C78,3,8)</f>
        <v>COASTAL</v>
      </c>
      <c r="D84" s="70">
        <f>Combined_Pivot!D78</f>
        <v>9.3225800000000003</v>
      </c>
      <c r="E84" s="65">
        <f>Combined_Pivot!E78</f>
        <v>12.03125</v>
      </c>
      <c r="F84" s="65"/>
      <c r="G84" s="66">
        <f>Combined_Pivot!G78</f>
        <v>16.006139999999998</v>
      </c>
      <c r="H84" s="8"/>
      <c r="I84" s="8"/>
      <c r="J84" s="8"/>
      <c r="K84" s="15"/>
      <c r="L84" s="15"/>
      <c r="M84" s="15"/>
      <c r="N84" s="15"/>
    </row>
    <row r="85" spans="1:14" x14ac:dyDescent="0.25">
      <c r="A85" s="17" t="str">
        <f>CHOOSE(IF(Combined_Pivot!A79&gt;=1,Combined_Pivot!A79,13),"JAN","FEB","MAR","APR","MAY","JUN","JLY","AUG","SEP","OCT","NOV","DEC","")</f>
        <v/>
      </c>
      <c r="B85" s="10" t="str">
        <f>VLOOKUP(IF(ISTEXT(Combined_Pivot!B79),Combined_Pivot!B79,""),Title_Lookup!$E$4:$F$6,2,1)</f>
        <v/>
      </c>
      <c r="C85" s="13" t="str">
        <f>MID(Combined_Pivot!C79,3,8)</f>
        <v>MOUNTAIN</v>
      </c>
      <c r="D85" s="71">
        <f>Combined_Pivot!D79</f>
        <v>11.31034</v>
      </c>
      <c r="E85" s="59">
        <f>Combined_Pivot!E79</f>
        <v>14.375</v>
      </c>
      <c r="F85" s="59"/>
      <c r="G85" s="60">
        <f>Combined_Pivot!G79</f>
        <v>17.415970000000002</v>
      </c>
      <c r="H85" s="8"/>
      <c r="I85" s="8"/>
      <c r="J85" s="8"/>
      <c r="K85" s="15"/>
      <c r="L85" s="15"/>
      <c r="M85" s="15"/>
      <c r="N85" s="15"/>
    </row>
    <row r="86" spans="1:14" x14ac:dyDescent="0.25">
      <c r="A86" s="17" t="str">
        <f>CHOOSE(IF(Combined_Pivot!A80&gt;=1,Combined_Pivot!A80,13),"JAN","FEB","MAR","APR","MAY","JUN","JLY","AUG","SEP","OCT","NOV","DEC","")</f>
        <v/>
      </c>
      <c r="B86" s="10" t="str">
        <f>VLOOKUP(IF(ISTEXT(Combined_Pivot!B80),Combined_Pivot!B80,""),Title_Lookup!$E$4:$F$6,2,1)</f>
        <v/>
      </c>
      <c r="C86" s="13" t="str">
        <f>MID(Combined_Pivot!C80,3,8)</f>
        <v>DESERT</v>
      </c>
      <c r="D86" s="71">
        <f>Combined_Pivot!D80</f>
        <v>10.137930000000001</v>
      </c>
      <c r="E86" s="59">
        <f>Combined_Pivot!E80</f>
        <v>13.241379999999999</v>
      </c>
      <c r="F86" s="59"/>
      <c r="G86" s="60">
        <f>Combined_Pivot!G80</f>
        <v>14.173</v>
      </c>
      <c r="H86" s="8"/>
      <c r="I86" s="8"/>
      <c r="J86" s="8"/>
      <c r="K86" s="15"/>
      <c r="L86" s="15"/>
      <c r="M86" s="15"/>
      <c r="N86" s="15"/>
    </row>
    <row r="87" spans="1:14" x14ac:dyDescent="0.25">
      <c r="A87" s="18" t="str">
        <f>CHOOSE(IF(Combined_Pivot!A81&gt;=1,Combined_Pivot!A81,13),"JAN","FEB","MAR","APR","MAY","JUN","JLY","AUG","SEP","OCT","NOV","DEC","")</f>
        <v/>
      </c>
      <c r="B87" s="11" t="str">
        <f>VLOOKUP(IF(ISTEXT(Combined_Pivot!B81),Combined_Pivot!B81,""),Title_Lookup!$E$4:$F$6,2,1)</f>
        <v/>
      </c>
      <c r="C87" s="14" t="str">
        <f>MID(Combined_Pivot!C81,3,8)</f>
        <v>INLAND</v>
      </c>
      <c r="D87" s="72">
        <f>Combined_Pivot!D81</f>
        <v>10.137930000000001</v>
      </c>
      <c r="E87" s="63">
        <f>Combined_Pivot!E81</f>
        <v>12.838710000000001</v>
      </c>
      <c r="F87" s="63"/>
      <c r="G87" s="64">
        <f>Combined_Pivot!G81</f>
        <v>17.734390000000001</v>
      </c>
      <c r="H87" s="8"/>
      <c r="I87" s="8"/>
      <c r="J87" s="8"/>
      <c r="K87" s="15"/>
      <c r="L87" s="15"/>
      <c r="M87" s="15"/>
      <c r="N87" s="15"/>
    </row>
    <row r="88" spans="1:14" x14ac:dyDescent="0.25">
      <c r="A88" s="19" t="str">
        <f>CHOOSE(IF(Combined_Pivot!A82&gt;=1,Combined_Pivot!A82,13),"JAN","FEB","MAR","APR","MAY","JUN","JLY","AUG","SEP","OCT","NOV","DEC","")</f>
        <v>NOV</v>
      </c>
      <c r="B88" s="9" t="str">
        <f>VLOOKUP(IF(ISTEXT(Combined_Pivot!B82),Combined_Pivot!B82,""),Title_Lookup!$E$4:$F$6,2,1)</f>
        <v>ALL ELECT</v>
      </c>
      <c r="C88" s="12" t="str">
        <f>MID(Combined_Pivot!C82,3,8)</f>
        <v>COASTAL</v>
      </c>
      <c r="D88" s="70"/>
      <c r="E88" s="65">
        <f>Combined_Pivot!E82</f>
        <v>7.8125</v>
      </c>
      <c r="F88" s="65">
        <f>Combined_Pivot!F82</f>
        <v>10.06061</v>
      </c>
      <c r="G88" s="66">
        <f>Combined_Pivot!G82</f>
        <v>11.195639999999999</v>
      </c>
      <c r="H88" s="8"/>
      <c r="I88" s="8"/>
      <c r="J88" s="8"/>
      <c r="K88" s="15"/>
      <c r="L88" s="15"/>
      <c r="M88" s="15"/>
      <c r="N88" s="15"/>
    </row>
    <row r="89" spans="1:14" x14ac:dyDescent="0.25">
      <c r="A89" s="17" t="str">
        <f>CHOOSE(IF(Combined_Pivot!A83&gt;=1,Combined_Pivot!A83,13),"JAN","FEB","MAR","APR","MAY","JUN","JLY","AUG","SEP","OCT","NOV","DEC","")</f>
        <v/>
      </c>
      <c r="B89" s="10" t="str">
        <f>VLOOKUP(IF(ISTEXT(Combined_Pivot!B83),Combined_Pivot!B83,""),Title_Lookup!$E$4:$F$6,2,1)</f>
        <v/>
      </c>
      <c r="C89" s="13" t="str">
        <f>MID(Combined_Pivot!C83,3,8)</f>
        <v>MOUNTAIN</v>
      </c>
      <c r="D89" s="71"/>
      <c r="E89" s="59">
        <f>Combined_Pivot!E83</f>
        <v>14.76667</v>
      </c>
      <c r="F89" s="59">
        <f>Combined_Pivot!F83</f>
        <v>18.548390000000001</v>
      </c>
      <c r="G89" s="60">
        <f>Combined_Pivot!G83</f>
        <v>19.28763</v>
      </c>
      <c r="H89" s="8"/>
      <c r="I89" s="8"/>
      <c r="J89" s="8"/>
      <c r="K89" s="15"/>
      <c r="L89" s="15"/>
      <c r="M89" s="15"/>
      <c r="N89" s="15"/>
    </row>
    <row r="90" spans="1:14" x14ac:dyDescent="0.25">
      <c r="A90" s="17" t="str">
        <f>CHOOSE(IF(Combined_Pivot!A84&gt;=1,Combined_Pivot!A84,13),"JAN","FEB","MAR","APR","MAY","JUN","JLY","AUG","SEP","OCT","NOV","DEC","")</f>
        <v/>
      </c>
      <c r="B90" s="10" t="str">
        <f>VLOOKUP(IF(ISTEXT(Combined_Pivot!B84),Combined_Pivot!B84,""),Title_Lookup!$E$4:$F$6,2,1)</f>
        <v/>
      </c>
      <c r="C90" s="13" t="str">
        <f>MID(Combined_Pivot!C84,3,8)</f>
        <v>DESERT</v>
      </c>
      <c r="D90" s="71"/>
      <c r="E90" s="59">
        <f>Combined_Pivot!E84</f>
        <v>10.5</v>
      </c>
      <c r="F90" s="59">
        <f>Combined_Pivot!F84</f>
        <v>13.40625</v>
      </c>
      <c r="G90" s="60">
        <f>Combined_Pivot!G84</f>
        <v>13.135300000000001</v>
      </c>
      <c r="H90" s="8"/>
      <c r="I90" s="8"/>
      <c r="J90" s="8"/>
      <c r="K90" s="15"/>
      <c r="L90" s="15"/>
      <c r="M90" s="15"/>
      <c r="N90" s="15"/>
    </row>
    <row r="91" spans="1:14" x14ac:dyDescent="0.25">
      <c r="A91" s="17" t="str">
        <f>CHOOSE(IF(Combined_Pivot!A85&gt;=1,Combined_Pivot!A85,13),"JAN","FEB","MAR","APR","MAY","JUN","JLY","AUG","SEP","OCT","NOV","DEC","")</f>
        <v/>
      </c>
      <c r="B91" s="11" t="str">
        <f>VLOOKUP(IF(ISTEXT(Combined_Pivot!B85),Combined_Pivot!B85,""),Title_Lookup!$E$4:$F$6,2,1)</f>
        <v/>
      </c>
      <c r="C91" s="14" t="str">
        <f>MID(Combined_Pivot!C85,3,8)</f>
        <v>INLAND</v>
      </c>
      <c r="D91" s="72"/>
      <c r="E91" s="63">
        <f>Combined_Pivot!E85</f>
        <v>10.413790000000001</v>
      </c>
      <c r="F91" s="63">
        <f>Combined_Pivot!F85</f>
        <v>13.40625</v>
      </c>
      <c r="G91" s="64">
        <f>Combined_Pivot!G85</f>
        <v>14.58634</v>
      </c>
      <c r="H91" s="8"/>
      <c r="I91" s="8"/>
      <c r="J91" s="8"/>
      <c r="K91" s="15"/>
      <c r="L91" s="15"/>
      <c r="M91" s="15"/>
      <c r="N91" s="15"/>
    </row>
    <row r="92" spans="1:14" x14ac:dyDescent="0.25">
      <c r="A92" s="17" t="str">
        <f>CHOOSE(IF(Combined_Pivot!A86&gt;=1,Combined_Pivot!A86,13),"JAN","FEB","MAR","APR","MAY","JUN","JLY","AUG","SEP","OCT","NOV","DEC","")</f>
        <v/>
      </c>
      <c r="B92" s="9" t="str">
        <f>VLOOKUP(IF(ISTEXT(Combined_Pivot!B86),Combined_Pivot!B86,""),Title_Lookup!$E$4:$F$6,2,1)</f>
        <v>BASIC</v>
      </c>
      <c r="C92" s="12" t="str">
        <f>MID(Combined_Pivot!C86,3,8)</f>
        <v>COASTAL</v>
      </c>
      <c r="D92" s="70">
        <f>Combined_Pivot!D86</f>
        <v>8.25</v>
      </c>
      <c r="E92" s="65">
        <f>Combined_Pivot!E86</f>
        <v>10.53571</v>
      </c>
      <c r="F92" s="65"/>
      <c r="G92" s="66">
        <f>Combined_Pivot!G86</f>
        <v>14.505380000000001</v>
      </c>
      <c r="H92" s="8"/>
      <c r="I92" s="8"/>
      <c r="J92" s="8"/>
      <c r="K92" s="15"/>
      <c r="L92" s="15"/>
      <c r="M92" s="15"/>
      <c r="N92" s="15"/>
    </row>
    <row r="93" spans="1:14" x14ac:dyDescent="0.25">
      <c r="A93" s="17" t="str">
        <f>CHOOSE(IF(Combined_Pivot!A87&gt;=1,Combined_Pivot!A87,13),"JAN","FEB","MAR","APR","MAY","JUN","JLY","AUG","SEP","OCT","NOV","DEC","")</f>
        <v/>
      </c>
      <c r="B93" s="10" t="str">
        <f>VLOOKUP(IF(ISTEXT(Combined_Pivot!B87),Combined_Pivot!B87,""),Title_Lookup!$E$4:$F$6,2,1)</f>
        <v/>
      </c>
      <c r="C93" s="13" t="str">
        <f>MID(Combined_Pivot!C87,3,8)</f>
        <v>MOUNTAIN</v>
      </c>
      <c r="D93" s="71">
        <f>Combined_Pivot!D87</f>
        <v>9.9310299999999998</v>
      </c>
      <c r="E93" s="59">
        <f>Combined_Pivot!E87</f>
        <v>12.517239999999999</v>
      </c>
      <c r="F93" s="59"/>
      <c r="G93" s="60">
        <f>Combined_Pivot!G87</f>
        <v>15.72612</v>
      </c>
      <c r="H93" s="8"/>
      <c r="I93" s="8"/>
      <c r="J93" s="8"/>
      <c r="K93" s="15"/>
      <c r="L93" s="15"/>
      <c r="M93" s="15"/>
      <c r="N93" s="15"/>
    </row>
    <row r="94" spans="1:14" x14ac:dyDescent="0.25">
      <c r="A94" s="17" t="str">
        <f>CHOOSE(IF(Combined_Pivot!A88&gt;=1,Combined_Pivot!A88,13),"JAN","FEB","MAR","APR","MAY","JUN","JLY","AUG","SEP","OCT","NOV","DEC","")</f>
        <v/>
      </c>
      <c r="B94" s="10" t="str">
        <f>VLOOKUP(IF(ISTEXT(Combined_Pivot!B88),Combined_Pivot!B88,""),Title_Lookup!$E$4:$F$6,2,1)</f>
        <v/>
      </c>
      <c r="C94" s="13" t="str">
        <f>MID(Combined_Pivot!C88,3,8)</f>
        <v>DESERT</v>
      </c>
      <c r="D94" s="71">
        <f>Combined_Pivot!D88</f>
        <v>8.0666700000000002</v>
      </c>
      <c r="E94" s="59">
        <f>Combined_Pivot!E88</f>
        <v>10.46875</v>
      </c>
      <c r="F94" s="59"/>
      <c r="G94" s="60">
        <f>Combined_Pivot!G88</f>
        <v>12.345330000000001</v>
      </c>
      <c r="H94" s="8"/>
      <c r="I94" s="8"/>
      <c r="J94" s="8"/>
      <c r="K94" s="15"/>
      <c r="L94" s="15"/>
      <c r="M94" s="15"/>
      <c r="N94" s="15"/>
    </row>
    <row r="95" spans="1:14" x14ac:dyDescent="0.25">
      <c r="A95" s="18" t="str">
        <f>CHOOSE(IF(Combined_Pivot!A89&gt;=1,Combined_Pivot!A89,13),"JAN","FEB","MAR","APR","MAY","JUN","JLY","AUG","SEP","OCT","NOV","DEC","")</f>
        <v/>
      </c>
      <c r="B95" s="11" t="str">
        <f>VLOOKUP(IF(ISTEXT(Combined_Pivot!B89),Combined_Pivot!B89,""),Title_Lookup!$E$4:$F$6,2,1)</f>
        <v/>
      </c>
      <c r="C95" s="14" t="str">
        <f>MID(Combined_Pivot!C89,3,8)</f>
        <v>INLAND</v>
      </c>
      <c r="D95" s="72">
        <f>Combined_Pivot!D89</f>
        <v>8.3548399999999994</v>
      </c>
      <c r="E95" s="63">
        <f>Combined_Pivot!E89</f>
        <v>10.5</v>
      </c>
      <c r="F95" s="63"/>
      <c r="G95" s="64">
        <f>Combined_Pivot!G89</f>
        <v>14.93779</v>
      </c>
      <c r="H95" s="8"/>
      <c r="I95" s="8"/>
      <c r="J95" s="8"/>
      <c r="K95" s="15"/>
      <c r="L95" s="15"/>
      <c r="M95" s="15"/>
      <c r="N95" s="15"/>
    </row>
    <row r="96" spans="1:14" x14ac:dyDescent="0.25">
      <c r="A96" s="19" t="str">
        <f>CHOOSE(IF(Combined_Pivot!A90&gt;=1,Combined_Pivot!A90,13),"JAN","FEB","MAR","APR","MAY","JUN","JLY","AUG","SEP","OCT","NOV","DEC","")</f>
        <v>DEC</v>
      </c>
      <c r="B96" s="9" t="str">
        <f>VLOOKUP(IF(ISTEXT(Combined_Pivot!B90),Combined_Pivot!B90,""),Title_Lookup!$E$4:$F$6,2,1)</f>
        <v>ALL ELECT</v>
      </c>
      <c r="C96" s="12" t="str">
        <f>MID(Combined_Pivot!C90,3,8)</f>
        <v>COASTAL</v>
      </c>
      <c r="D96" s="70"/>
      <c r="E96" s="65">
        <f>Combined_Pivot!E90</f>
        <v>8.6999999999999993</v>
      </c>
      <c r="F96" s="65">
        <f>Combined_Pivot!F90</f>
        <v>11.272729999999999</v>
      </c>
      <c r="G96" s="66">
        <f>Combined_Pivot!G90</f>
        <v>12.260949999999999</v>
      </c>
      <c r="H96" s="8"/>
      <c r="I96" s="8"/>
      <c r="J96" s="8"/>
      <c r="K96" s="15"/>
      <c r="L96" s="15"/>
      <c r="M96" s="15"/>
      <c r="N96" s="15"/>
    </row>
    <row r="97" spans="1:14" x14ac:dyDescent="0.25">
      <c r="A97" s="17" t="str">
        <f>CHOOSE(IF(Combined_Pivot!A91&gt;=1,Combined_Pivot!A91,13),"JAN","FEB","MAR","APR","MAY","JUN","JLY","AUG","SEP","OCT","NOV","DEC","")</f>
        <v/>
      </c>
      <c r="B97" s="10" t="str">
        <f>VLOOKUP(IF(ISTEXT(Combined_Pivot!B91),Combined_Pivot!B91,""),Title_Lookup!$E$4:$F$6,2,1)</f>
        <v/>
      </c>
      <c r="C97" s="13" t="str">
        <f>MID(Combined_Pivot!C91,3,8)</f>
        <v>MOUNTAIN</v>
      </c>
      <c r="D97" s="71"/>
      <c r="E97" s="59">
        <f>Combined_Pivot!E91</f>
        <v>17.866669999999999</v>
      </c>
      <c r="F97" s="59">
        <f>Combined_Pivot!F91</f>
        <v>22.433330000000002</v>
      </c>
      <c r="G97" s="60">
        <f>Combined_Pivot!G91</f>
        <v>23.537839999999999</v>
      </c>
      <c r="H97" s="8"/>
      <c r="I97" s="8"/>
      <c r="J97" s="8"/>
      <c r="K97" s="15"/>
      <c r="L97" s="15"/>
      <c r="M97" s="15"/>
      <c r="N97" s="15"/>
    </row>
    <row r="98" spans="1:14" x14ac:dyDescent="0.25">
      <c r="A98" s="17" t="str">
        <f>CHOOSE(IF(Combined_Pivot!A92&gt;=1,Combined_Pivot!A92,13),"JAN","FEB","MAR","APR","MAY","JUN","JLY","AUG","SEP","OCT","NOV","DEC","")</f>
        <v/>
      </c>
      <c r="B98" s="10" t="str">
        <f>VLOOKUP(IF(ISTEXT(Combined_Pivot!B92),Combined_Pivot!B92,""),Title_Lookup!$E$4:$F$6,2,1)</f>
        <v/>
      </c>
      <c r="C98" s="13" t="str">
        <f>MID(Combined_Pivot!C92,3,8)</f>
        <v>DESERT</v>
      </c>
      <c r="D98" s="71"/>
      <c r="E98" s="59">
        <f>Combined_Pivot!E92</f>
        <v>12.633330000000001</v>
      </c>
      <c r="F98" s="59">
        <f>Combined_Pivot!F92</f>
        <v>16.133330000000001</v>
      </c>
      <c r="G98" s="60">
        <f>Combined_Pivot!G92</f>
        <v>15.65892</v>
      </c>
      <c r="H98" s="8"/>
      <c r="I98" s="8"/>
      <c r="J98" s="8"/>
      <c r="K98" s="15"/>
      <c r="L98" s="15"/>
      <c r="M98" s="15"/>
      <c r="N98" s="15"/>
    </row>
    <row r="99" spans="1:14" x14ac:dyDescent="0.25">
      <c r="A99" s="17" t="str">
        <f>CHOOSE(IF(Combined_Pivot!A93&gt;=1,Combined_Pivot!A93,13),"JAN","FEB","MAR","APR","MAY","JUN","JLY","AUG","SEP","OCT","NOV","DEC","")</f>
        <v/>
      </c>
      <c r="B99" s="11" t="str">
        <f>VLOOKUP(IF(ISTEXT(Combined_Pivot!B93),Combined_Pivot!B93,""),Title_Lookup!$E$4:$F$6,2,1)</f>
        <v/>
      </c>
      <c r="C99" s="14" t="str">
        <f>MID(Combined_Pivot!C93,3,8)</f>
        <v>INLAND</v>
      </c>
      <c r="D99" s="72"/>
      <c r="E99" s="63">
        <f>Combined_Pivot!E93</f>
        <v>11.866669999999999</v>
      </c>
      <c r="F99" s="63">
        <f>Combined_Pivot!F93</f>
        <v>15.466670000000001</v>
      </c>
      <c r="G99" s="64">
        <f>Combined_Pivot!G93</f>
        <v>16.339359999999999</v>
      </c>
      <c r="H99" s="8"/>
      <c r="I99" s="8"/>
      <c r="J99" s="8"/>
      <c r="K99" s="15"/>
      <c r="L99" s="15"/>
      <c r="M99" s="15"/>
      <c r="N99" s="15"/>
    </row>
    <row r="100" spans="1:14" x14ac:dyDescent="0.25">
      <c r="A100" s="17" t="str">
        <f>CHOOSE(IF(Combined_Pivot!A94&gt;=1,Combined_Pivot!A94,13),"JAN","FEB","MAR","APR","MAY","JUN","JLY","AUG","SEP","OCT","NOV","DEC","")</f>
        <v/>
      </c>
      <c r="B100" s="9" t="str">
        <f>VLOOKUP(IF(ISTEXT(Combined_Pivot!B94),Combined_Pivot!B94,""),Title_Lookup!$E$4:$F$6,2,1)</f>
        <v>BASIC</v>
      </c>
      <c r="C100" s="12" t="str">
        <f>MID(Combined_Pivot!C94,3,8)</f>
        <v>COASTAL</v>
      </c>
      <c r="D100" s="70">
        <f>Combined_Pivot!D94</f>
        <v>8.6666699999999999</v>
      </c>
      <c r="E100" s="65">
        <f>Combined_Pivot!E94</f>
        <v>11.037039999999999</v>
      </c>
      <c r="F100" s="65"/>
      <c r="G100" s="66">
        <f>Combined_Pivot!G94</f>
        <v>15.267989999999999</v>
      </c>
      <c r="H100" s="8"/>
      <c r="I100" s="8"/>
      <c r="J100" s="8"/>
      <c r="K100" s="15"/>
      <c r="L100" s="15"/>
      <c r="M100" s="15"/>
      <c r="N100" s="15"/>
    </row>
    <row r="101" spans="1:14" x14ac:dyDescent="0.25">
      <c r="A101" s="17" t="str">
        <f>CHOOSE(IF(Combined_Pivot!A95&gt;=1,Combined_Pivot!A95,13),"JAN","FEB","MAR","APR","MAY","JUN","JLY","AUG","SEP","OCT","NOV","DEC","")</f>
        <v/>
      </c>
      <c r="B101" s="10" t="str">
        <f>VLOOKUP(IF(ISTEXT(Combined_Pivot!B95),Combined_Pivot!B95,""),Title_Lookup!$E$4:$F$6,2,1)</f>
        <v/>
      </c>
      <c r="C101" s="13" t="str">
        <f>MID(Combined_Pivot!C95,3,8)</f>
        <v>MOUNTAIN</v>
      </c>
      <c r="D101" s="71">
        <f>Combined_Pivot!D95</f>
        <v>10.9</v>
      </c>
      <c r="E101" s="59">
        <f>Combined_Pivot!E95</f>
        <v>13.757580000000001</v>
      </c>
      <c r="F101" s="59"/>
      <c r="G101" s="60">
        <f>Combined_Pivot!G95</f>
        <v>17.494900000000001</v>
      </c>
      <c r="H101" s="8"/>
      <c r="I101" s="8"/>
      <c r="J101" s="8"/>
      <c r="K101" s="15"/>
      <c r="L101" s="15"/>
      <c r="M101" s="15"/>
      <c r="N101" s="15"/>
    </row>
    <row r="102" spans="1:14" x14ac:dyDescent="0.25">
      <c r="A102" s="17" t="str">
        <f>CHOOSE(IF(Combined_Pivot!A96&gt;=1,Combined_Pivot!A96,13),"JAN","FEB","MAR","APR","MAY","JUN","JLY","AUG","SEP","OCT","NOV","DEC","")</f>
        <v/>
      </c>
      <c r="B102" s="10" t="str">
        <f>VLOOKUP(IF(ISTEXT(Combined_Pivot!B96),Combined_Pivot!B96,""),Title_Lookup!$E$4:$F$6,2,1)</f>
        <v/>
      </c>
      <c r="C102" s="13" t="str">
        <f>MID(Combined_Pivot!C96,3,8)</f>
        <v>DESERT</v>
      </c>
      <c r="D102" s="71">
        <f>Combined_Pivot!D96</f>
        <v>8.5</v>
      </c>
      <c r="E102" s="59">
        <f>Combined_Pivot!E96</f>
        <v>11.03125</v>
      </c>
      <c r="F102" s="59"/>
      <c r="G102" s="60">
        <f>Combined_Pivot!G96</f>
        <v>13.03084</v>
      </c>
      <c r="H102" s="8"/>
      <c r="I102" s="8"/>
      <c r="J102" s="8"/>
      <c r="K102" s="15"/>
      <c r="L102" s="15"/>
      <c r="M102" s="15"/>
      <c r="N102" s="15"/>
    </row>
    <row r="103" spans="1:14" ht="15.75" thickBot="1" x14ac:dyDescent="0.3">
      <c r="A103" s="20" t="str">
        <f>CHOOSE(IF(Combined_Pivot!A97&gt;=1,Combined_Pivot!A97,13),"JAN","FEB","MAR","APR","MAY","JUN","JLY","AUG","SEP","OCT","NOV","DEC","")</f>
        <v/>
      </c>
      <c r="B103" s="22" t="str">
        <f>VLOOKUP(IF(ISTEXT(Combined_Pivot!B97),Combined_Pivot!B97,""),Title_Lookup!$E$4:$F$6,2,1)</f>
        <v/>
      </c>
      <c r="C103" s="23" t="str">
        <f>MID(Combined_Pivot!C97,3,8)</f>
        <v>INLAND</v>
      </c>
      <c r="D103" s="73">
        <f>Combined_Pivot!D97</f>
        <v>8.4444400000000002</v>
      </c>
      <c r="E103" s="67">
        <f>Combined_Pivot!E97</f>
        <v>10.606059999999999</v>
      </c>
      <c r="F103" s="67"/>
      <c r="G103" s="68">
        <f>Combined_Pivot!G97</f>
        <v>15.2181</v>
      </c>
      <c r="H103" s="8"/>
      <c r="I103" s="8"/>
      <c r="J103" s="8"/>
      <c r="K103" s="15"/>
      <c r="L103" s="15"/>
      <c r="M103" s="15"/>
      <c r="N103" s="15"/>
    </row>
  </sheetData>
  <mergeCells count="5">
    <mergeCell ref="A1:G1"/>
    <mergeCell ref="A2:G2"/>
    <mergeCell ref="A4:G4"/>
    <mergeCell ref="A5:G5"/>
    <mergeCell ref="A3:G3"/>
  </mergeCells>
  <printOptions horizontalCentered="1"/>
  <pageMargins left="0.7" right="0.7" top="0.75" bottom="0.75" header="0.3" footer="0.3"/>
  <pageSetup scale="91" fitToHeight="0" orientation="portrait" r:id="rId1"/>
  <headerFooter>
    <oddFooter>&amp;CPage 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B940-9935-4708-9B85-7C6034EB5B60}">
  <dimension ref="A1:L2311"/>
  <sheetViews>
    <sheetView workbookViewId="0">
      <pane ySplit="4" topLeftCell="A5" activePane="bottomLeft" state="frozen"/>
      <selection pane="bottomLeft" activeCell="B401" sqref="B401"/>
    </sheetView>
  </sheetViews>
  <sheetFormatPr defaultRowHeight="15" x14ac:dyDescent="0.25"/>
  <cols>
    <col min="1" max="1" width="23.42578125" bestFit="1" customWidth="1"/>
    <col min="2" max="2" width="77.5703125" bestFit="1" customWidth="1"/>
    <col min="3" max="3" width="14.7109375" bestFit="1" customWidth="1"/>
    <col min="4" max="4" width="8" bestFit="1" customWidth="1"/>
    <col min="5" max="5" width="13.42578125" bestFit="1" customWidth="1"/>
    <col min="6" max="6" width="13.28515625" bestFit="1" customWidth="1"/>
    <col min="7" max="7" width="15.42578125" bestFit="1" customWidth="1"/>
    <col min="8" max="8" width="24.28515625" bestFit="1" customWidth="1"/>
    <col min="9" max="9" width="16.7109375" bestFit="1" customWidth="1"/>
    <col min="10" max="12" width="17.85546875" bestFit="1" customWidth="1"/>
  </cols>
  <sheetData>
    <row r="1" spans="1:12" hidden="1" x14ac:dyDescent="0.25">
      <c r="A1" s="1" t="s">
        <v>30</v>
      </c>
      <c r="B1" s="1" t="s">
        <v>31</v>
      </c>
    </row>
    <row r="2" spans="1:12" hidden="1" x14ac:dyDescent="0.25">
      <c r="A2" s="1" t="s">
        <v>32</v>
      </c>
      <c r="B2" s="1" t="s">
        <v>33</v>
      </c>
    </row>
    <row r="3" spans="1:12" hidden="1" x14ac:dyDescent="0.25">
      <c r="A3" s="1"/>
      <c r="B3" s="1"/>
    </row>
    <row r="4" spans="1:12" x14ac:dyDescent="0.25">
      <c r="A4" s="46" t="s">
        <v>0</v>
      </c>
      <c r="B4" s="46" t="s">
        <v>1</v>
      </c>
      <c r="C4" s="46" t="s">
        <v>2</v>
      </c>
      <c r="D4" s="46" t="s">
        <v>29</v>
      </c>
      <c r="E4" s="46" t="s">
        <v>63</v>
      </c>
      <c r="F4" s="46" t="s">
        <v>64</v>
      </c>
      <c r="G4" s="46" t="s">
        <v>70</v>
      </c>
      <c r="H4" s="46" t="s">
        <v>65</v>
      </c>
      <c r="I4" s="46" t="s">
        <v>66</v>
      </c>
      <c r="J4" s="46" t="s">
        <v>67</v>
      </c>
      <c r="K4" s="46" t="s">
        <v>68</v>
      </c>
      <c r="L4" s="46" t="s">
        <v>69</v>
      </c>
    </row>
    <row r="5" spans="1:12" x14ac:dyDescent="0.25">
      <c r="A5" t="s">
        <v>3</v>
      </c>
      <c r="B5" t="s">
        <v>27</v>
      </c>
      <c r="C5" t="s">
        <v>86</v>
      </c>
      <c r="D5">
        <v>1</v>
      </c>
      <c r="E5">
        <v>6.0271400000000002</v>
      </c>
      <c r="F5">
        <v>7.7938000000000001</v>
      </c>
      <c r="G5">
        <v>1193</v>
      </c>
      <c r="H5">
        <v>31.93713</v>
      </c>
      <c r="I5">
        <v>0.24462</v>
      </c>
      <c r="J5">
        <v>0.21212</v>
      </c>
      <c r="K5">
        <v>0.27272999999999997</v>
      </c>
      <c r="L5">
        <v>0.34375</v>
      </c>
    </row>
    <row r="6" spans="1:12" x14ac:dyDescent="0.25">
      <c r="A6" t="s">
        <v>3</v>
      </c>
      <c r="B6" t="s">
        <v>27</v>
      </c>
      <c r="C6" t="s">
        <v>86</v>
      </c>
      <c r="D6">
        <v>2</v>
      </c>
      <c r="E6">
        <v>6.3413000000000004</v>
      </c>
      <c r="F6">
        <v>6.6013199999999994</v>
      </c>
      <c r="G6">
        <v>1668</v>
      </c>
      <c r="H6">
        <v>30.27158</v>
      </c>
      <c r="I6">
        <v>0.21892</v>
      </c>
      <c r="J6">
        <v>0.23333000000000001</v>
      </c>
      <c r="K6">
        <v>0.3</v>
      </c>
      <c r="L6">
        <v>0.375</v>
      </c>
    </row>
    <row r="7" spans="1:12" x14ac:dyDescent="0.25">
      <c r="A7" t="s">
        <v>3</v>
      </c>
      <c r="B7" t="s">
        <v>27</v>
      </c>
      <c r="C7" t="s">
        <v>86</v>
      </c>
      <c r="D7">
        <v>3</v>
      </c>
      <c r="E7">
        <v>2.56731</v>
      </c>
      <c r="F7">
        <v>4.6597200000000001</v>
      </c>
      <c r="G7">
        <v>2545</v>
      </c>
      <c r="H7">
        <v>29.79804</v>
      </c>
      <c r="I7">
        <v>0.15648000000000001</v>
      </c>
      <c r="J7">
        <v>0.23333000000000001</v>
      </c>
      <c r="K7">
        <v>0.3</v>
      </c>
      <c r="L7">
        <v>0.36667</v>
      </c>
    </row>
    <row r="8" spans="1:12" x14ac:dyDescent="0.25">
      <c r="A8" t="s">
        <v>3</v>
      </c>
      <c r="B8" t="s">
        <v>27</v>
      </c>
      <c r="C8" t="s">
        <v>86</v>
      </c>
      <c r="D8">
        <v>4</v>
      </c>
      <c r="E8">
        <v>-21.37865</v>
      </c>
      <c r="F8">
        <v>3.2400799999999998</v>
      </c>
      <c r="G8">
        <v>3528</v>
      </c>
      <c r="H8">
        <v>30.311789999999998</v>
      </c>
      <c r="I8">
        <v>0.10735</v>
      </c>
      <c r="J8">
        <v>0.21875</v>
      </c>
      <c r="K8">
        <v>0.28125</v>
      </c>
      <c r="L8">
        <v>0.35483999999999999</v>
      </c>
    </row>
    <row r="9" spans="1:12" x14ac:dyDescent="0.25">
      <c r="A9" t="s">
        <v>3</v>
      </c>
      <c r="B9" t="s">
        <v>27</v>
      </c>
      <c r="C9" t="s">
        <v>86</v>
      </c>
      <c r="D9">
        <v>5</v>
      </c>
      <c r="E9">
        <v>2.07348</v>
      </c>
      <c r="F9">
        <v>3.6354000000000002</v>
      </c>
      <c r="G9">
        <v>3678</v>
      </c>
      <c r="H9">
        <v>29.92306</v>
      </c>
      <c r="I9">
        <v>0.12239999999999999</v>
      </c>
      <c r="J9">
        <v>0.23333000000000001</v>
      </c>
      <c r="K9">
        <v>0.3</v>
      </c>
      <c r="L9">
        <v>0.37036999999999998</v>
      </c>
    </row>
    <row r="10" spans="1:12" x14ac:dyDescent="0.25">
      <c r="A10" t="s">
        <v>3</v>
      </c>
      <c r="B10" t="s">
        <v>27</v>
      </c>
      <c r="C10" t="s">
        <v>86</v>
      </c>
      <c r="D10">
        <v>6</v>
      </c>
      <c r="E10">
        <v>3.18418</v>
      </c>
      <c r="F10">
        <v>3.4061599999999999</v>
      </c>
      <c r="G10">
        <v>3639</v>
      </c>
      <c r="H10">
        <v>30.50179</v>
      </c>
      <c r="I10">
        <v>0.11154</v>
      </c>
      <c r="J10">
        <v>0.21875</v>
      </c>
      <c r="K10">
        <v>0.28125</v>
      </c>
      <c r="L10">
        <v>0.34483000000000003</v>
      </c>
    </row>
    <row r="11" spans="1:12" x14ac:dyDescent="0.25">
      <c r="A11" t="s">
        <v>3</v>
      </c>
      <c r="B11" t="s">
        <v>27</v>
      </c>
      <c r="C11" t="s">
        <v>86</v>
      </c>
      <c r="D11">
        <v>7</v>
      </c>
      <c r="E11">
        <v>3.1369600000000002</v>
      </c>
      <c r="F11">
        <v>3.2281200000000001</v>
      </c>
      <c r="G11">
        <v>3542</v>
      </c>
      <c r="H11">
        <v>30.93196</v>
      </c>
      <c r="I11">
        <v>0.10477</v>
      </c>
      <c r="J11">
        <v>0.21212</v>
      </c>
      <c r="K11">
        <v>0.27272999999999997</v>
      </c>
      <c r="L11">
        <v>0.33333000000000002</v>
      </c>
    </row>
    <row r="12" spans="1:12" x14ac:dyDescent="0.25">
      <c r="A12" t="s">
        <v>3</v>
      </c>
      <c r="B12" t="s">
        <v>27</v>
      </c>
      <c r="C12" t="s">
        <v>86</v>
      </c>
      <c r="D12">
        <v>8</v>
      </c>
      <c r="E12">
        <v>0.98463999999999996</v>
      </c>
      <c r="F12">
        <v>3.8465699999999998</v>
      </c>
      <c r="G12">
        <v>3122</v>
      </c>
      <c r="H12">
        <v>29.493590000000001</v>
      </c>
      <c r="I12">
        <v>0.13042999999999999</v>
      </c>
      <c r="J12">
        <v>0.23333000000000001</v>
      </c>
      <c r="K12">
        <v>0.31034</v>
      </c>
      <c r="L12">
        <v>0.37930999999999998</v>
      </c>
    </row>
    <row r="13" spans="1:12" x14ac:dyDescent="0.25">
      <c r="A13" t="s">
        <v>3</v>
      </c>
      <c r="B13" t="s">
        <v>27</v>
      </c>
      <c r="C13" t="s">
        <v>86</v>
      </c>
      <c r="D13">
        <v>9</v>
      </c>
      <c r="E13">
        <v>1.69634</v>
      </c>
      <c r="F13">
        <v>4.2385400000000004</v>
      </c>
      <c r="G13">
        <v>2662</v>
      </c>
      <c r="H13">
        <v>30.806159999999998</v>
      </c>
      <c r="I13">
        <v>0.13780999999999999</v>
      </c>
      <c r="J13">
        <v>0.21875</v>
      </c>
      <c r="K13">
        <v>0.27585999999999999</v>
      </c>
      <c r="L13">
        <v>0.34375</v>
      </c>
    </row>
    <row r="14" spans="1:12" x14ac:dyDescent="0.25">
      <c r="A14" t="s">
        <v>3</v>
      </c>
      <c r="B14" t="s">
        <v>27</v>
      </c>
      <c r="C14" t="s">
        <v>86</v>
      </c>
      <c r="D14">
        <v>10</v>
      </c>
      <c r="E14">
        <v>-22.39723</v>
      </c>
      <c r="F14">
        <v>4.39201</v>
      </c>
      <c r="G14">
        <v>2755</v>
      </c>
      <c r="H14">
        <v>29.803989999999999</v>
      </c>
      <c r="I14">
        <v>0.14757000000000001</v>
      </c>
      <c r="J14">
        <v>0.21875</v>
      </c>
      <c r="K14">
        <v>0.28125</v>
      </c>
      <c r="L14">
        <v>0.35483999999999999</v>
      </c>
    </row>
    <row r="15" spans="1:12" x14ac:dyDescent="0.25">
      <c r="A15" t="s">
        <v>3</v>
      </c>
      <c r="B15" t="s">
        <v>27</v>
      </c>
      <c r="C15" t="s">
        <v>86</v>
      </c>
      <c r="D15">
        <v>11</v>
      </c>
      <c r="E15">
        <v>5.4053800000000001</v>
      </c>
      <c r="F15">
        <v>6.4240500000000003</v>
      </c>
      <c r="G15">
        <v>2087</v>
      </c>
      <c r="H15">
        <v>30.07714</v>
      </c>
      <c r="I15">
        <v>0.21456</v>
      </c>
      <c r="J15">
        <v>0.24138000000000001</v>
      </c>
      <c r="K15">
        <v>0.3</v>
      </c>
      <c r="L15">
        <v>0.375</v>
      </c>
    </row>
    <row r="16" spans="1:12" x14ac:dyDescent="0.25">
      <c r="A16" t="s">
        <v>3</v>
      </c>
      <c r="B16" t="s">
        <v>27</v>
      </c>
      <c r="C16" t="s">
        <v>86</v>
      </c>
      <c r="D16">
        <v>12</v>
      </c>
      <c r="E16">
        <v>7.3022800000000014</v>
      </c>
      <c r="F16">
        <v>7.3295500000000002</v>
      </c>
      <c r="G16">
        <v>1587</v>
      </c>
      <c r="H16">
        <v>30.81664</v>
      </c>
      <c r="I16">
        <v>0.2382</v>
      </c>
      <c r="J16">
        <v>0.22581000000000001</v>
      </c>
      <c r="K16">
        <v>0.28125</v>
      </c>
      <c r="L16">
        <v>0.34375</v>
      </c>
    </row>
    <row r="17" spans="1:12" x14ac:dyDescent="0.25">
      <c r="A17" t="s">
        <v>3</v>
      </c>
      <c r="B17" t="s">
        <v>27</v>
      </c>
      <c r="C17" t="s">
        <v>87</v>
      </c>
      <c r="D17">
        <v>1</v>
      </c>
      <c r="E17">
        <v>5.63218</v>
      </c>
      <c r="F17">
        <v>5.7462900000000001</v>
      </c>
      <c r="G17">
        <v>674</v>
      </c>
      <c r="H17">
        <v>32.142429999999997</v>
      </c>
      <c r="I17">
        <v>0.17888000000000001</v>
      </c>
      <c r="J17">
        <v>0.21212</v>
      </c>
      <c r="K17">
        <v>0.27272999999999997</v>
      </c>
      <c r="L17">
        <v>0.33333000000000002</v>
      </c>
    </row>
    <row r="18" spans="1:12" x14ac:dyDescent="0.25">
      <c r="A18" t="s">
        <v>3</v>
      </c>
      <c r="B18" t="s">
        <v>27</v>
      </c>
      <c r="C18" t="s">
        <v>87</v>
      </c>
      <c r="D18">
        <v>2</v>
      </c>
      <c r="E18">
        <v>4.26633</v>
      </c>
      <c r="F18">
        <v>5.4726400000000002</v>
      </c>
      <c r="G18">
        <v>859</v>
      </c>
      <c r="H18">
        <v>29.73807</v>
      </c>
      <c r="I18">
        <v>0.18457000000000001</v>
      </c>
      <c r="J18">
        <v>0.23333000000000001</v>
      </c>
      <c r="K18">
        <v>0.3</v>
      </c>
      <c r="L18">
        <v>0.36667</v>
      </c>
    </row>
    <row r="19" spans="1:12" x14ac:dyDescent="0.25">
      <c r="A19" t="s">
        <v>3</v>
      </c>
      <c r="B19" t="s">
        <v>27</v>
      </c>
      <c r="C19" t="s">
        <v>87</v>
      </c>
      <c r="D19">
        <v>3</v>
      </c>
      <c r="E19">
        <v>5.5571099999999998</v>
      </c>
      <c r="F19">
        <v>4.1089799999999999</v>
      </c>
      <c r="G19">
        <v>1147</v>
      </c>
      <c r="H19">
        <v>30.489100000000001</v>
      </c>
      <c r="I19">
        <v>0.13558000000000001</v>
      </c>
      <c r="J19">
        <v>0.23333000000000001</v>
      </c>
      <c r="K19">
        <v>0.3</v>
      </c>
      <c r="L19">
        <v>0.36667</v>
      </c>
    </row>
    <row r="20" spans="1:12" x14ac:dyDescent="0.25">
      <c r="A20" t="s">
        <v>3</v>
      </c>
      <c r="B20" t="s">
        <v>27</v>
      </c>
      <c r="C20" t="s">
        <v>87</v>
      </c>
      <c r="D20">
        <v>4</v>
      </c>
      <c r="E20">
        <v>-21.091449999999998</v>
      </c>
      <c r="F20">
        <v>2.6378300000000001</v>
      </c>
      <c r="G20">
        <v>1491</v>
      </c>
      <c r="H20">
        <v>30.143529999999998</v>
      </c>
      <c r="I20">
        <v>8.7440000000000004E-2</v>
      </c>
      <c r="J20">
        <v>0.23333000000000001</v>
      </c>
      <c r="K20">
        <v>0.3</v>
      </c>
      <c r="L20">
        <v>0.36667</v>
      </c>
    </row>
    <row r="21" spans="1:12" x14ac:dyDescent="0.25">
      <c r="A21" t="s">
        <v>3</v>
      </c>
      <c r="B21" t="s">
        <v>27</v>
      </c>
      <c r="C21" t="s">
        <v>87</v>
      </c>
      <c r="D21">
        <v>5</v>
      </c>
      <c r="E21">
        <v>3.8023199999999999</v>
      </c>
      <c r="F21">
        <v>2.61137</v>
      </c>
      <c r="G21">
        <v>1513</v>
      </c>
      <c r="H21">
        <v>29.841370000000001</v>
      </c>
      <c r="I21">
        <v>8.8010000000000005E-2</v>
      </c>
      <c r="J21">
        <v>0.24138000000000001</v>
      </c>
      <c r="K21">
        <v>0.3</v>
      </c>
      <c r="L21">
        <v>0.36667</v>
      </c>
    </row>
    <row r="22" spans="1:12" x14ac:dyDescent="0.25">
      <c r="A22" t="s">
        <v>3</v>
      </c>
      <c r="B22" t="s">
        <v>27</v>
      </c>
      <c r="C22" t="s">
        <v>87</v>
      </c>
      <c r="D22">
        <v>6</v>
      </c>
      <c r="E22">
        <v>-1.4845999999999999</v>
      </c>
      <c r="F22">
        <v>2.3441900000000002</v>
      </c>
      <c r="G22">
        <v>1505</v>
      </c>
      <c r="H22">
        <v>30.745509999999999</v>
      </c>
      <c r="I22">
        <v>7.6200000000000004E-2</v>
      </c>
      <c r="J22">
        <v>0.21875</v>
      </c>
      <c r="K22">
        <v>0.28125</v>
      </c>
      <c r="L22">
        <v>0.34375</v>
      </c>
    </row>
    <row r="23" spans="1:12" x14ac:dyDescent="0.25">
      <c r="A23" t="s">
        <v>3</v>
      </c>
      <c r="B23" t="s">
        <v>27</v>
      </c>
      <c r="C23" t="s">
        <v>87</v>
      </c>
      <c r="D23">
        <v>7</v>
      </c>
      <c r="E23">
        <v>-0.52323999999999993</v>
      </c>
      <c r="F23">
        <v>2.8496000000000001</v>
      </c>
      <c r="G23">
        <v>1137</v>
      </c>
      <c r="H23">
        <v>30.853999999999999</v>
      </c>
      <c r="I23">
        <v>9.2179999999999998E-2</v>
      </c>
      <c r="J23">
        <v>0.21875</v>
      </c>
      <c r="K23">
        <v>0.28125</v>
      </c>
      <c r="L23">
        <v>0.34483000000000003</v>
      </c>
    </row>
    <row r="24" spans="1:12" x14ac:dyDescent="0.25">
      <c r="A24" t="s">
        <v>3</v>
      </c>
      <c r="B24" t="s">
        <v>27</v>
      </c>
      <c r="C24" t="s">
        <v>87</v>
      </c>
      <c r="D24">
        <v>8</v>
      </c>
      <c r="E24">
        <v>4.0873100000000004</v>
      </c>
      <c r="F24">
        <v>3.4333</v>
      </c>
      <c r="G24">
        <v>1057</v>
      </c>
      <c r="H24">
        <v>29.47777</v>
      </c>
      <c r="I24">
        <v>0.1166</v>
      </c>
      <c r="J24">
        <v>0.24138000000000001</v>
      </c>
      <c r="K24">
        <v>0.31034</v>
      </c>
      <c r="L24">
        <v>0.37930999999999998</v>
      </c>
    </row>
    <row r="25" spans="1:12" x14ac:dyDescent="0.25">
      <c r="A25" t="s">
        <v>3</v>
      </c>
      <c r="B25" t="s">
        <v>27</v>
      </c>
      <c r="C25" t="s">
        <v>87</v>
      </c>
      <c r="D25">
        <v>9</v>
      </c>
      <c r="E25">
        <v>-2.0039699999999998</v>
      </c>
      <c r="F25">
        <v>3.5035799999999999</v>
      </c>
      <c r="G25">
        <v>979</v>
      </c>
      <c r="H25">
        <v>30.933610000000002</v>
      </c>
      <c r="I25">
        <v>0.11327</v>
      </c>
      <c r="J25">
        <v>0.22581000000000001</v>
      </c>
      <c r="K25">
        <v>0.29032000000000002</v>
      </c>
      <c r="L25">
        <v>0.36364000000000002</v>
      </c>
    </row>
    <row r="26" spans="1:12" x14ac:dyDescent="0.25">
      <c r="A26" t="s">
        <v>3</v>
      </c>
      <c r="B26" t="s">
        <v>27</v>
      </c>
      <c r="C26" t="s">
        <v>87</v>
      </c>
      <c r="D26">
        <v>10</v>
      </c>
      <c r="E26">
        <v>-22.247250000000001</v>
      </c>
      <c r="F26">
        <v>3.1835900000000001</v>
      </c>
      <c r="G26">
        <v>1280</v>
      </c>
      <c r="H26">
        <v>29.719529999999999</v>
      </c>
      <c r="I26">
        <v>0.10702</v>
      </c>
      <c r="J26">
        <v>0.23333000000000001</v>
      </c>
      <c r="K26">
        <v>0.3</v>
      </c>
      <c r="L26">
        <v>0.36667</v>
      </c>
    </row>
    <row r="27" spans="1:12" x14ac:dyDescent="0.25">
      <c r="A27" t="s">
        <v>3</v>
      </c>
      <c r="B27" t="s">
        <v>27</v>
      </c>
      <c r="C27" t="s">
        <v>87</v>
      </c>
      <c r="D27">
        <v>11</v>
      </c>
      <c r="E27">
        <v>-1.1143099999999999</v>
      </c>
      <c r="F27">
        <v>4.0735800000000006</v>
      </c>
      <c r="G27">
        <v>1060</v>
      </c>
      <c r="H27">
        <v>29.78302</v>
      </c>
      <c r="I27">
        <v>0.13647000000000001</v>
      </c>
      <c r="J27">
        <v>0.23333000000000001</v>
      </c>
      <c r="K27">
        <v>0.29032000000000002</v>
      </c>
      <c r="L27">
        <v>0.36667</v>
      </c>
    </row>
    <row r="28" spans="1:12" x14ac:dyDescent="0.25">
      <c r="A28" t="s">
        <v>3</v>
      </c>
      <c r="B28" t="s">
        <v>27</v>
      </c>
      <c r="C28" t="s">
        <v>87</v>
      </c>
      <c r="D28">
        <v>12</v>
      </c>
      <c r="E28">
        <v>4.6026899999999999</v>
      </c>
      <c r="F28">
        <v>5.3187899999999999</v>
      </c>
      <c r="G28">
        <v>825</v>
      </c>
      <c r="H28">
        <v>30.924849999999999</v>
      </c>
      <c r="I28">
        <v>0.1729</v>
      </c>
      <c r="J28">
        <v>0.21875</v>
      </c>
      <c r="K28">
        <v>0.28125</v>
      </c>
      <c r="L28">
        <v>0.34483000000000003</v>
      </c>
    </row>
    <row r="29" spans="1:12" x14ac:dyDescent="0.25">
      <c r="A29" t="s">
        <v>3</v>
      </c>
      <c r="B29" t="s">
        <v>27</v>
      </c>
      <c r="C29" t="s">
        <v>88</v>
      </c>
      <c r="D29">
        <v>1</v>
      </c>
      <c r="E29">
        <v>2.9459</v>
      </c>
      <c r="F29">
        <v>5.0256400000000001</v>
      </c>
      <c r="G29">
        <v>156</v>
      </c>
      <c r="H29">
        <v>32.256410000000002</v>
      </c>
      <c r="I29">
        <v>0.15672</v>
      </c>
      <c r="J29">
        <v>0.24242</v>
      </c>
      <c r="K29">
        <v>0.29032000000000002</v>
      </c>
      <c r="L29">
        <v>0.3871</v>
      </c>
    </row>
    <row r="30" spans="1:12" x14ac:dyDescent="0.25">
      <c r="A30" t="s">
        <v>3</v>
      </c>
      <c r="B30" t="s">
        <v>27</v>
      </c>
      <c r="C30" t="s">
        <v>88</v>
      </c>
      <c r="D30">
        <v>2</v>
      </c>
      <c r="E30">
        <v>4.0153400000000001</v>
      </c>
      <c r="F30">
        <v>3.5546199999999999</v>
      </c>
      <c r="G30">
        <v>238</v>
      </c>
      <c r="H30">
        <v>29.88655</v>
      </c>
      <c r="I30">
        <v>0.1171</v>
      </c>
      <c r="J30">
        <v>0.24138000000000001</v>
      </c>
      <c r="K30">
        <v>0.31034</v>
      </c>
      <c r="L30">
        <v>0.37930999999999998</v>
      </c>
    </row>
    <row r="31" spans="1:12" x14ac:dyDescent="0.25">
      <c r="A31" t="s">
        <v>3</v>
      </c>
      <c r="B31" t="s">
        <v>27</v>
      </c>
      <c r="C31" t="s">
        <v>88</v>
      </c>
      <c r="D31">
        <v>3</v>
      </c>
      <c r="E31">
        <v>1.3831100000000001</v>
      </c>
      <c r="F31">
        <v>3.3268599999999999</v>
      </c>
      <c r="G31">
        <v>309</v>
      </c>
      <c r="H31">
        <v>30.343039999999998</v>
      </c>
      <c r="I31">
        <v>0.11065</v>
      </c>
      <c r="J31">
        <v>0.24138000000000001</v>
      </c>
      <c r="K31">
        <v>0.31034</v>
      </c>
      <c r="L31">
        <v>0.37930999999999998</v>
      </c>
    </row>
    <row r="32" spans="1:12" x14ac:dyDescent="0.25">
      <c r="A32" t="s">
        <v>3</v>
      </c>
      <c r="B32" t="s">
        <v>27</v>
      </c>
      <c r="C32" t="s">
        <v>88</v>
      </c>
      <c r="D32">
        <v>4</v>
      </c>
      <c r="E32">
        <v>-23.706019999999999</v>
      </c>
      <c r="F32">
        <v>2.6899199999999999</v>
      </c>
      <c r="G32">
        <v>387</v>
      </c>
      <c r="H32">
        <v>30.258400000000002</v>
      </c>
      <c r="I32">
        <v>8.9539999999999995E-2</v>
      </c>
      <c r="J32">
        <v>0.23333000000000001</v>
      </c>
      <c r="K32">
        <v>0.3</v>
      </c>
      <c r="L32">
        <v>0.375</v>
      </c>
    </row>
    <row r="33" spans="1:12" x14ac:dyDescent="0.25">
      <c r="A33" t="s">
        <v>3</v>
      </c>
      <c r="B33" t="s">
        <v>27</v>
      </c>
      <c r="C33" t="s">
        <v>88</v>
      </c>
      <c r="D33">
        <v>5</v>
      </c>
      <c r="E33">
        <v>-5.81982</v>
      </c>
      <c r="F33">
        <v>3.0526300000000002</v>
      </c>
      <c r="G33">
        <v>437</v>
      </c>
      <c r="H33">
        <v>29.480550000000001</v>
      </c>
      <c r="I33">
        <v>0.10394</v>
      </c>
      <c r="J33">
        <v>0.24138000000000001</v>
      </c>
      <c r="K33">
        <v>0.34483000000000003</v>
      </c>
      <c r="L33">
        <v>0.41378999999999999</v>
      </c>
    </row>
    <row r="34" spans="1:12" x14ac:dyDescent="0.25">
      <c r="A34" t="s">
        <v>3</v>
      </c>
      <c r="B34" t="s">
        <v>27</v>
      </c>
      <c r="C34" t="s">
        <v>88</v>
      </c>
      <c r="D34">
        <v>6</v>
      </c>
      <c r="E34">
        <v>-0.71031999999999995</v>
      </c>
      <c r="F34">
        <v>3.5068800000000002</v>
      </c>
      <c r="G34">
        <v>436</v>
      </c>
      <c r="H34">
        <v>31.01606</v>
      </c>
      <c r="I34">
        <v>0.11260000000000001</v>
      </c>
      <c r="J34">
        <v>0.23333000000000001</v>
      </c>
      <c r="K34">
        <v>0.3125</v>
      </c>
      <c r="L34">
        <v>0.36667</v>
      </c>
    </row>
    <row r="35" spans="1:12" x14ac:dyDescent="0.25">
      <c r="A35" t="s">
        <v>3</v>
      </c>
      <c r="B35" t="s">
        <v>27</v>
      </c>
      <c r="C35" t="s">
        <v>88</v>
      </c>
      <c r="D35">
        <v>7</v>
      </c>
      <c r="E35">
        <v>2.9203600000000001</v>
      </c>
      <c r="F35">
        <v>4.21488</v>
      </c>
      <c r="G35">
        <v>363</v>
      </c>
      <c r="H35">
        <v>30.93939</v>
      </c>
      <c r="I35">
        <v>0.13646</v>
      </c>
      <c r="J35">
        <v>0.23333000000000001</v>
      </c>
      <c r="K35">
        <v>0.29032000000000002</v>
      </c>
      <c r="L35">
        <v>0.35483999999999999</v>
      </c>
    </row>
    <row r="36" spans="1:12" x14ac:dyDescent="0.25">
      <c r="A36" t="s">
        <v>3</v>
      </c>
      <c r="B36" t="s">
        <v>27</v>
      </c>
      <c r="C36" t="s">
        <v>88</v>
      </c>
      <c r="D36">
        <v>8</v>
      </c>
      <c r="E36">
        <v>3.5002399999999998</v>
      </c>
      <c r="F36">
        <v>4.8449200000000001</v>
      </c>
      <c r="G36">
        <v>374</v>
      </c>
      <c r="H36">
        <v>29.31016</v>
      </c>
      <c r="I36">
        <v>0.16521</v>
      </c>
      <c r="J36">
        <v>0.24138000000000001</v>
      </c>
      <c r="K36">
        <v>0.32257999999999998</v>
      </c>
      <c r="L36">
        <v>0.3871</v>
      </c>
    </row>
    <row r="37" spans="1:12" x14ac:dyDescent="0.25">
      <c r="A37" t="s">
        <v>3</v>
      </c>
      <c r="B37" t="s">
        <v>27</v>
      </c>
      <c r="C37" t="s">
        <v>88</v>
      </c>
      <c r="D37">
        <v>9</v>
      </c>
      <c r="E37">
        <v>2.5448499999999998</v>
      </c>
      <c r="F37">
        <v>4.2219199999999999</v>
      </c>
      <c r="G37">
        <v>365</v>
      </c>
      <c r="H37">
        <v>31.063009999999998</v>
      </c>
      <c r="I37">
        <v>0.13574</v>
      </c>
      <c r="J37">
        <v>0.23333000000000001</v>
      </c>
      <c r="K37">
        <v>0.3</v>
      </c>
      <c r="L37">
        <v>0.36667</v>
      </c>
    </row>
    <row r="38" spans="1:12" x14ac:dyDescent="0.25">
      <c r="A38" t="s">
        <v>3</v>
      </c>
      <c r="B38" t="s">
        <v>27</v>
      </c>
      <c r="C38" t="s">
        <v>88</v>
      </c>
      <c r="D38">
        <v>10</v>
      </c>
      <c r="E38">
        <v>-22.109559999999998</v>
      </c>
      <c r="F38">
        <v>3.0755599999999998</v>
      </c>
      <c r="G38">
        <v>450</v>
      </c>
      <c r="H38">
        <v>29.713329999999999</v>
      </c>
      <c r="I38">
        <v>0.10389</v>
      </c>
      <c r="J38">
        <v>0.24138000000000001</v>
      </c>
      <c r="K38">
        <v>0.29032000000000002</v>
      </c>
      <c r="L38">
        <v>0.375</v>
      </c>
    </row>
    <row r="39" spans="1:12" x14ac:dyDescent="0.25">
      <c r="A39" t="s">
        <v>3</v>
      </c>
      <c r="B39" t="s">
        <v>27</v>
      </c>
      <c r="C39" t="s">
        <v>88</v>
      </c>
      <c r="D39">
        <v>11</v>
      </c>
      <c r="E39">
        <v>0.9869</v>
      </c>
      <c r="F39">
        <v>3.8742700000000001</v>
      </c>
      <c r="G39">
        <v>342</v>
      </c>
      <c r="H39">
        <v>29.9269</v>
      </c>
      <c r="I39">
        <v>0.12977</v>
      </c>
      <c r="J39">
        <v>0.24138000000000001</v>
      </c>
      <c r="K39">
        <v>0.31034</v>
      </c>
      <c r="L39">
        <v>0.375</v>
      </c>
    </row>
    <row r="40" spans="1:12" x14ac:dyDescent="0.25">
      <c r="A40" t="s">
        <v>3</v>
      </c>
      <c r="B40" t="s">
        <v>27</v>
      </c>
      <c r="C40" t="s">
        <v>88</v>
      </c>
      <c r="D40">
        <v>12</v>
      </c>
      <c r="E40">
        <v>7.3953199999999999</v>
      </c>
      <c r="F40">
        <v>5.0674599999999996</v>
      </c>
      <c r="G40">
        <v>252</v>
      </c>
      <c r="H40">
        <v>30.507940000000001</v>
      </c>
      <c r="I40">
        <v>0.16558999999999999</v>
      </c>
      <c r="J40">
        <v>0.25</v>
      </c>
      <c r="K40">
        <v>0.33333000000000002</v>
      </c>
      <c r="L40">
        <v>0.4</v>
      </c>
    </row>
    <row r="41" spans="1:12" x14ac:dyDescent="0.25">
      <c r="A41" t="s">
        <v>3</v>
      </c>
      <c r="B41" t="s">
        <v>27</v>
      </c>
      <c r="C41" t="s">
        <v>89</v>
      </c>
      <c r="D41">
        <v>1</v>
      </c>
      <c r="E41">
        <v>4.1734499999999999</v>
      </c>
      <c r="F41">
        <v>6.3788099999999996</v>
      </c>
      <c r="G41">
        <v>1378</v>
      </c>
      <c r="H41">
        <v>31.941939999999999</v>
      </c>
      <c r="I41">
        <v>0.20033000000000001</v>
      </c>
      <c r="J41">
        <v>0.21875</v>
      </c>
      <c r="K41">
        <v>0.27272999999999997</v>
      </c>
      <c r="L41">
        <v>0.34375</v>
      </c>
    </row>
    <row r="42" spans="1:12" x14ac:dyDescent="0.25">
      <c r="A42" t="s">
        <v>3</v>
      </c>
      <c r="B42" t="s">
        <v>27</v>
      </c>
      <c r="C42" t="s">
        <v>89</v>
      </c>
      <c r="D42">
        <v>2</v>
      </c>
      <c r="E42">
        <v>2.40394</v>
      </c>
      <c r="F42">
        <v>4.07402</v>
      </c>
      <c r="G42">
        <v>2729</v>
      </c>
      <c r="H42">
        <v>30.04984</v>
      </c>
      <c r="I42">
        <v>0.13628999999999999</v>
      </c>
      <c r="J42">
        <v>0.24138000000000001</v>
      </c>
      <c r="K42">
        <v>0.3</v>
      </c>
      <c r="L42">
        <v>0.375</v>
      </c>
    </row>
    <row r="43" spans="1:12" x14ac:dyDescent="0.25">
      <c r="A43" t="s">
        <v>3</v>
      </c>
      <c r="B43" t="s">
        <v>27</v>
      </c>
      <c r="C43" t="s">
        <v>89</v>
      </c>
      <c r="D43">
        <v>3</v>
      </c>
      <c r="E43">
        <v>2.4455900000000002</v>
      </c>
      <c r="F43">
        <v>2.1109800000000001</v>
      </c>
      <c r="G43">
        <v>6154</v>
      </c>
      <c r="H43">
        <v>30.180209999999999</v>
      </c>
      <c r="I43">
        <v>6.9960000000000008E-2</v>
      </c>
      <c r="J43">
        <v>0.23333000000000001</v>
      </c>
      <c r="K43">
        <v>0.3</v>
      </c>
      <c r="L43">
        <v>0.36667</v>
      </c>
    </row>
    <row r="44" spans="1:12" x14ac:dyDescent="0.25">
      <c r="A44" t="s">
        <v>3</v>
      </c>
      <c r="B44" t="s">
        <v>27</v>
      </c>
      <c r="C44" t="s">
        <v>89</v>
      </c>
      <c r="D44">
        <v>4</v>
      </c>
      <c r="E44">
        <v>-24.214030000000001</v>
      </c>
      <c r="F44">
        <v>1.2195199999999999</v>
      </c>
      <c r="G44">
        <v>10459</v>
      </c>
      <c r="H44">
        <v>30.07525</v>
      </c>
      <c r="I44">
        <v>4.0750000000000001E-2</v>
      </c>
      <c r="J44">
        <v>0.23333000000000001</v>
      </c>
      <c r="K44">
        <v>0.29032000000000002</v>
      </c>
      <c r="L44">
        <v>0.36667</v>
      </c>
    </row>
    <row r="45" spans="1:12" x14ac:dyDescent="0.25">
      <c r="A45" t="s">
        <v>3</v>
      </c>
      <c r="B45" t="s">
        <v>27</v>
      </c>
      <c r="C45" t="s">
        <v>89</v>
      </c>
      <c r="D45">
        <v>5</v>
      </c>
      <c r="E45">
        <v>0.38425999999999999</v>
      </c>
      <c r="F45">
        <v>1.2758700000000001</v>
      </c>
      <c r="G45">
        <v>10523</v>
      </c>
      <c r="H45">
        <v>30.06747</v>
      </c>
      <c r="I45">
        <v>4.2539999999999988E-2</v>
      </c>
      <c r="J45">
        <v>0.23333000000000001</v>
      </c>
      <c r="K45">
        <v>0.3</v>
      </c>
      <c r="L45">
        <v>0.36667</v>
      </c>
    </row>
    <row r="46" spans="1:12" x14ac:dyDescent="0.25">
      <c r="A46" t="s">
        <v>3</v>
      </c>
      <c r="B46" t="s">
        <v>27</v>
      </c>
      <c r="C46" t="s">
        <v>89</v>
      </c>
      <c r="D46">
        <v>6</v>
      </c>
      <c r="E46">
        <v>-1.06999</v>
      </c>
      <c r="F46">
        <v>1.16784</v>
      </c>
      <c r="G46">
        <v>10927</v>
      </c>
      <c r="H46">
        <v>30.666149999999998</v>
      </c>
      <c r="I46">
        <v>3.8219999999999997E-2</v>
      </c>
      <c r="J46">
        <v>0.22581000000000001</v>
      </c>
      <c r="K46">
        <v>0.29032000000000002</v>
      </c>
      <c r="L46">
        <v>0.34483000000000003</v>
      </c>
    </row>
    <row r="47" spans="1:12" x14ac:dyDescent="0.25">
      <c r="A47" t="s">
        <v>3</v>
      </c>
      <c r="B47" t="s">
        <v>27</v>
      </c>
      <c r="C47" t="s">
        <v>89</v>
      </c>
      <c r="D47">
        <v>7</v>
      </c>
      <c r="E47">
        <v>-2.9388000000000001</v>
      </c>
      <c r="F47">
        <v>1.3930499999999999</v>
      </c>
      <c r="G47">
        <v>8691</v>
      </c>
      <c r="H47">
        <v>30.765270000000001</v>
      </c>
      <c r="I47">
        <v>4.5220000000000003E-2</v>
      </c>
      <c r="J47">
        <v>0.21875</v>
      </c>
      <c r="K47">
        <v>0.28125</v>
      </c>
      <c r="L47">
        <v>0.34483000000000003</v>
      </c>
    </row>
    <row r="48" spans="1:12" x14ac:dyDescent="0.25">
      <c r="A48" t="s">
        <v>3</v>
      </c>
      <c r="B48" t="s">
        <v>27</v>
      </c>
      <c r="C48" t="s">
        <v>89</v>
      </c>
      <c r="D48">
        <v>8</v>
      </c>
      <c r="E48">
        <v>-4.55572</v>
      </c>
      <c r="F48">
        <v>1.8108900000000001</v>
      </c>
      <c r="G48">
        <v>6774</v>
      </c>
      <c r="H48">
        <v>29.45881</v>
      </c>
      <c r="I48">
        <v>6.1490000000000003E-2</v>
      </c>
      <c r="J48">
        <v>0.24138000000000001</v>
      </c>
      <c r="K48">
        <v>0.31034</v>
      </c>
      <c r="L48">
        <v>0.36667</v>
      </c>
    </row>
    <row r="49" spans="1:12" x14ac:dyDescent="0.25">
      <c r="A49" t="s">
        <v>3</v>
      </c>
      <c r="B49" t="s">
        <v>27</v>
      </c>
      <c r="C49" t="s">
        <v>89</v>
      </c>
      <c r="D49">
        <v>9</v>
      </c>
      <c r="E49">
        <v>-4.44069</v>
      </c>
      <c r="F49">
        <v>2.2084700000000002</v>
      </c>
      <c r="G49">
        <v>5291</v>
      </c>
      <c r="H49">
        <v>30.753730000000001</v>
      </c>
      <c r="I49">
        <v>7.1849999999999997E-2</v>
      </c>
      <c r="J49">
        <v>0.21875</v>
      </c>
      <c r="K49">
        <v>0.28125</v>
      </c>
      <c r="L49">
        <v>0.35483999999999999</v>
      </c>
    </row>
    <row r="50" spans="1:12" x14ac:dyDescent="0.25">
      <c r="A50" t="s">
        <v>3</v>
      </c>
      <c r="B50" t="s">
        <v>27</v>
      </c>
      <c r="C50" t="s">
        <v>89</v>
      </c>
      <c r="D50">
        <v>10</v>
      </c>
      <c r="E50">
        <v>-29.538350000000001</v>
      </c>
      <c r="F50">
        <v>2.07179</v>
      </c>
      <c r="G50">
        <v>6505</v>
      </c>
      <c r="H50">
        <v>29.803540000000002</v>
      </c>
      <c r="I50">
        <v>6.9639999999999994E-2</v>
      </c>
      <c r="J50">
        <v>0.23333000000000001</v>
      </c>
      <c r="K50">
        <v>0.29032000000000002</v>
      </c>
      <c r="L50">
        <v>0.36667</v>
      </c>
    </row>
    <row r="51" spans="1:12" x14ac:dyDescent="0.25">
      <c r="A51" t="s">
        <v>3</v>
      </c>
      <c r="B51" t="s">
        <v>27</v>
      </c>
      <c r="C51" t="s">
        <v>89</v>
      </c>
      <c r="D51">
        <v>11</v>
      </c>
      <c r="E51">
        <v>-3.2973300000000001</v>
      </c>
      <c r="F51">
        <v>3.1919400000000002</v>
      </c>
      <c r="G51">
        <v>4564</v>
      </c>
      <c r="H51">
        <v>30.017749999999999</v>
      </c>
      <c r="I51">
        <v>0.10657999999999999</v>
      </c>
      <c r="J51">
        <v>0.23333000000000001</v>
      </c>
      <c r="K51">
        <v>0.29032000000000002</v>
      </c>
      <c r="L51">
        <v>0.36667</v>
      </c>
    </row>
    <row r="52" spans="1:12" x14ac:dyDescent="0.25">
      <c r="A52" t="s">
        <v>3</v>
      </c>
      <c r="B52" t="s">
        <v>27</v>
      </c>
      <c r="C52" t="s">
        <v>89</v>
      </c>
      <c r="D52">
        <v>12</v>
      </c>
      <c r="E52">
        <v>0.76985999999999999</v>
      </c>
      <c r="F52">
        <v>4.74003</v>
      </c>
      <c r="G52">
        <v>2458</v>
      </c>
      <c r="H52">
        <v>30.91253</v>
      </c>
      <c r="I52">
        <v>0.15423000000000001</v>
      </c>
      <c r="J52">
        <v>0.23333000000000001</v>
      </c>
      <c r="K52">
        <v>0.29032000000000002</v>
      </c>
      <c r="L52">
        <v>0.36364000000000002</v>
      </c>
    </row>
    <row r="53" spans="1:12" x14ac:dyDescent="0.25">
      <c r="A53" t="s">
        <v>3</v>
      </c>
      <c r="B53" t="s">
        <v>28</v>
      </c>
      <c r="C53" t="s">
        <v>86</v>
      </c>
      <c r="D53">
        <v>1</v>
      </c>
      <c r="E53">
        <v>6.908339999999999</v>
      </c>
      <c r="F53">
        <v>7.84253</v>
      </c>
      <c r="G53">
        <v>25916</v>
      </c>
      <c r="H53">
        <v>31.791599999999999</v>
      </c>
      <c r="I53">
        <v>0.24657999999999999</v>
      </c>
      <c r="J53">
        <v>0.18182000000000001</v>
      </c>
      <c r="K53">
        <v>0.23333000000000001</v>
      </c>
      <c r="L53">
        <v>0.30303000000000002</v>
      </c>
    </row>
    <row r="54" spans="1:12" x14ac:dyDescent="0.25">
      <c r="A54" t="s">
        <v>3</v>
      </c>
      <c r="B54" t="s">
        <v>28</v>
      </c>
      <c r="C54" t="s">
        <v>86</v>
      </c>
      <c r="D54">
        <v>2</v>
      </c>
      <c r="E54">
        <v>6.0616400000000006</v>
      </c>
      <c r="F54">
        <v>6.1868400000000001</v>
      </c>
      <c r="G54">
        <v>39873</v>
      </c>
      <c r="H54">
        <v>30.294589999999999</v>
      </c>
      <c r="I54">
        <v>0.20538000000000001</v>
      </c>
      <c r="J54">
        <v>0.2</v>
      </c>
      <c r="K54">
        <v>0.26667000000000002</v>
      </c>
      <c r="L54">
        <v>0.33333000000000002</v>
      </c>
    </row>
    <row r="55" spans="1:12" x14ac:dyDescent="0.25">
      <c r="A55" t="s">
        <v>3</v>
      </c>
      <c r="B55" t="s">
        <v>28</v>
      </c>
      <c r="C55" t="s">
        <v>86</v>
      </c>
      <c r="D55">
        <v>3</v>
      </c>
      <c r="E55">
        <v>5.2897800000000004</v>
      </c>
      <c r="F55">
        <v>4.2176</v>
      </c>
      <c r="G55">
        <v>63878</v>
      </c>
      <c r="H55">
        <v>29.8718</v>
      </c>
      <c r="I55">
        <v>0.14091999999999999</v>
      </c>
      <c r="J55">
        <v>0.2069</v>
      </c>
      <c r="K55">
        <v>0.26667000000000002</v>
      </c>
      <c r="L55">
        <v>0.34375</v>
      </c>
    </row>
    <row r="56" spans="1:12" x14ac:dyDescent="0.25">
      <c r="A56" t="s">
        <v>3</v>
      </c>
      <c r="B56" t="s">
        <v>28</v>
      </c>
      <c r="C56" t="s">
        <v>86</v>
      </c>
      <c r="D56">
        <v>4</v>
      </c>
      <c r="E56">
        <v>-21.279910000000001</v>
      </c>
      <c r="F56">
        <v>3.1406299999999998</v>
      </c>
      <c r="G56">
        <v>83863</v>
      </c>
      <c r="H56">
        <v>30.26699</v>
      </c>
      <c r="I56">
        <v>0.10414</v>
      </c>
      <c r="J56">
        <v>0.2</v>
      </c>
      <c r="K56">
        <v>0.26667000000000002</v>
      </c>
      <c r="L56">
        <v>0.33333000000000002</v>
      </c>
    </row>
    <row r="57" spans="1:12" x14ac:dyDescent="0.25">
      <c r="A57" t="s">
        <v>3</v>
      </c>
      <c r="B57" t="s">
        <v>28</v>
      </c>
      <c r="C57" t="s">
        <v>86</v>
      </c>
      <c r="D57">
        <v>5</v>
      </c>
      <c r="E57">
        <v>3.49674</v>
      </c>
      <c r="F57">
        <v>3.4024299999999998</v>
      </c>
      <c r="G57">
        <v>82542</v>
      </c>
      <c r="H57">
        <v>29.970800000000001</v>
      </c>
      <c r="I57">
        <v>0.11398</v>
      </c>
      <c r="J57">
        <v>0.2069</v>
      </c>
      <c r="K57">
        <v>0.26667000000000002</v>
      </c>
      <c r="L57">
        <v>0.34375</v>
      </c>
    </row>
    <row r="58" spans="1:12" x14ac:dyDescent="0.25">
      <c r="A58" t="s">
        <v>3</v>
      </c>
      <c r="B58" t="s">
        <v>28</v>
      </c>
      <c r="C58" t="s">
        <v>86</v>
      </c>
      <c r="D58">
        <v>6</v>
      </c>
      <c r="E58">
        <v>3.2276500000000001</v>
      </c>
      <c r="F58">
        <v>3.5298799999999999</v>
      </c>
      <c r="G58">
        <v>81889</v>
      </c>
      <c r="H58">
        <v>30.53668</v>
      </c>
      <c r="I58">
        <v>0.11575000000000001</v>
      </c>
      <c r="J58">
        <v>0.2</v>
      </c>
      <c r="K58">
        <v>0.26667000000000002</v>
      </c>
      <c r="L58">
        <v>0.33333000000000002</v>
      </c>
    </row>
    <row r="59" spans="1:12" x14ac:dyDescent="0.25">
      <c r="A59" t="s">
        <v>3</v>
      </c>
      <c r="B59" t="s">
        <v>28</v>
      </c>
      <c r="C59" t="s">
        <v>86</v>
      </c>
      <c r="D59">
        <v>7</v>
      </c>
      <c r="E59">
        <v>2.8376100000000002</v>
      </c>
      <c r="F59">
        <v>3.79312</v>
      </c>
      <c r="G59">
        <v>74303</v>
      </c>
      <c r="H59">
        <v>30.8887</v>
      </c>
      <c r="I59">
        <v>0.12275999999999999</v>
      </c>
      <c r="J59">
        <v>0.2</v>
      </c>
      <c r="K59">
        <v>0.25806000000000001</v>
      </c>
      <c r="L59">
        <v>0.32257999999999998</v>
      </c>
    </row>
    <row r="60" spans="1:12" x14ac:dyDescent="0.25">
      <c r="A60" t="s">
        <v>3</v>
      </c>
      <c r="B60" t="s">
        <v>28</v>
      </c>
      <c r="C60" t="s">
        <v>86</v>
      </c>
      <c r="D60">
        <v>8</v>
      </c>
      <c r="E60">
        <v>2.45974</v>
      </c>
      <c r="F60">
        <v>4.6383900000000002</v>
      </c>
      <c r="G60">
        <v>61879</v>
      </c>
      <c r="H60">
        <v>29.439910000000001</v>
      </c>
      <c r="I60">
        <v>0.15767</v>
      </c>
      <c r="J60">
        <v>0.21212</v>
      </c>
      <c r="K60">
        <v>0.27272999999999997</v>
      </c>
      <c r="L60">
        <v>0.34483000000000003</v>
      </c>
    </row>
    <row r="61" spans="1:12" x14ac:dyDescent="0.25">
      <c r="A61" t="s">
        <v>3</v>
      </c>
      <c r="B61" t="s">
        <v>28</v>
      </c>
      <c r="C61" t="s">
        <v>86</v>
      </c>
      <c r="D61">
        <v>9</v>
      </c>
      <c r="E61">
        <v>2.7745799999999998</v>
      </c>
      <c r="F61">
        <v>5.1671800000000001</v>
      </c>
      <c r="G61">
        <v>52746</v>
      </c>
      <c r="H61">
        <v>30.865320000000001</v>
      </c>
      <c r="I61">
        <v>0.16736000000000001</v>
      </c>
      <c r="J61">
        <v>0.19355</v>
      </c>
      <c r="K61">
        <v>0.25806000000000001</v>
      </c>
      <c r="L61">
        <v>0.32257999999999998</v>
      </c>
    </row>
    <row r="62" spans="1:12" x14ac:dyDescent="0.25">
      <c r="A62" t="s">
        <v>3</v>
      </c>
      <c r="B62" t="s">
        <v>28</v>
      </c>
      <c r="C62" t="s">
        <v>86</v>
      </c>
      <c r="D62">
        <v>10</v>
      </c>
      <c r="E62">
        <v>-19.971810000000001</v>
      </c>
      <c r="F62">
        <v>5.0509599999999999</v>
      </c>
      <c r="G62">
        <v>55735</v>
      </c>
      <c r="H62">
        <v>29.79494</v>
      </c>
      <c r="I62">
        <v>0.16996</v>
      </c>
      <c r="J62">
        <v>0.2069</v>
      </c>
      <c r="K62">
        <v>0.26667000000000002</v>
      </c>
      <c r="L62">
        <v>0.34375</v>
      </c>
    </row>
    <row r="63" spans="1:12" x14ac:dyDescent="0.25">
      <c r="A63" t="s">
        <v>3</v>
      </c>
      <c r="B63" t="s">
        <v>28</v>
      </c>
      <c r="C63" t="s">
        <v>86</v>
      </c>
      <c r="D63">
        <v>11</v>
      </c>
      <c r="E63">
        <v>4.9090499999999997</v>
      </c>
      <c r="F63">
        <v>6.4572200000000004</v>
      </c>
      <c r="G63">
        <v>42262</v>
      </c>
      <c r="H63">
        <v>30.118780000000001</v>
      </c>
      <c r="I63">
        <v>0.21501000000000001</v>
      </c>
      <c r="J63">
        <v>0.2069</v>
      </c>
      <c r="K63">
        <v>0.26667000000000002</v>
      </c>
      <c r="L63">
        <v>0.34375</v>
      </c>
    </row>
    <row r="64" spans="1:12" x14ac:dyDescent="0.25">
      <c r="A64" t="s">
        <v>3</v>
      </c>
      <c r="B64" t="s">
        <v>28</v>
      </c>
      <c r="C64" t="s">
        <v>86</v>
      </c>
      <c r="D64">
        <v>12</v>
      </c>
      <c r="E64">
        <v>6.35778</v>
      </c>
      <c r="F64">
        <v>7.2230899999999991</v>
      </c>
      <c r="G64">
        <v>34098</v>
      </c>
      <c r="H64">
        <v>30.80585</v>
      </c>
      <c r="I64">
        <v>0.23452000000000001</v>
      </c>
      <c r="J64">
        <v>0.19355</v>
      </c>
      <c r="K64">
        <v>0.25806000000000001</v>
      </c>
      <c r="L64">
        <v>0.32257999999999998</v>
      </c>
    </row>
    <row r="65" spans="1:12" x14ac:dyDescent="0.25">
      <c r="A65" t="s">
        <v>3</v>
      </c>
      <c r="B65" t="s">
        <v>28</v>
      </c>
      <c r="C65" t="s">
        <v>87</v>
      </c>
      <c r="D65">
        <v>1</v>
      </c>
      <c r="E65">
        <v>6.4921100000000003</v>
      </c>
      <c r="F65">
        <v>6.72295</v>
      </c>
      <c r="G65">
        <v>1747</v>
      </c>
      <c r="H65">
        <v>32.068689999999997</v>
      </c>
      <c r="I65">
        <v>0.21052000000000001</v>
      </c>
      <c r="J65">
        <v>0.22581000000000001</v>
      </c>
      <c r="K65">
        <v>0.28125</v>
      </c>
      <c r="L65">
        <v>0.34375</v>
      </c>
    </row>
    <row r="66" spans="1:12" x14ac:dyDescent="0.25">
      <c r="A66" t="s">
        <v>3</v>
      </c>
      <c r="B66" t="s">
        <v>28</v>
      </c>
      <c r="C66" t="s">
        <v>87</v>
      </c>
      <c r="D66">
        <v>2</v>
      </c>
      <c r="E66">
        <v>4.1050000000000004</v>
      </c>
      <c r="F66">
        <v>5.5925099999999999</v>
      </c>
      <c r="G66">
        <v>2378</v>
      </c>
      <c r="H66">
        <v>29.79899</v>
      </c>
      <c r="I66">
        <v>0.18792</v>
      </c>
      <c r="J66">
        <v>0.24138000000000001</v>
      </c>
      <c r="K66">
        <v>0.3</v>
      </c>
      <c r="L66">
        <v>0.36667</v>
      </c>
    </row>
    <row r="67" spans="1:12" x14ac:dyDescent="0.25">
      <c r="A67" t="s">
        <v>3</v>
      </c>
      <c r="B67" t="s">
        <v>28</v>
      </c>
      <c r="C67" t="s">
        <v>87</v>
      </c>
      <c r="D67">
        <v>3</v>
      </c>
      <c r="E67">
        <v>4.6657500000000001</v>
      </c>
      <c r="F67">
        <v>4.2564599999999997</v>
      </c>
      <c r="G67">
        <v>3096</v>
      </c>
      <c r="H67">
        <v>30.471900000000002</v>
      </c>
      <c r="I67">
        <v>0.14072000000000001</v>
      </c>
      <c r="J67">
        <v>0.23333000000000001</v>
      </c>
      <c r="K67">
        <v>0.3</v>
      </c>
      <c r="L67">
        <v>0.36667</v>
      </c>
    </row>
    <row r="68" spans="1:12" x14ac:dyDescent="0.25">
      <c r="A68" t="s">
        <v>3</v>
      </c>
      <c r="B68" t="s">
        <v>28</v>
      </c>
      <c r="C68" t="s">
        <v>87</v>
      </c>
      <c r="D68">
        <v>4</v>
      </c>
      <c r="E68">
        <v>-21.0579</v>
      </c>
      <c r="F68">
        <v>3.2221899999999999</v>
      </c>
      <c r="G68">
        <v>3677</v>
      </c>
      <c r="H68">
        <v>30.135439999999999</v>
      </c>
      <c r="I68">
        <v>0.10712000000000001</v>
      </c>
      <c r="J68">
        <v>0.24138000000000001</v>
      </c>
      <c r="K68">
        <v>0.3</v>
      </c>
      <c r="L68">
        <v>0.375</v>
      </c>
    </row>
    <row r="69" spans="1:12" x14ac:dyDescent="0.25">
      <c r="A69" t="s">
        <v>3</v>
      </c>
      <c r="B69" t="s">
        <v>28</v>
      </c>
      <c r="C69" t="s">
        <v>87</v>
      </c>
      <c r="D69">
        <v>5</v>
      </c>
      <c r="E69">
        <v>2.2412800000000002</v>
      </c>
      <c r="F69">
        <v>3.11625</v>
      </c>
      <c r="G69">
        <v>3673</v>
      </c>
      <c r="H69">
        <v>29.83202</v>
      </c>
      <c r="I69">
        <v>0.10476000000000001</v>
      </c>
      <c r="J69">
        <v>0.24138000000000001</v>
      </c>
      <c r="K69">
        <v>0.3</v>
      </c>
      <c r="L69">
        <v>0.375</v>
      </c>
    </row>
    <row r="70" spans="1:12" x14ac:dyDescent="0.25">
      <c r="A70" t="s">
        <v>3</v>
      </c>
      <c r="B70" t="s">
        <v>28</v>
      </c>
      <c r="C70" t="s">
        <v>87</v>
      </c>
      <c r="D70">
        <v>6</v>
      </c>
      <c r="E70">
        <v>1.0246</v>
      </c>
      <c r="F70">
        <v>2.8439299999999998</v>
      </c>
      <c r="G70">
        <v>3556</v>
      </c>
      <c r="H70">
        <v>30.74241</v>
      </c>
      <c r="I70">
        <v>9.2749999999999999E-2</v>
      </c>
      <c r="J70">
        <v>0.24138000000000001</v>
      </c>
      <c r="K70">
        <v>0.3</v>
      </c>
      <c r="L70">
        <v>0.36667</v>
      </c>
    </row>
    <row r="71" spans="1:12" x14ac:dyDescent="0.25">
      <c r="A71" t="s">
        <v>3</v>
      </c>
      <c r="B71" t="s">
        <v>28</v>
      </c>
      <c r="C71" t="s">
        <v>87</v>
      </c>
      <c r="D71">
        <v>7</v>
      </c>
      <c r="E71">
        <v>-0.67469000000000001</v>
      </c>
      <c r="F71">
        <v>3.77312</v>
      </c>
      <c r="G71">
        <v>2292</v>
      </c>
      <c r="H71">
        <v>30.864750000000001</v>
      </c>
      <c r="I71">
        <v>0.12237000000000001</v>
      </c>
      <c r="J71">
        <v>0.22581000000000001</v>
      </c>
      <c r="K71">
        <v>0.29032000000000002</v>
      </c>
      <c r="L71">
        <v>0.35483999999999999</v>
      </c>
    </row>
    <row r="72" spans="1:12" x14ac:dyDescent="0.25">
      <c r="A72" t="s">
        <v>3</v>
      </c>
      <c r="B72" t="s">
        <v>28</v>
      </c>
      <c r="C72" t="s">
        <v>87</v>
      </c>
      <c r="D72">
        <v>8</v>
      </c>
      <c r="E72">
        <v>1.67184</v>
      </c>
      <c r="F72">
        <v>4.8152699999999999</v>
      </c>
      <c r="G72">
        <v>2095</v>
      </c>
      <c r="H72">
        <v>29.450600000000001</v>
      </c>
      <c r="I72">
        <v>0.16367000000000001</v>
      </c>
      <c r="J72">
        <v>0.24138000000000001</v>
      </c>
      <c r="K72">
        <v>0.31034</v>
      </c>
      <c r="L72">
        <v>0.3871</v>
      </c>
    </row>
    <row r="73" spans="1:12" x14ac:dyDescent="0.25">
      <c r="A73" t="s">
        <v>3</v>
      </c>
      <c r="B73" t="s">
        <v>28</v>
      </c>
      <c r="C73" t="s">
        <v>87</v>
      </c>
      <c r="D73">
        <v>9</v>
      </c>
      <c r="E73">
        <v>3.22499</v>
      </c>
      <c r="F73">
        <v>4.9188199999999993</v>
      </c>
      <c r="G73">
        <v>1934</v>
      </c>
      <c r="H73">
        <v>30.898140000000001</v>
      </c>
      <c r="I73">
        <v>0.15989999999999999</v>
      </c>
      <c r="J73">
        <v>0.23333000000000001</v>
      </c>
      <c r="K73">
        <v>0.28125</v>
      </c>
      <c r="L73">
        <v>0.35483999999999999</v>
      </c>
    </row>
    <row r="74" spans="1:12" x14ac:dyDescent="0.25">
      <c r="A74" t="s">
        <v>3</v>
      </c>
      <c r="B74" t="s">
        <v>28</v>
      </c>
      <c r="C74" t="s">
        <v>87</v>
      </c>
      <c r="D74">
        <v>10</v>
      </c>
      <c r="E74">
        <v>-20.650749999999999</v>
      </c>
      <c r="F74">
        <v>3.8287300000000002</v>
      </c>
      <c r="G74">
        <v>2861</v>
      </c>
      <c r="H74">
        <v>29.721080000000001</v>
      </c>
      <c r="I74">
        <v>0.12847</v>
      </c>
      <c r="J74">
        <v>0.24138000000000001</v>
      </c>
      <c r="K74">
        <v>0.31034</v>
      </c>
      <c r="L74">
        <v>0.375</v>
      </c>
    </row>
    <row r="75" spans="1:12" x14ac:dyDescent="0.25">
      <c r="A75" t="s">
        <v>3</v>
      </c>
      <c r="B75" t="s">
        <v>28</v>
      </c>
      <c r="C75" t="s">
        <v>87</v>
      </c>
      <c r="D75">
        <v>11</v>
      </c>
      <c r="E75">
        <v>2.7708300000000001</v>
      </c>
      <c r="F75">
        <v>4.7851699999999999</v>
      </c>
      <c r="G75">
        <v>2630</v>
      </c>
      <c r="H75">
        <v>29.81521</v>
      </c>
      <c r="I75">
        <v>0.16034000000000001</v>
      </c>
      <c r="J75">
        <v>0.24138000000000001</v>
      </c>
      <c r="K75">
        <v>0.3</v>
      </c>
      <c r="L75">
        <v>0.375</v>
      </c>
    </row>
    <row r="76" spans="1:12" x14ac:dyDescent="0.25">
      <c r="A76" t="s">
        <v>3</v>
      </c>
      <c r="B76" t="s">
        <v>28</v>
      </c>
      <c r="C76" t="s">
        <v>87</v>
      </c>
      <c r="D76">
        <v>12</v>
      </c>
      <c r="E76">
        <v>5.6424000000000003</v>
      </c>
      <c r="F76">
        <v>5.8933300000000006</v>
      </c>
      <c r="G76">
        <v>2203</v>
      </c>
      <c r="H76">
        <v>30.965499999999999</v>
      </c>
      <c r="I76">
        <v>0.19048999999999999</v>
      </c>
      <c r="J76">
        <v>0.23333000000000001</v>
      </c>
      <c r="K76">
        <v>0.29032000000000002</v>
      </c>
      <c r="L76">
        <v>0.35483999999999999</v>
      </c>
    </row>
    <row r="77" spans="1:12" x14ac:dyDescent="0.25">
      <c r="A77" t="s">
        <v>3</v>
      </c>
      <c r="B77" t="s">
        <v>28</v>
      </c>
      <c r="C77" t="s">
        <v>88</v>
      </c>
      <c r="D77">
        <v>1</v>
      </c>
      <c r="E77">
        <v>0.90995999999999999</v>
      </c>
      <c r="F77">
        <v>3.56202</v>
      </c>
      <c r="G77">
        <v>258</v>
      </c>
      <c r="H77">
        <v>32.298450000000003</v>
      </c>
      <c r="I77">
        <v>0.11051</v>
      </c>
      <c r="J77">
        <v>0.18182000000000001</v>
      </c>
      <c r="K77">
        <v>0.24242</v>
      </c>
      <c r="L77">
        <v>0.33333000000000002</v>
      </c>
    </row>
    <row r="78" spans="1:12" x14ac:dyDescent="0.25">
      <c r="A78" t="s">
        <v>3</v>
      </c>
      <c r="B78" t="s">
        <v>28</v>
      </c>
      <c r="C78" t="s">
        <v>88</v>
      </c>
      <c r="D78">
        <v>2</v>
      </c>
      <c r="E78">
        <v>2.25563</v>
      </c>
      <c r="F78">
        <v>2.6347299999999998</v>
      </c>
      <c r="G78">
        <v>334</v>
      </c>
      <c r="H78">
        <v>29.793410000000002</v>
      </c>
      <c r="I78">
        <v>8.881E-2</v>
      </c>
      <c r="J78">
        <v>0.2</v>
      </c>
      <c r="K78">
        <v>0.26667000000000002</v>
      </c>
      <c r="L78">
        <v>0.36667</v>
      </c>
    </row>
    <row r="79" spans="1:12" x14ac:dyDescent="0.25">
      <c r="A79" t="s">
        <v>3</v>
      </c>
      <c r="B79" t="s">
        <v>28</v>
      </c>
      <c r="C79" t="s">
        <v>88</v>
      </c>
      <c r="D79">
        <v>3</v>
      </c>
      <c r="E79">
        <v>3.63849</v>
      </c>
      <c r="F79">
        <v>1.97356</v>
      </c>
      <c r="G79">
        <v>416</v>
      </c>
      <c r="H79">
        <v>30.326920000000001</v>
      </c>
      <c r="I79">
        <v>6.5110000000000001E-2</v>
      </c>
      <c r="J79">
        <v>0.17241000000000001</v>
      </c>
      <c r="K79">
        <v>0.24138000000000001</v>
      </c>
      <c r="L79">
        <v>0.33333000000000002</v>
      </c>
    </row>
    <row r="80" spans="1:12" x14ac:dyDescent="0.25">
      <c r="A80" t="s">
        <v>3</v>
      </c>
      <c r="B80" t="s">
        <v>28</v>
      </c>
      <c r="C80" t="s">
        <v>88</v>
      </c>
      <c r="D80">
        <v>4</v>
      </c>
      <c r="E80">
        <v>-31.020040000000002</v>
      </c>
      <c r="F80">
        <v>1.2450300000000001</v>
      </c>
      <c r="G80">
        <v>453</v>
      </c>
      <c r="H80">
        <v>30.322299999999998</v>
      </c>
      <c r="I80">
        <v>4.1230000000000003E-2</v>
      </c>
      <c r="J80">
        <v>0.15625</v>
      </c>
      <c r="K80">
        <v>0.2</v>
      </c>
      <c r="L80">
        <v>0.27585999999999999</v>
      </c>
    </row>
    <row r="81" spans="1:12" x14ac:dyDescent="0.25">
      <c r="A81" t="s">
        <v>3</v>
      </c>
      <c r="B81" t="s">
        <v>28</v>
      </c>
      <c r="C81" t="s">
        <v>88</v>
      </c>
      <c r="D81">
        <v>5</v>
      </c>
      <c r="E81">
        <v>-1.22925</v>
      </c>
      <c r="F81">
        <v>2.00406</v>
      </c>
      <c r="G81">
        <v>493</v>
      </c>
      <c r="H81">
        <v>29.572009999999999</v>
      </c>
      <c r="I81">
        <v>6.767999999999999E-2</v>
      </c>
      <c r="J81">
        <v>0.1875</v>
      </c>
      <c r="K81">
        <v>0.27585999999999999</v>
      </c>
      <c r="L81">
        <v>0.34483000000000003</v>
      </c>
    </row>
    <row r="82" spans="1:12" x14ac:dyDescent="0.25">
      <c r="A82" t="s">
        <v>3</v>
      </c>
      <c r="B82" t="s">
        <v>28</v>
      </c>
      <c r="C82" t="s">
        <v>88</v>
      </c>
      <c r="D82">
        <v>6</v>
      </c>
      <c r="E82">
        <v>1.29813</v>
      </c>
      <c r="F82">
        <v>2.67123</v>
      </c>
      <c r="G82">
        <v>438</v>
      </c>
      <c r="H82">
        <v>30.913239999999998</v>
      </c>
      <c r="I82">
        <v>8.6239999999999997E-2</v>
      </c>
      <c r="J82">
        <v>0.1875</v>
      </c>
      <c r="K82">
        <v>0.25</v>
      </c>
      <c r="L82">
        <v>0.33333000000000002</v>
      </c>
    </row>
    <row r="83" spans="1:12" x14ac:dyDescent="0.25">
      <c r="A83" t="s">
        <v>3</v>
      </c>
      <c r="B83" t="s">
        <v>28</v>
      </c>
      <c r="C83" t="s">
        <v>88</v>
      </c>
      <c r="D83">
        <v>7</v>
      </c>
      <c r="E83">
        <v>4.5689900000000003</v>
      </c>
      <c r="F83">
        <v>3.9913799999999999</v>
      </c>
      <c r="G83">
        <v>348</v>
      </c>
      <c r="H83">
        <v>30.997129999999999</v>
      </c>
      <c r="I83">
        <v>0.12912000000000001</v>
      </c>
      <c r="J83">
        <v>0.2</v>
      </c>
      <c r="K83">
        <v>0.26667000000000002</v>
      </c>
      <c r="L83">
        <v>0.34375</v>
      </c>
    </row>
    <row r="84" spans="1:12" x14ac:dyDescent="0.25">
      <c r="A84" t="s">
        <v>3</v>
      </c>
      <c r="B84" t="s">
        <v>28</v>
      </c>
      <c r="C84" t="s">
        <v>88</v>
      </c>
      <c r="D84">
        <v>8</v>
      </c>
      <c r="E84">
        <v>2.0975100000000002</v>
      </c>
      <c r="F84">
        <v>4.2263599999999997</v>
      </c>
      <c r="G84">
        <v>349</v>
      </c>
      <c r="H84">
        <v>29.366759999999999</v>
      </c>
      <c r="I84">
        <v>0.14424999999999999</v>
      </c>
      <c r="J84">
        <v>0.22581000000000001</v>
      </c>
      <c r="K84">
        <v>0.29032000000000002</v>
      </c>
      <c r="L84">
        <v>0.37930999999999998</v>
      </c>
    </row>
    <row r="85" spans="1:12" x14ac:dyDescent="0.25">
      <c r="A85" t="s">
        <v>3</v>
      </c>
      <c r="B85" t="s">
        <v>28</v>
      </c>
      <c r="C85" t="s">
        <v>88</v>
      </c>
      <c r="D85">
        <v>9</v>
      </c>
      <c r="E85">
        <v>5.1095100000000002</v>
      </c>
      <c r="F85">
        <v>3.6981700000000002</v>
      </c>
      <c r="G85">
        <v>328</v>
      </c>
      <c r="H85">
        <v>30.8811</v>
      </c>
      <c r="I85">
        <v>0.11942</v>
      </c>
      <c r="J85">
        <v>0.18182000000000001</v>
      </c>
      <c r="K85">
        <v>0.24242</v>
      </c>
      <c r="L85">
        <v>0.3125</v>
      </c>
    </row>
    <row r="86" spans="1:12" x14ac:dyDescent="0.25">
      <c r="A86" t="s">
        <v>3</v>
      </c>
      <c r="B86" t="s">
        <v>28</v>
      </c>
      <c r="C86" t="s">
        <v>88</v>
      </c>
      <c r="D86">
        <v>10</v>
      </c>
      <c r="E86">
        <v>-16.429680000000001</v>
      </c>
      <c r="F86">
        <v>2.8909099999999999</v>
      </c>
      <c r="G86">
        <v>440</v>
      </c>
      <c r="H86">
        <v>29.820450000000001</v>
      </c>
      <c r="I86">
        <v>9.7129999999999994E-2</v>
      </c>
      <c r="J86">
        <v>0.19355</v>
      </c>
      <c r="K86">
        <v>0.25806000000000001</v>
      </c>
      <c r="L86">
        <v>0.34375</v>
      </c>
    </row>
    <row r="87" spans="1:12" x14ac:dyDescent="0.25">
      <c r="A87" t="s">
        <v>3</v>
      </c>
      <c r="B87" t="s">
        <v>28</v>
      </c>
      <c r="C87" t="s">
        <v>88</v>
      </c>
      <c r="D87">
        <v>11</v>
      </c>
      <c r="E87">
        <v>-6.2980900000000002</v>
      </c>
      <c r="F87">
        <v>2.5128900000000001</v>
      </c>
      <c r="G87">
        <v>388</v>
      </c>
      <c r="H87">
        <v>29.958760000000002</v>
      </c>
      <c r="I87">
        <v>8.4179999999999991E-2</v>
      </c>
      <c r="J87">
        <v>0.17241000000000001</v>
      </c>
      <c r="K87">
        <v>0.22581000000000001</v>
      </c>
      <c r="L87">
        <v>0.31034</v>
      </c>
    </row>
    <row r="88" spans="1:12" x14ac:dyDescent="0.25">
      <c r="A88" t="s">
        <v>3</v>
      </c>
      <c r="B88" t="s">
        <v>28</v>
      </c>
      <c r="C88" t="s">
        <v>88</v>
      </c>
      <c r="D88">
        <v>12</v>
      </c>
      <c r="E88">
        <v>5.3371000000000004</v>
      </c>
      <c r="F88">
        <v>2.8024</v>
      </c>
      <c r="G88">
        <v>334</v>
      </c>
      <c r="H88">
        <v>30.52994</v>
      </c>
      <c r="I88">
        <v>9.1819999999999999E-2</v>
      </c>
      <c r="J88">
        <v>0.1875</v>
      </c>
      <c r="K88">
        <v>0.25</v>
      </c>
      <c r="L88">
        <v>0.33333000000000002</v>
      </c>
    </row>
    <row r="89" spans="1:12" x14ac:dyDescent="0.25">
      <c r="A89" t="s">
        <v>3</v>
      </c>
      <c r="B89" t="s">
        <v>28</v>
      </c>
      <c r="C89" t="s">
        <v>89</v>
      </c>
      <c r="D89">
        <v>1</v>
      </c>
      <c r="E89">
        <v>5.9115900000000003</v>
      </c>
      <c r="F89">
        <v>6.7035800000000014</v>
      </c>
      <c r="G89">
        <v>19462</v>
      </c>
      <c r="H89">
        <v>31.901599999999998</v>
      </c>
      <c r="I89">
        <v>0.21043999999999999</v>
      </c>
      <c r="J89">
        <v>0.18182000000000001</v>
      </c>
      <c r="K89">
        <v>0.23333000000000001</v>
      </c>
      <c r="L89">
        <v>0.3</v>
      </c>
    </row>
    <row r="90" spans="1:12" x14ac:dyDescent="0.25">
      <c r="A90" t="s">
        <v>3</v>
      </c>
      <c r="B90" t="s">
        <v>28</v>
      </c>
      <c r="C90" t="s">
        <v>89</v>
      </c>
      <c r="D90">
        <v>2</v>
      </c>
      <c r="E90">
        <v>5.0701599999999996</v>
      </c>
      <c r="F90">
        <v>4.4624600000000001</v>
      </c>
      <c r="G90">
        <v>38064</v>
      </c>
      <c r="H90">
        <v>29.974019999999999</v>
      </c>
      <c r="I90">
        <v>0.1497</v>
      </c>
      <c r="J90">
        <v>0.2</v>
      </c>
      <c r="K90">
        <v>0.26667000000000002</v>
      </c>
      <c r="L90">
        <v>0.34375</v>
      </c>
    </row>
    <row r="91" spans="1:12" x14ac:dyDescent="0.25">
      <c r="A91" t="s">
        <v>3</v>
      </c>
      <c r="B91" t="s">
        <v>28</v>
      </c>
      <c r="C91" t="s">
        <v>89</v>
      </c>
      <c r="D91">
        <v>3</v>
      </c>
      <c r="E91">
        <v>3.6934900000000002</v>
      </c>
      <c r="F91">
        <v>2.64438</v>
      </c>
      <c r="G91">
        <v>71050</v>
      </c>
      <c r="H91">
        <v>30.238890000000001</v>
      </c>
      <c r="I91">
        <v>8.7360000000000007E-2</v>
      </c>
      <c r="J91">
        <v>0.2</v>
      </c>
      <c r="K91">
        <v>0.26667000000000002</v>
      </c>
      <c r="L91">
        <v>0.33333000000000002</v>
      </c>
    </row>
    <row r="92" spans="1:12" x14ac:dyDescent="0.25">
      <c r="A92" t="s">
        <v>3</v>
      </c>
      <c r="B92" t="s">
        <v>28</v>
      </c>
      <c r="C92" t="s">
        <v>89</v>
      </c>
      <c r="D92">
        <v>4</v>
      </c>
      <c r="E92">
        <v>-21.77983</v>
      </c>
      <c r="F92">
        <v>1.8586</v>
      </c>
      <c r="G92">
        <v>96958</v>
      </c>
      <c r="H92">
        <v>29.994720000000001</v>
      </c>
      <c r="I92">
        <v>6.2260000000000003E-2</v>
      </c>
      <c r="J92">
        <v>0.2069</v>
      </c>
      <c r="K92">
        <v>0.26667000000000002</v>
      </c>
      <c r="L92">
        <v>0.34375</v>
      </c>
    </row>
    <row r="93" spans="1:12" x14ac:dyDescent="0.25">
      <c r="A93" t="s">
        <v>3</v>
      </c>
      <c r="B93" t="s">
        <v>28</v>
      </c>
      <c r="C93" t="s">
        <v>89</v>
      </c>
      <c r="D93">
        <v>5</v>
      </c>
      <c r="E93">
        <v>2.1510500000000001</v>
      </c>
      <c r="F93">
        <v>1.9908999999999999</v>
      </c>
      <c r="G93">
        <v>95173</v>
      </c>
      <c r="H93">
        <v>30.201440000000002</v>
      </c>
      <c r="I93">
        <v>6.5970000000000001E-2</v>
      </c>
      <c r="J93">
        <v>0.2</v>
      </c>
      <c r="K93">
        <v>0.26667000000000002</v>
      </c>
      <c r="L93">
        <v>0.33333000000000002</v>
      </c>
    </row>
    <row r="94" spans="1:12" x14ac:dyDescent="0.25">
      <c r="A94" t="s">
        <v>3</v>
      </c>
      <c r="B94" t="s">
        <v>28</v>
      </c>
      <c r="C94" t="s">
        <v>89</v>
      </c>
      <c r="D94">
        <v>6</v>
      </c>
      <c r="E94">
        <v>1.10503</v>
      </c>
      <c r="F94">
        <v>2.0703299999999998</v>
      </c>
      <c r="G94">
        <v>94771</v>
      </c>
      <c r="H94">
        <v>30.64311</v>
      </c>
      <c r="I94">
        <v>6.7779999999999993E-2</v>
      </c>
      <c r="J94">
        <v>0.2</v>
      </c>
      <c r="K94">
        <v>0.26667000000000002</v>
      </c>
      <c r="L94">
        <v>0.33333000000000002</v>
      </c>
    </row>
    <row r="95" spans="1:12" x14ac:dyDescent="0.25">
      <c r="A95" t="s">
        <v>3</v>
      </c>
      <c r="B95" t="s">
        <v>28</v>
      </c>
      <c r="C95" t="s">
        <v>89</v>
      </c>
      <c r="D95">
        <v>7</v>
      </c>
      <c r="E95">
        <v>0.61497999999999997</v>
      </c>
      <c r="F95">
        <v>2.7877800000000001</v>
      </c>
      <c r="G95">
        <v>70301</v>
      </c>
      <c r="H95">
        <v>30.747060000000001</v>
      </c>
      <c r="I95">
        <v>9.0470000000000009E-2</v>
      </c>
      <c r="J95">
        <v>0.2</v>
      </c>
      <c r="K95">
        <v>0.25806000000000001</v>
      </c>
      <c r="L95">
        <v>0.33333000000000002</v>
      </c>
    </row>
    <row r="96" spans="1:12" x14ac:dyDescent="0.25">
      <c r="A96" t="s">
        <v>3</v>
      </c>
      <c r="B96" t="s">
        <v>28</v>
      </c>
      <c r="C96" t="s">
        <v>89</v>
      </c>
      <c r="D96">
        <v>8</v>
      </c>
      <c r="E96">
        <v>-0.32556000000000002</v>
      </c>
      <c r="F96">
        <v>3.9087299999999998</v>
      </c>
      <c r="G96">
        <v>48820</v>
      </c>
      <c r="H96">
        <v>29.492930000000001</v>
      </c>
      <c r="I96">
        <v>0.13261999999999999</v>
      </c>
      <c r="J96">
        <v>0.2069</v>
      </c>
      <c r="K96">
        <v>0.27272999999999997</v>
      </c>
      <c r="L96">
        <v>0.34483000000000003</v>
      </c>
    </row>
    <row r="97" spans="1:12" x14ac:dyDescent="0.25">
      <c r="A97" t="s">
        <v>3</v>
      </c>
      <c r="B97" t="s">
        <v>28</v>
      </c>
      <c r="C97" t="s">
        <v>89</v>
      </c>
      <c r="D97">
        <v>9</v>
      </c>
      <c r="E97">
        <v>1.95825</v>
      </c>
      <c r="F97">
        <v>4.58873</v>
      </c>
      <c r="G97">
        <v>38719</v>
      </c>
      <c r="H97">
        <v>30.709779999999999</v>
      </c>
      <c r="I97">
        <v>0.14946000000000001</v>
      </c>
      <c r="J97">
        <v>0.2</v>
      </c>
      <c r="K97">
        <v>0.25806000000000001</v>
      </c>
      <c r="L97">
        <v>0.33333000000000002</v>
      </c>
    </row>
    <row r="98" spans="1:12" x14ac:dyDescent="0.25">
      <c r="A98" t="s">
        <v>3</v>
      </c>
      <c r="B98" t="s">
        <v>28</v>
      </c>
      <c r="C98" t="s">
        <v>89</v>
      </c>
      <c r="D98">
        <v>10</v>
      </c>
      <c r="E98">
        <v>-20.722000000000001</v>
      </c>
      <c r="F98">
        <v>3.8510200000000001</v>
      </c>
      <c r="G98">
        <v>49590</v>
      </c>
      <c r="H98">
        <v>29.8049</v>
      </c>
      <c r="I98">
        <v>0.12934999999999999</v>
      </c>
      <c r="J98">
        <v>0.2069</v>
      </c>
      <c r="K98">
        <v>0.26667000000000002</v>
      </c>
      <c r="L98">
        <v>0.34483000000000003</v>
      </c>
    </row>
    <row r="99" spans="1:12" x14ac:dyDescent="0.25">
      <c r="A99" t="s">
        <v>3</v>
      </c>
      <c r="B99" t="s">
        <v>28</v>
      </c>
      <c r="C99" t="s">
        <v>89</v>
      </c>
      <c r="D99">
        <v>11</v>
      </c>
      <c r="E99">
        <v>2.52386</v>
      </c>
      <c r="F99">
        <v>4.5724600000000004</v>
      </c>
      <c r="G99">
        <v>42249</v>
      </c>
      <c r="H99">
        <v>30.126439999999999</v>
      </c>
      <c r="I99">
        <v>0.15201999999999999</v>
      </c>
      <c r="J99">
        <v>0.2</v>
      </c>
      <c r="K99">
        <v>0.26667000000000002</v>
      </c>
      <c r="L99">
        <v>0.34375</v>
      </c>
    </row>
    <row r="100" spans="1:12" x14ac:dyDescent="0.25">
      <c r="A100" t="s">
        <v>3</v>
      </c>
      <c r="B100" t="s">
        <v>28</v>
      </c>
      <c r="C100" t="s">
        <v>89</v>
      </c>
      <c r="D100">
        <v>12</v>
      </c>
      <c r="E100">
        <v>4.1513999999999998</v>
      </c>
      <c r="F100">
        <v>5.1840900000000003</v>
      </c>
      <c r="G100">
        <v>33244</v>
      </c>
      <c r="H100">
        <v>30.82788</v>
      </c>
      <c r="I100">
        <v>0.16858000000000001</v>
      </c>
      <c r="J100">
        <v>0.19355</v>
      </c>
      <c r="K100">
        <v>0.25</v>
      </c>
      <c r="L100">
        <v>0.32257999999999998</v>
      </c>
    </row>
    <row r="101" spans="1:12" x14ac:dyDescent="0.25">
      <c r="A101" t="s">
        <v>4</v>
      </c>
      <c r="B101" t="s">
        <v>27</v>
      </c>
      <c r="C101" t="s">
        <v>86</v>
      </c>
      <c r="D101">
        <v>1</v>
      </c>
      <c r="E101">
        <v>7.9260000000000002</v>
      </c>
      <c r="F101">
        <v>38.551769999999998</v>
      </c>
      <c r="G101">
        <v>1584</v>
      </c>
      <c r="H101">
        <v>31.86111</v>
      </c>
      <c r="I101">
        <v>1.21173</v>
      </c>
      <c r="J101">
        <v>0.75758000000000003</v>
      </c>
      <c r="K101">
        <v>0.75758000000000003</v>
      </c>
      <c r="L101">
        <v>0.8484799999999999</v>
      </c>
    </row>
    <row r="102" spans="1:12" x14ac:dyDescent="0.25">
      <c r="A102" t="s">
        <v>4</v>
      </c>
      <c r="B102" t="s">
        <v>27</v>
      </c>
      <c r="C102" t="s">
        <v>86</v>
      </c>
      <c r="D102">
        <v>2</v>
      </c>
      <c r="E102">
        <v>7.7831299999999999</v>
      </c>
      <c r="F102">
        <v>38.596899999999998</v>
      </c>
      <c r="G102">
        <v>1873</v>
      </c>
      <c r="H102">
        <v>30.151630000000001</v>
      </c>
      <c r="I102">
        <v>1.2823</v>
      </c>
      <c r="J102">
        <v>0.78125</v>
      </c>
      <c r="K102">
        <v>0.78125</v>
      </c>
      <c r="L102">
        <v>0.9</v>
      </c>
    </row>
    <row r="103" spans="1:12" x14ac:dyDescent="0.25">
      <c r="A103" t="s">
        <v>4</v>
      </c>
      <c r="B103" t="s">
        <v>27</v>
      </c>
      <c r="C103" t="s">
        <v>86</v>
      </c>
      <c r="D103">
        <v>3</v>
      </c>
      <c r="E103">
        <v>7.2000400000000004</v>
      </c>
      <c r="F103">
        <v>38.762650000000001</v>
      </c>
      <c r="G103">
        <v>2035</v>
      </c>
      <c r="H103">
        <v>29.8231</v>
      </c>
      <c r="I103">
        <v>1.30159</v>
      </c>
      <c r="J103">
        <v>0.78125</v>
      </c>
      <c r="K103">
        <v>0.78125</v>
      </c>
      <c r="L103">
        <v>0.90625</v>
      </c>
    </row>
    <row r="104" spans="1:12" x14ac:dyDescent="0.25">
      <c r="A104" t="s">
        <v>4</v>
      </c>
      <c r="B104" t="s">
        <v>27</v>
      </c>
      <c r="C104" t="s">
        <v>86</v>
      </c>
      <c r="D104">
        <v>4</v>
      </c>
      <c r="E104">
        <v>-17.21932</v>
      </c>
      <c r="F104">
        <v>38.897100000000002</v>
      </c>
      <c r="G104">
        <v>2002</v>
      </c>
      <c r="H104">
        <v>30.12687</v>
      </c>
      <c r="I104">
        <v>1.2929900000000001</v>
      </c>
      <c r="J104">
        <v>0.78125</v>
      </c>
      <c r="K104">
        <v>0.78125</v>
      </c>
      <c r="L104">
        <v>0.90908999999999995</v>
      </c>
    </row>
    <row r="105" spans="1:12" x14ac:dyDescent="0.25">
      <c r="A105" t="s">
        <v>4</v>
      </c>
      <c r="B105" t="s">
        <v>27</v>
      </c>
      <c r="C105" t="s">
        <v>86</v>
      </c>
      <c r="D105">
        <v>5</v>
      </c>
      <c r="E105">
        <v>7.8232300000000006</v>
      </c>
      <c r="F105">
        <v>39.527880000000003</v>
      </c>
      <c r="G105">
        <v>2152</v>
      </c>
      <c r="H105">
        <v>29.776489999999999</v>
      </c>
      <c r="I105">
        <v>1.3292200000000001</v>
      </c>
      <c r="J105">
        <v>0.78125</v>
      </c>
      <c r="K105">
        <v>0.80645</v>
      </c>
      <c r="L105">
        <v>0.93332999999999988</v>
      </c>
    </row>
    <row r="106" spans="1:12" x14ac:dyDescent="0.25">
      <c r="A106" t="s">
        <v>4</v>
      </c>
      <c r="B106" t="s">
        <v>27</v>
      </c>
      <c r="C106" t="s">
        <v>86</v>
      </c>
      <c r="D106">
        <v>6</v>
      </c>
      <c r="E106">
        <v>7.8117599999999996</v>
      </c>
      <c r="F106">
        <v>38.984830000000002</v>
      </c>
      <c r="G106">
        <v>2110</v>
      </c>
      <c r="H106">
        <v>30.47062</v>
      </c>
      <c r="I106">
        <v>1.2816399999999999</v>
      </c>
      <c r="J106">
        <v>0.78125</v>
      </c>
      <c r="K106">
        <v>0.78125</v>
      </c>
      <c r="L106">
        <v>0.9</v>
      </c>
    </row>
    <row r="107" spans="1:12" x14ac:dyDescent="0.25">
      <c r="A107" t="s">
        <v>4</v>
      </c>
      <c r="B107" t="s">
        <v>27</v>
      </c>
      <c r="C107" t="s">
        <v>86</v>
      </c>
      <c r="D107">
        <v>7</v>
      </c>
      <c r="E107">
        <v>7.7805799999999996</v>
      </c>
      <c r="F107">
        <v>39.45581</v>
      </c>
      <c r="G107">
        <v>1652</v>
      </c>
      <c r="H107">
        <v>30.808720000000001</v>
      </c>
      <c r="I107">
        <v>1.28251</v>
      </c>
      <c r="J107">
        <v>0.75758000000000003</v>
      </c>
      <c r="K107">
        <v>0.78125</v>
      </c>
      <c r="L107">
        <v>0.90322999999999998</v>
      </c>
    </row>
    <row r="108" spans="1:12" x14ac:dyDescent="0.25">
      <c r="A108" t="s">
        <v>4</v>
      </c>
      <c r="B108" t="s">
        <v>27</v>
      </c>
      <c r="C108" t="s">
        <v>86</v>
      </c>
      <c r="D108">
        <v>8</v>
      </c>
      <c r="E108">
        <v>6.9443999999999999</v>
      </c>
      <c r="F108">
        <v>39.430340000000001</v>
      </c>
      <c r="G108">
        <v>1615</v>
      </c>
      <c r="H108">
        <v>29.432200000000002</v>
      </c>
      <c r="I108">
        <v>1.3412299999999999</v>
      </c>
      <c r="J108">
        <v>0.75758000000000003</v>
      </c>
      <c r="K108">
        <v>0.80645</v>
      </c>
      <c r="L108">
        <v>0.93938999999999995</v>
      </c>
    </row>
    <row r="109" spans="1:12" x14ac:dyDescent="0.25">
      <c r="A109" t="s">
        <v>4</v>
      </c>
      <c r="B109" t="s">
        <v>27</v>
      </c>
      <c r="C109" t="s">
        <v>86</v>
      </c>
      <c r="D109">
        <v>9</v>
      </c>
      <c r="E109">
        <v>7.5882300000000003</v>
      </c>
      <c r="F109">
        <v>39.068540000000013</v>
      </c>
      <c r="G109">
        <v>1386</v>
      </c>
      <c r="H109">
        <v>30.675319999999999</v>
      </c>
      <c r="I109">
        <v>1.2759400000000001</v>
      </c>
      <c r="J109">
        <v>0.75758000000000003</v>
      </c>
      <c r="K109">
        <v>0.75758000000000003</v>
      </c>
      <c r="L109">
        <v>0.89654999999999996</v>
      </c>
    </row>
    <row r="110" spans="1:12" x14ac:dyDescent="0.25">
      <c r="A110" t="s">
        <v>4</v>
      </c>
      <c r="B110" t="s">
        <v>27</v>
      </c>
      <c r="C110" t="s">
        <v>86</v>
      </c>
      <c r="D110">
        <v>10</v>
      </c>
      <c r="E110">
        <v>-14.92498</v>
      </c>
      <c r="F110">
        <v>39.470100000000002</v>
      </c>
      <c r="G110">
        <v>1789</v>
      </c>
      <c r="H110">
        <v>29.726659999999999</v>
      </c>
      <c r="I110">
        <v>1.3294900000000001</v>
      </c>
      <c r="J110">
        <v>0.78125</v>
      </c>
      <c r="K110">
        <v>0.80645</v>
      </c>
      <c r="L110">
        <v>0.93547999999999998</v>
      </c>
    </row>
    <row r="111" spans="1:12" x14ac:dyDescent="0.25">
      <c r="A111" t="s">
        <v>4</v>
      </c>
      <c r="B111" t="s">
        <v>27</v>
      </c>
      <c r="C111" t="s">
        <v>86</v>
      </c>
      <c r="D111">
        <v>11</v>
      </c>
      <c r="E111">
        <v>7.9246300000000014</v>
      </c>
      <c r="F111">
        <v>39.024509999999999</v>
      </c>
      <c r="G111">
        <v>2081</v>
      </c>
      <c r="H111">
        <v>29.9284</v>
      </c>
      <c r="I111">
        <v>1.3053900000000001</v>
      </c>
      <c r="J111">
        <v>0.78125</v>
      </c>
      <c r="K111">
        <v>0.78125</v>
      </c>
      <c r="L111">
        <v>0.92592999999999992</v>
      </c>
    </row>
    <row r="112" spans="1:12" x14ac:dyDescent="0.25">
      <c r="A112" t="s">
        <v>4</v>
      </c>
      <c r="B112" t="s">
        <v>27</v>
      </c>
      <c r="C112" t="s">
        <v>86</v>
      </c>
      <c r="D112">
        <v>12</v>
      </c>
      <c r="E112">
        <v>8.6249300000000009</v>
      </c>
      <c r="F112">
        <v>38.791550000000001</v>
      </c>
      <c r="G112">
        <v>2106</v>
      </c>
      <c r="H112">
        <v>30.727920000000001</v>
      </c>
      <c r="I112">
        <v>1.2638799999999999</v>
      </c>
      <c r="J112">
        <v>0.78125</v>
      </c>
      <c r="K112">
        <v>0.78125</v>
      </c>
      <c r="L112">
        <v>0.87878999999999996</v>
      </c>
    </row>
    <row r="113" spans="1:12" x14ac:dyDescent="0.25">
      <c r="A113" t="s">
        <v>4</v>
      </c>
      <c r="B113" t="s">
        <v>27</v>
      </c>
      <c r="C113" t="s">
        <v>87</v>
      </c>
      <c r="D113">
        <v>1</v>
      </c>
      <c r="E113">
        <v>7.0016800000000003</v>
      </c>
      <c r="F113">
        <v>37.123890000000003</v>
      </c>
      <c r="G113">
        <v>226</v>
      </c>
      <c r="H113">
        <v>32.044249999999998</v>
      </c>
      <c r="I113">
        <v>1.15987</v>
      </c>
      <c r="J113">
        <v>0.75758000000000003</v>
      </c>
      <c r="K113">
        <v>0.75758000000000003</v>
      </c>
      <c r="L113">
        <v>0.8125</v>
      </c>
    </row>
    <row r="114" spans="1:12" x14ac:dyDescent="0.25">
      <c r="A114" t="s">
        <v>4</v>
      </c>
      <c r="B114" t="s">
        <v>27</v>
      </c>
      <c r="C114" t="s">
        <v>87</v>
      </c>
      <c r="D114">
        <v>2</v>
      </c>
      <c r="E114">
        <v>7.5918700000000001</v>
      </c>
      <c r="F114">
        <v>37.437309999999997</v>
      </c>
      <c r="G114">
        <v>327</v>
      </c>
      <c r="H114">
        <v>29.65138</v>
      </c>
      <c r="I114">
        <v>1.26461</v>
      </c>
      <c r="J114">
        <v>0.78125</v>
      </c>
      <c r="K114">
        <v>0.78125</v>
      </c>
      <c r="L114">
        <v>0.89654999999999996</v>
      </c>
    </row>
    <row r="115" spans="1:12" x14ac:dyDescent="0.25">
      <c r="A115" t="s">
        <v>4</v>
      </c>
      <c r="B115" t="s">
        <v>27</v>
      </c>
      <c r="C115" t="s">
        <v>87</v>
      </c>
      <c r="D115">
        <v>3</v>
      </c>
      <c r="E115">
        <v>6.8814800000000007</v>
      </c>
      <c r="F115">
        <v>37.065280000000001</v>
      </c>
      <c r="G115">
        <v>337</v>
      </c>
      <c r="H115">
        <v>30.412459999999999</v>
      </c>
      <c r="I115">
        <v>1.2208000000000001</v>
      </c>
      <c r="J115">
        <v>0.78125</v>
      </c>
      <c r="K115">
        <v>0.78125</v>
      </c>
      <c r="L115">
        <v>0.86207000000000011</v>
      </c>
    </row>
    <row r="116" spans="1:12" x14ac:dyDescent="0.25">
      <c r="A116" t="s">
        <v>4</v>
      </c>
      <c r="B116" t="s">
        <v>27</v>
      </c>
      <c r="C116" t="s">
        <v>87</v>
      </c>
      <c r="D116">
        <v>4</v>
      </c>
      <c r="E116">
        <v>-15.80725</v>
      </c>
      <c r="F116">
        <v>37.217390000000002</v>
      </c>
      <c r="G116">
        <v>345</v>
      </c>
      <c r="H116">
        <v>30.289860000000001</v>
      </c>
      <c r="I116">
        <v>1.2302999999999999</v>
      </c>
      <c r="J116">
        <v>0.78125</v>
      </c>
      <c r="K116">
        <v>0.78125</v>
      </c>
      <c r="L116">
        <v>0.86207000000000011</v>
      </c>
    </row>
    <row r="117" spans="1:12" x14ac:dyDescent="0.25">
      <c r="A117" t="s">
        <v>4</v>
      </c>
      <c r="B117" t="s">
        <v>27</v>
      </c>
      <c r="C117" t="s">
        <v>87</v>
      </c>
      <c r="D117">
        <v>5</v>
      </c>
      <c r="E117">
        <v>7.3422100000000006</v>
      </c>
      <c r="F117">
        <v>36.977589999999999</v>
      </c>
      <c r="G117">
        <v>357</v>
      </c>
      <c r="H117">
        <v>29.661059999999999</v>
      </c>
      <c r="I117">
        <v>1.24823</v>
      </c>
      <c r="J117">
        <v>0.78125</v>
      </c>
      <c r="K117">
        <v>0.78125</v>
      </c>
      <c r="L117">
        <v>0.875</v>
      </c>
    </row>
    <row r="118" spans="1:12" x14ac:dyDescent="0.25">
      <c r="A118" t="s">
        <v>4</v>
      </c>
      <c r="B118" t="s">
        <v>27</v>
      </c>
      <c r="C118" t="s">
        <v>87</v>
      </c>
      <c r="D118">
        <v>6</v>
      </c>
      <c r="E118">
        <v>7.3904199999999998</v>
      </c>
      <c r="F118">
        <v>37.76052</v>
      </c>
      <c r="G118">
        <v>309</v>
      </c>
      <c r="H118">
        <v>30.5534</v>
      </c>
      <c r="I118">
        <v>1.2370099999999999</v>
      </c>
      <c r="J118">
        <v>0.78125</v>
      </c>
      <c r="K118">
        <v>0.78125</v>
      </c>
      <c r="L118">
        <v>0.86667000000000005</v>
      </c>
    </row>
    <row r="119" spans="1:12" x14ac:dyDescent="0.25">
      <c r="A119" t="s">
        <v>4</v>
      </c>
      <c r="B119" t="s">
        <v>27</v>
      </c>
      <c r="C119" t="s">
        <v>87</v>
      </c>
      <c r="D119">
        <v>7</v>
      </c>
      <c r="E119">
        <v>6.9181499999999998</v>
      </c>
      <c r="F119">
        <v>37.148150000000001</v>
      </c>
      <c r="G119">
        <v>270</v>
      </c>
      <c r="H119">
        <v>30.974070000000001</v>
      </c>
      <c r="I119">
        <v>1.2003299999999999</v>
      </c>
      <c r="J119">
        <v>0.75758000000000003</v>
      </c>
      <c r="K119">
        <v>0.75758000000000003</v>
      </c>
      <c r="L119">
        <v>0.84375</v>
      </c>
    </row>
    <row r="120" spans="1:12" x14ac:dyDescent="0.25">
      <c r="A120" t="s">
        <v>4</v>
      </c>
      <c r="B120" t="s">
        <v>27</v>
      </c>
      <c r="C120" t="s">
        <v>87</v>
      </c>
      <c r="D120">
        <v>8</v>
      </c>
      <c r="E120">
        <v>6.8017699999999994</v>
      </c>
      <c r="F120">
        <v>37.007869999999997</v>
      </c>
      <c r="G120">
        <v>254</v>
      </c>
      <c r="H120">
        <v>29.32283</v>
      </c>
      <c r="I120">
        <v>1.26291</v>
      </c>
      <c r="J120">
        <v>0.80645</v>
      </c>
      <c r="K120">
        <v>0.80645</v>
      </c>
      <c r="L120">
        <v>0.89654999999999996</v>
      </c>
    </row>
    <row r="121" spans="1:12" x14ac:dyDescent="0.25">
      <c r="A121" t="s">
        <v>4</v>
      </c>
      <c r="B121" t="s">
        <v>27</v>
      </c>
      <c r="C121" t="s">
        <v>87</v>
      </c>
      <c r="D121">
        <v>9</v>
      </c>
      <c r="E121">
        <v>7.4605300000000003</v>
      </c>
      <c r="F121">
        <v>37.406500000000001</v>
      </c>
      <c r="G121">
        <v>246</v>
      </c>
      <c r="H121">
        <v>30.96341</v>
      </c>
      <c r="I121">
        <v>1.21</v>
      </c>
      <c r="J121">
        <v>0.75758000000000003</v>
      </c>
      <c r="K121">
        <v>0.75758000000000003</v>
      </c>
      <c r="L121">
        <v>0.8484799999999999</v>
      </c>
    </row>
    <row r="122" spans="1:12" x14ac:dyDescent="0.25">
      <c r="A122" t="s">
        <v>4</v>
      </c>
      <c r="B122" t="s">
        <v>27</v>
      </c>
      <c r="C122" t="s">
        <v>87</v>
      </c>
      <c r="D122">
        <v>10</v>
      </c>
      <c r="E122">
        <v>-14.388579999999999</v>
      </c>
      <c r="F122">
        <v>37.002949999999998</v>
      </c>
      <c r="G122">
        <v>339</v>
      </c>
      <c r="H122">
        <v>29.613569999999999</v>
      </c>
      <c r="I122">
        <v>1.25074</v>
      </c>
      <c r="J122">
        <v>0.76471</v>
      </c>
      <c r="K122">
        <v>0.76471</v>
      </c>
      <c r="L122">
        <v>0.875</v>
      </c>
    </row>
    <row r="123" spans="1:12" x14ac:dyDescent="0.25">
      <c r="A123" t="s">
        <v>4</v>
      </c>
      <c r="B123" t="s">
        <v>27</v>
      </c>
      <c r="C123" t="s">
        <v>87</v>
      </c>
      <c r="D123">
        <v>11</v>
      </c>
      <c r="E123">
        <v>6.5248400000000002</v>
      </c>
      <c r="F123">
        <v>36.727269999999997</v>
      </c>
      <c r="G123">
        <v>341</v>
      </c>
      <c r="H123">
        <v>29.932549999999999</v>
      </c>
      <c r="I123">
        <v>1.2279599999999999</v>
      </c>
      <c r="J123">
        <v>0.80645</v>
      </c>
      <c r="K123">
        <v>0.80645</v>
      </c>
      <c r="L123">
        <v>0.86207000000000011</v>
      </c>
    </row>
    <row r="124" spans="1:12" x14ac:dyDescent="0.25">
      <c r="A124" t="s">
        <v>4</v>
      </c>
      <c r="B124" t="s">
        <v>27</v>
      </c>
      <c r="C124" t="s">
        <v>87</v>
      </c>
      <c r="D124">
        <v>12</v>
      </c>
      <c r="E124">
        <v>8.57287</v>
      </c>
      <c r="F124">
        <v>37.259390000000003</v>
      </c>
      <c r="G124">
        <v>293</v>
      </c>
      <c r="H124">
        <v>30.86007</v>
      </c>
      <c r="I124">
        <v>1.2083699999999999</v>
      </c>
      <c r="J124">
        <v>0.78125</v>
      </c>
      <c r="K124">
        <v>0.78125</v>
      </c>
      <c r="L124">
        <v>0.84375</v>
      </c>
    </row>
    <row r="125" spans="1:12" x14ac:dyDescent="0.25">
      <c r="A125" t="s">
        <v>4</v>
      </c>
      <c r="B125" t="s">
        <v>27</v>
      </c>
      <c r="C125" t="s">
        <v>88</v>
      </c>
      <c r="D125">
        <v>1</v>
      </c>
      <c r="E125">
        <v>8.2582100000000001</v>
      </c>
      <c r="F125">
        <v>40.190480000000001</v>
      </c>
      <c r="G125">
        <v>84</v>
      </c>
      <c r="H125">
        <v>32.214290000000013</v>
      </c>
      <c r="I125">
        <v>1.2487600000000001</v>
      </c>
      <c r="J125">
        <v>0.75758000000000003</v>
      </c>
      <c r="K125">
        <v>0.75758000000000003</v>
      </c>
      <c r="L125">
        <v>0.87878999999999996</v>
      </c>
    </row>
    <row r="126" spans="1:12" x14ac:dyDescent="0.25">
      <c r="A126" t="s">
        <v>4</v>
      </c>
      <c r="B126" t="s">
        <v>27</v>
      </c>
      <c r="C126" t="s">
        <v>88</v>
      </c>
      <c r="D126">
        <v>2</v>
      </c>
      <c r="E126">
        <v>7.7760999999999996</v>
      </c>
      <c r="F126">
        <v>38.097559999999987</v>
      </c>
      <c r="G126">
        <v>123</v>
      </c>
      <c r="H126">
        <v>29.82114</v>
      </c>
      <c r="I126">
        <v>1.2790299999999999</v>
      </c>
      <c r="J126">
        <v>0.78125</v>
      </c>
      <c r="K126">
        <v>0.78125</v>
      </c>
      <c r="L126">
        <v>0.9</v>
      </c>
    </row>
    <row r="127" spans="1:12" x14ac:dyDescent="0.25">
      <c r="A127" t="s">
        <v>4</v>
      </c>
      <c r="B127" t="s">
        <v>27</v>
      </c>
      <c r="C127" t="s">
        <v>88</v>
      </c>
      <c r="D127">
        <v>3</v>
      </c>
      <c r="E127">
        <v>7.6385699999999996</v>
      </c>
      <c r="F127">
        <v>37.32967</v>
      </c>
      <c r="G127">
        <v>91</v>
      </c>
      <c r="H127">
        <v>30.054950000000002</v>
      </c>
      <c r="I127">
        <v>1.24322</v>
      </c>
      <c r="J127">
        <v>0.8125</v>
      </c>
      <c r="K127">
        <v>0.8125</v>
      </c>
      <c r="L127">
        <v>0.875</v>
      </c>
    </row>
    <row r="128" spans="1:12" x14ac:dyDescent="0.25">
      <c r="A128" t="s">
        <v>4</v>
      </c>
      <c r="B128" t="s">
        <v>27</v>
      </c>
      <c r="C128" t="s">
        <v>88</v>
      </c>
      <c r="D128">
        <v>4</v>
      </c>
      <c r="E128">
        <v>-15.63167</v>
      </c>
      <c r="F128">
        <v>37.984850000000002</v>
      </c>
      <c r="G128">
        <v>66</v>
      </c>
      <c r="H128">
        <v>30.272729999999999</v>
      </c>
      <c r="I128">
        <v>1.25743</v>
      </c>
      <c r="J128">
        <v>0.78125</v>
      </c>
      <c r="K128">
        <v>0.78125</v>
      </c>
      <c r="L128">
        <v>0.875</v>
      </c>
    </row>
    <row r="129" spans="1:12" x14ac:dyDescent="0.25">
      <c r="A129" t="s">
        <v>4</v>
      </c>
      <c r="B129" t="s">
        <v>27</v>
      </c>
      <c r="C129" t="s">
        <v>88</v>
      </c>
      <c r="D129">
        <v>5</v>
      </c>
      <c r="E129">
        <v>6.8510200000000001</v>
      </c>
      <c r="F129">
        <v>38.175930000000001</v>
      </c>
      <c r="G129">
        <v>108</v>
      </c>
      <c r="H129">
        <v>29.69444</v>
      </c>
      <c r="I129">
        <v>1.2865</v>
      </c>
      <c r="J129">
        <v>0.84375</v>
      </c>
      <c r="K129">
        <v>0.84375</v>
      </c>
      <c r="L129">
        <v>0.90625</v>
      </c>
    </row>
    <row r="130" spans="1:12" x14ac:dyDescent="0.25">
      <c r="A130" t="s">
        <v>4</v>
      </c>
      <c r="B130" t="s">
        <v>27</v>
      </c>
      <c r="C130" t="s">
        <v>88</v>
      </c>
      <c r="D130">
        <v>6</v>
      </c>
      <c r="E130">
        <v>7.6048200000000001</v>
      </c>
      <c r="F130">
        <v>37.481929999999998</v>
      </c>
      <c r="G130">
        <v>83</v>
      </c>
      <c r="H130">
        <v>30.96386</v>
      </c>
      <c r="I130">
        <v>1.2121999999999999</v>
      </c>
      <c r="J130">
        <v>0.84375</v>
      </c>
      <c r="K130">
        <v>0.84375</v>
      </c>
      <c r="L130">
        <v>0.84375</v>
      </c>
    </row>
    <row r="131" spans="1:12" x14ac:dyDescent="0.25">
      <c r="A131" t="s">
        <v>4</v>
      </c>
      <c r="B131" t="s">
        <v>27</v>
      </c>
      <c r="C131" t="s">
        <v>88</v>
      </c>
      <c r="D131">
        <v>7</v>
      </c>
      <c r="E131">
        <v>7.6515700000000004</v>
      </c>
      <c r="F131">
        <v>37.785709999999987</v>
      </c>
      <c r="G131">
        <v>70</v>
      </c>
      <c r="H131">
        <v>31.042860000000001</v>
      </c>
      <c r="I131">
        <v>1.2178</v>
      </c>
      <c r="J131">
        <v>0.78125</v>
      </c>
      <c r="K131">
        <v>0.78125</v>
      </c>
      <c r="L131">
        <v>0.86667000000000005</v>
      </c>
    </row>
    <row r="132" spans="1:12" x14ac:dyDescent="0.25">
      <c r="A132" t="s">
        <v>4</v>
      </c>
      <c r="B132" t="s">
        <v>27</v>
      </c>
      <c r="C132" t="s">
        <v>88</v>
      </c>
      <c r="D132">
        <v>8</v>
      </c>
      <c r="E132">
        <v>7.7026100000000008</v>
      </c>
      <c r="F132">
        <v>38.119570000000003</v>
      </c>
      <c r="G132">
        <v>92</v>
      </c>
      <c r="H132">
        <v>29.282609999999998</v>
      </c>
      <c r="I132">
        <v>1.3021799999999999</v>
      </c>
      <c r="J132">
        <v>0.83871000000000007</v>
      </c>
      <c r="K132">
        <v>0.83871000000000007</v>
      </c>
      <c r="L132">
        <v>0.89654999999999996</v>
      </c>
    </row>
    <row r="133" spans="1:12" x14ac:dyDescent="0.25">
      <c r="A133" t="s">
        <v>4</v>
      </c>
      <c r="B133" t="s">
        <v>27</v>
      </c>
      <c r="C133" t="s">
        <v>88</v>
      </c>
      <c r="D133">
        <v>9</v>
      </c>
      <c r="E133">
        <v>5.5370200000000001</v>
      </c>
      <c r="F133">
        <v>37.68085</v>
      </c>
      <c r="G133">
        <v>94</v>
      </c>
      <c r="H133">
        <v>30.978719999999999</v>
      </c>
      <c r="I133">
        <v>1.21811</v>
      </c>
      <c r="J133">
        <v>0.78125</v>
      </c>
      <c r="K133">
        <v>0.78125</v>
      </c>
      <c r="L133">
        <v>0.86667000000000005</v>
      </c>
    </row>
    <row r="134" spans="1:12" x14ac:dyDescent="0.25">
      <c r="A134" t="s">
        <v>4</v>
      </c>
      <c r="B134" t="s">
        <v>27</v>
      </c>
      <c r="C134" t="s">
        <v>88</v>
      </c>
      <c r="D134">
        <v>10</v>
      </c>
      <c r="E134">
        <v>-14.84061</v>
      </c>
      <c r="F134">
        <v>38.596490000000003</v>
      </c>
      <c r="G134">
        <v>114</v>
      </c>
      <c r="H134">
        <v>29.745609999999999</v>
      </c>
      <c r="I134">
        <v>1.2993300000000001</v>
      </c>
      <c r="J134">
        <v>0.8125</v>
      </c>
      <c r="K134">
        <v>0.8125</v>
      </c>
      <c r="L134">
        <v>0.93102999999999991</v>
      </c>
    </row>
    <row r="135" spans="1:12" x14ac:dyDescent="0.25">
      <c r="A135" t="s">
        <v>4</v>
      </c>
      <c r="B135" t="s">
        <v>27</v>
      </c>
      <c r="C135" t="s">
        <v>88</v>
      </c>
      <c r="D135">
        <v>11</v>
      </c>
      <c r="E135">
        <v>4.6371399999999996</v>
      </c>
      <c r="F135">
        <v>37.571429999999999</v>
      </c>
      <c r="G135">
        <v>105</v>
      </c>
      <c r="H135">
        <v>29.847619999999999</v>
      </c>
      <c r="I135">
        <v>1.26119</v>
      </c>
      <c r="J135">
        <v>0.78125</v>
      </c>
      <c r="K135">
        <v>0.78125</v>
      </c>
      <c r="L135">
        <v>0.89654999999999996</v>
      </c>
    </row>
    <row r="136" spans="1:12" x14ac:dyDescent="0.25">
      <c r="A136" t="s">
        <v>4</v>
      </c>
      <c r="B136" t="s">
        <v>27</v>
      </c>
      <c r="C136" t="s">
        <v>88</v>
      </c>
      <c r="D136">
        <v>12</v>
      </c>
      <c r="E136">
        <v>6.2705699999999993</v>
      </c>
      <c r="F136">
        <v>37.811320000000002</v>
      </c>
      <c r="G136">
        <v>106</v>
      </c>
      <c r="H136">
        <v>30.424530000000001</v>
      </c>
      <c r="I136">
        <v>1.2444</v>
      </c>
      <c r="J136">
        <v>0.78125</v>
      </c>
      <c r="K136">
        <v>0.78125</v>
      </c>
      <c r="L136">
        <v>0.875</v>
      </c>
    </row>
    <row r="137" spans="1:12" x14ac:dyDescent="0.25">
      <c r="A137" t="s">
        <v>4</v>
      </c>
      <c r="B137" t="s">
        <v>27</v>
      </c>
      <c r="C137" t="s">
        <v>89</v>
      </c>
      <c r="D137">
        <v>1</v>
      </c>
      <c r="E137">
        <v>6.7599600000000004</v>
      </c>
      <c r="F137">
        <v>37.503720000000001</v>
      </c>
      <c r="G137">
        <v>941</v>
      </c>
      <c r="H137">
        <v>31.86185</v>
      </c>
      <c r="I137">
        <v>1.17902</v>
      </c>
      <c r="J137">
        <v>0.75758000000000003</v>
      </c>
      <c r="K137">
        <v>0.75758000000000003</v>
      </c>
      <c r="L137">
        <v>0.8333299999999999</v>
      </c>
    </row>
    <row r="138" spans="1:12" x14ac:dyDescent="0.25">
      <c r="A138" t="s">
        <v>4</v>
      </c>
      <c r="B138" t="s">
        <v>27</v>
      </c>
      <c r="C138" t="s">
        <v>89</v>
      </c>
      <c r="D138">
        <v>2</v>
      </c>
      <c r="E138">
        <v>6.8581200000000004</v>
      </c>
      <c r="F138">
        <v>37.781550000000003</v>
      </c>
      <c r="G138">
        <v>1149</v>
      </c>
      <c r="H138">
        <v>29.85379</v>
      </c>
      <c r="I138">
        <v>1.2669600000000001</v>
      </c>
      <c r="J138">
        <v>0.78125</v>
      </c>
      <c r="K138">
        <v>0.78125</v>
      </c>
      <c r="L138">
        <v>0.89654999999999996</v>
      </c>
    </row>
    <row r="139" spans="1:12" x14ac:dyDescent="0.25">
      <c r="A139" t="s">
        <v>4</v>
      </c>
      <c r="B139" t="s">
        <v>27</v>
      </c>
      <c r="C139" t="s">
        <v>89</v>
      </c>
      <c r="D139">
        <v>3</v>
      </c>
      <c r="E139">
        <v>5.7003699999999986</v>
      </c>
      <c r="F139">
        <v>37.77055</v>
      </c>
      <c r="G139">
        <v>1338</v>
      </c>
      <c r="H139">
        <v>30.141999999999999</v>
      </c>
      <c r="I139">
        <v>1.25518</v>
      </c>
      <c r="J139">
        <v>0.78125</v>
      </c>
      <c r="K139">
        <v>0.78125</v>
      </c>
      <c r="L139">
        <v>0.875</v>
      </c>
    </row>
    <row r="140" spans="1:12" x14ac:dyDescent="0.25">
      <c r="A140" t="s">
        <v>4</v>
      </c>
      <c r="B140" t="s">
        <v>27</v>
      </c>
      <c r="C140" t="s">
        <v>89</v>
      </c>
      <c r="D140">
        <v>4</v>
      </c>
      <c r="E140">
        <v>-16.91253</v>
      </c>
      <c r="F140">
        <v>37.767719999999997</v>
      </c>
      <c r="G140">
        <v>1326</v>
      </c>
      <c r="H140">
        <v>29.97813</v>
      </c>
      <c r="I140">
        <v>1.262</v>
      </c>
      <c r="J140">
        <v>0.78125</v>
      </c>
      <c r="K140">
        <v>0.78125</v>
      </c>
      <c r="L140">
        <v>0.89654999999999996</v>
      </c>
    </row>
    <row r="141" spans="1:12" x14ac:dyDescent="0.25">
      <c r="A141" t="s">
        <v>4</v>
      </c>
      <c r="B141" t="s">
        <v>27</v>
      </c>
      <c r="C141" t="s">
        <v>89</v>
      </c>
      <c r="D141">
        <v>5</v>
      </c>
      <c r="E141">
        <v>7.3512700000000004</v>
      </c>
      <c r="F141">
        <v>37.958959999999998</v>
      </c>
      <c r="G141">
        <v>1340</v>
      </c>
      <c r="H141">
        <v>30.00224</v>
      </c>
      <c r="I141">
        <v>1.26701</v>
      </c>
      <c r="J141">
        <v>0.78125</v>
      </c>
      <c r="K141">
        <v>0.78125</v>
      </c>
      <c r="L141">
        <v>0.89654999999999996</v>
      </c>
    </row>
    <row r="142" spans="1:12" x14ac:dyDescent="0.25">
      <c r="A142" t="s">
        <v>4</v>
      </c>
      <c r="B142" t="s">
        <v>27</v>
      </c>
      <c r="C142" t="s">
        <v>89</v>
      </c>
      <c r="D142">
        <v>6</v>
      </c>
      <c r="E142">
        <v>6.6209600000000002</v>
      </c>
      <c r="F142">
        <v>38.296840000000003</v>
      </c>
      <c r="G142">
        <v>1489</v>
      </c>
      <c r="H142">
        <v>30.494289999999999</v>
      </c>
      <c r="I142">
        <v>1.25769</v>
      </c>
      <c r="J142">
        <v>0.78125</v>
      </c>
      <c r="K142">
        <v>0.78125</v>
      </c>
      <c r="L142">
        <v>0.875</v>
      </c>
    </row>
    <row r="143" spans="1:12" x14ac:dyDescent="0.25">
      <c r="A143" t="s">
        <v>4</v>
      </c>
      <c r="B143" t="s">
        <v>27</v>
      </c>
      <c r="C143" t="s">
        <v>89</v>
      </c>
      <c r="D143">
        <v>7</v>
      </c>
      <c r="E143">
        <v>5.9270300000000002</v>
      </c>
      <c r="F143">
        <v>38.502650000000003</v>
      </c>
      <c r="G143">
        <v>1321</v>
      </c>
      <c r="H143">
        <v>30.775929999999999</v>
      </c>
      <c r="I143">
        <v>1.25302</v>
      </c>
      <c r="J143">
        <v>0.75758000000000003</v>
      </c>
      <c r="K143">
        <v>0.75758000000000003</v>
      </c>
      <c r="L143">
        <v>0.87878999999999996</v>
      </c>
    </row>
    <row r="144" spans="1:12" x14ac:dyDescent="0.25">
      <c r="A144" t="s">
        <v>4</v>
      </c>
      <c r="B144" t="s">
        <v>27</v>
      </c>
      <c r="C144" t="s">
        <v>89</v>
      </c>
      <c r="D144">
        <v>8</v>
      </c>
      <c r="E144">
        <v>2.2111900000000002</v>
      </c>
      <c r="F144">
        <v>38.102119999999999</v>
      </c>
      <c r="G144">
        <v>1273</v>
      </c>
      <c r="H144">
        <v>29.380199999999999</v>
      </c>
      <c r="I144">
        <v>1.29817</v>
      </c>
      <c r="J144">
        <v>0.78125</v>
      </c>
      <c r="K144">
        <v>0.78125</v>
      </c>
      <c r="L144">
        <v>0.90625</v>
      </c>
    </row>
    <row r="145" spans="1:12" x14ac:dyDescent="0.25">
      <c r="A145" t="s">
        <v>4</v>
      </c>
      <c r="B145" t="s">
        <v>27</v>
      </c>
      <c r="C145" t="s">
        <v>89</v>
      </c>
      <c r="D145">
        <v>9</v>
      </c>
      <c r="E145">
        <v>1.82524</v>
      </c>
      <c r="F145">
        <v>37.804519999999997</v>
      </c>
      <c r="G145">
        <v>1018</v>
      </c>
      <c r="H145">
        <v>30.705300000000001</v>
      </c>
      <c r="I145">
        <v>1.2333400000000001</v>
      </c>
      <c r="J145">
        <v>0.75758000000000003</v>
      </c>
      <c r="K145">
        <v>0.75758000000000003</v>
      </c>
      <c r="L145">
        <v>0.86667000000000005</v>
      </c>
    </row>
    <row r="146" spans="1:12" x14ac:dyDescent="0.25">
      <c r="A146" t="s">
        <v>4</v>
      </c>
      <c r="B146" t="s">
        <v>27</v>
      </c>
      <c r="C146" t="s">
        <v>89</v>
      </c>
      <c r="D146">
        <v>10</v>
      </c>
      <c r="E146">
        <v>-18.557459999999999</v>
      </c>
      <c r="F146">
        <v>37.695219999999999</v>
      </c>
      <c r="G146">
        <v>1296</v>
      </c>
      <c r="H146">
        <v>29.797070000000001</v>
      </c>
      <c r="I146">
        <v>1.2673300000000001</v>
      </c>
      <c r="J146">
        <v>0.78125</v>
      </c>
      <c r="K146">
        <v>0.78125</v>
      </c>
      <c r="L146">
        <v>0.89654999999999996</v>
      </c>
    </row>
    <row r="147" spans="1:12" x14ac:dyDescent="0.25">
      <c r="A147" t="s">
        <v>4</v>
      </c>
      <c r="B147" t="s">
        <v>27</v>
      </c>
      <c r="C147" t="s">
        <v>89</v>
      </c>
      <c r="D147">
        <v>11</v>
      </c>
      <c r="E147">
        <v>3.66309</v>
      </c>
      <c r="F147">
        <v>37.644730000000003</v>
      </c>
      <c r="G147">
        <v>1489</v>
      </c>
      <c r="H147">
        <v>30.040299999999998</v>
      </c>
      <c r="I147">
        <v>1.25458</v>
      </c>
      <c r="J147">
        <v>0.75758000000000003</v>
      </c>
      <c r="K147">
        <v>0.75758000000000003</v>
      </c>
      <c r="L147">
        <v>0.875</v>
      </c>
    </row>
    <row r="148" spans="1:12" x14ac:dyDescent="0.25">
      <c r="A148" t="s">
        <v>4</v>
      </c>
      <c r="B148" t="s">
        <v>27</v>
      </c>
      <c r="C148" t="s">
        <v>89</v>
      </c>
      <c r="D148">
        <v>12</v>
      </c>
      <c r="E148">
        <v>6.6017600000000014</v>
      </c>
      <c r="F148">
        <v>37.775979999999997</v>
      </c>
      <c r="G148">
        <v>1299</v>
      </c>
      <c r="H148">
        <v>30.80293</v>
      </c>
      <c r="I148">
        <v>1.2278899999999999</v>
      </c>
      <c r="J148">
        <v>0.78125</v>
      </c>
      <c r="K148">
        <v>0.78125</v>
      </c>
      <c r="L148">
        <v>0.86667000000000005</v>
      </c>
    </row>
    <row r="149" spans="1:12" x14ac:dyDescent="0.25">
      <c r="A149" t="s">
        <v>4</v>
      </c>
      <c r="B149" t="s">
        <v>28</v>
      </c>
      <c r="C149" t="s">
        <v>86</v>
      </c>
      <c r="D149">
        <v>1</v>
      </c>
      <c r="E149">
        <v>7.9673499999999997</v>
      </c>
      <c r="F149">
        <v>37.497520000000002</v>
      </c>
      <c r="G149">
        <v>16512</v>
      </c>
      <c r="H149">
        <v>31.858889999999999</v>
      </c>
      <c r="I149">
        <v>1.17872</v>
      </c>
      <c r="J149">
        <v>0.75758000000000003</v>
      </c>
      <c r="K149">
        <v>0.75758000000000003</v>
      </c>
      <c r="L149">
        <v>0.8333299999999999</v>
      </c>
    </row>
    <row r="150" spans="1:12" x14ac:dyDescent="0.25">
      <c r="A150" t="s">
        <v>4</v>
      </c>
      <c r="B150" t="s">
        <v>28</v>
      </c>
      <c r="C150" t="s">
        <v>86</v>
      </c>
      <c r="D150">
        <v>2</v>
      </c>
      <c r="E150">
        <v>7.7365100000000009</v>
      </c>
      <c r="F150">
        <v>37.561619999999998</v>
      </c>
      <c r="G150">
        <v>20003</v>
      </c>
      <c r="H150">
        <v>30.135580000000001</v>
      </c>
      <c r="I150">
        <v>1.2484</v>
      </c>
      <c r="J150">
        <v>0.78125</v>
      </c>
      <c r="K150">
        <v>0.78125</v>
      </c>
      <c r="L150">
        <v>0.875</v>
      </c>
    </row>
    <row r="151" spans="1:12" x14ac:dyDescent="0.25">
      <c r="A151" t="s">
        <v>4</v>
      </c>
      <c r="B151" t="s">
        <v>28</v>
      </c>
      <c r="C151" t="s">
        <v>86</v>
      </c>
      <c r="D151">
        <v>3</v>
      </c>
      <c r="E151">
        <v>7.3308600000000004</v>
      </c>
      <c r="F151">
        <v>37.369700000000002</v>
      </c>
      <c r="G151">
        <v>21336</v>
      </c>
      <c r="H151">
        <v>29.955190000000002</v>
      </c>
      <c r="I151">
        <v>1.2493000000000001</v>
      </c>
      <c r="J151">
        <v>0.78125</v>
      </c>
      <c r="K151">
        <v>0.78125</v>
      </c>
      <c r="L151">
        <v>0.875</v>
      </c>
    </row>
    <row r="152" spans="1:12" x14ac:dyDescent="0.25">
      <c r="A152" t="s">
        <v>4</v>
      </c>
      <c r="B152" t="s">
        <v>28</v>
      </c>
      <c r="C152" t="s">
        <v>86</v>
      </c>
      <c r="D152">
        <v>4</v>
      </c>
      <c r="E152">
        <v>-16.630369999999999</v>
      </c>
      <c r="F152">
        <v>37.502429999999997</v>
      </c>
      <c r="G152">
        <v>20743</v>
      </c>
      <c r="H152">
        <v>30.180160000000001</v>
      </c>
      <c r="I152">
        <v>1.24451</v>
      </c>
      <c r="J152">
        <v>0.75758000000000003</v>
      </c>
      <c r="K152">
        <v>0.75758000000000003</v>
      </c>
      <c r="L152">
        <v>0.875</v>
      </c>
    </row>
    <row r="153" spans="1:12" x14ac:dyDescent="0.25">
      <c r="A153" t="s">
        <v>4</v>
      </c>
      <c r="B153" t="s">
        <v>28</v>
      </c>
      <c r="C153" t="s">
        <v>86</v>
      </c>
      <c r="D153">
        <v>5</v>
      </c>
      <c r="E153">
        <v>7.7462</v>
      </c>
      <c r="F153">
        <v>37.422370000000001</v>
      </c>
      <c r="G153">
        <v>21969</v>
      </c>
      <c r="H153">
        <v>29.879560000000001</v>
      </c>
      <c r="I153">
        <v>1.25421</v>
      </c>
      <c r="J153">
        <v>0.78125</v>
      </c>
      <c r="K153">
        <v>0.78125</v>
      </c>
      <c r="L153">
        <v>0.875</v>
      </c>
    </row>
    <row r="154" spans="1:12" x14ac:dyDescent="0.25">
      <c r="A154" t="s">
        <v>4</v>
      </c>
      <c r="B154" t="s">
        <v>28</v>
      </c>
      <c r="C154" t="s">
        <v>86</v>
      </c>
      <c r="D154">
        <v>6</v>
      </c>
      <c r="E154">
        <v>7.6457199999999998</v>
      </c>
      <c r="F154">
        <v>37.248330000000003</v>
      </c>
      <c r="G154">
        <v>21898</v>
      </c>
      <c r="H154">
        <v>30.509219999999999</v>
      </c>
      <c r="I154">
        <v>1.22245</v>
      </c>
      <c r="J154">
        <v>0.78125</v>
      </c>
      <c r="K154">
        <v>0.78125</v>
      </c>
      <c r="L154">
        <v>0.86207000000000011</v>
      </c>
    </row>
    <row r="155" spans="1:12" x14ac:dyDescent="0.25">
      <c r="A155" t="s">
        <v>4</v>
      </c>
      <c r="B155" t="s">
        <v>28</v>
      </c>
      <c r="C155" t="s">
        <v>86</v>
      </c>
      <c r="D155">
        <v>7</v>
      </c>
      <c r="E155">
        <v>7.569160000000001</v>
      </c>
      <c r="F155">
        <v>37.093240000000002</v>
      </c>
      <c r="G155">
        <v>20743</v>
      </c>
      <c r="H155">
        <v>30.91433</v>
      </c>
      <c r="I155">
        <v>1.20174</v>
      </c>
      <c r="J155">
        <v>0.75758000000000003</v>
      </c>
      <c r="K155">
        <v>0.75758000000000003</v>
      </c>
      <c r="L155">
        <v>0.84375</v>
      </c>
    </row>
    <row r="156" spans="1:12" x14ac:dyDescent="0.25">
      <c r="A156" t="s">
        <v>4</v>
      </c>
      <c r="B156" t="s">
        <v>28</v>
      </c>
      <c r="C156" t="s">
        <v>86</v>
      </c>
      <c r="D156">
        <v>8</v>
      </c>
      <c r="E156">
        <v>7.0706699999999998</v>
      </c>
      <c r="F156">
        <v>37.117229999999999</v>
      </c>
      <c r="G156">
        <v>21096</v>
      </c>
      <c r="H156">
        <v>29.438089999999999</v>
      </c>
      <c r="I156">
        <v>1.2619</v>
      </c>
      <c r="J156">
        <v>0.75758000000000003</v>
      </c>
      <c r="K156">
        <v>0.75758000000000003</v>
      </c>
      <c r="L156">
        <v>0.87878999999999996</v>
      </c>
    </row>
    <row r="157" spans="1:12" x14ac:dyDescent="0.25">
      <c r="A157" t="s">
        <v>4</v>
      </c>
      <c r="B157" t="s">
        <v>28</v>
      </c>
      <c r="C157" t="s">
        <v>86</v>
      </c>
      <c r="D157">
        <v>9</v>
      </c>
      <c r="E157">
        <v>7.2084000000000001</v>
      </c>
      <c r="F157">
        <v>37.107109999999999</v>
      </c>
      <c r="G157">
        <v>19597</v>
      </c>
      <c r="H157">
        <v>30.88355</v>
      </c>
      <c r="I157">
        <v>1.2035400000000001</v>
      </c>
      <c r="J157">
        <v>0.75758000000000003</v>
      </c>
      <c r="K157">
        <v>0.75758000000000003</v>
      </c>
      <c r="L157">
        <v>0.84375</v>
      </c>
    </row>
    <row r="158" spans="1:12" x14ac:dyDescent="0.25">
      <c r="A158" t="s">
        <v>4</v>
      </c>
      <c r="B158" t="s">
        <v>28</v>
      </c>
      <c r="C158" t="s">
        <v>86</v>
      </c>
      <c r="D158">
        <v>10</v>
      </c>
      <c r="E158">
        <v>-15.17802</v>
      </c>
      <c r="F158">
        <v>37.30668</v>
      </c>
      <c r="G158">
        <v>21133</v>
      </c>
      <c r="H158">
        <v>29.735769999999999</v>
      </c>
      <c r="I158">
        <v>1.2559899999999999</v>
      </c>
      <c r="J158">
        <v>0.78125</v>
      </c>
      <c r="K158">
        <v>0.78125</v>
      </c>
      <c r="L158">
        <v>0.875</v>
      </c>
    </row>
    <row r="159" spans="1:12" x14ac:dyDescent="0.25">
      <c r="A159" t="s">
        <v>4</v>
      </c>
      <c r="B159" t="s">
        <v>28</v>
      </c>
      <c r="C159" t="s">
        <v>86</v>
      </c>
      <c r="D159">
        <v>11</v>
      </c>
      <c r="E159">
        <v>7.3011799999999996</v>
      </c>
      <c r="F159">
        <v>37.52563</v>
      </c>
      <c r="G159">
        <v>21496</v>
      </c>
      <c r="H159">
        <v>30.052430000000001</v>
      </c>
      <c r="I159">
        <v>1.2505200000000001</v>
      </c>
      <c r="J159">
        <v>0.78125</v>
      </c>
      <c r="K159">
        <v>0.78125</v>
      </c>
      <c r="L159">
        <v>0.87878999999999996</v>
      </c>
    </row>
    <row r="160" spans="1:12" x14ac:dyDescent="0.25">
      <c r="A160" t="s">
        <v>4</v>
      </c>
      <c r="B160" t="s">
        <v>28</v>
      </c>
      <c r="C160" t="s">
        <v>86</v>
      </c>
      <c r="D160">
        <v>12</v>
      </c>
      <c r="E160">
        <v>8.0484000000000009</v>
      </c>
      <c r="F160">
        <v>37.550490000000003</v>
      </c>
      <c r="G160">
        <v>20064</v>
      </c>
      <c r="H160">
        <v>30.802630000000001</v>
      </c>
      <c r="I160">
        <v>1.2204999999999999</v>
      </c>
      <c r="J160">
        <v>0.73529</v>
      </c>
      <c r="K160">
        <v>0.73529</v>
      </c>
      <c r="L160">
        <v>0.8484799999999999</v>
      </c>
    </row>
    <row r="161" spans="1:12" x14ac:dyDescent="0.25">
      <c r="A161" t="s">
        <v>4</v>
      </c>
      <c r="B161" t="s">
        <v>28</v>
      </c>
      <c r="C161" t="s">
        <v>87</v>
      </c>
      <c r="D161">
        <v>1</v>
      </c>
      <c r="E161">
        <v>8.0293600000000005</v>
      </c>
      <c r="F161">
        <v>35.927729999999997</v>
      </c>
      <c r="G161">
        <v>761</v>
      </c>
      <c r="H161">
        <v>32.047310000000003</v>
      </c>
      <c r="I161">
        <v>1.1224799999999999</v>
      </c>
      <c r="J161">
        <v>0.75758000000000003</v>
      </c>
      <c r="K161">
        <v>0.75758000000000003</v>
      </c>
      <c r="L161">
        <v>0.78788000000000002</v>
      </c>
    </row>
    <row r="162" spans="1:12" x14ac:dyDescent="0.25">
      <c r="A162" t="s">
        <v>4</v>
      </c>
      <c r="B162" t="s">
        <v>28</v>
      </c>
      <c r="C162" t="s">
        <v>87</v>
      </c>
      <c r="D162">
        <v>2</v>
      </c>
      <c r="E162">
        <v>7.4778799999999999</v>
      </c>
      <c r="F162">
        <v>36.462400000000002</v>
      </c>
      <c r="G162">
        <v>891</v>
      </c>
      <c r="H162">
        <v>29.811450000000001</v>
      </c>
      <c r="I162">
        <v>1.2248000000000001</v>
      </c>
      <c r="J162">
        <v>0.78125</v>
      </c>
      <c r="K162">
        <v>0.78125</v>
      </c>
      <c r="L162">
        <v>0.86207000000000011</v>
      </c>
    </row>
    <row r="163" spans="1:12" x14ac:dyDescent="0.25">
      <c r="A163" t="s">
        <v>4</v>
      </c>
      <c r="B163" t="s">
        <v>28</v>
      </c>
      <c r="C163" t="s">
        <v>87</v>
      </c>
      <c r="D163">
        <v>3</v>
      </c>
      <c r="E163">
        <v>7.5124600000000008</v>
      </c>
      <c r="F163">
        <v>36.473859999999988</v>
      </c>
      <c r="G163">
        <v>918</v>
      </c>
      <c r="H163">
        <v>30.285399999999999</v>
      </c>
      <c r="I163">
        <v>1.2063900000000001</v>
      </c>
      <c r="J163">
        <v>0.78125</v>
      </c>
      <c r="K163">
        <v>0.78125</v>
      </c>
      <c r="L163">
        <v>0.84375</v>
      </c>
    </row>
    <row r="164" spans="1:12" x14ac:dyDescent="0.25">
      <c r="A164" t="s">
        <v>4</v>
      </c>
      <c r="B164" t="s">
        <v>28</v>
      </c>
      <c r="C164" t="s">
        <v>87</v>
      </c>
      <c r="D164">
        <v>4</v>
      </c>
      <c r="E164">
        <v>-14.2584</v>
      </c>
      <c r="F164">
        <v>36.556319999999999</v>
      </c>
      <c r="G164">
        <v>870</v>
      </c>
      <c r="H164">
        <v>30.16207</v>
      </c>
      <c r="I164">
        <v>1.21384</v>
      </c>
      <c r="J164">
        <v>0.78125</v>
      </c>
      <c r="K164">
        <v>0.78125</v>
      </c>
      <c r="L164">
        <v>0.84375</v>
      </c>
    </row>
    <row r="165" spans="1:12" x14ac:dyDescent="0.25">
      <c r="A165" t="s">
        <v>4</v>
      </c>
      <c r="B165" t="s">
        <v>28</v>
      </c>
      <c r="C165" t="s">
        <v>87</v>
      </c>
      <c r="D165">
        <v>5</v>
      </c>
      <c r="E165">
        <v>7.71678</v>
      </c>
      <c r="F165">
        <v>36.884129999999999</v>
      </c>
      <c r="G165">
        <v>863</v>
      </c>
      <c r="H165">
        <v>29.791429999999998</v>
      </c>
      <c r="I165">
        <v>1.23963</v>
      </c>
      <c r="J165">
        <v>0.78125</v>
      </c>
      <c r="K165">
        <v>0.78125</v>
      </c>
      <c r="L165">
        <v>0.87097000000000002</v>
      </c>
    </row>
    <row r="166" spans="1:12" x14ac:dyDescent="0.25">
      <c r="A166" t="s">
        <v>4</v>
      </c>
      <c r="B166" t="s">
        <v>28</v>
      </c>
      <c r="C166" t="s">
        <v>87</v>
      </c>
      <c r="D166">
        <v>6</v>
      </c>
      <c r="E166">
        <v>7.3764100000000008</v>
      </c>
      <c r="F166">
        <v>37.035140000000013</v>
      </c>
      <c r="G166">
        <v>740</v>
      </c>
      <c r="H166">
        <v>30.663509999999999</v>
      </c>
      <c r="I166">
        <v>1.20895</v>
      </c>
      <c r="J166">
        <v>0.78125</v>
      </c>
      <c r="K166">
        <v>0.78125</v>
      </c>
      <c r="L166">
        <v>0.84375</v>
      </c>
    </row>
    <row r="167" spans="1:12" x14ac:dyDescent="0.25">
      <c r="A167" t="s">
        <v>4</v>
      </c>
      <c r="B167" t="s">
        <v>28</v>
      </c>
      <c r="C167" t="s">
        <v>87</v>
      </c>
      <c r="D167">
        <v>7</v>
      </c>
      <c r="E167">
        <v>7.0742399999999996</v>
      </c>
      <c r="F167">
        <v>36.842509999999997</v>
      </c>
      <c r="G167">
        <v>654</v>
      </c>
      <c r="H167">
        <v>30.894500000000001</v>
      </c>
      <c r="I167">
        <v>1.19442</v>
      </c>
      <c r="J167">
        <v>0.75758000000000003</v>
      </c>
      <c r="K167">
        <v>0.75758000000000003</v>
      </c>
      <c r="L167">
        <v>0.83871000000000007</v>
      </c>
    </row>
    <row r="168" spans="1:12" x14ac:dyDescent="0.25">
      <c r="A168" t="s">
        <v>4</v>
      </c>
      <c r="B168" t="s">
        <v>28</v>
      </c>
      <c r="C168" t="s">
        <v>87</v>
      </c>
      <c r="D168">
        <v>8</v>
      </c>
      <c r="E168">
        <v>6.0037500000000001</v>
      </c>
      <c r="F168">
        <v>36.854570000000002</v>
      </c>
      <c r="G168">
        <v>667</v>
      </c>
      <c r="H168">
        <v>29.475259999999999</v>
      </c>
      <c r="I168">
        <v>1.25145</v>
      </c>
      <c r="J168">
        <v>0.78125</v>
      </c>
      <c r="K168">
        <v>0.78125</v>
      </c>
      <c r="L168">
        <v>0.87097000000000002</v>
      </c>
    </row>
    <row r="169" spans="1:12" x14ac:dyDescent="0.25">
      <c r="A169" t="s">
        <v>4</v>
      </c>
      <c r="B169" t="s">
        <v>28</v>
      </c>
      <c r="C169" t="s">
        <v>87</v>
      </c>
      <c r="D169">
        <v>9</v>
      </c>
      <c r="E169">
        <v>7.5468999999999999</v>
      </c>
      <c r="F169">
        <v>36.719029999999997</v>
      </c>
      <c r="G169">
        <v>662</v>
      </c>
      <c r="H169">
        <v>30.933530000000001</v>
      </c>
      <c r="I169">
        <v>1.18841</v>
      </c>
      <c r="J169">
        <v>0.75758000000000003</v>
      </c>
      <c r="K169">
        <v>0.75758000000000003</v>
      </c>
      <c r="L169">
        <v>0.8333299999999999</v>
      </c>
    </row>
    <row r="170" spans="1:12" x14ac:dyDescent="0.25">
      <c r="A170" t="s">
        <v>4</v>
      </c>
      <c r="B170" t="s">
        <v>28</v>
      </c>
      <c r="C170" t="s">
        <v>87</v>
      </c>
      <c r="D170">
        <v>10</v>
      </c>
      <c r="E170">
        <v>-13.18332</v>
      </c>
      <c r="F170">
        <v>35.948070000000001</v>
      </c>
      <c r="G170">
        <v>828</v>
      </c>
      <c r="H170">
        <v>29.733090000000001</v>
      </c>
      <c r="I170">
        <v>1.21078</v>
      </c>
      <c r="J170">
        <v>0.78125</v>
      </c>
      <c r="K170">
        <v>0.78125</v>
      </c>
      <c r="L170">
        <v>0.84375</v>
      </c>
    </row>
    <row r="171" spans="1:12" x14ac:dyDescent="0.25">
      <c r="A171" t="s">
        <v>4</v>
      </c>
      <c r="B171" t="s">
        <v>28</v>
      </c>
      <c r="C171" t="s">
        <v>87</v>
      </c>
      <c r="D171">
        <v>11</v>
      </c>
      <c r="E171">
        <v>7.2763099999999996</v>
      </c>
      <c r="F171">
        <v>36.751660000000001</v>
      </c>
      <c r="G171">
        <v>902</v>
      </c>
      <c r="H171">
        <v>29.921289999999999</v>
      </c>
      <c r="I171">
        <v>1.2296100000000001</v>
      </c>
      <c r="J171">
        <v>0.78125</v>
      </c>
      <c r="K171">
        <v>0.78125</v>
      </c>
      <c r="L171">
        <v>0.86207000000000011</v>
      </c>
    </row>
    <row r="172" spans="1:12" x14ac:dyDescent="0.25">
      <c r="A172" t="s">
        <v>4</v>
      </c>
      <c r="B172" t="s">
        <v>28</v>
      </c>
      <c r="C172" t="s">
        <v>87</v>
      </c>
      <c r="D172">
        <v>12</v>
      </c>
      <c r="E172">
        <v>8.284460000000001</v>
      </c>
      <c r="F172">
        <v>36.821269999999998</v>
      </c>
      <c r="G172">
        <v>884</v>
      </c>
      <c r="H172">
        <v>30.947959999999998</v>
      </c>
      <c r="I172">
        <v>1.1910400000000001</v>
      </c>
      <c r="J172">
        <v>0.75758000000000003</v>
      </c>
      <c r="K172">
        <v>0.75758000000000003</v>
      </c>
      <c r="L172">
        <v>0.8333299999999999</v>
      </c>
    </row>
    <row r="173" spans="1:12" x14ac:dyDescent="0.25">
      <c r="A173" t="s">
        <v>4</v>
      </c>
      <c r="B173" t="s">
        <v>28</v>
      </c>
      <c r="C173" t="s">
        <v>88</v>
      </c>
      <c r="D173">
        <v>1</v>
      </c>
      <c r="E173">
        <v>7.8298500000000004</v>
      </c>
      <c r="F173">
        <v>38.119399999999999</v>
      </c>
      <c r="G173">
        <v>67</v>
      </c>
      <c r="H173">
        <v>32.119399999999999</v>
      </c>
      <c r="I173">
        <v>1.18868</v>
      </c>
      <c r="J173">
        <v>0.78788000000000002</v>
      </c>
      <c r="K173">
        <v>0.78788000000000002</v>
      </c>
      <c r="L173">
        <v>0.83871000000000007</v>
      </c>
    </row>
    <row r="174" spans="1:12" x14ac:dyDescent="0.25">
      <c r="A174" t="s">
        <v>4</v>
      </c>
      <c r="B174" t="s">
        <v>28</v>
      </c>
      <c r="C174" t="s">
        <v>88</v>
      </c>
      <c r="D174">
        <v>2</v>
      </c>
      <c r="E174">
        <v>5.8201099999999997</v>
      </c>
      <c r="F174">
        <v>38.204549999999998</v>
      </c>
      <c r="G174">
        <v>88</v>
      </c>
      <c r="H174">
        <v>29.625</v>
      </c>
      <c r="I174">
        <v>1.29016</v>
      </c>
      <c r="J174">
        <v>0.80645</v>
      </c>
      <c r="K174">
        <v>0.80645</v>
      </c>
      <c r="L174">
        <v>0.9</v>
      </c>
    </row>
    <row r="175" spans="1:12" x14ac:dyDescent="0.25">
      <c r="A175" t="s">
        <v>4</v>
      </c>
      <c r="B175" t="s">
        <v>28</v>
      </c>
      <c r="C175" t="s">
        <v>88</v>
      </c>
      <c r="D175">
        <v>3</v>
      </c>
      <c r="E175">
        <v>7.6350600000000002</v>
      </c>
      <c r="F175">
        <v>37.714290000000013</v>
      </c>
      <c r="G175">
        <v>77</v>
      </c>
      <c r="H175">
        <v>30.33766</v>
      </c>
      <c r="I175">
        <v>1.2446699999999999</v>
      </c>
      <c r="J175">
        <v>0.78125</v>
      </c>
      <c r="K175">
        <v>0.78125</v>
      </c>
      <c r="L175">
        <v>0.875</v>
      </c>
    </row>
    <row r="176" spans="1:12" x14ac:dyDescent="0.25">
      <c r="A176" t="s">
        <v>4</v>
      </c>
      <c r="B176" t="s">
        <v>28</v>
      </c>
      <c r="C176" t="s">
        <v>88</v>
      </c>
      <c r="D176">
        <v>4</v>
      </c>
      <c r="E176">
        <v>-15.264419999999999</v>
      </c>
      <c r="F176">
        <v>38.129869999999997</v>
      </c>
      <c r="G176">
        <v>77</v>
      </c>
      <c r="H176">
        <v>30.038959999999999</v>
      </c>
      <c r="I176">
        <v>1.27207</v>
      </c>
      <c r="J176">
        <v>0.86207000000000011</v>
      </c>
      <c r="K176">
        <v>0.86207000000000011</v>
      </c>
      <c r="L176">
        <v>0.89654999999999996</v>
      </c>
    </row>
    <row r="177" spans="1:12" x14ac:dyDescent="0.25">
      <c r="A177" t="s">
        <v>4</v>
      </c>
      <c r="B177" t="s">
        <v>28</v>
      </c>
      <c r="C177" t="s">
        <v>88</v>
      </c>
      <c r="D177">
        <v>5</v>
      </c>
      <c r="E177">
        <v>7.5096499999999997</v>
      </c>
      <c r="F177">
        <v>38.376469999999998</v>
      </c>
      <c r="G177">
        <v>85</v>
      </c>
      <c r="H177">
        <v>29.658819999999999</v>
      </c>
      <c r="I177">
        <v>1.2961499999999999</v>
      </c>
      <c r="J177">
        <v>0.83871000000000007</v>
      </c>
      <c r="K177">
        <v>0.83871000000000007</v>
      </c>
      <c r="L177">
        <v>0.90625</v>
      </c>
    </row>
    <row r="178" spans="1:12" x14ac:dyDescent="0.25">
      <c r="A178" t="s">
        <v>4</v>
      </c>
      <c r="B178" t="s">
        <v>28</v>
      </c>
      <c r="C178" t="s">
        <v>88</v>
      </c>
      <c r="D178">
        <v>6</v>
      </c>
      <c r="E178">
        <v>7.583289999999999</v>
      </c>
      <c r="F178">
        <v>37.292679999999997</v>
      </c>
      <c r="G178">
        <v>82</v>
      </c>
      <c r="H178">
        <v>31.073170000000001</v>
      </c>
      <c r="I178">
        <v>1.2037899999999999</v>
      </c>
      <c r="J178">
        <v>0.78125</v>
      </c>
      <c r="K178">
        <v>0.78125</v>
      </c>
      <c r="L178">
        <v>0.84375</v>
      </c>
    </row>
    <row r="179" spans="1:12" x14ac:dyDescent="0.25">
      <c r="A179" t="s">
        <v>4</v>
      </c>
      <c r="B179" t="s">
        <v>28</v>
      </c>
      <c r="C179" t="s">
        <v>88</v>
      </c>
      <c r="D179">
        <v>7</v>
      </c>
      <c r="E179">
        <v>4.6482599999999996</v>
      </c>
      <c r="F179">
        <v>35.826090000000001</v>
      </c>
      <c r="G179">
        <v>69</v>
      </c>
      <c r="H179">
        <v>30.942029999999999</v>
      </c>
      <c r="I179">
        <v>1.1584300000000001</v>
      </c>
      <c r="J179">
        <v>0.78125</v>
      </c>
      <c r="K179">
        <v>0.78125</v>
      </c>
      <c r="L179">
        <v>0.8333299999999999</v>
      </c>
    </row>
    <row r="180" spans="1:12" x14ac:dyDescent="0.25">
      <c r="A180" t="s">
        <v>4</v>
      </c>
      <c r="B180" t="s">
        <v>28</v>
      </c>
      <c r="C180" t="s">
        <v>88</v>
      </c>
      <c r="D180">
        <v>8</v>
      </c>
      <c r="E180">
        <v>2.9123600000000001</v>
      </c>
      <c r="F180">
        <v>34.84722</v>
      </c>
      <c r="G180">
        <v>72</v>
      </c>
      <c r="H180">
        <v>29.44444</v>
      </c>
      <c r="I180">
        <v>1.18327</v>
      </c>
      <c r="J180">
        <v>0.80645</v>
      </c>
      <c r="K180">
        <v>0.80645</v>
      </c>
      <c r="L180">
        <v>0.80645</v>
      </c>
    </row>
    <row r="181" spans="1:12" x14ac:dyDescent="0.25">
      <c r="A181" t="s">
        <v>4</v>
      </c>
      <c r="B181" t="s">
        <v>28</v>
      </c>
      <c r="C181" t="s">
        <v>88</v>
      </c>
      <c r="D181">
        <v>9</v>
      </c>
      <c r="E181">
        <v>7.8379200000000004</v>
      </c>
      <c r="F181">
        <v>34.236109999999996</v>
      </c>
      <c r="G181">
        <v>72</v>
      </c>
      <c r="H181">
        <v>31.02778</v>
      </c>
      <c r="I181">
        <v>1.10463</v>
      </c>
      <c r="J181">
        <v>0.75758000000000003</v>
      </c>
      <c r="K181">
        <v>0.75758000000000003</v>
      </c>
      <c r="L181">
        <v>0.78788000000000002</v>
      </c>
    </row>
    <row r="182" spans="1:12" x14ac:dyDescent="0.25">
      <c r="A182" t="s">
        <v>4</v>
      </c>
      <c r="B182" t="s">
        <v>28</v>
      </c>
      <c r="C182" t="s">
        <v>88</v>
      </c>
      <c r="D182">
        <v>10</v>
      </c>
      <c r="E182">
        <v>-13.113580000000001</v>
      </c>
      <c r="F182">
        <v>36.972479999999997</v>
      </c>
      <c r="G182">
        <v>109</v>
      </c>
      <c r="H182">
        <v>29.61468</v>
      </c>
      <c r="I182">
        <v>1.2508999999999999</v>
      </c>
      <c r="J182">
        <v>0.78125</v>
      </c>
      <c r="K182">
        <v>0.78125</v>
      </c>
      <c r="L182">
        <v>0.875</v>
      </c>
    </row>
    <row r="183" spans="1:12" x14ac:dyDescent="0.25">
      <c r="A183" t="s">
        <v>4</v>
      </c>
      <c r="B183" t="s">
        <v>28</v>
      </c>
      <c r="C183" t="s">
        <v>88</v>
      </c>
      <c r="D183">
        <v>11</v>
      </c>
      <c r="E183">
        <v>8.7903599999999997</v>
      </c>
      <c r="F183">
        <v>38.809519999999999</v>
      </c>
      <c r="G183">
        <v>84</v>
      </c>
      <c r="H183">
        <v>29.976189999999999</v>
      </c>
      <c r="I183">
        <v>1.2980499999999999</v>
      </c>
      <c r="J183">
        <v>0.78125</v>
      </c>
      <c r="K183">
        <v>0.78125</v>
      </c>
      <c r="L183">
        <v>0.90625</v>
      </c>
    </row>
    <row r="184" spans="1:12" x14ac:dyDescent="0.25">
      <c r="A184" t="s">
        <v>4</v>
      </c>
      <c r="B184" t="s">
        <v>28</v>
      </c>
      <c r="C184" t="s">
        <v>88</v>
      </c>
      <c r="D184">
        <v>12</v>
      </c>
      <c r="E184">
        <v>7.8446199999999999</v>
      </c>
      <c r="F184">
        <v>39.528849999999998</v>
      </c>
      <c r="G184">
        <v>104</v>
      </c>
      <c r="H184">
        <v>30.586539999999999</v>
      </c>
      <c r="I184">
        <v>1.29348</v>
      </c>
      <c r="J184">
        <v>0.78125</v>
      </c>
      <c r="K184">
        <v>0.78125</v>
      </c>
      <c r="L184">
        <v>0.9</v>
      </c>
    </row>
    <row r="185" spans="1:12" x14ac:dyDescent="0.25">
      <c r="A185" t="s">
        <v>4</v>
      </c>
      <c r="B185" t="s">
        <v>28</v>
      </c>
      <c r="C185" t="s">
        <v>89</v>
      </c>
      <c r="D185">
        <v>1</v>
      </c>
      <c r="E185">
        <v>7.5570700000000004</v>
      </c>
      <c r="F185">
        <v>37.19699</v>
      </c>
      <c r="G185">
        <v>10036</v>
      </c>
      <c r="H185">
        <v>31.904440000000001</v>
      </c>
      <c r="I185">
        <v>1.16734</v>
      </c>
      <c r="J185">
        <v>0.75758000000000003</v>
      </c>
      <c r="K185">
        <v>0.75758000000000003</v>
      </c>
      <c r="L185">
        <v>0.81818000000000002</v>
      </c>
    </row>
    <row r="186" spans="1:12" x14ac:dyDescent="0.25">
      <c r="A186" t="s">
        <v>4</v>
      </c>
      <c r="B186" t="s">
        <v>28</v>
      </c>
      <c r="C186" t="s">
        <v>89</v>
      </c>
      <c r="D186">
        <v>2</v>
      </c>
      <c r="E186">
        <v>7.1931900000000004</v>
      </c>
      <c r="F186">
        <v>37.077170000000002</v>
      </c>
      <c r="G186">
        <v>13463</v>
      </c>
      <c r="H186">
        <v>29.797889999999999</v>
      </c>
      <c r="I186">
        <v>1.24587</v>
      </c>
      <c r="J186">
        <v>0.78125</v>
      </c>
      <c r="K186">
        <v>0.78125</v>
      </c>
      <c r="L186">
        <v>0.875</v>
      </c>
    </row>
    <row r="187" spans="1:12" x14ac:dyDescent="0.25">
      <c r="A187" t="s">
        <v>4</v>
      </c>
      <c r="B187" t="s">
        <v>28</v>
      </c>
      <c r="C187" t="s">
        <v>89</v>
      </c>
      <c r="D187">
        <v>3</v>
      </c>
      <c r="E187">
        <v>6.4462999999999999</v>
      </c>
      <c r="F187">
        <v>37.118070000000003</v>
      </c>
      <c r="G187">
        <v>14144</v>
      </c>
      <c r="H187">
        <v>30.33887</v>
      </c>
      <c r="I187">
        <v>1.2252799999999999</v>
      </c>
      <c r="J187">
        <v>0.78125</v>
      </c>
      <c r="K187">
        <v>0.78125</v>
      </c>
      <c r="L187">
        <v>0.86207000000000011</v>
      </c>
    </row>
    <row r="188" spans="1:12" x14ac:dyDescent="0.25">
      <c r="A188" t="s">
        <v>4</v>
      </c>
      <c r="B188" t="s">
        <v>28</v>
      </c>
      <c r="C188" t="s">
        <v>89</v>
      </c>
      <c r="D188">
        <v>4</v>
      </c>
      <c r="E188">
        <v>-15.428990000000001</v>
      </c>
      <c r="F188">
        <v>37.081659999999999</v>
      </c>
      <c r="G188">
        <v>13446</v>
      </c>
      <c r="H188">
        <v>29.88034</v>
      </c>
      <c r="I188">
        <v>1.24248</v>
      </c>
      <c r="J188">
        <v>0.75758000000000003</v>
      </c>
      <c r="K188">
        <v>0.75758000000000003</v>
      </c>
      <c r="L188">
        <v>0.87097000000000002</v>
      </c>
    </row>
    <row r="189" spans="1:12" x14ac:dyDescent="0.25">
      <c r="A189" t="s">
        <v>4</v>
      </c>
      <c r="B189" t="s">
        <v>28</v>
      </c>
      <c r="C189" t="s">
        <v>89</v>
      </c>
      <c r="D189">
        <v>5</v>
      </c>
      <c r="E189">
        <v>7.5631300000000001</v>
      </c>
      <c r="F189">
        <v>36.910359999999997</v>
      </c>
      <c r="G189">
        <v>14123</v>
      </c>
      <c r="H189">
        <v>30.15832</v>
      </c>
      <c r="I189">
        <v>1.22553</v>
      </c>
      <c r="J189">
        <v>0.73529</v>
      </c>
      <c r="K189">
        <v>0.73529</v>
      </c>
      <c r="L189">
        <v>0.86207000000000011</v>
      </c>
    </row>
    <row r="190" spans="1:12" x14ac:dyDescent="0.25">
      <c r="A190" t="s">
        <v>4</v>
      </c>
      <c r="B190" t="s">
        <v>28</v>
      </c>
      <c r="C190" t="s">
        <v>89</v>
      </c>
      <c r="D190">
        <v>6</v>
      </c>
      <c r="E190">
        <v>7.1075799999999996</v>
      </c>
      <c r="F190">
        <v>37.030709999999999</v>
      </c>
      <c r="G190">
        <v>14197</v>
      </c>
      <c r="H190">
        <v>30.60238</v>
      </c>
      <c r="I190">
        <v>1.2116499999999999</v>
      </c>
      <c r="J190">
        <v>0.78125</v>
      </c>
      <c r="K190">
        <v>0.78125</v>
      </c>
      <c r="L190">
        <v>0.84375</v>
      </c>
    </row>
    <row r="191" spans="1:12" x14ac:dyDescent="0.25">
      <c r="A191" t="s">
        <v>4</v>
      </c>
      <c r="B191" t="s">
        <v>28</v>
      </c>
      <c r="C191" t="s">
        <v>89</v>
      </c>
      <c r="D191">
        <v>7</v>
      </c>
      <c r="E191">
        <v>6.4036900000000001</v>
      </c>
      <c r="F191">
        <v>36.96387</v>
      </c>
      <c r="G191">
        <v>14143</v>
      </c>
      <c r="H191">
        <v>30.826910000000002</v>
      </c>
      <c r="I191">
        <v>1.20072</v>
      </c>
      <c r="J191">
        <v>0.75758000000000003</v>
      </c>
      <c r="K191">
        <v>0.75758000000000003</v>
      </c>
      <c r="L191">
        <v>0.84375</v>
      </c>
    </row>
    <row r="192" spans="1:12" x14ac:dyDescent="0.25">
      <c r="A192" t="s">
        <v>4</v>
      </c>
      <c r="B192" t="s">
        <v>28</v>
      </c>
      <c r="C192" t="s">
        <v>89</v>
      </c>
      <c r="D192">
        <v>8</v>
      </c>
      <c r="E192">
        <v>5.9060899999999998</v>
      </c>
      <c r="F192">
        <v>36.967940000000013</v>
      </c>
      <c r="G192">
        <v>13598</v>
      </c>
      <c r="H192">
        <v>29.471979999999999</v>
      </c>
      <c r="I192">
        <v>1.2555499999999999</v>
      </c>
      <c r="J192">
        <v>0.75758000000000003</v>
      </c>
      <c r="K192">
        <v>0.75758000000000003</v>
      </c>
      <c r="L192">
        <v>0.87878999999999996</v>
      </c>
    </row>
    <row r="193" spans="1:12" x14ac:dyDescent="0.25">
      <c r="A193" t="s">
        <v>4</v>
      </c>
      <c r="B193" t="s">
        <v>28</v>
      </c>
      <c r="C193" t="s">
        <v>89</v>
      </c>
      <c r="D193">
        <v>9</v>
      </c>
      <c r="E193">
        <v>6.3868999999999998</v>
      </c>
      <c r="F193">
        <v>36.968910000000001</v>
      </c>
      <c r="G193">
        <v>12771</v>
      </c>
      <c r="H193">
        <v>30.736509999999999</v>
      </c>
      <c r="I193">
        <v>1.2046600000000001</v>
      </c>
      <c r="J193">
        <v>0.75758000000000003</v>
      </c>
      <c r="K193">
        <v>0.75758000000000003</v>
      </c>
      <c r="L193">
        <v>0.84375</v>
      </c>
    </row>
    <row r="194" spans="1:12" x14ac:dyDescent="0.25">
      <c r="A194" t="s">
        <v>4</v>
      </c>
      <c r="B194" t="s">
        <v>28</v>
      </c>
      <c r="C194" t="s">
        <v>89</v>
      </c>
      <c r="D194">
        <v>10</v>
      </c>
      <c r="E194">
        <v>-16.066210000000002</v>
      </c>
      <c r="F194">
        <v>36.936929999999997</v>
      </c>
      <c r="G194">
        <v>14239</v>
      </c>
      <c r="H194">
        <v>29.793099999999999</v>
      </c>
      <c r="I194">
        <v>1.24153</v>
      </c>
      <c r="J194">
        <v>0.78125</v>
      </c>
      <c r="K194">
        <v>0.78125</v>
      </c>
      <c r="L194">
        <v>0.87097000000000002</v>
      </c>
    </row>
    <row r="195" spans="1:12" x14ac:dyDescent="0.25">
      <c r="A195" t="s">
        <v>4</v>
      </c>
      <c r="B195" t="s">
        <v>28</v>
      </c>
      <c r="C195" t="s">
        <v>89</v>
      </c>
      <c r="D195">
        <v>11</v>
      </c>
      <c r="E195">
        <v>6.1295000000000002</v>
      </c>
      <c r="F195">
        <v>37.210470000000001</v>
      </c>
      <c r="G195">
        <v>14886</v>
      </c>
      <c r="H195">
        <v>30.118500000000001</v>
      </c>
      <c r="I195">
        <v>1.23743</v>
      </c>
      <c r="J195">
        <v>0.75758000000000003</v>
      </c>
      <c r="K195">
        <v>0.75758000000000003</v>
      </c>
      <c r="L195">
        <v>0.86667000000000005</v>
      </c>
    </row>
    <row r="196" spans="1:12" x14ac:dyDescent="0.25">
      <c r="A196" t="s">
        <v>4</v>
      </c>
      <c r="B196" t="s">
        <v>28</v>
      </c>
      <c r="C196" t="s">
        <v>89</v>
      </c>
      <c r="D196">
        <v>12</v>
      </c>
      <c r="E196">
        <v>6.9126300000000001</v>
      </c>
      <c r="F196">
        <v>37.17604</v>
      </c>
      <c r="G196">
        <v>13679</v>
      </c>
      <c r="H196">
        <v>30.813220000000001</v>
      </c>
      <c r="I196">
        <v>1.2079</v>
      </c>
      <c r="J196">
        <v>0.75758000000000003</v>
      </c>
      <c r="K196">
        <v>0.75758000000000003</v>
      </c>
      <c r="L196">
        <v>0.8484799999999999</v>
      </c>
    </row>
    <row r="197" spans="1:12" x14ac:dyDescent="0.25">
      <c r="A197" t="s">
        <v>5</v>
      </c>
      <c r="B197" t="s">
        <v>27</v>
      </c>
      <c r="C197" t="s">
        <v>86</v>
      </c>
      <c r="D197">
        <v>1</v>
      </c>
      <c r="E197">
        <v>10.21931</v>
      </c>
      <c r="F197">
        <v>63.101219999999998</v>
      </c>
      <c r="G197">
        <v>3043</v>
      </c>
      <c r="H197">
        <v>31.881699999999999</v>
      </c>
      <c r="I197">
        <v>1.98176</v>
      </c>
      <c r="J197">
        <v>1.51515</v>
      </c>
      <c r="K197">
        <v>1.51515</v>
      </c>
      <c r="L197">
        <v>1.51515</v>
      </c>
    </row>
    <row r="198" spans="1:12" x14ac:dyDescent="0.25">
      <c r="A198" t="s">
        <v>5</v>
      </c>
      <c r="B198" t="s">
        <v>27</v>
      </c>
      <c r="C198" t="s">
        <v>86</v>
      </c>
      <c r="D198">
        <v>2</v>
      </c>
      <c r="E198">
        <v>10.400259999999999</v>
      </c>
      <c r="F198">
        <v>63.358150000000002</v>
      </c>
      <c r="G198">
        <v>3895</v>
      </c>
      <c r="H198">
        <v>30.137869999999999</v>
      </c>
      <c r="I198">
        <v>2.1052300000000002</v>
      </c>
      <c r="J198">
        <v>1.5625</v>
      </c>
      <c r="K198">
        <v>1.5625</v>
      </c>
      <c r="L198">
        <v>1.5625</v>
      </c>
    </row>
    <row r="199" spans="1:12" x14ac:dyDescent="0.25">
      <c r="A199" t="s">
        <v>5</v>
      </c>
      <c r="B199" t="s">
        <v>27</v>
      </c>
      <c r="C199" t="s">
        <v>86</v>
      </c>
      <c r="D199">
        <v>3</v>
      </c>
      <c r="E199">
        <v>9.9991599999999998</v>
      </c>
      <c r="F199">
        <v>63.368830000000003</v>
      </c>
      <c r="G199">
        <v>4357</v>
      </c>
      <c r="H199">
        <v>29.821670000000001</v>
      </c>
      <c r="I199">
        <v>2.1278000000000001</v>
      </c>
      <c r="J199">
        <v>1.5625</v>
      </c>
      <c r="K199">
        <v>1.5625</v>
      </c>
      <c r="L199">
        <v>1.5625</v>
      </c>
    </row>
    <row r="200" spans="1:12" x14ac:dyDescent="0.25">
      <c r="A200" t="s">
        <v>5</v>
      </c>
      <c r="B200" t="s">
        <v>27</v>
      </c>
      <c r="C200" t="s">
        <v>86</v>
      </c>
      <c r="D200">
        <v>4</v>
      </c>
      <c r="E200">
        <v>-15.15696</v>
      </c>
      <c r="F200">
        <v>63.463459999999998</v>
      </c>
      <c r="G200">
        <v>4803</v>
      </c>
      <c r="H200">
        <v>30.143450000000001</v>
      </c>
      <c r="I200">
        <v>2.10846</v>
      </c>
      <c r="J200">
        <v>1.51515</v>
      </c>
      <c r="K200">
        <v>1.51515</v>
      </c>
      <c r="L200">
        <v>1.51515</v>
      </c>
    </row>
    <row r="201" spans="1:12" x14ac:dyDescent="0.25">
      <c r="A201" t="s">
        <v>5</v>
      </c>
      <c r="B201" t="s">
        <v>27</v>
      </c>
      <c r="C201" t="s">
        <v>86</v>
      </c>
      <c r="D201">
        <v>5</v>
      </c>
      <c r="E201">
        <v>10.731870000000001</v>
      </c>
      <c r="F201">
        <v>63.643419999999992</v>
      </c>
      <c r="G201">
        <v>5376</v>
      </c>
      <c r="H201">
        <v>29.754460000000002</v>
      </c>
      <c r="I201">
        <v>2.1416499999999998</v>
      </c>
      <c r="J201">
        <v>1.5625</v>
      </c>
      <c r="K201">
        <v>1.5625</v>
      </c>
      <c r="L201">
        <v>1.5625</v>
      </c>
    </row>
    <row r="202" spans="1:12" x14ac:dyDescent="0.25">
      <c r="A202" t="s">
        <v>5</v>
      </c>
      <c r="B202" t="s">
        <v>27</v>
      </c>
      <c r="C202" t="s">
        <v>86</v>
      </c>
      <c r="D202">
        <v>6</v>
      </c>
      <c r="E202">
        <v>10.922140000000001</v>
      </c>
      <c r="F202">
        <v>63.475709999999999</v>
      </c>
      <c r="G202">
        <v>4755</v>
      </c>
      <c r="H202">
        <v>30.45825</v>
      </c>
      <c r="I202">
        <v>2.08683</v>
      </c>
      <c r="J202">
        <v>1.5625</v>
      </c>
      <c r="K202">
        <v>1.5625</v>
      </c>
      <c r="L202">
        <v>1.5625</v>
      </c>
    </row>
    <row r="203" spans="1:12" x14ac:dyDescent="0.25">
      <c r="A203" t="s">
        <v>5</v>
      </c>
      <c r="B203" t="s">
        <v>27</v>
      </c>
      <c r="C203" t="s">
        <v>86</v>
      </c>
      <c r="D203">
        <v>7</v>
      </c>
      <c r="E203">
        <v>10.8331</v>
      </c>
      <c r="F203">
        <v>63.367649999999998</v>
      </c>
      <c r="G203">
        <v>3895</v>
      </c>
      <c r="H203">
        <v>30.729399999999998</v>
      </c>
      <c r="I203">
        <v>2.06534</v>
      </c>
      <c r="J203">
        <v>1.51515</v>
      </c>
      <c r="K203">
        <v>1.51515</v>
      </c>
      <c r="L203">
        <v>1.51515</v>
      </c>
    </row>
    <row r="204" spans="1:12" x14ac:dyDescent="0.25">
      <c r="A204" t="s">
        <v>5</v>
      </c>
      <c r="B204" t="s">
        <v>27</v>
      </c>
      <c r="C204" t="s">
        <v>86</v>
      </c>
      <c r="D204">
        <v>8</v>
      </c>
      <c r="E204">
        <v>10.692920000000001</v>
      </c>
      <c r="F204">
        <v>63.521819999999998</v>
      </c>
      <c r="G204">
        <v>3988</v>
      </c>
      <c r="H204">
        <v>29.45261</v>
      </c>
      <c r="I204">
        <v>2.15862</v>
      </c>
      <c r="J204">
        <v>1.51515</v>
      </c>
      <c r="K204">
        <v>1.51515</v>
      </c>
      <c r="L204">
        <v>1.51515</v>
      </c>
    </row>
    <row r="205" spans="1:12" x14ac:dyDescent="0.25">
      <c r="A205" t="s">
        <v>5</v>
      </c>
      <c r="B205" t="s">
        <v>27</v>
      </c>
      <c r="C205" t="s">
        <v>86</v>
      </c>
      <c r="D205">
        <v>9</v>
      </c>
      <c r="E205">
        <v>10.773009999999999</v>
      </c>
      <c r="F205">
        <v>63.534059999999997</v>
      </c>
      <c r="G205">
        <v>3406</v>
      </c>
      <c r="H205">
        <v>30.63711</v>
      </c>
      <c r="I205">
        <v>2.0769600000000001</v>
      </c>
      <c r="J205">
        <v>1.51515</v>
      </c>
      <c r="K205">
        <v>1.51515</v>
      </c>
      <c r="L205">
        <v>1.51515</v>
      </c>
    </row>
    <row r="206" spans="1:12" x14ac:dyDescent="0.25">
      <c r="A206" t="s">
        <v>5</v>
      </c>
      <c r="B206" t="s">
        <v>27</v>
      </c>
      <c r="C206" t="s">
        <v>86</v>
      </c>
      <c r="D206">
        <v>10</v>
      </c>
      <c r="E206">
        <v>-11.765650000000001</v>
      </c>
      <c r="F206">
        <v>63.610999999999997</v>
      </c>
      <c r="G206">
        <v>4455</v>
      </c>
      <c r="H206">
        <v>29.725249999999999</v>
      </c>
      <c r="I206">
        <v>2.1427900000000002</v>
      </c>
      <c r="J206">
        <v>1.5625</v>
      </c>
      <c r="K206">
        <v>1.5625</v>
      </c>
      <c r="L206">
        <v>1.5625</v>
      </c>
    </row>
    <row r="207" spans="1:12" x14ac:dyDescent="0.25">
      <c r="A207" t="s">
        <v>5</v>
      </c>
      <c r="B207" t="s">
        <v>27</v>
      </c>
      <c r="C207" t="s">
        <v>86</v>
      </c>
      <c r="D207">
        <v>11</v>
      </c>
      <c r="E207">
        <v>10.83671</v>
      </c>
      <c r="F207">
        <v>63.485780000000013</v>
      </c>
      <c r="G207">
        <v>5064</v>
      </c>
      <c r="H207">
        <v>29.895340000000001</v>
      </c>
      <c r="I207">
        <v>2.12642</v>
      </c>
      <c r="J207">
        <v>1.54545</v>
      </c>
      <c r="K207">
        <v>1.54545</v>
      </c>
      <c r="L207">
        <v>1.54545</v>
      </c>
    </row>
    <row r="208" spans="1:12" x14ac:dyDescent="0.25">
      <c r="A208" t="s">
        <v>5</v>
      </c>
      <c r="B208" t="s">
        <v>27</v>
      </c>
      <c r="C208" t="s">
        <v>86</v>
      </c>
      <c r="D208">
        <v>12</v>
      </c>
      <c r="E208">
        <v>11.20153</v>
      </c>
      <c r="F208">
        <v>63.294899999999998</v>
      </c>
      <c r="G208">
        <v>4588</v>
      </c>
      <c r="H208">
        <v>30.707280000000001</v>
      </c>
      <c r="I208">
        <v>2.0634899999999998</v>
      </c>
      <c r="J208">
        <v>1.51515</v>
      </c>
      <c r="K208">
        <v>1.51515</v>
      </c>
      <c r="L208">
        <v>1.51515</v>
      </c>
    </row>
    <row r="209" spans="1:12" x14ac:dyDescent="0.25">
      <c r="A209" t="s">
        <v>5</v>
      </c>
      <c r="B209" t="s">
        <v>27</v>
      </c>
      <c r="C209" t="s">
        <v>87</v>
      </c>
      <c r="D209">
        <v>1</v>
      </c>
      <c r="E209">
        <v>10.022360000000001</v>
      </c>
      <c r="F209">
        <v>61.82394</v>
      </c>
      <c r="G209">
        <v>284</v>
      </c>
      <c r="H209">
        <v>32.161969999999997</v>
      </c>
      <c r="I209">
        <v>1.92418</v>
      </c>
      <c r="J209">
        <v>1.51515</v>
      </c>
      <c r="K209">
        <v>1.51515</v>
      </c>
      <c r="L209">
        <v>1.51515</v>
      </c>
    </row>
    <row r="210" spans="1:12" x14ac:dyDescent="0.25">
      <c r="A210" t="s">
        <v>5</v>
      </c>
      <c r="B210" t="s">
        <v>27</v>
      </c>
      <c r="C210" t="s">
        <v>87</v>
      </c>
      <c r="D210">
        <v>2</v>
      </c>
      <c r="E210">
        <v>9.9200600000000012</v>
      </c>
      <c r="F210">
        <v>61.410400000000003</v>
      </c>
      <c r="G210">
        <v>346</v>
      </c>
      <c r="H210">
        <v>29.777460000000001</v>
      </c>
      <c r="I210">
        <v>2.0655000000000001</v>
      </c>
      <c r="J210">
        <v>1.5625</v>
      </c>
      <c r="K210">
        <v>1.5625</v>
      </c>
      <c r="L210">
        <v>1.5625</v>
      </c>
    </row>
    <row r="211" spans="1:12" x14ac:dyDescent="0.25">
      <c r="A211" t="s">
        <v>5</v>
      </c>
      <c r="B211" t="s">
        <v>27</v>
      </c>
      <c r="C211" t="s">
        <v>87</v>
      </c>
      <c r="D211">
        <v>3</v>
      </c>
      <c r="E211">
        <v>10.197760000000001</v>
      </c>
      <c r="F211">
        <v>61.800550000000001</v>
      </c>
      <c r="G211">
        <v>361</v>
      </c>
      <c r="H211">
        <v>30.412739999999999</v>
      </c>
      <c r="I211">
        <v>2.0347900000000001</v>
      </c>
      <c r="J211">
        <v>1.5625</v>
      </c>
      <c r="K211">
        <v>1.5625</v>
      </c>
      <c r="L211">
        <v>1.5625</v>
      </c>
    </row>
    <row r="212" spans="1:12" x14ac:dyDescent="0.25">
      <c r="A212" t="s">
        <v>5</v>
      </c>
      <c r="B212" t="s">
        <v>27</v>
      </c>
      <c r="C212" t="s">
        <v>87</v>
      </c>
      <c r="D212">
        <v>4</v>
      </c>
      <c r="E212">
        <v>-12.70318</v>
      </c>
      <c r="F212">
        <v>62.168419999999998</v>
      </c>
      <c r="G212">
        <v>380</v>
      </c>
      <c r="H212">
        <v>30.25789</v>
      </c>
      <c r="I212">
        <v>2.05762</v>
      </c>
      <c r="J212">
        <v>1.5625</v>
      </c>
      <c r="K212">
        <v>1.5625</v>
      </c>
      <c r="L212">
        <v>1.5625</v>
      </c>
    </row>
    <row r="213" spans="1:12" x14ac:dyDescent="0.25">
      <c r="A213" t="s">
        <v>5</v>
      </c>
      <c r="B213" t="s">
        <v>27</v>
      </c>
      <c r="C213" t="s">
        <v>87</v>
      </c>
      <c r="D213">
        <v>5</v>
      </c>
      <c r="E213">
        <v>10.43873</v>
      </c>
      <c r="F213">
        <v>61.886080000000007</v>
      </c>
      <c r="G213">
        <v>395</v>
      </c>
      <c r="H213">
        <v>29.65316</v>
      </c>
      <c r="I213">
        <v>2.0889799999999998</v>
      </c>
      <c r="J213">
        <v>1.59375</v>
      </c>
      <c r="K213">
        <v>1.59375</v>
      </c>
      <c r="L213">
        <v>1.59375</v>
      </c>
    </row>
    <row r="214" spans="1:12" x14ac:dyDescent="0.25">
      <c r="A214" t="s">
        <v>5</v>
      </c>
      <c r="B214" t="s">
        <v>27</v>
      </c>
      <c r="C214" t="s">
        <v>87</v>
      </c>
      <c r="D214">
        <v>6</v>
      </c>
      <c r="E214">
        <v>10.555960000000001</v>
      </c>
      <c r="F214">
        <v>62.280799999999999</v>
      </c>
      <c r="G214">
        <v>349</v>
      </c>
      <c r="H214">
        <v>30.598849999999999</v>
      </c>
      <c r="I214">
        <v>2.0372599999999998</v>
      </c>
      <c r="J214">
        <v>1.5625</v>
      </c>
      <c r="K214">
        <v>1.5625</v>
      </c>
      <c r="L214">
        <v>1.5625</v>
      </c>
    </row>
    <row r="215" spans="1:12" x14ac:dyDescent="0.25">
      <c r="A215" t="s">
        <v>5</v>
      </c>
      <c r="B215" t="s">
        <v>27</v>
      </c>
      <c r="C215" t="s">
        <v>87</v>
      </c>
      <c r="D215">
        <v>7</v>
      </c>
      <c r="E215">
        <v>10.42047</v>
      </c>
      <c r="F215">
        <v>62.629750000000001</v>
      </c>
      <c r="G215">
        <v>316</v>
      </c>
      <c r="H215">
        <v>31.053799999999999</v>
      </c>
      <c r="I215">
        <v>2.0198800000000001</v>
      </c>
      <c r="J215">
        <v>1.51515</v>
      </c>
      <c r="K215">
        <v>1.51515</v>
      </c>
      <c r="L215">
        <v>1.51515</v>
      </c>
    </row>
    <row r="216" spans="1:12" x14ac:dyDescent="0.25">
      <c r="A216" t="s">
        <v>5</v>
      </c>
      <c r="B216" t="s">
        <v>27</v>
      </c>
      <c r="C216" t="s">
        <v>87</v>
      </c>
      <c r="D216">
        <v>8</v>
      </c>
      <c r="E216">
        <v>10.323650000000001</v>
      </c>
      <c r="F216">
        <v>61.818969999999993</v>
      </c>
      <c r="G216">
        <v>348</v>
      </c>
      <c r="H216">
        <v>29.442530000000001</v>
      </c>
      <c r="I216">
        <v>2.1013700000000002</v>
      </c>
      <c r="J216">
        <v>1.6129</v>
      </c>
      <c r="K216">
        <v>1.6129</v>
      </c>
      <c r="L216">
        <v>1.6129</v>
      </c>
    </row>
    <row r="217" spans="1:12" x14ac:dyDescent="0.25">
      <c r="A217" t="s">
        <v>5</v>
      </c>
      <c r="B217" t="s">
        <v>27</v>
      </c>
      <c r="C217" t="s">
        <v>87</v>
      </c>
      <c r="D217">
        <v>9</v>
      </c>
      <c r="E217">
        <v>9.1769600000000011</v>
      </c>
      <c r="F217">
        <v>62.243669999999987</v>
      </c>
      <c r="G217">
        <v>316</v>
      </c>
      <c r="H217">
        <v>31.003160000000001</v>
      </c>
      <c r="I217">
        <v>2.01031</v>
      </c>
      <c r="J217">
        <v>1.54545</v>
      </c>
      <c r="K217">
        <v>1.54545</v>
      </c>
      <c r="L217">
        <v>1.54545</v>
      </c>
    </row>
    <row r="218" spans="1:12" x14ac:dyDescent="0.25">
      <c r="A218" t="s">
        <v>5</v>
      </c>
      <c r="B218" t="s">
        <v>27</v>
      </c>
      <c r="C218" t="s">
        <v>87</v>
      </c>
      <c r="D218">
        <v>10</v>
      </c>
      <c r="E218">
        <v>-12.870419999999999</v>
      </c>
      <c r="F218">
        <v>61.673630000000003</v>
      </c>
      <c r="G218">
        <v>383</v>
      </c>
      <c r="H218">
        <v>29.621410000000001</v>
      </c>
      <c r="I218">
        <v>2.0850499999999998</v>
      </c>
      <c r="J218">
        <v>1.5625</v>
      </c>
      <c r="K218">
        <v>1.5625</v>
      </c>
      <c r="L218">
        <v>1.5625</v>
      </c>
    </row>
    <row r="219" spans="1:12" x14ac:dyDescent="0.25">
      <c r="A219" t="s">
        <v>5</v>
      </c>
      <c r="B219" t="s">
        <v>27</v>
      </c>
      <c r="C219" t="s">
        <v>87</v>
      </c>
      <c r="D219">
        <v>11</v>
      </c>
      <c r="E219">
        <v>10.46419</v>
      </c>
      <c r="F219">
        <v>61.845180000000013</v>
      </c>
      <c r="G219">
        <v>394</v>
      </c>
      <c r="H219">
        <v>29.951779999999999</v>
      </c>
      <c r="I219">
        <v>2.0665100000000001</v>
      </c>
      <c r="J219">
        <v>1.59375</v>
      </c>
      <c r="K219">
        <v>1.59375</v>
      </c>
      <c r="L219">
        <v>1.59375</v>
      </c>
    </row>
    <row r="220" spans="1:12" x14ac:dyDescent="0.25">
      <c r="A220" t="s">
        <v>5</v>
      </c>
      <c r="B220" t="s">
        <v>27</v>
      </c>
      <c r="C220" t="s">
        <v>87</v>
      </c>
      <c r="D220">
        <v>12</v>
      </c>
      <c r="E220">
        <v>9.9208999999999996</v>
      </c>
      <c r="F220">
        <v>61.592590000000001</v>
      </c>
      <c r="G220">
        <v>324</v>
      </c>
      <c r="H220">
        <v>30.86111</v>
      </c>
      <c r="I220">
        <v>1.9969699999999999</v>
      </c>
      <c r="J220">
        <v>1.5625</v>
      </c>
      <c r="K220">
        <v>1.5625</v>
      </c>
      <c r="L220">
        <v>1.5625</v>
      </c>
    </row>
    <row r="221" spans="1:12" x14ac:dyDescent="0.25">
      <c r="A221" t="s">
        <v>5</v>
      </c>
      <c r="B221" t="s">
        <v>27</v>
      </c>
      <c r="C221" t="s">
        <v>88</v>
      </c>
      <c r="D221">
        <v>1</v>
      </c>
      <c r="E221">
        <v>10.17695</v>
      </c>
      <c r="F221">
        <v>61.885710000000003</v>
      </c>
      <c r="G221">
        <v>105</v>
      </c>
      <c r="H221">
        <v>32.266669999999998</v>
      </c>
      <c r="I221">
        <v>1.91971</v>
      </c>
      <c r="J221">
        <v>1.54545</v>
      </c>
      <c r="K221">
        <v>1.54545</v>
      </c>
      <c r="L221">
        <v>1.54545</v>
      </c>
    </row>
    <row r="222" spans="1:12" x14ac:dyDescent="0.25">
      <c r="A222" t="s">
        <v>5</v>
      </c>
      <c r="B222" t="s">
        <v>27</v>
      </c>
      <c r="C222" t="s">
        <v>88</v>
      </c>
      <c r="D222">
        <v>2</v>
      </c>
      <c r="E222">
        <v>9.8949100000000012</v>
      </c>
      <c r="F222">
        <v>62.228070000000002</v>
      </c>
      <c r="G222">
        <v>114</v>
      </c>
      <c r="H222">
        <v>29.763159999999999</v>
      </c>
      <c r="I222">
        <v>2.0932200000000001</v>
      </c>
      <c r="J222">
        <v>1.5625</v>
      </c>
      <c r="K222">
        <v>1.5625</v>
      </c>
      <c r="L222">
        <v>1.5625</v>
      </c>
    </row>
    <row r="223" spans="1:12" x14ac:dyDescent="0.25">
      <c r="A223" t="s">
        <v>5</v>
      </c>
      <c r="B223" t="s">
        <v>27</v>
      </c>
      <c r="C223" t="s">
        <v>88</v>
      </c>
      <c r="D223">
        <v>3</v>
      </c>
      <c r="E223">
        <v>10.435890000000001</v>
      </c>
      <c r="F223">
        <v>63.418599999999998</v>
      </c>
      <c r="G223">
        <v>129</v>
      </c>
      <c r="H223">
        <v>30.085270000000001</v>
      </c>
      <c r="I223">
        <v>2.1124499999999999</v>
      </c>
      <c r="J223">
        <v>1.5625</v>
      </c>
      <c r="K223">
        <v>1.5625</v>
      </c>
      <c r="L223">
        <v>1.5625</v>
      </c>
    </row>
    <row r="224" spans="1:12" x14ac:dyDescent="0.25">
      <c r="A224" t="s">
        <v>5</v>
      </c>
      <c r="B224" t="s">
        <v>27</v>
      </c>
      <c r="C224" t="s">
        <v>88</v>
      </c>
      <c r="D224">
        <v>4</v>
      </c>
      <c r="E224">
        <v>-13.96374</v>
      </c>
      <c r="F224">
        <v>61.78049</v>
      </c>
      <c r="G224">
        <v>123</v>
      </c>
      <c r="H224">
        <v>30.17886</v>
      </c>
      <c r="I224">
        <v>2.05063</v>
      </c>
      <c r="J224">
        <v>1.625</v>
      </c>
      <c r="K224">
        <v>1.625</v>
      </c>
      <c r="L224">
        <v>1.625</v>
      </c>
    </row>
    <row r="225" spans="1:12" x14ac:dyDescent="0.25">
      <c r="A225" t="s">
        <v>5</v>
      </c>
      <c r="B225" t="s">
        <v>27</v>
      </c>
      <c r="C225" t="s">
        <v>88</v>
      </c>
      <c r="D225">
        <v>5</v>
      </c>
      <c r="E225">
        <v>10.20548</v>
      </c>
      <c r="F225">
        <v>63.253970000000002</v>
      </c>
      <c r="G225">
        <v>126</v>
      </c>
      <c r="H225">
        <v>29.746030000000001</v>
      </c>
      <c r="I225">
        <v>2.1298400000000002</v>
      </c>
      <c r="J225">
        <v>1.5625</v>
      </c>
      <c r="K225">
        <v>1.5625</v>
      </c>
      <c r="L225">
        <v>1.5625</v>
      </c>
    </row>
    <row r="226" spans="1:12" x14ac:dyDescent="0.25">
      <c r="A226" t="s">
        <v>5</v>
      </c>
      <c r="B226" t="s">
        <v>27</v>
      </c>
      <c r="C226" t="s">
        <v>88</v>
      </c>
      <c r="D226">
        <v>6</v>
      </c>
      <c r="E226">
        <v>11.244770000000001</v>
      </c>
      <c r="F226">
        <v>63.421880000000002</v>
      </c>
      <c r="G226">
        <v>128</v>
      </c>
      <c r="H226">
        <v>30.867190000000001</v>
      </c>
      <c r="I226">
        <v>2.0573100000000002</v>
      </c>
      <c r="J226">
        <v>1.5625</v>
      </c>
      <c r="K226">
        <v>1.5625</v>
      </c>
      <c r="L226">
        <v>1.5625</v>
      </c>
    </row>
    <row r="227" spans="1:12" x14ac:dyDescent="0.25">
      <c r="A227" t="s">
        <v>5</v>
      </c>
      <c r="B227" t="s">
        <v>27</v>
      </c>
      <c r="C227" t="s">
        <v>88</v>
      </c>
      <c r="D227">
        <v>7</v>
      </c>
      <c r="E227">
        <v>11.076829999999999</v>
      </c>
      <c r="F227">
        <v>62.702969999999993</v>
      </c>
      <c r="G227">
        <v>101</v>
      </c>
      <c r="H227">
        <v>30.871289999999998</v>
      </c>
      <c r="I227">
        <v>2.0333700000000001</v>
      </c>
      <c r="J227">
        <v>1.5625</v>
      </c>
      <c r="K227">
        <v>1.5625</v>
      </c>
      <c r="L227">
        <v>1.5625</v>
      </c>
    </row>
    <row r="228" spans="1:12" x14ac:dyDescent="0.25">
      <c r="A228" t="s">
        <v>5</v>
      </c>
      <c r="B228" t="s">
        <v>27</v>
      </c>
      <c r="C228" t="s">
        <v>88</v>
      </c>
      <c r="D228">
        <v>8</v>
      </c>
      <c r="E228">
        <v>11.096920000000001</v>
      </c>
      <c r="F228">
        <v>61.560749999999999</v>
      </c>
      <c r="G228">
        <v>107</v>
      </c>
      <c r="H228">
        <v>29.29907</v>
      </c>
      <c r="I228">
        <v>2.1021800000000002</v>
      </c>
      <c r="J228">
        <v>1.6774199999999999</v>
      </c>
      <c r="K228">
        <v>1.6774199999999999</v>
      </c>
      <c r="L228">
        <v>1.6774199999999999</v>
      </c>
    </row>
    <row r="229" spans="1:12" x14ac:dyDescent="0.25">
      <c r="A229" t="s">
        <v>5</v>
      </c>
      <c r="B229" t="s">
        <v>27</v>
      </c>
      <c r="C229" t="s">
        <v>88</v>
      </c>
      <c r="D229">
        <v>9</v>
      </c>
      <c r="E229">
        <v>10.997999999999999</v>
      </c>
      <c r="F229">
        <v>62.2</v>
      </c>
      <c r="G229">
        <v>100</v>
      </c>
      <c r="H229">
        <v>30.88</v>
      </c>
      <c r="I229">
        <v>2.0168300000000001</v>
      </c>
      <c r="J229">
        <v>1.57576</v>
      </c>
      <c r="K229">
        <v>1.57576</v>
      </c>
      <c r="L229">
        <v>1.57576</v>
      </c>
    </row>
    <row r="230" spans="1:12" x14ac:dyDescent="0.25">
      <c r="A230" t="s">
        <v>5</v>
      </c>
      <c r="B230" t="s">
        <v>27</v>
      </c>
      <c r="C230" t="s">
        <v>88</v>
      </c>
      <c r="D230">
        <v>10</v>
      </c>
      <c r="E230">
        <v>-10.172940000000001</v>
      </c>
      <c r="F230">
        <v>63.294119999999992</v>
      </c>
      <c r="G230">
        <v>153</v>
      </c>
      <c r="H230">
        <v>29.732030000000002</v>
      </c>
      <c r="I230">
        <v>2.1320399999999999</v>
      </c>
      <c r="J230">
        <v>1.5625</v>
      </c>
      <c r="K230">
        <v>1.5625</v>
      </c>
      <c r="L230">
        <v>1.5625</v>
      </c>
    </row>
    <row r="231" spans="1:12" x14ac:dyDescent="0.25">
      <c r="A231" t="s">
        <v>5</v>
      </c>
      <c r="B231" t="s">
        <v>27</v>
      </c>
      <c r="C231" t="s">
        <v>88</v>
      </c>
      <c r="D231">
        <v>11</v>
      </c>
      <c r="E231">
        <v>10.87257</v>
      </c>
      <c r="F231">
        <v>62.339180000000013</v>
      </c>
      <c r="G231">
        <v>171</v>
      </c>
      <c r="H231">
        <v>30.011700000000001</v>
      </c>
      <c r="I231">
        <v>2.0804399999999998</v>
      </c>
      <c r="J231">
        <v>1.5625</v>
      </c>
      <c r="K231">
        <v>1.5625</v>
      </c>
      <c r="L231">
        <v>1.5625</v>
      </c>
    </row>
    <row r="232" spans="1:12" x14ac:dyDescent="0.25">
      <c r="A232" t="s">
        <v>5</v>
      </c>
      <c r="B232" t="s">
        <v>27</v>
      </c>
      <c r="C232" t="s">
        <v>88</v>
      </c>
      <c r="D232">
        <v>12</v>
      </c>
      <c r="E232">
        <v>10.883150000000001</v>
      </c>
      <c r="F232">
        <v>61.524479999999997</v>
      </c>
      <c r="G232">
        <v>143</v>
      </c>
      <c r="H232">
        <v>30.398599999999998</v>
      </c>
      <c r="I232">
        <v>2.0256099999999999</v>
      </c>
      <c r="J232">
        <v>1.5625</v>
      </c>
      <c r="K232">
        <v>1.5625</v>
      </c>
      <c r="L232">
        <v>1.5625</v>
      </c>
    </row>
    <row r="233" spans="1:12" x14ac:dyDescent="0.25">
      <c r="A233" t="s">
        <v>5</v>
      </c>
      <c r="B233" t="s">
        <v>27</v>
      </c>
      <c r="C233" t="s">
        <v>89</v>
      </c>
      <c r="D233">
        <v>1</v>
      </c>
      <c r="E233">
        <v>9.4287899999999993</v>
      </c>
      <c r="F233">
        <v>63.029809999999998</v>
      </c>
      <c r="G233">
        <v>1342</v>
      </c>
      <c r="H233">
        <v>31.87332</v>
      </c>
      <c r="I233">
        <v>1.9802599999999999</v>
      </c>
      <c r="J233">
        <v>1.51515</v>
      </c>
      <c r="K233">
        <v>1.51515</v>
      </c>
      <c r="L233">
        <v>1.51515</v>
      </c>
    </row>
    <row r="234" spans="1:12" x14ac:dyDescent="0.25">
      <c r="A234" t="s">
        <v>5</v>
      </c>
      <c r="B234" t="s">
        <v>27</v>
      </c>
      <c r="C234" t="s">
        <v>89</v>
      </c>
      <c r="D234">
        <v>2</v>
      </c>
      <c r="E234">
        <v>9.3516300000000001</v>
      </c>
      <c r="F234">
        <v>63.081339999999997</v>
      </c>
      <c r="G234">
        <v>1881</v>
      </c>
      <c r="H234">
        <v>29.85859</v>
      </c>
      <c r="I234">
        <v>2.11557</v>
      </c>
      <c r="J234">
        <v>1.5625</v>
      </c>
      <c r="K234">
        <v>1.5625</v>
      </c>
      <c r="L234">
        <v>1.5625</v>
      </c>
    </row>
    <row r="235" spans="1:12" x14ac:dyDescent="0.25">
      <c r="A235" t="s">
        <v>5</v>
      </c>
      <c r="B235" t="s">
        <v>27</v>
      </c>
      <c r="C235" t="s">
        <v>89</v>
      </c>
      <c r="D235">
        <v>3</v>
      </c>
      <c r="E235">
        <v>7.9809700000000001</v>
      </c>
      <c r="F235">
        <v>63.165030000000002</v>
      </c>
      <c r="G235">
        <v>2139</v>
      </c>
      <c r="H235">
        <v>30.10145</v>
      </c>
      <c r="I235">
        <v>2.10182</v>
      </c>
      <c r="J235">
        <v>1.5625</v>
      </c>
      <c r="K235">
        <v>1.5625</v>
      </c>
      <c r="L235">
        <v>1.5625</v>
      </c>
    </row>
    <row r="236" spans="1:12" x14ac:dyDescent="0.25">
      <c r="A236" t="s">
        <v>5</v>
      </c>
      <c r="B236" t="s">
        <v>27</v>
      </c>
      <c r="C236" t="s">
        <v>89</v>
      </c>
      <c r="D236">
        <v>4</v>
      </c>
      <c r="E236">
        <v>-14.435829999999999</v>
      </c>
      <c r="F236">
        <v>63.349870000000003</v>
      </c>
      <c r="G236">
        <v>2358</v>
      </c>
      <c r="H236">
        <v>29.94529</v>
      </c>
      <c r="I236">
        <v>2.1187</v>
      </c>
      <c r="J236">
        <v>1.5625</v>
      </c>
      <c r="K236">
        <v>1.5625</v>
      </c>
      <c r="L236">
        <v>1.5625</v>
      </c>
    </row>
    <row r="237" spans="1:12" x14ac:dyDescent="0.25">
      <c r="A237" t="s">
        <v>5</v>
      </c>
      <c r="B237" t="s">
        <v>27</v>
      </c>
      <c r="C237" t="s">
        <v>89</v>
      </c>
      <c r="D237">
        <v>5</v>
      </c>
      <c r="E237">
        <v>9.7552800000000008</v>
      </c>
      <c r="F237">
        <v>63.355030000000014</v>
      </c>
      <c r="G237">
        <v>2335</v>
      </c>
      <c r="H237">
        <v>30.074090000000002</v>
      </c>
      <c r="I237">
        <v>2.10948</v>
      </c>
      <c r="J237">
        <v>1.5625</v>
      </c>
      <c r="K237">
        <v>1.5625</v>
      </c>
      <c r="L237">
        <v>1.5625</v>
      </c>
    </row>
    <row r="238" spans="1:12" x14ac:dyDescent="0.25">
      <c r="A238" t="s">
        <v>5</v>
      </c>
      <c r="B238" t="s">
        <v>27</v>
      </c>
      <c r="C238" t="s">
        <v>89</v>
      </c>
      <c r="D238">
        <v>6</v>
      </c>
      <c r="E238">
        <v>9.1305199999999989</v>
      </c>
      <c r="F238">
        <v>63.243000000000002</v>
      </c>
      <c r="G238">
        <v>2321</v>
      </c>
      <c r="H238">
        <v>30.445499999999999</v>
      </c>
      <c r="I238">
        <v>2.0800200000000002</v>
      </c>
      <c r="J238">
        <v>1.5625</v>
      </c>
      <c r="K238">
        <v>1.5625</v>
      </c>
      <c r="L238">
        <v>1.5625</v>
      </c>
    </row>
    <row r="239" spans="1:12" x14ac:dyDescent="0.25">
      <c r="A239" t="s">
        <v>5</v>
      </c>
      <c r="B239" t="s">
        <v>27</v>
      </c>
      <c r="C239" t="s">
        <v>89</v>
      </c>
      <c r="D239">
        <v>7</v>
      </c>
      <c r="E239">
        <v>8.9568399999999997</v>
      </c>
      <c r="F239">
        <v>62.816229999999997</v>
      </c>
      <c r="G239">
        <v>1910</v>
      </c>
      <c r="H239">
        <v>30.78586</v>
      </c>
      <c r="I239">
        <v>2.0432199999999998</v>
      </c>
      <c r="J239">
        <v>1.51515</v>
      </c>
      <c r="K239">
        <v>1.51515</v>
      </c>
      <c r="L239">
        <v>1.51515</v>
      </c>
    </row>
    <row r="240" spans="1:12" x14ac:dyDescent="0.25">
      <c r="A240" t="s">
        <v>5</v>
      </c>
      <c r="B240" t="s">
        <v>27</v>
      </c>
      <c r="C240" t="s">
        <v>89</v>
      </c>
      <c r="D240">
        <v>8</v>
      </c>
      <c r="E240">
        <v>7.5564899999999993</v>
      </c>
      <c r="F240">
        <v>63.017800000000001</v>
      </c>
      <c r="G240">
        <v>1854</v>
      </c>
      <c r="H240">
        <v>29.442830000000001</v>
      </c>
      <c r="I240">
        <v>2.1421600000000001</v>
      </c>
      <c r="J240">
        <v>1.5625</v>
      </c>
      <c r="K240">
        <v>1.5625</v>
      </c>
      <c r="L240">
        <v>1.5625</v>
      </c>
    </row>
    <row r="241" spans="1:12" x14ac:dyDescent="0.25">
      <c r="A241" t="s">
        <v>5</v>
      </c>
      <c r="B241" t="s">
        <v>27</v>
      </c>
      <c r="C241" t="s">
        <v>89</v>
      </c>
      <c r="D241">
        <v>9</v>
      </c>
      <c r="E241">
        <v>6.877489999999999</v>
      </c>
      <c r="F241">
        <v>62.986609999999999</v>
      </c>
      <c r="G241">
        <v>1568</v>
      </c>
      <c r="H241">
        <v>30.696429999999999</v>
      </c>
      <c r="I241">
        <v>2.0553699999999999</v>
      </c>
      <c r="J241">
        <v>1.51515</v>
      </c>
      <c r="K241">
        <v>1.51515</v>
      </c>
      <c r="L241">
        <v>1.51515</v>
      </c>
    </row>
    <row r="242" spans="1:12" x14ac:dyDescent="0.25">
      <c r="A242" t="s">
        <v>5</v>
      </c>
      <c r="B242" t="s">
        <v>27</v>
      </c>
      <c r="C242" t="s">
        <v>89</v>
      </c>
      <c r="D242">
        <v>10</v>
      </c>
      <c r="E242">
        <v>-13.87128</v>
      </c>
      <c r="F242">
        <v>62.9559</v>
      </c>
      <c r="G242">
        <v>2109</v>
      </c>
      <c r="H242">
        <v>29.781890000000001</v>
      </c>
      <c r="I242">
        <v>2.1169600000000002</v>
      </c>
      <c r="J242">
        <v>1.5625</v>
      </c>
      <c r="K242">
        <v>1.5625</v>
      </c>
      <c r="L242">
        <v>1.5625</v>
      </c>
    </row>
    <row r="243" spans="1:12" x14ac:dyDescent="0.25">
      <c r="A243" t="s">
        <v>5</v>
      </c>
      <c r="B243" t="s">
        <v>27</v>
      </c>
      <c r="C243" t="s">
        <v>89</v>
      </c>
      <c r="D243">
        <v>11</v>
      </c>
      <c r="E243">
        <v>7.5392000000000001</v>
      </c>
      <c r="F243">
        <v>63.377429999999997</v>
      </c>
      <c r="G243">
        <v>2419</v>
      </c>
      <c r="H243">
        <v>29.998349999999999</v>
      </c>
      <c r="I243">
        <v>2.1160899999999998</v>
      </c>
      <c r="J243">
        <v>1.54545</v>
      </c>
      <c r="K243">
        <v>1.54545</v>
      </c>
      <c r="L243">
        <v>1.54545</v>
      </c>
    </row>
    <row r="244" spans="1:12" x14ac:dyDescent="0.25">
      <c r="A244" t="s">
        <v>5</v>
      </c>
      <c r="B244" t="s">
        <v>27</v>
      </c>
      <c r="C244" t="s">
        <v>89</v>
      </c>
      <c r="D244">
        <v>12</v>
      </c>
      <c r="E244">
        <v>9.2842500000000001</v>
      </c>
      <c r="F244">
        <v>63.401629999999997</v>
      </c>
      <c r="G244">
        <v>2084</v>
      </c>
      <c r="H244">
        <v>30.653549999999999</v>
      </c>
      <c r="I244">
        <v>2.0705399999999998</v>
      </c>
      <c r="J244">
        <v>1.51515</v>
      </c>
      <c r="K244">
        <v>1.51515</v>
      </c>
      <c r="L244">
        <v>1.51515</v>
      </c>
    </row>
    <row r="245" spans="1:12" x14ac:dyDescent="0.25">
      <c r="A245" t="s">
        <v>5</v>
      </c>
      <c r="B245" t="s">
        <v>28</v>
      </c>
      <c r="C245" t="s">
        <v>86</v>
      </c>
      <c r="D245">
        <v>1</v>
      </c>
      <c r="E245">
        <v>10.12913</v>
      </c>
      <c r="F245">
        <v>62.641620000000003</v>
      </c>
      <c r="G245">
        <v>21148</v>
      </c>
      <c r="H245">
        <v>31.823429999999998</v>
      </c>
      <c r="I245">
        <v>1.97106</v>
      </c>
      <c r="J245">
        <v>1.51515</v>
      </c>
      <c r="K245">
        <v>1.51515</v>
      </c>
      <c r="L245">
        <v>1.51515</v>
      </c>
    </row>
    <row r="246" spans="1:12" x14ac:dyDescent="0.25">
      <c r="A246" t="s">
        <v>5</v>
      </c>
      <c r="B246" t="s">
        <v>28</v>
      </c>
      <c r="C246" t="s">
        <v>86</v>
      </c>
      <c r="D246">
        <v>2</v>
      </c>
      <c r="E246">
        <v>10.191369999999999</v>
      </c>
      <c r="F246">
        <v>62.602449999999997</v>
      </c>
      <c r="G246">
        <v>26175</v>
      </c>
      <c r="H246">
        <v>30.091159999999999</v>
      </c>
      <c r="I246">
        <v>2.0834000000000001</v>
      </c>
      <c r="J246">
        <v>1.5625</v>
      </c>
      <c r="K246">
        <v>1.5625</v>
      </c>
      <c r="L246">
        <v>1.5625</v>
      </c>
    </row>
    <row r="247" spans="1:12" x14ac:dyDescent="0.25">
      <c r="A247" t="s">
        <v>5</v>
      </c>
      <c r="B247" t="s">
        <v>28</v>
      </c>
      <c r="C247" t="s">
        <v>86</v>
      </c>
      <c r="D247">
        <v>3</v>
      </c>
      <c r="E247">
        <v>9.86252</v>
      </c>
      <c r="F247">
        <v>62.588610000000003</v>
      </c>
      <c r="G247">
        <v>28078</v>
      </c>
      <c r="H247">
        <v>29.963249999999999</v>
      </c>
      <c r="I247">
        <v>2.0919599999999998</v>
      </c>
      <c r="J247">
        <v>1.5625</v>
      </c>
      <c r="K247">
        <v>1.5625</v>
      </c>
      <c r="L247">
        <v>1.5625</v>
      </c>
    </row>
    <row r="248" spans="1:12" x14ac:dyDescent="0.25">
      <c r="A248" t="s">
        <v>5</v>
      </c>
      <c r="B248" t="s">
        <v>28</v>
      </c>
      <c r="C248" t="s">
        <v>86</v>
      </c>
      <c r="D248">
        <v>4</v>
      </c>
      <c r="E248">
        <v>-14.44195</v>
      </c>
      <c r="F248">
        <v>62.679810000000003</v>
      </c>
      <c r="G248">
        <v>28396</v>
      </c>
      <c r="H248">
        <v>30.12481</v>
      </c>
      <c r="I248">
        <v>2.0836199999999998</v>
      </c>
      <c r="J248">
        <v>1.51515</v>
      </c>
      <c r="K248">
        <v>1.51515</v>
      </c>
      <c r="L248">
        <v>1.51515</v>
      </c>
    </row>
    <row r="249" spans="1:12" x14ac:dyDescent="0.25">
      <c r="A249" t="s">
        <v>5</v>
      </c>
      <c r="B249" t="s">
        <v>28</v>
      </c>
      <c r="C249" t="s">
        <v>86</v>
      </c>
      <c r="D249">
        <v>5</v>
      </c>
      <c r="E249">
        <v>10.604660000000001</v>
      </c>
      <c r="F249">
        <v>62.641039999999997</v>
      </c>
      <c r="G249">
        <v>29131</v>
      </c>
      <c r="H249">
        <v>29.883900000000001</v>
      </c>
      <c r="I249">
        <v>2.0988000000000002</v>
      </c>
      <c r="J249">
        <v>1.5625</v>
      </c>
      <c r="K249">
        <v>1.5625</v>
      </c>
      <c r="L249">
        <v>1.5625</v>
      </c>
    </row>
    <row r="250" spans="1:12" x14ac:dyDescent="0.25">
      <c r="A250" t="s">
        <v>5</v>
      </c>
      <c r="B250" t="s">
        <v>28</v>
      </c>
      <c r="C250" t="s">
        <v>86</v>
      </c>
      <c r="D250">
        <v>6</v>
      </c>
      <c r="E250">
        <v>10.588089999999999</v>
      </c>
      <c r="F250">
        <v>62.595519999999993</v>
      </c>
      <c r="G250">
        <v>28110</v>
      </c>
      <c r="H250">
        <v>30.523800000000001</v>
      </c>
      <c r="I250">
        <v>2.0535100000000002</v>
      </c>
      <c r="J250">
        <v>1.54545</v>
      </c>
      <c r="K250">
        <v>1.54545</v>
      </c>
      <c r="L250">
        <v>1.54545</v>
      </c>
    </row>
    <row r="251" spans="1:12" x14ac:dyDescent="0.25">
      <c r="A251" t="s">
        <v>5</v>
      </c>
      <c r="B251" t="s">
        <v>28</v>
      </c>
      <c r="C251" t="s">
        <v>86</v>
      </c>
      <c r="D251">
        <v>7</v>
      </c>
      <c r="E251">
        <v>10.44224</v>
      </c>
      <c r="F251">
        <v>62.519719999999992</v>
      </c>
      <c r="G251">
        <v>24975</v>
      </c>
      <c r="H251">
        <v>30.837039999999998</v>
      </c>
      <c r="I251">
        <v>2.0303100000000001</v>
      </c>
      <c r="J251">
        <v>1.51515</v>
      </c>
      <c r="K251">
        <v>1.51515</v>
      </c>
      <c r="L251">
        <v>1.51515</v>
      </c>
    </row>
    <row r="252" spans="1:12" x14ac:dyDescent="0.25">
      <c r="A252" t="s">
        <v>5</v>
      </c>
      <c r="B252" t="s">
        <v>28</v>
      </c>
      <c r="C252" t="s">
        <v>86</v>
      </c>
      <c r="D252">
        <v>8</v>
      </c>
      <c r="E252">
        <v>10.037089999999999</v>
      </c>
      <c r="F252">
        <v>62.476849999999999</v>
      </c>
      <c r="G252">
        <v>25381</v>
      </c>
      <c r="H252">
        <v>29.437609999999999</v>
      </c>
      <c r="I252">
        <v>2.12425</v>
      </c>
      <c r="J252">
        <v>1.54545</v>
      </c>
      <c r="K252">
        <v>1.54545</v>
      </c>
      <c r="L252">
        <v>1.54545</v>
      </c>
    </row>
    <row r="253" spans="1:12" x14ac:dyDescent="0.25">
      <c r="A253" t="s">
        <v>5</v>
      </c>
      <c r="B253" t="s">
        <v>28</v>
      </c>
      <c r="C253" t="s">
        <v>86</v>
      </c>
      <c r="D253">
        <v>9</v>
      </c>
      <c r="E253">
        <v>10.197939999999999</v>
      </c>
      <c r="F253">
        <v>62.480200000000004</v>
      </c>
      <c r="G253">
        <v>23353</v>
      </c>
      <c r="H253">
        <v>30.80829</v>
      </c>
      <c r="I253">
        <v>2.0312800000000002</v>
      </c>
      <c r="J253">
        <v>1.51515</v>
      </c>
      <c r="K253">
        <v>1.51515</v>
      </c>
      <c r="L253">
        <v>1.51515</v>
      </c>
    </row>
    <row r="254" spans="1:12" x14ac:dyDescent="0.25">
      <c r="A254" t="s">
        <v>5</v>
      </c>
      <c r="B254" t="s">
        <v>28</v>
      </c>
      <c r="C254" t="s">
        <v>86</v>
      </c>
      <c r="D254">
        <v>10</v>
      </c>
      <c r="E254">
        <v>-12.19802</v>
      </c>
      <c r="F254">
        <v>62.55115</v>
      </c>
      <c r="G254">
        <v>26793</v>
      </c>
      <c r="H254">
        <v>29.741050000000001</v>
      </c>
      <c r="I254">
        <v>2.1058400000000002</v>
      </c>
      <c r="J254">
        <v>1.5625</v>
      </c>
      <c r="K254">
        <v>1.5625</v>
      </c>
      <c r="L254">
        <v>1.5625</v>
      </c>
    </row>
    <row r="255" spans="1:12" x14ac:dyDescent="0.25">
      <c r="A255" t="s">
        <v>5</v>
      </c>
      <c r="B255" t="s">
        <v>28</v>
      </c>
      <c r="C255" t="s">
        <v>86</v>
      </c>
      <c r="D255">
        <v>11</v>
      </c>
      <c r="E255">
        <v>9.9232200000000006</v>
      </c>
      <c r="F255">
        <v>62.705199999999998</v>
      </c>
      <c r="G255">
        <v>28935</v>
      </c>
      <c r="H255">
        <v>30.033629999999999</v>
      </c>
      <c r="I255">
        <v>2.0907800000000001</v>
      </c>
      <c r="J255">
        <v>1.51515</v>
      </c>
      <c r="K255">
        <v>1.51515</v>
      </c>
      <c r="L255">
        <v>1.51515</v>
      </c>
    </row>
    <row r="256" spans="1:12" x14ac:dyDescent="0.25">
      <c r="A256" t="s">
        <v>5</v>
      </c>
      <c r="B256" t="s">
        <v>28</v>
      </c>
      <c r="C256" t="s">
        <v>86</v>
      </c>
      <c r="D256">
        <v>12</v>
      </c>
      <c r="E256">
        <v>10.56583</v>
      </c>
      <c r="F256">
        <v>62.667269999999988</v>
      </c>
      <c r="G256">
        <v>27575</v>
      </c>
      <c r="H256">
        <v>30.78811</v>
      </c>
      <c r="I256">
        <v>2.0377900000000002</v>
      </c>
      <c r="J256">
        <v>1.51515</v>
      </c>
      <c r="K256">
        <v>1.51515</v>
      </c>
      <c r="L256">
        <v>1.51515</v>
      </c>
    </row>
    <row r="257" spans="1:12" x14ac:dyDescent="0.25">
      <c r="A257" t="s">
        <v>5</v>
      </c>
      <c r="B257" t="s">
        <v>28</v>
      </c>
      <c r="C257" t="s">
        <v>87</v>
      </c>
      <c r="D257">
        <v>1</v>
      </c>
      <c r="E257">
        <v>10.06921</v>
      </c>
      <c r="F257">
        <v>61.675939999999997</v>
      </c>
      <c r="G257">
        <v>611</v>
      </c>
      <c r="H257">
        <v>32.060560000000002</v>
      </c>
      <c r="I257">
        <v>1.92614</v>
      </c>
      <c r="J257">
        <v>1.51515</v>
      </c>
      <c r="K257">
        <v>1.51515</v>
      </c>
      <c r="L257">
        <v>1.51515</v>
      </c>
    </row>
    <row r="258" spans="1:12" x14ac:dyDescent="0.25">
      <c r="A258" t="s">
        <v>5</v>
      </c>
      <c r="B258" t="s">
        <v>28</v>
      </c>
      <c r="C258" t="s">
        <v>87</v>
      </c>
      <c r="D258">
        <v>2</v>
      </c>
      <c r="E258">
        <v>9.7874600000000012</v>
      </c>
      <c r="F258">
        <v>61.645710000000001</v>
      </c>
      <c r="G258">
        <v>700</v>
      </c>
      <c r="H258">
        <v>29.78857</v>
      </c>
      <c r="I258">
        <v>2.0726300000000002</v>
      </c>
      <c r="J258">
        <v>1.5625</v>
      </c>
      <c r="K258">
        <v>1.5625</v>
      </c>
      <c r="L258">
        <v>1.5625</v>
      </c>
    </row>
    <row r="259" spans="1:12" x14ac:dyDescent="0.25">
      <c r="A259" t="s">
        <v>5</v>
      </c>
      <c r="B259" t="s">
        <v>28</v>
      </c>
      <c r="C259" t="s">
        <v>87</v>
      </c>
      <c r="D259">
        <v>3</v>
      </c>
      <c r="E259">
        <v>10.20626</v>
      </c>
      <c r="F259">
        <v>61.333820000000003</v>
      </c>
      <c r="G259">
        <v>689</v>
      </c>
      <c r="H259">
        <v>30.325109999999999</v>
      </c>
      <c r="I259">
        <v>2.02589</v>
      </c>
      <c r="J259">
        <v>1.5625</v>
      </c>
      <c r="K259">
        <v>1.5625</v>
      </c>
      <c r="L259">
        <v>1.5625</v>
      </c>
    </row>
    <row r="260" spans="1:12" x14ac:dyDescent="0.25">
      <c r="A260" t="s">
        <v>5</v>
      </c>
      <c r="B260" t="s">
        <v>28</v>
      </c>
      <c r="C260" t="s">
        <v>87</v>
      </c>
      <c r="D260">
        <v>4</v>
      </c>
      <c r="E260">
        <v>-12.81406</v>
      </c>
      <c r="F260">
        <v>61.371830000000003</v>
      </c>
      <c r="G260">
        <v>710</v>
      </c>
      <c r="H260">
        <v>30.16761</v>
      </c>
      <c r="I260">
        <v>2.0370200000000001</v>
      </c>
      <c r="J260">
        <v>1.5625</v>
      </c>
      <c r="K260">
        <v>1.5625</v>
      </c>
      <c r="L260">
        <v>1.5625</v>
      </c>
    </row>
    <row r="261" spans="1:12" x14ac:dyDescent="0.25">
      <c r="A261" t="s">
        <v>5</v>
      </c>
      <c r="B261" t="s">
        <v>28</v>
      </c>
      <c r="C261" t="s">
        <v>87</v>
      </c>
      <c r="D261">
        <v>5</v>
      </c>
      <c r="E261">
        <v>10.06077</v>
      </c>
      <c r="F261">
        <v>61.962960000000002</v>
      </c>
      <c r="G261">
        <v>729</v>
      </c>
      <c r="H261">
        <v>29.787379999999999</v>
      </c>
      <c r="I261">
        <v>2.0831599999999999</v>
      </c>
      <c r="J261">
        <v>1.5625</v>
      </c>
      <c r="K261">
        <v>1.5625</v>
      </c>
      <c r="L261">
        <v>1.5625</v>
      </c>
    </row>
    <row r="262" spans="1:12" x14ac:dyDescent="0.25">
      <c r="A262" t="s">
        <v>5</v>
      </c>
      <c r="B262" t="s">
        <v>28</v>
      </c>
      <c r="C262" t="s">
        <v>87</v>
      </c>
      <c r="D262">
        <v>6</v>
      </c>
      <c r="E262">
        <v>10.48808</v>
      </c>
      <c r="F262">
        <v>62.193689999999997</v>
      </c>
      <c r="G262">
        <v>697</v>
      </c>
      <c r="H262">
        <v>30.684360000000002</v>
      </c>
      <c r="I262">
        <v>2.0286599999999999</v>
      </c>
      <c r="J262">
        <v>1.5625</v>
      </c>
      <c r="K262">
        <v>1.5625</v>
      </c>
      <c r="L262">
        <v>1.5625</v>
      </c>
    </row>
    <row r="263" spans="1:12" x14ac:dyDescent="0.25">
      <c r="A263" t="s">
        <v>5</v>
      </c>
      <c r="B263" t="s">
        <v>28</v>
      </c>
      <c r="C263" t="s">
        <v>87</v>
      </c>
      <c r="D263">
        <v>7</v>
      </c>
      <c r="E263">
        <v>9.5991300000000006</v>
      </c>
      <c r="F263">
        <v>61.933660000000003</v>
      </c>
      <c r="G263">
        <v>618</v>
      </c>
      <c r="H263">
        <v>30.95955</v>
      </c>
      <c r="I263">
        <v>2.0032199999999998</v>
      </c>
      <c r="J263">
        <v>1.51515</v>
      </c>
      <c r="K263">
        <v>1.51515</v>
      </c>
      <c r="L263">
        <v>1.51515</v>
      </c>
    </row>
    <row r="264" spans="1:12" x14ac:dyDescent="0.25">
      <c r="A264" t="s">
        <v>5</v>
      </c>
      <c r="B264" t="s">
        <v>28</v>
      </c>
      <c r="C264" t="s">
        <v>87</v>
      </c>
      <c r="D264">
        <v>8</v>
      </c>
      <c r="E264">
        <v>9.7687399999999993</v>
      </c>
      <c r="F264">
        <v>61.507989999999999</v>
      </c>
      <c r="G264">
        <v>626</v>
      </c>
      <c r="H264">
        <v>29.442489999999999</v>
      </c>
      <c r="I264">
        <v>2.0912500000000001</v>
      </c>
      <c r="J264">
        <v>1.6129</v>
      </c>
      <c r="K264">
        <v>1.6129</v>
      </c>
      <c r="L264">
        <v>1.6129</v>
      </c>
    </row>
    <row r="265" spans="1:12" x14ac:dyDescent="0.25">
      <c r="A265" t="s">
        <v>5</v>
      </c>
      <c r="B265" t="s">
        <v>28</v>
      </c>
      <c r="C265" t="s">
        <v>87</v>
      </c>
      <c r="D265">
        <v>9</v>
      </c>
      <c r="E265">
        <v>9.43764</v>
      </c>
      <c r="F265">
        <v>62.230179999999997</v>
      </c>
      <c r="G265">
        <v>656</v>
      </c>
      <c r="H265">
        <v>30.942070000000001</v>
      </c>
      <c r="I265">
        <v>2.01424</v>
      </c>
      <c r="J265">
        <v>1.51515</v>
      </c>
      <c r="K265">
        <v>1.51515</v>
      </c>
      <c r="L265">
        <v>1.51515</v>
      </c>
    </row>
    <row r="266" spans="1:12" x14ac:dyDescent="0.25">
      <c r="A266" t="s">
        <v>5</v>
      </c>
      <c r="B266" t="s">
        <v>28</v>
      </c>
      <c r="C266" t="s">
        <v>87</v>
      </c>
      <c r="D266">
        <v>10</v>
      </c>
      <c r="E266">
        <v>-10.26369</v>
      </c>
      <c r="F266">
        <v>62.262479999999996</v>
      </c>
      <c r="G266">
        <v>781</v>
      </c>
      <c r="H266">
        <v>29.738800000000001</v>
      </c>
      <c r="I266">
        <v>2.0962100000000001</v>
      </c>
      <c r="J266">
        <v>1.5625</v>
      </c>
      <c r="K266">
        <v>1.5625</v>
      </c>
      <c r="L266">
        <v>1.5625</v>
      </c>
    </row>
    <row r="267" spans="1:12" x14ac:dyDescent="0.25">
      <c r="A267" t="s">
        <v>5</v>
      </c>
      <c r="B267" t="s">
        <v>28</v>
      </c>
      <c r="C267" t="s">
        <v>87</v>
      </c>
      <c r="D267">
        <v>11</v>
      </c>
      <c r="E267">
        <v>9.1685600000000012</v>
      </c>
      <c r="F267">
        <v>62.044140000000013</v>
      </c>
      <c r="G267">
        <v>793</v>
      </c>
      <c r="H267">
        <v>29.881460000000001</v>
      </c>
      <c r="I267">
        <v>2.0787499999999999</v>
      </c>
      <c r="J267">
        <v>1.5625</v>
      </c>
      <c r="K267">
        <v>1.5625</v>
      </c>
      <c r="L267">
        <v>1.5625</v>
      </c>
    </row>
    <row r="268" spans="1:12" x14ac:dyDescent="0.25">
      <c r="A268" t="s">
        <v>5</v>
      </c>
      <c r="B268" t="s">
        <v>28</v>
      </c>
      <c r="C268" t="s">
        <v>87</v>
      </c>
      <c r="D268">
        <v>12</v>
      </c>
      <c r="E268">
        <v>9.93567</v>
      </c>
      <c r="F268">
        <v>61.609949999999998</v>
      </c>
      <c r="G268">
        <v>764</v>
      </c>
      <c r="H268">
        <v>30.97906</v>
      </c>
      <c r="I268">
        <v>1.99078</v>
      </c>
      <c r="J268">
        <v>1.51515</v>
      </c>
      <c r="K268">
        <v>1.51515</v>
      </c>
      <c r="L268">
        <v>1.51515</v>
      </c>
    </row>
    <row r="269" spans="1:12" x14ac:dyDescent="0.25">
      <c r="A269" t="s">
        <v>5</v>
      </c>
      <c r="B269" t="s">
        <v>28</v>
      </c>
      <c r="C269" t="s">
        <v>88</v>
      </c>
      <c r="D269">
        <v>1</v>
      </c>
      <c r="E269">
        <v>10.208690000000001</v>
      </c>
      <c r="F269">
        <v>61.214290000000013</v>
      </c>
      <c r="G269">
        <v>84</v>
      </c>
      <c r="H269">
        <v>32.190480000000001</v>
      </c>
      <c r="I269">
        <v>1.90313</v>
      </c>
      <c r="J269">
        <v>1.51515</v>
      </c>
      <c r="K269">
        <v>1.51515</v>
      </c>
      <c r="L269">
        <v>1.51515</v>
      </c>
    </row>
    <row r="270" spans="1:12" x14ac:dyDescent="0.25">
      <c r="A270" t="s">
        <v>5</v>
      </c>
      <c r="B270" t="s">
        <v>28</v>
      </c>
      <c r="C270" t="s">
        <v>88</v>
      </c>
      <c r="D270">
        <v>2</v>
      </c>
      <c r="E270">
        <v>10.22734</v>
      </c>
      <c r="F270">
        <v>63.00806</v>
      </c>
      <c r="G270">
        <v>124</v>
      </c>
      <c r="H270">
        <v>29.846769999999999</v>
      </c>
      <c r="I270">
        <v>2.1141399999999999</v>
      </c>
      <c r="J270">
        <v>1.5625</v>
      </c>
      <c r="K270">
        <v>1.5625</v>
      </c>
      <c r="L270">
        <v>1.5625</v>
      </c>
    </row>
    <row r="271" spans="1:12" x14ac:dyDescent="0.25">
      <c r="A271" t="s">
        <v>5</v>
      </c>
      <c r="B271" t="s">
        <v>28</v>
      </c>
      <c r="C271" t="s">
        <v>88</v>
      </c>
      <c r="D271">
        <v>3</v>
      </c>
      <c r="E271">
        <v>10.34703</v>
      </c>
      <c r="F271">
        <v>63.237619999999993</v>
      </c>
      <c r="G271">
        <v>101</v>
      </c>
      <c r="H271">
        <v>30.07921</v>
      </c>
      <c r="I271">
        <v>2.1085500000000001</v>
      </c>
      <c r="J271">
        <v>1.5625</v>
      </c>
      <c r="K271">
        <v>1.5625</v>
      </c>
      <c r="L271">
        <v>1.5625</v>
      </c>
    </row>
    <row r="272" spans="1:12" x14ac:dyDescent="0.25">
      <c r="A272" t="s">
        <v>5</v>
      </c>
      <c r="B272" t="s">
        <v>28</v>
      </c>
      <c r="C272" t="s">
        <v>88</v>
      </c>
      <c r="D272">
        <v>4</v>
      </c>
      <c r="E272">
        <v>-16.094580000000001</v>
      </c>
      <c r="F272">
        <v>63.158880000000003</v>
      </c>
      <c r="G272">
        <v>107</v>
      </c>
      <c r="H272">
        <v>29.925229999999999</v>
      </c>
      <c r="I272">
        <v>2.11205</v>
      </c>
      <c r="J272">
        <v>1.59375</v>
      </c>
      <c r="K272">
        <v>1.59375</v>
      </c>
      <c r="L272">
        <v>1.59375</v>
      </c>
    </row>
    <row r="273" spans="1:12" x14ac:dyDescent="0.25">
      <c r="A273" t="s">
        <v>5</v>
      </c>
      <c r="B273" t="s">
        <v>28</v>
      </c>
      <c r="C273" t="s">
        <v>88</v>
      </c>
      <c r="D273">
        <v>5</v>
      </c>
      <c r="E273">
        <v>9.6005599999999998</v>
      </c>
      <c r="F273">
        <v>62.701390000000004</v>
      </c>
      <c r="G273">
        <v>144</v>
      </c>
      <c r="H273">
        <v>29.5625</v>
      </c>
      <c r="I273">
        <v>2.1240100000000002</v>
      </c>
      <c r="J273">
        <v>1.65625</v>
      </c>
      <c r="K273">
        <v>1.65625</v>
      </c>
      <c r="L273">
        <v>1.65625</v>
      </c>
    </row>
    <row r="274" spans="1:12" x14ac:dyDescent="0.25">
      <c r="A274" t="s">
        <v>5</v>
      </c>
      <c r="B274" t="s">
        <v>28</v>
      </c>
      <c r="C274" t="s">
        <v>88</v>
      </c>
      <c r="D274">
        <v>6</v>
      </c>
      <c r="E274">
        <v>10.53157</v>
      </c>
      <c r="F274">
        <v>61.628570000000003</v>
      </c>
      <c r="G274">
        <v>140</v>
      </c>
      <c r="H274">
        <v>30.828569999999999</v>
      </c>
      <c r="I274">
        <v>2.00048</v>
      </c>
      <c r="J274">
        <v>1.5625</v>
      </c>
      <c r="K274">
        <v>1.5625</v>
      </c>
      <c r="L274">
        <v>1.5625</v>
      </c>
    </row>
    <row r="275" spans="1:12" x14ac:dyDescent="0.25">
      <c r="A275" t="s">
        <v>5</v>
      </c>
      <c r="B275" t="s">
        <v>28</v>
      </c>
      <c r="C275" t="s">
        <v>88</v>
      </c>
      <c r="D275">
        <v>7</v>
      </c>
      <c r="E275">
        <v>11.113429999999999</v>
      </c>
      <c r="F275">
        <v>62.787039999999998</v>
      </c>
      <c r="G275">
        <v>108</v>
      </c>
      <c r="H275">
        <v>31.074069999999999</v>
      </c>
      <c r="I275">
        <v>2.0220099999999999</v>
      </c>
      <c r="J275">
        <v>1.5625</v>
      </c>
      <c r="K275">
        <v>1.5625</v>
      </c>
      <c r="L275">
        <v>1.5625</v>
      </c>
    </row>
    <row r="276" spans="1:12" x14ac:dyDescent="0.25">
      <c r="A276" t="s">
        <v>5</v>
      </c>
      <c r="B276" t="s">
        <v>28</v>
      </c>
      <c r="C276" t="s">
        <v>88</v>
      </c>
      <c r="D276">
        <v>8</v>
      </c>
      <c r="E276">
        <v>10.962870000000001</v>
      </c>
      <c r="F276">
        <v>62.017389999999999</v>
      </c>
      <c r="G276">
        <v>115</v>
      </c>
      <c r="H276">
        <v>29.243480000000002</v>
      </c>
      <c r="I276">
        <v>2.1221100000000002</v>
      </c>
      <c r="J276">
        <v>1.6129</v>
      </c>
      <c r="K276">
        <v>1.6129</v>
      </c>
      <c r="L276">
        <v>1.6129</v>
      </c>
    </row>
    <row r="277" spans="1:12" x14ac:dyDescent="0.25">
      <c r="A277" t="s">
        <v>5</v>
      </c>
      <c r="B277" t="s">
        <v>28</v>
      </c>
      <c r="C277" t="s">
        <v>88</v>
      </c>
      <c r="D277">
        <v>9</v>
      </c>
      <c r="E277">
        <v>11.31724</v>
      </c>
      <c r="F277">
        <v>62.724409999999999</v>
      </c>
      <c r="G277">
        <v>127</v>
      </c>
      <c r="H277">
        <v>30.795280000000002</v>
      </c>
      <c r="I277">
        <v>2.0388799999999998</v>
      </c>
      <c r="J277">
        <v>1.51515</v>
      </c>
      <c r="K277">
        <v>1.51515</v>
      </c>
      <c r="L277">
        <v>1.51515</v>
      </c>
    </row>
    <row r="278" spans="1:12" x14ac:dyDescent="0.25">
      <c r="A278" t="s">
        <v>5</v>
      </c>
      <c r="B278" t="s">
        <v>28</v>
      </c>
      <c r="C278" t="s">
        <v>88</v>
      </c>
      <c r="D278">
        <v>10</v>
      </c>
      <c r="E278">
        <v>-10.31561</v>
      </c>
      <c r="F278">
        <v>61.6738</v>
      </c>
      <c r="G278">
        <v>187</v>
      </c>
      <c r="H278">
        <v>29.545449999999999</v>
      </c>
      <c r="I278">
        <v>2.0906400000000001</v>
      </c>
      <c r="J278">
        <v>1.59375</v>
      </c>
      <c r="K278">
        <v>1.59375</v>
      </c>
      <c r="L278">
        <v>1.59375</v>
      </c>
    </row>
    <row r="279" spans="1:12" x14ac:dyDescent="0.25">
      <c r="A279" t="s">
        <v>5</v>
      </c>
      <c r="B279" t="s">
        <v>28</v>
      </c>
      <c r="C279" t="s">
        <v>88</v>
      </c>
      <c r="D279">
        <v>11</v>
      </c>
      <c r="E279">
        <v>10.883330000000001</v>
      </c>
      <c r="F279">
        <v>64.306669999999997</v>
      </c>
      <c r="G279">
        <v>150</v>
      </c>
      <c r="H279">
        <v>29.8</v>
      </c>
      <c r="I279">
        <v>2.16235</v>
      </c>
      <c r="J279">
        <v>1.5625</v>
      </c>
      <c r="K279">
        <v>1.5625</v>
      </c>
      <c r="L279">
        <v>1.5625</v>
      </c>
    </row>
    <row r="280" spans="1:12" x14ac:dyDescent="0.25">
      <c r="A280" t="s">
        <v>5</v>
      </c>
      <c r="B280" t="s">
        <v>28</v>
      </c>
      <c r="C280" t="s">
        <v>88</v>
      </c>
      <c r="D280">
        <v>12</v>
      </c>
      <c r="E280">
        <v>11.01083</v>
      </c>
      <c r="F280">
        <v>61.881659999999997</v>
      </c>
      <c r="G280">
        <v>169</v>
      </c>
      <c r="H280">
        <v>30.42604</v>
      </c>
      <c r="I280">
        <v>2.03626</v>
      </c>
      <c r="J280">
        <v>1.5625</v>
      </c>
      <c r="K280">
        <v>1.5625</v>
      </c>
      <c r="L280">
        <v>1.5625</v>
      </c>
    </row>
    <row r="281" spans="1:12" x14ac:dyDescent="0.25">
      <c r="A281" t="s">
        <v>5</v>
      </c>
      <c r="B281" t="s">
        <v>28</v>
      </c>
      <c r="C281" t="s">
        <v>89</v>
      </c>
      <c r="D281">
        <v>1</v>
      </c>
      <c r="E281">
        <v>9.6362100000000002</v>
      </c>
      <c r="F281">
        <v>62.302140000000001</v>
      </c>
      <c r="G281">
        <v>11253</v>
      </c>
      <c r="H281">
        <v>31.866969999999998</v>
      </c>
      <c r="I281">
        <v>1.95767</v>
      </c>
      <c r="J281">
        <v>1.51515</v>
      </c>
      <c r="K281">
        <v>1.51515</v>
      </c>
      <c r="L281">
        <v>1.51515</v>
      </c>
    </row>
    <row r="282" spans="1:12" x14ac:dyDescent="0.25">
      <c r="A282" t="s">
        <v>5</v>
      </c>
      <c r="B282" t="s">
        <v>28</v>
      </c>
      <c r="C282" t="s">
        <v>89</v>
      </c>
      <c r="D282">
        <v>2</v>
      </c>
      <c r="E282">
        <v>9.5214600000000011</v>
      </c>
      <c r="F282">
        <v>62.235799999999998</v>
      </c>
      <c r="G282">
        <v>15161</v>
      </c>
      <c r="H282">
        <v>29.819140000000001</v>
      </c>
      <c r="I282">
        <v>2.0895899999999998</v>
      </c>
      <c r="J282">
        <v>1.5625</v>
      </c>
      <c r="K282">
        <v>1.5625</v>
      </c>
      <c r="L282">
        <v>1.5625</v>
      </c>
    </row>
    <row r="283" spans="1:12" x14ac:dyDescent="0.25">
      <c r="A283" t="s">
        <v>5</v>
      </c>
      <c r="B283" t="s">
        <v>28</v>
      </c>
      <c r="C283" t="s">
        <v>89</v>
      </c>
      <c r="D283">
        <v>3</v>
      </c>
      <c r="E283">
        <v>8.7056000000000004</v>
      </c>
      <c r="F283">
        <v>62.170540000000003</v>
      </c>
      <c r="G283">
        <v>15228</v>
      </c>
      <c r="H283">
        <v>30.291170000000001</v>
      </c>
      <c r="I283">
        <v>2.0554700000000001</v>
      </c>
      <c r="J283">
        <v>1.5625</v>
      </c>
      <c r="K283">
        <v>1.5625</v>
      </c>
      <c r="L283">
        <v>1.5625</v>
      </c>
    </row>
    <row r="284" spans="1:12" x14ac:dyDescent="0.25">
      <c r="A284" t="s">
        <v>5</v>
      </c>
      <c r="B284" t="s">
        <v>28</v>
      </c>
      <c r="C284" t="s">
        <v>89</v>
      </c>
      <c r="D284">
        <v>4</v>
      </c>
      <c r="E284">
        <v>-13.20697</v>
      </c>
      <c r="F284">
        <v>62.153979999999997</v>
      </c>
      <c r="G284">
        <v>14502</v>
      </c>
      <c r="H284">
        <v>29.865400000000001</v>
      </c>
      <c r="I284">
        <v>2.0838199999999998</v>
      </c>
      <c r="J284">
        <v>1.54545</v>
      </c>
      <c r="K284">
        <v>1.54545</v>
      </c>
      <c r="L284">
        <v>1.54545</v>
      </c>
    </row>
    <row r="285" spans="1:12" x14ac:dyDescent="0.25">
      <c r="A285" t="s">
        <v>5</v>
      </c>
      <c r="B285" t="s">
        <v>28</v>
      </c>
      <c r="C285" t="s">
        <v>89</v>
      </c>
      <c r="D285">
        <v>5</v>
      </c>
      <c r="E285">
        <v>10.117990000000001</v>
      </c>
      <c r="F285">
        <v>62.368009999999998</v>
      </c>
      <c r="G285">
        <v>14755</v>
      </c>
      <c r="H285">
        <v>30.165980000000001</v>
      </c>
      <c r="I285">
        <v>2.07023</v>
      </c>
      <c r="J285">
        <v>1.5625</v>
      </c>
      <c r="K285">
        <v>1.5625</v>
      </c>
      <c r="L285">
        <v>1.5625</v>
      </c>
    </row>
    <row r="286" spans="1:12" x14ac:dyDescent="0.25">
      <c r="A286" t="s">
        <v>5</v>
      </c>
      <c r="B286" t="s">
        <v>28</v>
      </c>
      <c r="C286" t="s">
        <v>89</v>
      </c>
      <c r="D286">
        <v>6</v>
      </c>
      <c r="E286">
        <v>9.87988</v>
      </c>
      <c r="F286">
        <v>62.199359999999999</v>
      </c>
      <c r="G286">
        <v>14898</v>
      </c>
      <c r="H286">
        <v>30.57028</v>
      </c>
      <c r="I286">
        <v>2.0373700000000001</v>
      </c>
      <c r="J286">
        <v>1.5625</v>
      </c>
      <c r="K286">
        <v>1.5625</v>
      </c>
      <c r="L286">
        <v>1.5625</v>
      </c>
    </row>
    <row r="287" spans="1:12" x14ac:dyDescent="0.25">
      <c r="A287" t="s">
        <v>5</v>
      </c>
      <c r="B287" t="s">
        <v>28</v>
      </c>
      <c r="C287" t="s">
        <v>89</v>
      </c>
      <c r="D287">
        <v>7</v>
      </c>
      <c r="E287">
        <v>8.7160799999999998</v>
      </c>
      <c r="F287">
        <v>62.185459999999999</v>
      </c>
      <c r="G287">
        <v>14019</v>
      </c>
      <c r="H287">
        <v>30.81418</v>
      </c>
      <c r="I287">
        <v>2.0209299999999999</v>
      </c>
      <c r="J287">
        <v>1.51515</v>
      </c>
      <c r="K287">
        <v>1.51515</v>
      </c>
      <c r="L287">
        <v>1.51515</v>
      </c>
    </row>
    <row r="288" spans="1:12" x14ac:dyDescent="0.25">
      <c r="A288" t="s">
        <v>5</v>
      </c>
      <c r="B288" t="s">
        <v>28</v>
      </c>
      <c r="C288" t="s">
        <v>89</v>
      </c>
      <c r="D288">
        <v>8</v>
      </c>
      <c r="E288">
        <v>8.4855</v>
      </c>
      <c r="F288">
        <v>62.29739</v>
      </c>
      <c r="G288">
        <v>13763</v>
      </c>
      <c r="H288">
        <v>29.47119</v>
      </c>
      <c r="I288">
        <v>2.1158299999999999</v>
      </c>
      <c r="J288">
        <v>1.51515</v>
      </c>
      <c r="K288">
        <v>1.51515</v>
      </c>
      <c r="L288">
        <v>1.51515</v>
      </c>
    </row>
    <row r="289" spans="1:12" x14ac:dyDescent="0.25">
      <c r="A289" t="s">
        <v>5</v>
      </c>
      <c r="B289" t="s">
        <v>28</v>
      </c>
      <c r="C289" t="s">
        <v>89</v>
      </c>
      <c r="D289">
        <v>9</v>
      </c>
      <c r="E289">
        <v>8.5357000000000003</v>
      </c>
      <c r="F289">
        <v>62.111579999999996</v>
      </c>
      <c r="G289">
        <v>12789</v>
      </c>
      <c r="H289">
        <v>30.720379999999999</v>
      </c>
      <c r="I289">
        <v>2.02522</v>
      </c>
      <c r="J289">
        <v>1.51515</v>
      </c>
      <c r="K289">
        <v>1.51515</v>
      </c>
      <c r="L289">
        <v>1.51515</v>
      </c>
    </row>
    <row r="290" spans="1:12" x14ac:dyDescent="0.25">
      <c r="A290" t="s">
        <v>5</v>
      </c>
      <c r="B290" t="s">
        <v>28</v>
      </c>
      <c r="C290" t="s">
        <v>89</v>
      </c>
      <c r="D290">
        <v>10</v>
      </c>
      <c r="E290">
        <v>-13.43915</v>
      </c>
      <c r="F290">
        <v>62.236550000000001</v>
      </c>
      <c r="G290">
        <v>14995</v>
      </c>
      <c r="H290">
        <v>29.780259999999998</v>
      </c>
      <c r="I290">
        <v>2.0927600000000002</v>
      </c>
      <c r="J290">
        <v>1.5625</v>
      </c>
      <c r="K290">
        <v>1.5625</v>
      </c>
      <c r="L290">
        <v>1.5625</v>
      </c>
    </row>
    <row r="291" spans="1:12" x14ac:dyDescent="0.25">
      <c r="A291" t="s">
        <v>5</v>
      </c>
      <c r="B291" t="s">
        <v>28</v>
      </c>
      <c r="C291" t="s">
        <v>89</v>
      </c>
      <c r="D291">
        <v>11</v>
      </c>
      <c r="E291">
        <v>8.3874300000000002</v>
      </c>
      <c r="F291">
        <v>62.28745</v>
      </c>
      <c r="G291">
        <v>16563</v>
      </c>
      <c r="H291">
        <v>30.092980000000001</v>
      </c>
      <c r="I291">
        <v>2.0729000000000002</v>
      </c>
      <c r="J291">
        <v>1.51515</v>
      </c>
      <c r="K291">
        <v>1.51515</v>
      </c>
      <c r="L291">
        <v>1.51515</v>
      </c>
    </row>
    <row r="292" spans="1:12" x14ac:dyDescent="0.25">
      <c r="A292" t="s">
        <v>5</v>
      </c>
      <c r="B292" t="s">
        <v>28</v>
      </c>
      <c r="C292" t="s">
        <v>89</v>
      </c>
      <c r="D292">
        <v>12</v>
      </c>
      <c r="E292">
        <v>9.1160899999999998</v>
      </c>
      <c r="F292">
        <v>62.1982</v>
      </c>
      <c r="G292">
        <v>15747</v>
      </c>
      <c r="H292">
        <v>30.787960000000002</v>
      </c>
      <c r="I292">
        <v>2.0225300000000002</v>
      </c>
      <c r="J292">
        <v>1.51515</v>
      </c>
      <c r="K292">
        <v>1.51515</v>
      </c>
      <c r="L292">
        <v>1.51515</v>
      </c>
    </row>
    <row r="293" spans="1:12" x14ac:dyDescent="0.25">
      <c r="A293" t="s">
        <v>6</v>
      </c>
      <c r="B293" t="s">
        <v>27</v>
      </c>
      <c r="C293" t="s">
        <v>86</v>
      </c>
      <c r="D293">
        <v>1</v>
      </c>
      <c r="E293">
        <v>13.85202</v>
      </c>
      <c r="F293">
        <v>87.804690000000008</v>
      </c>
      <c r="G293">
        <v>5161</v>
      </c>
      <c r="H293">
        <v>31.88064</v>
      </c>
      <c r="I293">
        <v>2.7578999999999998</v>
      </c>
      <c r="J293">
        <v>2.2727300000000001</v>
      </c>
      <c r="K293">
        <v>2.2727300000000001</v>
      </c>
      <c r="L293">
        <v>2.2727300000000001</v>
      </c>
    </row>
    <row r="294" spans="1:12" x14ac:dyDescent="0.25">
      <c r="A294" t="s">
        <v>6</v>
      </c>
      <c r="B294" t="s">
        <v>27</v>
      </c>
      <c r="C294" t="s">
        <v>86</v>
      </c>
      <c r="D294">
        <v>2</v>
      </c>
      <c r="E294">
        <v>14.07048</v>
      </c>
      <c r="F294">
        <v>87.970249999999993</v>
      </c>
      <c r="G294">
        <v>6588</v>
      </c>
      <c r="H294">
        <v>30.05996</v>
      </c>
      <c r="I294">
        <v>2.93052</v>
      </c>
      <c r="J294">
        <v>2.34375</v>
      </c>
      <c r="K294">
        <v>2.34375</v>
      </c>
      <c r="L294">
        <v>2.34375</v>
      </c>
    </row>
    <row r="295" spans="1:12" x14ac:dyDescent="0.25">
      <c r="A295" t="s">
        <v>6</v>
      </c>
      <c r="B295" t="s">
        <v>27</v>
      </c>
      <c r="C295" t="s">
        <v>86</v>
      </c>
      <c r="D295">
        <v>3</v>
      </c>
      <c r="E295">
        <v>13.752129999999999</v>
      </c>
      <c r="F295">
        <v>88.180669999999992</v>
      </c>
      <c r="G295">
        <v>7810</v>
      </c>
      <c r="H295">
        <v>29.839950000000002</v>
      </c>
      <c r="I295">
        <v>2.9590100000000001</v>
      </c>
      <c r="J295">
        <v>2.34375</v>
      </c>
      <c r="K295">
        <v>2.34375</v>
      </c>
      <c r="L295">
        <v>2.34375</v>
      </c>
    </row>
    <row r="296" spans="1:12" x14ac:dyDescent="0.25">
      <c r="A296" t="s">
        <v>6</v>
      </c>
      <c r="B296" t="s">
        <v>27</v>
      </c>
      <c r="C296" t="s">
        <v>86</v>
      </c>
      <c r="D296">
        <v>4</v>
      </c>
      <c r="E296">
        <v>-11.42224</v>
      </c>
      <c r="F296">
        <v>88.071489999999997</v>
      </c>
      <c r="G296">
        <v>9120</v>
      </c>
      <c r="H296">
        <v>30.148900000000001</v>
      </c>
      <c r="I296">
        <v>2.9253999999999998</v>
      </c>
      <c r="J296">
        <v>2.2727300000000001</v>
      </c>
      <c r="K296">
        <v>2.2727300000000001</v>
      </c>
      <c r="L296">
        <v>2.2727300000000001</v>
      </c>
    </row>
    <row r="297" spans="1:12" x14ac:dyDescent="0.25">
      <c r="A297" t="s">
        <v>6</v>
      </c>
      <c r="B297" t="s">
        <v>27</v>
      </c>
      <c r="C297" t="s">
        <v>86</v>
      </c>
      <c r="D297">
        <v>5</v>
      </c>
      <c r="E297">
        <v>14.744120000000001</v>
      </c>
      <c r="F297">
        <v>87.938079999999999</v>
      </c>
      <c r="G297">
        <v>9884</v>
      </c>
      <c r="H297">
        <v>29.806660000000001</v>
      </c>
      <c r="I297">
        <v>2.9540600000000001</v>
      </c>
      <c r="J297">
        <v>2.34375</v>
      </c>
      <c r="K297">
        <v>2.34375</v>
      </c>
      <c r="L297">
        <v>2.34375</v>
      </c>
    </row>
    <row r="298" spans="1:12" x14ac:dyDescent="0.25">
      <c r="A298" t="s">
        <v>6</v>
      </c>
      <c r="B298" t="s">
        <v>27</v>
      </c>
      <c r="C298" t="s">
        <v>86</v>
      </c>
      <c r="D298">
        <v>6</v>
      </c>
      <c r="E298">
        <v>14.977029999999999</v>
      </c>
      <c r="F298">
        <v>88.101290000000006</v>
      </c>
      <c r="G298">
        <v>9211</v>
      </c>
      <c r="H298">
        <v>30.453700000000001</v>
      </c>
      <c r="I298">
        <v>2.8966699999999999</v>
      </c>
      <c r="J298">
        <v>2.34375</v>
      </c>
      <c r="K298">
        <v>2.34375</v>
      </c>
      <c r="L298">
        <v>2.34375</v>
      </c>
    </row>
    <row r="299" spans="1:12" x14ac:dyDescent="0.25">
      <c r="A299" t="s">
        <v>6</v>
      </c>
      <c r="B299" t="s">
        <v>27</v>
      </c>
      <c r="C299" t="s">
        <v>86</v>
      </c>
      <c r="D299">
        <v>7</v>
      </c>
      <c r="E299">
        <v>14.790660000000001</v>
      </c>
      <c r="F299">
        <v>88.139330000000001</v>
      </c>
      <c r="G299">
        <v>7364</v>
      </c>
      <c r="H299">
        <v>30.722429999999999</v>
      </c>
      <c r="I299">
        <v>2.8727399999999998</v>
      </c>
      <c r="J299">
        <v>2.2727300000000001</v>
      </c>
      <c r="K299">
        <v>2.2727300000000001</v>
      </c>
      <c r="L299">
        <v>2.2727300000000001</v>
      </c>
    </row>
    <row r="300" spans="1:12" x14ac:dyDescent="0.25">
      <c r="A300" t="s">
        <v>6</v>
      </c>
      <c r="B300" t="s">
        <v>27</v>
      </c>
      <c r="C300" t="s">
        <v>86</v>
      </c>
      <c r="D300">
        <v>8</v>
      </c>
      <c r="E300">
        <v>14.896380000000001</v>
      </c>
      <c r="F300">
        <v>88.202430000000007</v>
      </c>
      <c r="G300">
        <v>7479</v>
      </c>
      <c r="H300">
        <v>29.43816</v>
      </c>
      <c r="I300">
        <v>2.9988299999999999</v>
      </c>
      <c r="J300">
        <v>2.2727300000000001</v>
      </c>
      <c r="K300">
        <v>2.2727300000000001</v>
      </c>
      <c r="L300">
        <v>2.2727300000000001</v>
      </c>
    </row>
    <row r="301" spans="1:12" x14ac:dyDescent="0.25">
      <c r="A301" t="s">
        <v>6</v>
      </c>
      <c r="B301" t="s">
        <v>27</v>
      </c>
      <c r="C301" t="s">
        <v>86</v>
      </c>
      <c r="D301">
        <v>9</v>
      </c>
      <c r="E301">
        <v>15.42676</v>
      </c>
      <c r="F301">
        <v>88.089119999999994</v>
      </c>
      <c r="G301">
        <v>6710</v>
      </c>
      <c r="H301">
        <v>30.61788</v>
      </c>
      <c r="I301">
        <v>2.8816299999999999</v>
      </c>
      <c r="J301">
        <v>2.2727300000000001</v>
      </c>
      <c r="K301">
        <v>2.2727300000000001</v>
      </c>
      <c r="L301">
        <v>2.2727300000000001</v>
      </c>
    </row>
    <row r="302" spans="1:12" x14ac:dyDescent="0.25">
      <c r="A302" t="s">
        <v>6</v>
      </c>
      <c r="B302" t="s">
        <v>27</v>
      </c>
      <c r="C302" t="s">
        <v>86</v>
      </c>
      <c r="D302">
        <v>10</v>
      </c>
      <c r="E302">
        <v>-7.5018600000000006</v>
      </c>
      <c r="F302">
        <v>88.109940000000009</v>
      </c>
      <c r="G302">
        <v>8477</v>
      </c>
      <c r="H302">
        <v>29.754390000000001</v>
      </c>
      <c r="I302">
        <v>2.9651299999999998</v>
      </c>
      <c r="J302">
        <v>2.34375</v>
      </c>
      <c r="K302">
        <v>2.34375</v>
      </c>
      <c r="L302">
        <v>2.34375</v>
      </c>
    </row>
    <row r="303" spans="1:12" x14ac:dyDescent="0.25">
      <c r="A303" t="s">
        <v>6</v>
      </c>
      <c r="B303" t="s">
        <v>27</v>
      </c>
      <c r="C303" t="s">
        <v>86</v>
      </c>
      <c r="D303">
        <v>11</v>
      </c>
      <c r="E303">
        <v>14.730090000000001</v>
      </c>
      <c r="F303">
        <v>87.980240000000009</v>
      </c>
      <c r="G303">
        <v>9310</v>
      </c>
      <c r="H303">
        <v>29.942209999999999</v>
      </c>
      <c r="I303">
        <v>2.9423599999999999</v>
      </c>
      <c r="J303">
        <v>2.3030300000000001</v>
      </c>
      <c r="K303">
        <v>2.3030300000000001</v>
      </c>
      <c r="L303">
        <v>2.3030300000000001</v>
      </c>
    </row>
    <row r="304" spans="1:12" x14ac:dyDescent="0.25">
      <c r="A304" t="s">
        <v>6</v>
      </c>
      <c r="B304" t="s">
        <v>27</v>
      </c>
      <c r="C304" t="s">
        <v>86</v>
      </c>
      <c r="D304">
        <v>12</v>
      </c>
      <c r="E304">
        <v>15.230829999999999</v>
      </c>
      <c r="F304">
        <v>87.951830000000001</v>
      </c>
      <c r="G304">
        <v>8429</v>
      </c>
      <c r="H304">
        <v>30.70008</v>
      </c>
      <c r="I304">
        <v>2.8678300000000001</v>
      </c>
      <c r="J304">
        <v>2.2727300000000001</v>
      </c>
      <c r="K304">
        <v>2.2727300000000001</v>
      </c>
      <c r="L304">
        <v>2.2727300000000001</v>
      </c>
    </row>
    <row r="305" spans="1:12" x14ac:dyDescent="0.25">
      <c r="A305" t="s">
        <v>6</v>
      </c>
      <c r="B305" t="s">
        <v>27</v>
      </c>
      <c r="C305" t="s">
        <v>87</v>
      </c>
      <c r="D305">
        <v>1</v>
      </c>
      <c r="E305">
        <v>14.11769</v>
      </c>
      <c r="F305">
        <v>86.733330000000009</v>
      </c>
      <c r="G305">
        <v>225</v>
      </c>
      <c r="H305">
        <v>32.19556</v>
      </c>
      <c r="I305">
        <v>2.6970399999999999</v>
      </c>
      <c r="J305">
        <v>2.2727300000000001</v>
      </c>
      <c r="K305">
        <v>2.2727300000000001</v>
      </c>
      <c r="L305">
        <v>2.2727300000000001</v>
      </c>
    </row>
    <row r="306" spans="1:12" x14ac:dyDescent="0.25">
      <c r="A306" t="s">
        <v>6</v>
      </c>
      <c r="B306" t="s">
        <v>27</v>
      </c>
      <c r="C306" t="s">
        <v>87</v>
      </c>
      <c r="D306">
        <v>2</v>
      </c>
      <c r="E306">
        <v>14.324310000000001</v>
      </c>
      <c r="F306">
        <v>87.503450000000001</v>
      </c>
      <c r="G306">
        <v>290</v>
      </c>
      <c r="H306">
        <v>29.74483</v>
      </c>
      <c r="I306">
        <v>2.9463300000000001</v>
      </c>
      <c r="J306">
        <v>2.34375</v>
      </c>
      <c r="K306">
        <v>2.34375</v>
      </c>
      <c r="L306">
        <v>2.34375</v>
      </c>
    </row>
    <row r="307" spans="1:12" x14ac:dyDescent="0.25">
      <c r="A307" t="s">
        <v>6</v>
      </c>
      <c r="B307" t="s">
        <v>27</v>
      </c>
      <c r="C307" t="s">
        <v>87</v>
      </c>
      <c r="D307">
        <v>3</v>
      </c>
      <c r="E307">
        <v>14.176209999999999</v>
      </c>
      <c r="F307">
        <v>87.077590000000001</v>
      </c>
      <c r="G307">
        <v>348</v>
      </c>
      <c r="H307">
        <v>30.316089999999999</v>
      </c>
      <c r="I307">
        <v>2.8772199999999999</v>
      </c>
      <c r="J307">
        <v>2.34375</v>
      </c>
      <c r="K307">
        <v>2.34375</v>
      </c>
      <c r="L307">
        <v>2.34375</v>
      </c>
    </row>
    <row r="308" spans="1:12" x14ac:dyDescent="0.25">
      <c r="A308" t="s">
        <v>6</v>
      </c>
      <c r="B308" t="s">
        <v>27</v>
      </c>
      <c r="C308" t="s">
        <v>87</v>
      </c>
      <c r="D308">
        <v>4</v>
      </c>
      <c r="E308">
        <v>-8.2230100000000004</v>
      </c>
      <c r="F308">
        <v>87.627840000000006</v>
      </c>
      <c r="G308">
        <v>352</v>
      </c>
      <c r="H308">
        <v>30.315339999999999</v>
      </c>
      <c r="I308">
        <v>2.8957099999999998</v>
      </c>
      <c r="J308">
        <v>2.34375</v>
      </c>
      <c r="K308">
        <v>2.34375</v>
      </c>
      <c r="L308">
        <v>2.34375</v>
      </c>
    </row>
    <row r="309" spans="1:12" x14ac:dyDescent="0.25">
      <c r="A309" t="s">
        <v>6</v>
      </c>
      <c r="B309" t="s">
        <v>27</v>
      </c>
      <c r="C309" t="s">
        <v>87</v>
      </c>
      <c r="D309">
        <v>5</v>
      </c>
      <c r="E309">
        <v>14.60787</v>
      </c>
      <c r="F309">
        <v>86.749319999999997</v>
      </c>
      <c r="G309">
        <v>367</v>
      </c>
      <c r="H309">
        <v>29.754770000000001</v>
      </c>
      <c r="I309">
        <v>2.91892</v>
      </c>
      <c r="J309">
        <v>2.40625</v>
      </c>
      <c r="K309">
        <v>2.40625</v>
      </c>
      <c r="L309">
        <v>2.40625</v>
      </c>
    </row>
    <row r="310" spans="1:12" x14ac:dyDescent="0.25">
      <c r="A310" t="s">
        <v>6</v>
      </c>
      <c r="B310" t="s">
        <v>27</v>
      </c>
      <c r="C310" t="s">
        <v>87</v>
      </c>
      <c r="D310">
        <v>6</v>
      </c>
      <c r="E310">
        <v>14.90654</v>
      </c>
      <c r="F310">
        <v>87.256169999999997</v>
      </c>
      <c r="G310">
        <v>324</v>
      </c>
      <c r="H310">
        <v>30.55864</v>
      </c>
      <c r="I310">
        <v>2.8586100000000001</v>
      </c>
      <c r="J310">
        <v>2.34375</v>
      </c>
      <c r="K310">
        <v>2.34375</v>
      </c>
      <c r="L310">
        <v>2.34375</v>
      </c>
    </row>
    <row r="311" spans="1:12" x14ac:dyDescent="0.25">
      <c r="A311" t="s">
        <v>6</v>
      </c>
      <c r="B311" t="s">
        <v>27</v>
      </c>
      <c r="C311" t="s">
        <v>87</v>
      </c>
      <c r="D311">
        <v>7</v>
      </c>
      <c r="E311">
        <v>13.125719999999999</v>
      </c>
      <c r="F311">
        <v>86.932149999999993</v>
      </c>
      <c r="G311">
        <v>339</v>
      </c>
      <c r="H311">
        <v>31.097349999999999</v>
      </c>
      <c r="I311">
        <v>2.7986900000000001</v>
      </c>
      <c r="J311">
        <v>2.3030300000000001</v>
      </c>
      <c r="K311">
        <v>2.3030300000000001</v>
      </c>
      <c r="L311">
        <v>2.3030300000000001</v>
      </c>
    </row>
    <row r="312" spans="1:12" x14ac:dyDescent="0.25">
      <c r="A312" t="s">
        <v>6</v>
      </c>
      <c r="B312" t="s">
        <v>27</v>
      </c>
      <c r="C312" t="s">
        <v>87</v>
      </c>
      <c r="D312">
        <v>8</v>
      </c>
      <c r="E312">
        <v>14.43121</v>
      </c>
      <c r="F312">
        <v>86.896069999999995</v>
      </c>
      <c r="G312">
        <v>356</v>
      </c>
      <c r="H312">
        <v>29.390450000000001</v>
      </c>
      <c r="I312">
        <v>2.9587300000000001</v>
      </c>
      <c r="J312">
        <v>2.4193500000000001</v>
      </c>
      <c r="K312">
        <v>2.4193500000000001</v>
      </c>
      <c r="L312">
        <v>2.4193500000000001</v>
      </c>
    </row>
    <row r="313" spans="1:12" x14ac:dyDescent="0.25">
      <c r="A313" t="s">
        <v>6</v>
      </c>
      <c r="B313" t="s">
        <v>27</v>
      </c>
      <c r="C313" t="s">
        <v>87</v>
      </c>
      <c r="D313">
        <v>9</v>
      </c>
      <c r="E313">
        <v>14.33562</v>
      </c>
      <c r="F313">
        <v>86.698219999999992</v>
      </c>
      <c r="G313">
        <v>338</v>
      </c>
      <c r="H313">
        <v>30.946750000000002</v>
      </c>
      <c r="I313">
        <v>2.8056999999999999</v>
      </c>
      <c r="J313">
        <v>2.2727300000000001</v>
      </c>
      <c r="K313">
        <v>2.2727300000000001</v>
      </c>
      <c r="L313">
        <v>2.2727300000000001</v>
      </c>
    </row>
    <row r="314" spans="1:12" x14ac:dyDescent="0.25">
      <c r="A314" t="s">
        <v>6</v>
      </c>
      <c r="B314" t="s">
        <v>27</v>
      </c>
      <c r="C314" t="s">
        <v>87</v>
      </c>
      <c r="D314">
        <v>10</v>
      </c>
      <c r="E314">
        <v>-6.7477800000000014</v>
      </c>
      <c r="F314">
        <v>86.952619999999996</v>
      </c>
      <c r="G314">
        <v>401</v>
      </c>
      <c r="H314">
        <v>29.638400000000001</v>
      </c>
      <c r="I314">
        <v>2.9369700000000001</v>
      </c>
      <c r="J314">
        <v>2.34375</v>
      </c>
      <c r="K314">
        <v>2.34375</v>
      </c>
      <c r="L314">
        <v>2.34375</v>
      </c>
    </row>
    <row r="315" spans="1:12" x14ac:dyDescent="0.25">
      <c r="A315" t="s">
        <v>6</v>
      </c>
      <c r="B315" t="s">
        <v>27</v>
      </c>
      <c r="C315" t="s">
        <v>87</v>
      </c>
      <c r="D315">
        <v>11</v>
      </c>
      <c r="E315">
        <v>13.941789999999999</v>
      </c>
      <c r="F315">
        <v>86.727040000000002</v>
      </c>
      <c r="G315">
        <v>392</v>
      </c>
      <c r="H315">
        <v>29.859690000000001</v>
      </c>
      <c r="I315">
        <v>2.9080499999999998</v>
      </c>
      <c r="J315">
        <v>2.34375</v>
      </c>
      <c r="K315">
        <v>2.34375</v>
      </c>
      <c r="L315">
        <v>2.34375</v>
      </c>
    </row>
    <row r="316" spans="1:12" x14ac:dyDescent="0.25">
      <c r="A316" t="s">
        <v>6</v>
      </c>
      <c r="B316" t="s">
        <v>27</v>
      </c>
      <c r="C316" t="s">
        <v>87</v>
      </c>
      <c r="D316">
        <v>12</v>
      </c>
      <c r="E316">
        <v>13.788489999999999</v>
      </c>
      <c r="F316">
        <v>86.6</v>
      </c>
      <c r="G316">
        <v>325</v>
      </c>
      <c r="H316">
        <v>30.8</v>
      </c>
      <c r="I316">
        <v>2.8147700000000002</v>
      </c>
      <c r="J316">
        <v>2.34375</v>
      </c>
      <c r="K316">
        <v>2.34375</v>
      </c>
      <c r="L316">
        <v>2.34375</v>
      </c>
    </row>
    <row r="317" spans="1:12" x14ac:dyDescent="0.25">
      <c r="A317" t="s">
        <v>6</v>
      </c>
      <c r="B317" t="s">
        <v>27</v>
      </c>
      <c r="C317" t="s">
        <v>88</v>
      </c>
      <c r="D317">
        <v>1</v>
      </c>
      <c r="E317">
        <v>13.92431</v>
      </c>
      <c r="F317">
        <v>86.892160000000004</v>
      </c>
      <c r="G317">
        <v>102</v>
      </c>
      <c r="H317">
        <v>32.137250000000002</v>
      </c>
      <c r="I317">
        <v>2.7069700000000001</v>
      </c>
      <c r="J317">
        <v>2.2727300000000001</v>
      </c>
      <c r="K317">
        <v>2.2727300000000001</v>
      </c>
      <c r="L317">
        <v>2.2727300000000001</v>
      </c>
    </row>
    <row r="318" spans="1:12" x14ac:dyDescent="0.25">
      <c r="A318" t="s">
        <v>6</v>
      </c>
      <c r="B318" t="s">
        <v>27</v>
      </c>
      <c r="C318" t="s">
        <v>88</v>
      </c>
      <c r="D318">
        <v>2</v>
      </c>
      <c r="E318">
        <v>12.48146</v>
      </c>
      <c r="F318">
        <v>86.912409999999994</v>
      </c>
      <c r="G318">
        <v>137</v>
      </c>
      <c r="H318">
        <v>29.810220000000001</v>
      </c>
      <c r="I318">
        <v>2.9178700000000002</v>
      </c>
      <c r="J318">
        <v>2.34375</v>
      </c>
      <c r="K318">
        <v>2.34375</v>
      </c>
      <c r="L318">
        <v>2.34375</v>
      </c>
    </row>
    <row r="319" spans="1:12" x14ac:dyDescent="0.25">
      <c r="A319" t="s">
        <v>6</v>
      </c>
      <c r="B319" t="s">
        <v>27</v>
      </c>
      <c r="C319" t="s">
        <v>88</v>
      </c>
      <c r="D319">
        <v>3</v>
      </c>
      <c r="E319">
        <v>13.80184</v>
      </c>
      <c r="F319">
        <v>86.564630000000008</v>
      </c>
      <c r="G319">
        <v>147</v>
      </c>
      <c r="H319">
        <v>30.05442</v>
      </c>
      <c r="I319">
        <v>2.8880599999999998</v>
      </c>
      <c r="J319">
        <v>2.34375</v>
      </c>
      <c r="K319">
        <v>2.34375</v>
      </c>
      <c r="L319">
        <v>2.34375</v>
      </c>
    </row>
    <row r="320" spans="1:12" x14ac:dyDescent="0.25">
      <c r="A320" t="s">
        <v>6</v>
      </c>
      <c r="B320" t="s">
        <v>27</v>
      </c>
      <c r="C320" t="s">
        <v>88</v>
      </c>
      <c r="D320">
        <v>4</v>
      </c>
      <c r="E320">
        <v>-9.7407399999999988</v>
      </c>
      <c r="F320">
        <v>88.889709999999994</v>
      </c>
      <c r="G320">
        <v>136</v>
      </c>
      <c r="H320">
        <v>30.036760000000001</v>
      </c>
      <c r="I320">
        <v>2.9621300000000002</v>
      </c>
      <c r="J320">
        <v>2.34375</v>
      </c>
      <c r="K320">
        <v>2.34375</v>
      </c>
      <c r="L320">
        <v>2.34375</v>
      </c>
    </row>
    <row r="321" spans="1:12" x14ac:dyDescent="0.25">
      <c r="A321" t="s">
        <v>6</v>
      </c>
      <c r="B321" t="s">
        <v>27</v>
      </c>
      <c r="C321" t="s">
        <v>88</v>
      </c>
      <c r="D321">
        <v>5</v>
      </c>
      <c r="E321">
        <v>14.583640000000001</v>
      </c>
      <c r="F321">
        <v>88.620319999999992</v>
      </c>
      <c r="G321">
        <v>187</v>
      </c>
      <c r="H321">
        <v>29.598929999999999</v>
      </c>
      <c r="I321">
        <v>2.99824</v>
      </c>
      <c r="J321">
        <v>2.375</v>
      </c>
      <c r="K321">
        <v>2.375</v>
      </c>
      <c r="L321">
        <v>2.375</v>
      </c>
    </row>
    <row r="322" spans="1:12" x14ac:dyDescent="0.25">
      <c r="A322" t="s">
        <v>6</v>
      </c>
      <c r="B322" t="s">
        <v>27</v>
      </c>
      <c r="C322" t="s">
        <v>88</v>
      </c>
      <c r="D322">
        <v>6</v>
      </c>
      <c r="E322">
        <v>13.291270000000001</v>
      </c>
      <c r="F322">
        <v>86.49696999999999</v>
      </c>
      <c r="G322">
        <v>165</v>
      </c>
      <c r="H322">
        <v>31.04242</v>
      </c>
      <c r="I322">
        <v>2.7882799999999999</v>
      </c>
      <c r="J322">
        <v>2.34375</v>
      </c>
      <c r="K322">
        <v>2.34375</v>
      </c>
      <c r="L322">
        <v>2.34375</v>
      </c>
    </row>
    <row r="323" spans="1:12" x14ac:dyDescent="0.25">
      <c r="A323" t="s">
        <v>6</v>
      </c>
      <c r="B323" t="s">
        <v>27</v>
      </c>
      <c r="C323" t="s">
        <v>88</v>
      </c>
      <c r="D323">
        <v>7</v>
      </c>
      <c r="E323">
        <v>15.11754</v>
      </c>
      <c r="F323">
        <v>87.109290000000001</v>
      </c>
      <c r="G323">
        <v>183</v>
      </c>
      <c r="H323">
        <v>31.005459999999999</v>
      </c>
      <c r="I323">
        <v>2.81203</v>
      </c>
      <c r="J323">
        <v>2.3030300000000001</v>
      </c>
      <c r="K323">
        <v>2.3030300000000001</v>
      </c>
      <c r="L323">
        <v>2.3030300000000001</v>
      </c>
    </row>
    <row r="324" spans="1:12" x14ac:dyDescent="0.25">
      <c r="A324" t="s">
        <v>6</v>
      </c>
      <c r="B324" t="s">
        <v>27</v>
      </c>
      <c r="C324" t="s">
        <v>88</v>
      </c>
      <c r="D324">
        <v>8</v>
      </c>
      <c r="E324">
        <v>15.10191</v>
      </c>
      <c r="F324">
        <v>86.432559999999995</v>
      </c>
      <c r="G324">
        <v>215</v>
      </c>
      <c r="H324">
        <v>29.37209</v>
      </c>
      <c r="I324">
        <v>2.9444699999999999</v>
      </c>
      <c r="J324">
        <v>2.4193500000000001</v>
      </c>
      <c r="K324">
        <v>2.4193500000000001</v>
      </c>
      <c r="L324">
        <v>2.4193500000000001</v>
      </c>
    </row>
    <row r="325" spans="1:12" x14ac:dyDescent="0.25">
      <c r="A325" t="s">
        <v>6</v>
      </c>
      <c r="B325" t="s">
        <v>27</v>
      </c>
      <c r="C325" t="s">
        <v>88</v>
      </c>
      <c r="D325">
        <v>9</v>
      </c>
      <c r="E325">
        <v>15.433999999999999</v>
      </c>
      <c r="F325">
        <v>86.982860000000002</v>
      </c>
      <c r="G325">
        <v>175</v>
      </c>
      <c r="H325">
        <v>30.754290000000001</v>
      </c>
      <c r="I325">
        <v>2.83169</v>
      </c>
      <c r="J325">
        <v>2.2727300000000001</v>
      </c>
      <c r="K325">
        <v>2.2727300000000001</v>
      </c>
      <c r="L325">
        <v>2.2727300000000001</v>
      </c>
    </row>
    <row r="326" spans="1:12" x14ac:dyDescent="0.25">
      <c r="A326" t="s">
        <v>6</v>
      </c>
      <c r="B326" t="s">
        <v>27</v>
      </c>
      <c r="C326" t="s">
        <v>88</v>
      </c>
      <c r="D326">
        <v>10</v>
      </c>
      <c r="E326">
        <v>-6.5092800000000004</v>
      </c>
      <c r="F326">
        <v>86.417019999999994</v>
      </c>
      <c r="G326">
        <v>235</v>
      </c>
      <c r="H326">
        <v>29.625530000000001</v>
      </c>
      <c r="I326">
        <v>2.9224700000000001</v>
      </c>
      <c r="J326">
        <v>2.34375</v>
      </c>
      <c r="K326">
        <v>2.34375</v>
      </c>
      <c r="L326">
        <v>2.34375</v>
      </c>
    </row>
    <row r="327" spans="1:12" x14ac:dyDescent="0.25">
      <c r="A327" t="s">
        <v>6</v>
      </c>
      <c r="B327" t="s">
        <v>27</v>
      </c>
      <c r="C327" t="s">
        <v>88</v>
      </c>
      <c r="D327">
        <v>11</v>
      </c>
      <c r="E327">
        <v>14.97757</v>
      </c>
      <c r="F327">
        <v>87.930639999999997</v>
      </c>
      <c r="G327">
        <v>173</v>
      </c>
      <c r="H327">
        <v>29.838149999999999</v>
      </c>
      <c r="I327">
        <v>2.9538000000000002</v>
      </c>
      <c r="J327">
        <v>2.34375</v>
      </c>
      <c r="K327">
        <v>2.34375</v>
      </c>
      <c r="L327">
        <v>2.34375</v>
      </c>
    </row>
    <row r="328" spans="1:12" x14ac:dyDescent="0.25">
      <c r="A328" t="s">
        <v>6</v>
      </c>
      <c r="B328" t="s">
        <v>27</v>
      </c>
      <c r="C328" t="s">
        <v>88</v>
      </c>
      <c r="D328">
        <v>12</v>
      </c>
      <c r="E328">
        <v>14.920360000000001</v>
      </c>
      <c r="F328">
        <v>87.803569999999993</v>
      </c>
      <c r="G328">
        <v>168</v>
      </c>
      <c r="H328">
        <v>30.517859999999999</v>
      </c>
      <c r="I328">
        <v>2.8795199999999999</v>
      </c>
      <c r="J328">
        <v>2.3636400000000002</v>
      </c>
      <c r="K328">
        <v>2.3636400000000002</v>
      </c>
      <c r="L328">
        <v>2.3636400000000002</v>
      </c>
    </row>
    <row r="329" spans="1:12" x14ac:dyDescent="0.25">
      <c r="A329" t="s">
        <v>6</v>
      </c>
      <c r="B329" t="s">
        <v>27</v>
      </c>
      <c r="C329" t="s">
        <v>89</v>
      </c>
      <c r="D329">
        <v>1</v>
      </c>
      <c r="E329">
        <v>12.500819999999999</v>
      </c>
      <c r="F329">
        <v>88.23997</v>
      </c>
      <c r="G329">
        <v>2367</v>
      </c>
      <c r="H329">
        <v>31.847490000000001</v>
      </c>
      <c r="I329">
        <v>2.77386</v>
      </c>
      <c r="J329">
        <v>2.2727300000000001</v>
      </c>
      <c r="K329">
        <v>2.2727300000000001</v>
      </c>
      <c r="L329">
        <v>2.2727300000000001</v>
      </c>
    </row>
    <row r="330" spans="1:12" x14ac:dyDescent="0.25">
      <c r="A330" t="s">
        <v>6</v>
      </c>
      <c r="B330" t="s">
        <v>27</v>
      </c>
      <c r="C330" t="s">
        <v>89</v>
      </c>
      <c r="D330">
        <v>2</v>
      </c>
      <c r="E330">
        <v>12.64546</v>
      </c>
      <c r="F330">
        <v>88.160359999999997</v>
      </c>
      <c r="G330">
        <v>3224</v>
      </c>
      <c r="H330">
        <v>29.8536</v>
      </c>
      <c r="I330">
        <v>2.95662</v>
      </c>
      <c r="J330">
        <v>2.34375</v>
      </c>
      <c r="K330">
        <v>2.34375</v>
      </c>
      <c r="L330">
        <v>2.34375</v>
      </c>
    </row>
    <row r="331" spans="1:12" x14ac:dyDescent="0.25">
      <c r="A331" t="s">
        <v>6</v>
      </c>
      <c r="B331" t="s">
        <v>27</v>
      </c>
      <c r="C331" t="s">
        <v>89</v>
      </c>
      <c r="D331">
        <v>3</v>
      </c>
      <c r="E331">
        <v>11.1661</v>
      </c>
      <c r="F331">
        <v>88.098790000000008</v>
      </c>
      <c r="G331">
        <v>4039</v>
      </c>
      <c r="H331">
        <v>30.057189999999999</v>
      </c>
      <c r="I331">
        <v>2.9353699999999998</v>
      </c>
      <c r="J331">
        <v>2.34375</v>
      </c>
      <c r="K331">
        <v>2.34375</v>
      </c>
      <c r="L331">
        <v>2.34375</v>
      </c>
    </row>
    <row r="332" spans="1:12" x14ac:dyDescent="0.25">
      <c r="A332" t="s">
        <v>6</v>
      </c>
      <c r="B332" t="s">
        <v>27</v>
      </c>
      <c r="C332" t="s">
        <v>89</v>
      </c>
      <c r="D332">
        <v>4</v>
      </c>
      <c r="E332">
        <v>-10.838279999999999</v>
      </c>
      <c r="F332">
        <v>88.219350000000006</v>
      </c>
      <c r="G332">
        <v>4673</v>
      </c>
      <c r="H332">
        <v>29.898779999999999</v>
      </c>
      <c r="I332">
        <v>2.9543499999999998</v>
      </c>
      <c r="J332">
        <v>2.34375</v>
      </c>
      <c r="K332">
        <v>2.34375</v>
      </c>
      <c r="L332">
        <v>2.34375</v>
      </c>
    </row>
    <row r="333" spans="1:12" x14ac:dyDescent="0.25">
      <c r="A333" t="s">
        <v>6</v>
      </c>
      <c r="B333" t="s">
        <v>27</v>
      </c>
      <c r="C333" t="s">
        <v>89</v>
      </c>
      <c r="D333">
        <v>5</v>
      </c>
      <c r="E333">
        <v>13.42473</v>
      </c>
      <c r="F333">
        <v>88.22608000000001</v>
      </c>
      <c r="G333">
        <v>4578</v>
      </c>
      <c r="H333">
        <v>30.078199999999999</v>
      </c>
      <c r="I333">
        <v>2.9369800000000001</v>
      </c>
      <c r="J333">
        <v>2.34375</v>
      </c>
      <c r="K333">
        <v>2.34375</v>
      </c>
      <c r="L333">
        <v>2.34375</v>
      </c>
    </row>
    <row r="334" spans="1:12" x14ac:dyDescent="0.25">
      <c r="A334" t="s">
        <v>6</v>
      </c>
      <c r="B334" t="s">
        <v>27</v>
      </c>
      <c r="C334" t="s">
        <v>89</v>
      </c>
      <c r="D334">
        <v>6</v>
      </c>
      <c r="E334">
        <v>13.587009999999999</v>
      </c>
      <c r="F334">
        <v>88.247219999999999</v>
      </c>
      <c r="G334">
        <v>4494</v>
      </c>
      <c r="H334">
        <v>30.418559999999999</v>
      </c>
      <c r="I334">
        <v>2.9047399999999999</v>
      </c>
      <c r="J334">
        <v>2.34375</v>
      </c>
      <c r="K334">
        <v>2.34375</v>
      </c>
      <c r="L334">
        <v>2.34375</v>
      </c>
    </row>
    <row r="335" spans="1:12" x14ac:dyDescent="0.25">
      <c r="A335" t="s">
        <v>6</v>
      </c>
      <c r="B335" t="s">
        <v>27</v>
      </c>
      <c r="C335" t="s">
        <v>89</v>
      </c>
      <c r="D335">
        <v>7</v>
      </c>
      <c r="E335">
        <v>12.73441</v>
      </c>
      <c r="F335">
        <v>88.036230000000003</v>
      </c>
      <c r="G335">
        <v>3285</v>
      </c>
      <c r="H335">
        <v>30.726330000000001</v>
      </c>
      <c r="I335">
        <v>2.8695400000000002</v>
      </c>
      <c r="J335">
        <v>2.2727300000000001</v>
      </c>
      <c r="K335">
        <v>2.2727300000000001</v>
      </c>
      <c r="L335">
        <v>2.2727300000000001</v>
      </c>
    </row>
    <row r="336" spans="1:12" x14ac:dyDescent="0.25">
      <c r="A336" t="s">
        <v>6</v>
      </c>
      <c r="B336" t="s">
        <v>27</v>
      </c>
      <c r="C336" t="s">
        <v>89</v>
      </c>
      <c r="D336">
        <v>8</v>
      </c>
      <c r="E336">
        <v>12.572749999999999</v>
      </c>
      <c r="F336">
        <v>88.19247</v>
      </c>
      <c r="G336">
        <v>3081</v>
      </c>
      <c r="H336">
        <v>29.40766</v>
      </c>
      <c r="I336">
        <v>3.0013800000000002</v>
      </c>
      <c r="J336">
        <v>2.2727300000000001</v>
      </c>
      <c r="K336">
        <v>2.2727300000000001</v>
      </c>
      <c r="L336">
        <v>2.2727300000000001</v>
      </c>
    </row>
    <row r="337" spans="1:12" x14ac:dyDescent="0.25">
      <c r="A337" t="s">
        <v>6</v>
      </c>
      <c r="B337" t="s">
        <v>27</v>
      </c>
      <c r="C337" t="s">
        <v>89</v>
      </c>
      <c r="D337">
        <v>9</v>
      </c>
      <c r="E337">
        <v>12.313370000000001</v>
      </c>
      <c r="F337">
        <v>87.937840000000008</v>
      </c>
      <c r="G337">
        <v>2365</v>
      </c>
      <c r="H337">
        <v>30.63721</v>
      </c>
      <c r="I337">
        <v>2.87473</v>
      </c>
      <c r="J337">
        <v>2.2727300000000001</v>
      </c>
      <c r="K337">
        <v>2.2727300000000001</v>
      </c>
      <c r="L337">
        <v>2.2727300000000001</v>
      </c>
    </row>
    <row r="338" spans="1:12" x14ac:dyDescent="0.25">
      <c r="A338" t="s">
        <v>6</v>
      </c>
      <c r="B338" t="s">
        <v>27</v>
      </c>
      <c r="C338" t="s">
        <v>89</v>
      </c>
      <c r="D338">
        <v>10</v>
      </c>
      <c r="E338">
        <v>-9.3167799999999996</v>
      </c>
      <c r="F338">
        <v>88.341480000000004</v>
      </c>
      <c r="G338">
        <v>3479</v>
      </c>
      <c r="H338">
        <v>29.706520000000001</v>
      </c>
      <c r="I338">
        <v>2.9775499999999999</v>
      </c>
      <c r="J338">
        <v>2.34375</v>
      </c>
      <c r="K338">
        <v>2.34375</v>
      </c>
      <c r="L338">
        <v>2.34375</v>
      </c>
    </row>
    <row r="339" spans="1:12" x14ac:dyDescent="0.25">
      <c r="A339" t="s">
        <v>6</v>
      </c>
      <c r="B339" t="s">
        <v>27</v>
      </c>
      <c r="C339" t="s">
        <v>89</v>
      </c>
      <c r="D339">
        <v>11</v>
      </c>
      <c r="E339">
        <v>12.67328</v>
      </c>
      <c r="F339">
        <v>88.44359</v>
      </c>
      <c r="G339">
        <v>4423</v>
      </c>
      <c r="H339">
        <v>29.985980000000001</v>
      </c>
      <c r="I339">
        <v>2.9535900000000002</v>
      </c>
      <c r="J339">
        <v>2.2727300000000001</v>
      </c>
      <c r="K339">
        <v>2.2727300000000001</v>
      </c>
      <c r="L339">
        <v>2.2727300000000001</v>
      </c>
    </row>
    <row r="340" spans="1:12" x14ac:dyDescent="0.25">
      <c r="A340" t="s">
        <v>6</v>
      </c>
      <c r="B340" t="s">
        <v>27</v>
      </c>
      <c r="C340" t="s">
        <v>89</v>
      </c>
      <c r="D340">
        <v>12</v>
      </c>
      <c r="E340">
        <v>12.76211</v>
      </c>
      <c r="F340">
        <v>88.141260000000003</v>
      </c>
      <c r="G340">
        <v>3929</v>
      </c>
      <c r="H340">
        <v>30.649529999999999</v>
      </c>
      <c r="I340">
        <v>2.8789400000000001</v>
      </c>
      <c r="J340">
        <v>2.2727300000000001</v>
      </c>
      <c r="K340">
        <v>2.2727300000000001</v>
      </c>
      <c r="L340">
        <v>2.2727300000000001</v>
      </c>
    </row>
    <row r="341" spans="1:12" x14ac:dyDescent="0.25">
      <c r="A341" t="s">
        <v>6</v>
      </c>
      <c r="B341" t="s">
        <v>28</v>
      </c>
      <c r="C341" t="s">
        <v>86</v>
      </c>
      <c r="D341">
        <v>1</v>
      </c>
      <c r="E341">
        <v>13.73419</v>
      </c>
      <c r="F341">
        <v>87.464590000000001</v>
      </c>
      <c r="G341">
        <v>26688</v>
      </c>
      <c r="H341">
        <v>31.84158</v>
      </c>
      <c r="I341">
        <v>2.7505799999999998</v>
      </c>
      <c r="J341">
        <v>2.23529</v>
      </c>
      <c r="K341">
        <v>2.23529</v>
      </c>
      <c r="L341">
        <v>2.23529</v>
      </c>
    </row>
    <row r="342" spans="1:12" x14ac:dyDescent="0.25">
      <c r="A342" t="s">
        <v>6</v>
      </c>
      <c r="B342" t="s">
        <v>28</v>
      </c>
      <c r="C342" t="s">
        <v>86</v>
      </c>
      <c r="D342">
        <v>2</v>
      </c>
      <c r="E342">
        <v>13.87243</v>
      </c>
      <c r="F342">
        <v>87.498159999999999</v>
      </c>
      <c r="G342">
        <v>33885</v>
      </c>
      <c r="H342">
        <v>30.045919999999999</v>
      </c>
      <c r="I342">
        <v>2.9161999999999999</v>
      </c>
      <c r="J342">
        <v>2.2727300000000001</v>
      </c>
      <c r="K342">
        <v>2.2727300000000001</v>
      </c>
      <c r="L342">
        <v>2.2727300000000001</v>
      </c>
    </row>
    <row r="343" spans="1:12" x14ac:dyDescent="0.25">
      <c r="A343" t="s">
        <v>6</v>
      </c>
      <c r="B343" t="s">
        <v>28</v>
      </c>
      <c r="C343" t="s">
        <v>86</v>
      </c>
      <c r="D343">
        <v>3</v>
      </c>
      <c r="E343">
        <v>13.689170000000001</v>
      </c>
      <c r="F343">
        <v>87.537630000000007</v>
      </c>
      <c r="G343">
        <v>36233</v>
      </c>
      <c r="H343">
        <v>29.980599999999999</v>
      </c>
      <c r="I343">
        <v>2.9240400000000002</v>
      </c>
      <c r="J343">
        <v>2.34375</v>
      </c>
      <c r="K343">
        <v>2.34375</v>
      </c>
      <c r="L343">
        <v>2.34375</v>
      </c>
    </row>
    <row r="344" spans="1:12" x14ac:dyDescent="0.25">
      <c r="A344" t="s">
        <v>6</v>
      </c>
      <c r="B344" t="s">
        <v>28</v>
      </c>
      <c r="C344" t="s">
        <v>86</v>
      </c>
      <c r="D344">
        <v>4</v>
      </c>
      <c r="E344">
        <v>-10.863099999999999</v>
      </c>
      <c r="F344">
        <v>87.651709999999994</v>
      </c>
      <c r="G344">
        <v>38161</v>
      </c>
      <c r="H344">
        <v>30.110479999999999</v>
      </c>
      <c r="I344">
        <v>2.91513</v>
      </c>
      <c r="J344">
        <v>2.2727300000000001</v>
      </c>
      <c r="K344">
        <v>2.2727300000000001</v>
      </c>
      <c r="L344">
        <v>2.2727300000000001</v>
      </c>
    </row>
    <row r="345" spans="1:12" x14ac:dyDescent="0.25">
      <c r="A345" t="s">
        <v>6</v>
      </c>
      <c r="B345" t="s">
        <v>28</v>
      </c>
      <c r="C345" t="s">
        <v>86</v>
      </c>
      <c r="D345">
        <v>5</v>
      </c>
      <c r="E345">
        <v>14.50633</v>
      </c>
      <c r="F345">
        <v>87.56886999999999</v>
      </c>
      <c r="G345">
        <v>39573</v>
      </c>
      <c r="H345">
        <v>29.88204</v>
      </c>
      <c r="I345">
        <v>2.93418</v>
      </c>
      <c r="J345">
        <v>2.34375</v>
      </c>
      <c r="K345">
        <v>2.34375</v>
      </c>
      <c r="L345">
        <v>2.34375</v>
      </c>
    </row>
    <row r="346" spans="1:12" x14ac:dyDescent="0.25">
      <c r="A346" t="s">
        <v>6</v>
      </c>
      <c r="B346" t="s">
        <v>28</v>
      </c>
      <c r="C346" t="s">
        <v>86</v>
      </c>
      <c r="D346">
        <v>6</v>
      </c>
      <c r="E346">
        <v>14.62163</v>
      </c>
      <c r="F346">
        <v>87.602209999999999</v>
      </c>
      <c r="G346">
        <v>37869</v>
      </c>
      <c r="H346">
        <v>30.51876</v>
      </c>
      <c r="I346">
        <v>2.8742700000000001</v>
      </c>
      <c r="J346">
        <v>2.34375</v>
      </c>
      <c r="K346">
        <v>2.34375</v>
      </c>
      <c r="L346">
        <v>2.34375</v>
      </c>
    </row>
    <row r="347" spans="1:12" x14ac:dyDescent="0.25">
      <c r="A347" t="s">
        <v>6</v>
      </c>
      <c r="B347" t="s">
        <v>28</v>
      </c>
      <c r="C347" t="s">
        <v>86</v>
      </c>
      <c r="D347">
        <v>7</v>
      </c>
      <c r="E347">
        <v>14.44829</v>
      </c>
      <c r="F347">
        <v>87.595209999999994</v>
      </c>
      <c r="G347">
        <v>32439</v>
      </c>
      <c r="H347">
        <v>30.82977</v>
      </c>
      <c r="I347">
        <v>2.84537</v>
      </c>
      <c r="J347">
        <v>2.2727300000000001</v>
      </c>
      <c r="K347">
        <v>2.2727300000000001</v>
      </c>
      <c r="L347">
        <v>2.2727300000000001</v>
      </c>
    </row>
    <row r="348" spans="1:12" x14ac:dyDescent="0.25">
      <c r="A348" t="s">
        <v>6</v>
      </c>
      <c r="B348" t="s">
        <v>28</v>
      </c>
      <c r="C348" t="s">
        <v>86</v>
      </c>
      <c r="D348">
        <v>8</v>
      </c>
      <c r="E348">
        <v>14.266</v>
      </c>
      <c r="F348">
        <v>87.573909999999998</v>
      </c>
      <c r="G348">
        <v>32693</v>
      </c>
      <c r="H348">
        <v>29.43272</v>
      </c>
      <c r="I348">
        <v>2.9779100000000001</v>
      </c>
      <c r="J348">
        <v>2.2727300000000001</v>
      </c>
      <c r="K348">
        <v>2.2727300000000001</v>
      </c>
      <c r="L348">
        <v>2.2727300000000001</v>
      </c>
    </row>
    <row r="349" spans="1:12" x14ac:dyDescent="0.25">
      <c r="A349" t="s">
        <v>6</v>
      </c>
      <c r="B349" t="s">
        <v>28</v>
      </c>
      <c r="C349" t="s">
        <v>86</v>
      </c>
      <c r="D349">
        <v>9</v>
      </c>
      <c r="E349">
        <v>14.485150000000001</v>
      </c>
      <c r="F349">
        <v>87.535019999999989</v>
      </c>
      <c r="G349">
        <v>29644</v>
      </c>
      <c r="H349">
        <v>30.762309999999999</v>
      </c>
      <c r="I349">
        <v>2.8500399999999999</v>
      </c>
      <c r="J349">
        <v>2.2727300000000001</v>
      </c>
      <c r="K349">
        <v>2.2727300000000001</v>
      </c>
      <c r="L349">
        <v>2.2727300000000001</v>
      </c>
    </row>
    <row r="350" spans="1:12" x14ac:dyDescent="0.25">
      <c r="A350" t="s">
        <v>6</v>
      </c>
      <c r="B350" t="s">
        <v>28</v>
      </c>
      <c r="C350" t="s">
        <v>86</v>
      </c>
      <c r="D350">
        <v>10</v>
      </c>
      <c r="E350">
        <v>-8.0230700000000006</v>
      </c>
      <c r="F350">
        <v>87.565910000000002</v>
      </c>
      <c r="G350">
        <v>35543</v>
      </c>
      <c r="H350">
        <v>29.741779999999999</v>
      </c>
      <c r="I350">
        <v>2.9480499999999998</v>
      </c>
      <c r="J350">
        <v>2.34375</v>
      </c>
      <c r="K350">
        <v>2.34375</v>
      </c>
      <c r="L350">
        <v>2.34375</v>
      </c>
    </row>
    <row r="351" spans="1:12" x14ac:dyDescent="0.25">
      <c r="A351" t="s">
        <v>6</v>
      </c>
      <c r="B351" t="s">
        <v>28</v>
      </c>
      <c r="C351" t="s">
        <v>86</v>
      </c>
      <c r="D351">
        <v>11</v>
      </c>
      <c r="E351">
        <v>13.85618</v>
      </c>
      <c r="F351">
        <v>87.594040000000007</v>
      </c>
      <c r="G351">
        <v>39063</v>
      </c>
      <c r="H351">
        <v>30.02196</v>
      </c>
      <c r="I351">
        <v>2.9217200000000001</v>
      </c>
      <c r="J351">
        <v>2.2727300000000001</v>
      </c>
      <c r="K351">
        <v>2.2727300000000001</v>
      </c>
      <c r="L351">
        <v>2.2727300000000001</v>
      </c>
    </row>
    <row r="352" spans="1:12" x14ac:dyDescent="0.25">
      <c r="A352" t="s">
        <v>6</v>
      </c>
      <c r="B352" t="s">
        <v>28</v>
      </c>
      <c r="C352" t="s">
        <v>86</v>
      </c>
      <c r="D352">
        <v>12</v>
      </c>
      <c r="E352">
        <v>14.43402</v>
      </c>
      <c r="F352">
        <v>87.55498</v>
      </c>
      <c r="G352">
        <v>36625</v>
      </c>
      <c r="H352">
        <v>30.77985</v>
      </c>
      <c r="I352">
        <v>2.8477600000000001</v>
      </c>
      <c r="J352">
        <v>2.2727300000000001</v>
      </c>
      <c r="K352">
        <v>2.2727300000000001</v>
      </c>
      <c r="L352">
        <v>2.2727300000000001</v>
      </c>
    </row>
    <row r="353" spans="1:12" x14ac:dyDescent="0.25">
      <c r="A353" t="s">
        <v>6</v>
      </c>
      <c r="B353" t="s">
        <v>28</v>
      </c>
      <c r="C353" t="s">
        <v>87</v>
      </c>
      <c r="D353">
        <v>1</v>
      </c>
      <c r="E353">
        <v>13.57723</v>
      </c>
      <c r="F353">
        <v>86.890690000000006</v>
      </c>
      <c r="G353">
        <v>494</v>
      </c>
      <c r="H353">
        <v>32.15992</v>
      </c>
      <c r="I353">
        <v>2.70452</v>
      </c>
      <c r="J353">
        <v>2.2727300000000001</v>
      </c>
      <c r="K353">
        <v>2.2727300000000001</v>
      </c>
      <c r="L353">
        <v>2.2727300000000001</v>
      </c>
    </row>
    <row r="354" spans="1:12" x14ac:dyDescent="0.25">
      <c r="A354" t="s">
        <v>6</v>
      </c>
      <c r="B354" t="s">
        <v>28</v>
      </c>
      <c r="C354" t="s">
        <v>87</v>
      </c>
      <c r="D354">
        <v>2</v>
      </c>
      <c r="E354">
        <v>13.809369999999999</v>
      </c>
      <c r="F354">
        <v>86.691929999999999</v>
      </c>
      <c r="G354">
        <v>607</v>
      </c>
      <c r="H354">
        <v>29.820430000000002</v>
      </c>
      <c r="I354">
        <v>2.9114</v>
      </c>
      <c r="J354">
        <v>2.34375</v>
      </c>
      <c r="K354">
        <v>2.34375</v>
      </c>
      <c r="L354">
        <v>2.34375</v>
      </c>
    </row>
    <row r="355" spans="1:12" x14ac:dyDescent="0.25">
      <c r="A355" t="s">
        <v>6</v>
      </c>
      <c r="B355" t="s">
        <v>28</v>
      </c>
      <c r="C355" t="s">
        <v>87</v>
      </c>
      <c r="D355">
        <v>3</v>
      </c>
      <c r="E355">
        <v>14.1617</v>
      </c>
      <c r="F355">
        <v>87.229369999999989</v>
      </c>
      <c r="G355">
        <v>606</v>
      </c>
      <c r="H355">
        <v>30.38119</v>
      </c>
      <c r="I355">
        <v>2.8763000000000001</v>
      </c>
      <c r="J355">
        <v>2.34375</v>
      </c>
      <c r="K355">
        <v>2.34375</v>
      </c>
      <c r="L355">
        <v>2.34375</v>
      </c>
    </row>
    <row r="356" spans="1:12" x14ac:dyDescent="0.25">
      <c r="A356" t="s">
        <v>6</v>
      </c>
      <c r="B356" t="s">
        <v>28</v>
      </c>
      <c r="C356" t="s">
        <v>87</v>
      </c>
      <c r="D356">
        <v>4</v>
      </c>
      <c r="E356">
        <v>-8.4509600000000002</v>
      </c>
      <c r="F356">
        <v>87.328530000000001</v>
      </c>
      <c r="G356">
        <v>624</v>
      </c>
      <c r="H356">
        <v>30.29006</v>
      </c>
      <c r="I356">
        <v>2.88734</v>
      </c>
      <c r="J356">
        <v>2.2727300000000001</v>
      </c>
      <c r="K356">
        <v>2.2727300000000001</v>
      </c>
      <c r="L356">
        <v>2.2727300000000001</v>
      </c>
    </row>
    <row r="357" spans="1:12" x14ac:dyDescent="0.25">
      <c r="A357" t="s">
        <v>6</v>
      </c>
      <c r="B357" t="s">
        <v>28</v>
      </c>
      <c r="C357" t="s">
        <v>87</v>
      </c>
      <c r="D357">
        <v>5</v>
      </c>
      <c r="E357">
        <v>13.657260000000001</v>
      </c>
      <c r="F357">
        <v>86.90061</v>
      </c>
      <c r="G357">
        <v>654</v>
      </c>
      <c r="H357">
        <v>29.779820000000001</v>
      </c>
      <c r="I357">
        <v>2.9223699999999999</v>
      </c>
      <c r="J357">
        <v>2.34375</v>
      </c>
      <c r="K357">
        <v>2.34375</v>
      </c>
      <c r="L357">
        <v>2.34375</v>
      </c>
    </row>
    <row r="358" spans="1:12" x14ac:dyDescent="0.25">
      <c r="A358" t="s">
        <v>6</v>
      </c>
      <c r="B358" t="s">
        <v>28</v>
      </c>
      <c r="C358" t="s">
        <v>87</v>
      </c>
      <c r="D358">
        <v>6</v>
      </c>
      <c r="E358">
        <v>14.571210000000001</v>
      </c>
      <c r="F358">
        <v>87.593109999999996</v>
      </c>
      <c r="G358">
        <v>639</v>
      </c>
      <c r="H358">
        <v>30.67136</v>
      </c>
      <c r="I358">
        <v>2.8586100000000001</v>
      </c>
      <c r="J358">
        <v>2.34375</v>
      </c>
      <c r="K358">
        <v>2.34375</v>
      </c>
      <c r="L358">
        <v>2.34375</v>
      </c>
    </row>
    <row r="359" spans="1:12" x14ac:dyDescent="0.25">
      <c r="A359" t="s">
        <v>6</v>
      </c>
      <c r="B359" t="s">
        <v>28</v>
      </c>
      <c r="C359" t="s">
        <v>87</v>
      </c>
      <c r="D359">
        <v>7</v>
      </c>
      <c r="E359">
        <v>13.20153</v>
      </c>
      <c r="F359">
        <v>87.318259999999995</v>
      </c>
      <c r="G359">
        <v>619</v>
      </c>
      <c r="H359">
        <v>30.998380000000001</v>
      </c>
      <c r="I359">
        <v>2.82077</v>
      </c>
      <c r="J359">
        <v>2.2727300000000001</v>
      </c>
      <c r="K359">
        <v>2.2727300000000001</v>
      </c>
      <c r="L359">
        <v>2.2727300000000001</v>
      </c>
    </row>
    <row r="360" spans="1:12" x14ac:dyDescent="0.25">
      <c r="A360" t="s">
        <v>6</v>
      </c>
      <c r="B360" t="s">
        <v>28</v>
      </c>
      <c r="C360" t="s">
        <v>87</v>
      </c>
      <c r="D360">
        <v>8</v>
      </c>
      <c r="E360">
        <v>13.796150000000001</v>
      </c>
      <c r="F360">
        <v>86.923659999999998</v>
      </c>
      <c r="G360">
        <v>655</v>
      </c>
      <c r="H360">
        <v>29.422899999999998</v>
      </c>
      <c r="I360">
        <v>2.9561700000000002</v>
      </c>
      <c r="J360">
        <v>2.4193500000000001</v>
      </c>
      <c r="K360">
        <v>2.4193500000000001</v>
      </c>
      <c r="L360">
        <v>2.4193500000000001</v>
      </c>
    </row>
    <row r="361" spans="1:12" x14ac:dyDescent="0.25">
      <c r="A361" t="s">
        <v>6</v>
      </c>
      <c r="B361" t="s">
        <v>28</v>
      </c>
      <c r="C361" t="s">
        <v>87</v>
      </c>
      <c r="D361">
        <v>9</v>
      </c>
      <c r="E361">
        <v>14.230510000000001</v>
      </c>
      <c r="F361">
        <v>87.238810000000001</v>
      </c>
      <c r="G361">
        <v>603</v>
      </c>
      <c r="H361">
        <v>30.97015</v>
      </c>
      <c r="I361">
        <v>2.8212700000000002</v>
      </c>
      <c r="J361">
        <v>2.2727300000000001</v>
      </c>
      <c r="K361">
        <v>2.2727300000000001</v>
      </c>
      <c r="L361">
        <v>2.2727300000000001</v>
      </c>
    </row>
    <row r="362" spans="1:12" x14ac:dyDescent="0.25">
      <c r="A362" t="s">
        <v>6</v>
      </c>
      <c r="B362" t="s">
        <v>28</v>
      </c>
      <c r="C362" t="s">
        <v>87</v>
      </c>
      <c r="D362">
        <v>10</v>
      </c>
      <c r="E362">
        <v>-6.3196699999999986</v>
      </c>
      <c r="F362">
        <v>87.25273</v>
      </c>
      <c r="G362">
        <v>732</v>
      </c>
      <c r="H362">
        <v>29.74044</v>
      </c>
      <c r="I362">
        <v>2.9370599999999998</v>
      </c>
      <c r="J362">
        <v>2.34375</v>
      </c>
      <c r="K362">
        <v>2.34375</v>
      </c>
      <c r="L362">
        <v>2.34375</v>
      </c>
    </row>
    <row r="363" spans="1:12" x14ac:dyDescent="0.25">
      <c r="A363" t="s">
        <v>6</v>
      </c>
      <c r="B363" t="s">
        <v>28</v>
      </c>
      <c r="C363" t="s">
        <v>87</v>
      </c>
      <c r="D363">
        <v>11</v>
      </c>
      <c r="E363">
        <v>12.72381</v>
      </c>
      <c r="F363">
        <v>86.589640000000003</v>
      </c>
      <c r="G363">
        <v>753</v>
      </c>
      <c r="H363">
        <v>29.85923</v>
      </c>
      <c r="I363">
        <v>2.9029500000000001</v>
      </c>
      <c r="J363">
        <v>2.34375</v>
      </c>
      <c r="K363">
        <v>2.34375</v>
      </c>
      <c r="L363">
        <v>2.34375</v>
      </c>
    </row>
    <row r="364" spans="1:12" x14ac:dyDescent="0.25">
      <c r="A364" t="s">
        <v>6</v>
      </c>
      <c r="B364" t="s">
        <v>28</v>
      </c>
      <c r="C364" t="s">
        <v>87</v>
      </c>
      <c r="D364">
        <v>12</v>
      </c>
      <c r="E364">
        <v>13.04538</v>
      </c>
      <c r="F364">
        <v>87.33596</v>
      </c>
      <c r="G364">
        <v>634</v>
      </c>
      <c r="H364">
        <v>30.96688</v>
      </c>
      <c r="I364">
        <v>2.8229899999999999</v>
      </c>
      <c r="J364">
        <v>2.34375</v>
      </c>
      <c r="K364">
        <v>2.34375</v>
      </c>
      <c r="L364">
        <v>2.34375</v>
      </c>
    </row>
    <row r="365" spans="1:12" x14ac:dyDescent="0.25">
      <c r="A365" t="s">
        <v>6</v>
      </c>
      <c r="B365" t="s">
        <v>28</v>
      </c>
      <c r="C365" t="s">
        <v>88</v>
      </c>
      <c r="D365">
        <v>1</v>
      </c>
      <c r="E365">
        <v>13.524509999999999</v>
      </c>
      <c r="F365">
        <v>86.533830000000009</v>
      </c>
      <c r="G365">
        <v>133</v>
      </c>
      <c r="H365">
        <v>32.157890000000002</v>
      </c>
      <c r="I365">
        <v>2.6936300000000002</v>
      </c>
      <c r="J365">
        <v>2.2727300000000001</v>
      </c>
      <c r="K365">
        <v>2.2727300000000001</v>
      </c>
      <c r="L365">
        <v>2.2727300000000001</v>
      </c>
    </row>
    <row r="366" spans="1:12" x14ac:dyDescent="0.25">
      <c r="A366" t="s">
        <v>6</v>
      </c>
      <c r="B366" t="s">
        <v>28</v>
      </c>
      <c r="C366" t="s">
        <v>88</v>
      </c>
      <c r="D366">
        <v>2</v>
      </c>
      <c r="E366">
        <v>14.29007</v>
      </c>
      <c r="F366">
        <v>87.406899999999993</v>
      </c>
      <c r="G366">
        <v>145</v>
      </c>
      <c r="H366">
        <v>29.841380000000001</v>
      </c>
      <c r="I366">
        <v>2.9315500000000001</v>
      </c>
      <c r="J366">
        <v>2.40625</v>
      </c>
      <c r="K366">
        <v>2.40625</v>
      </c>
      <c r="L366">
        <v>2.40625</v>
      </c>
    </row>
    <row r="367" spans="1:12" x14ac:dyDescent="0.25">
      <c r="A367" t="s">
        <v>6</v>
      </c>
      <c r="B367" t="s">
        <v>28</v>
      </c>
      <c r="C367" t="s">
        <v>88</v>
      </c>
      <c r="D367">
        <v>3</v>
      </c>
      <c r="E367">
        <v>14.05987</v>
      </c>
      <c r="F367">
        <v>87.529799999999994</v>
      </c>
      <c r="G367">
        <v>151</v>
      </c>
      <c r="H367">
        <v>29.9404</v>
      </c>
      <c r="I367">
        <v>2.9304600000000001</v>
      </c>
      <c r="J367">
        <v>2.34375</v>
      </c>
      <c r="K367">
        <v>2.34375</v>
      </c>
      <c r="L367">
        <v>2.34375</v>
      </c>
    </row>
    <row r="368" spans="1:12" x14ac:dyDescent="0.25">
      <c r="A368" t="s">
        <v>6</v>
      </c>
      <c r="B368" t="s">
        <v>28</v>
      </c>
      <c r="C368" t="s">
        <v>88</v>
      </c>
      <c r="D368">
        <v>4</v>
      </c>
      <c r="E368">
        <v>-9.4157499999999992</v>
      </c>
      <c r="F368">
        <v>88.268749999999997</v>
      </c>
      <c r="G368">
        <v>160</v>
      </c>
      <c r="H368">
        <v>30.175000000000001</v>
      </c>
      <c r="I368">
        <v>2.9301499999999998</v>
      </c>
      <c r="J368">
        <v>2.34375</v>
      </c>
      <c r="K368">
        <v>2.34375</v>
      </c>
      <c r="L368">
        <v>2.34375</v>
      </c>
    </row>
    <row r="369" spans="1:12" x14ac:dyDescent="0.25">
      <c r="A369" t="s">
        <v>6</v>
      </c>
      <c r="B369" t="s">
        <v>28</v>
      </c>
      <c r="C369" t="s">
        <v>88</v>
      </c>
      <c r="D369">
        <v>5</v>
      </c>
      <c r="E369">
        <v>14.68294</v>
      </c>
      <c r="F369">
        <v>87.61497</v>
      </c>
      <c r="G369">
        <v>187</v>
      </c>
      <c r="H369">
        <v>29.65775</v>
      </c>
      <c r="I369">
        <v>2.9578000000000002</v>
      </c>
      <c r="J369">
        <v>2.34375</v>
      </c>
      <c r="K369">
        <v>2.34375</v>
      </c>
      <c r="L369">
        <v>2.34375</v>
      </c>
    </row>
    <row r="370" spans="1:12" x14ac:dyDescent="0.25">
      <c r="A370" t="s">
        <v>6</v>
      </c>
      <c r="B370" t="s">
        <v>28</v>
      </c>
      <c r="C370" t="s">
        <v>88</v>
      </c>
      <c r="D370">
        <v>6</v>
      </c>
      <c r="E370">
        <v>14.34623</v>
      </c>
      <c r="F370">
        <v>87.185430000000011</v>
      </c>
      <c r="G370">
        <v>151</v>
      </c>
      <c r="H370">
        <v>30.980129999999999</v>
      </c>
      <c r="I370">
        <v>2.8166899999999999</v>
      </c>
      <c r="J370">
        <v>2.34375</v>
      </c>
      <c r="K370">
        <v>2.34375</v>
      </c>
      <c r="L370">
        <v>2.34375</v>
      </c>
    </row>
    <row r="371" spans="1:12" x14ac:dyDescent="0.25">
      <c r="A371" t="s">
        <v>6</v>
      </c>
      <c r="B371" t="s">
        <v>28</v>
      </c>
      <c r="C371" t="s">
        <v>88</v>
      </c>
      <c r="D371">
        <v>7</v>
      </c>
      <c r="E371">
        <v>15.10164</v>
      </c>
      <c r="F371">
        <v>86.762299999999996</v>
      </c>
      <c r="G371">
        <v>122</v>
      </c>
      <c r="H371">
        <v>30.90164</v>
      </c>
      <c r="I371">
        <v>2.8100999999999998</v>
      </c>
      <c r="J371">
        <v>2.34375</v>
      </c>
      <c r="K371">
        <v>2.34375</v>
      </c>
      <c r="L371">
        <v>2.34375</v>
      </c>
    </row>
    <row r="372" spans="1:12" x14ac:dyDescent="0.25">
      <c r="A372" t="s">
        <v>6</v>
      </c>
      <c r="B372" t="s">
        <v>28</v>
      </c>
      <c r="C372" t="s">
        <v>88</v>
      </c>
      <c r="D372">
        <v>8</v>
      </c>
      <c r="E372">
        <v>15.285959999999999</v>
      </c>
      <c r="F372">
        <v>87.01418000000001</v>
      </c>
      <c r="G372">
        <v>141</v>
      </c>
      <c r="H372">
        <v>29.354610000000001</v>
      </c>
      <c r="I372">
        <v>2.9662700000000002</v>
      </c>
      <c r="J372">
        <v>2.4193500000000001</v>
      </c>
      <c r="K372">
        <v>2.4193500000000001</v>
      </c>
      <c r="L372">
        <v>2.4193500000000001</v>
      </c>
    </row>
    <row r="373" spans="1:12" x14ac:dyDescent="0.25">
      <c r="A373" t="s">
        <v>6</v>
      </c>
      <c r="B373" t="s">
        <v>28</v>
      </c>
      <c r="C373" t="s">
        <v>88</v>
      </c>
      <c r="D373">
        <v>9</v>
      </c>
      <c r="E373">
        <v>14.79861</v>
      </c>
      <c r="F373">
        <v>86.874169999999992</v>
      </c>
      <c r="G373">
        <v>151</v>
      </c>
      <c r="H373">
        <v>30.927150000000001</v>
      </c>
      <c r="I373">
        <v>2.8129900000000001</v>
      </c>
      <c r="J373">
        <v>2.34375</v>
      </c>
      <c r="K373">
        <v>2.34375</v>
      </c>
      <c r="L373">
        <v>2.34375</v>
      </c>
    </row>
    <row r="374" spans="1:12" x14ac:dyDescent="0.25">
      <c r="A374" t="s">
        <v>6</v>
      </c>
      <c r="B374" t="s">
        <v>28</v>
      </c>
      <c r="C374" t="s">
        <v>88</v>
      </c>
      <c r="D374">
        <v>10</v>
      </c>
      <c r="E374">
        <v>-6.1946899999999996</v>
      </c>
      <c r="F374">
        <v>87.683040000000005</v>
      </c>
      <c r="G374">
        <v>224</v>
      </c>
      <c r="H374">
        <v>29.625</v>
      </c>
      <c r="I374">
        <v>2.96393</v>
      </c>
      <c r="J374">
        <v>2.34375</v>
      </c>
      <c r="K374">
        <v>2.34375</v>
      </c>
      <c r="L374">
        <v>2.34375</v>
      </c>
    </row>
    <row r="375" spans="1:12" x14ac:dyDescent="0.25">
      <c r="A375" t="s">
        <v>6</v>
      </c>
      <c r="B375" t="s">
        <v>28</v>
      </c>
      <c r="C375" t="s">
        <v>88</v>
      </c>
      <c r="D375">
        <v>11</v>
      </c>
      <c r="E375">
        <v>14.749470000000001</v>
      </c>
      <c r="F375">
        <v>86.823530000000005</v>
      </c>
      <c r="G375">
        <v>187</v>
      </c>
      <c r="H375">
        <v>30.02139</v>
      </c>
      <c r="I375">
        <v>2.89642</v>
      </c>
      <c r="J375">
        <v>2.34375</v>
      </c>
      <c r="K375">
        <v>2.34375</v>
      </c>
      <c r="L375">
        <v>2.34375</v>
      </c>
    </row>
    <row r="376" spans="1:12" x14ac:dyDescent="0.25">
      <c r="A376" t="s">
        <v>6</v>
      </c>
      <c r="B376" t="s">
        <v>28</v>
      </c>
      <c r="C376" t="s">
        <v>88</v>
      </c>
      <c r="D376">
        <v>12</v>
      </c>
      <c r="E376">
        <v>14.94023</v>
      </c>
      <c r="F376">
        <v>86.704549999999998</v>
      </c>
      <c r="G376">
        <v>176</v>
      </c>
      <c r="H376">
        <v>30.465910000000001</v>
      </c>
      <c r="I376">
        <v>2.8490899999999999</v>
      </c>
      <c r="J376">
        <v>2.34375</v>
      </c>
      <c r="K376">
        <v>2.34375</v>
      </c>
      <c r="L376">
        <v>2.34375</v>
      </c>
    </row>
    <row r="377" spans="1:12" x14ac:dyDescent="0.25">
      <c r="A377" t="s">
        <v>6</v>
      </c>
      <c r="B377" t="s">
        <v>28</v>
      </c>
      <c r="C377" t="s">
        <v>89</v>
      </c>
      <c r="D377">
        <v>1</v>
      </c>
      <c r="E377">
        <v>12.783239999999999</v>
      </c>
      <c r="F377">
        <v>87.399819999999991</v>
      </c>
      <c r="G377">
        <v>12986</v>
      </c>
      <c r="H377">
        <v>31.873329999999999</v>
      </c>
      <c r="I377">
        <v>2.7456499999999999</v>
      </c>
      <c r="J377">
        <v>2.2727300000000001</v>
      </c>
      <c r="K377">
        <v>2.2727300000000001</v>
      </c>
      <c r="L377">
        <v>2.2727300000000001</v>
      </c>
    </row>
    <row r="378" spans="1:12" x14ac:dyDescent="0.25">
      <c r="A378" t="s">
        <v>6</v>
      </c>
      <c r="B378" t="s">
        <v>28</v>
      </c>
      <c r="C378" t="s">
        <v>89</v>
      </c>
      <c r="D378">
        <v>2</v>
      </c>
      <c r="E378">
        <v>13.216659999999999</v>
      </c>
      <c r="F378">
        <v>87.470559999999992</v>
      </c>
      <c r="G378">
        <v>17696</v>
      </c>
      <c r="H378">
        <v>29.804359999999999</v>
      </c>
      <c r="I378">
        <v>2.9384899999999998</v>
      </c>
      <c r="J378">
        <v>2.34375</v>
      </c>
      <c r="K378">
        <v>2.34375</v>
      </c>
      <c r="L378">
        <v>2.34375</v>
      </c>
    </row>
    <row r="379" spans="1:12" x14ac:dyDescent="0.25">
      <c r="A379" t="s">
        <v>6</v>
      </c>
      <c r="B379" t="s">
        <v>28</v>
      </c>
      <c r="C379" t="s">
        <v>89</v>
      </c>
      <c r="D379">
        <v>3</v>
      </c>
      <c r="E379">
        <v>12.41037</v>
      </c>
      <c r="F379">
        <v>87.385819999999995</v>
      </c>
      <c r="G379">
        <v>17876</v>
      </c>
      <c r="H379">
        <v>30.26717</v>
      </c>
      <c r="I379">
        <v>2.8912399999999998</v>
      </c>
      <c r="J379">
        <v>2.34375</v>
      </c>
      <c r="K379">
        <v>2.34375</v>
      </c>
      <c r="L379">
        <v>2.34375</v>
      </c>
    </row>
    <row r="380" spans="1:12" x14ac:dyDescent="0.25">
      <c r="A380" t="s">
        <v>6</v>
      </c>
      <c r="B380" t="s">
        <v>28</v>
      </c>
      <c r="C380" t="s">
        <v>89</v>
      </c>
      <c r="D380">
        <v>4</v>
      </c>
      <c r="E380">
        <v>-9.6216799999999996</v>
      </c>
      <c r="F380">
        <v>87.465180000000004</v>
      </c>
      <c r="G380">
        <v>18077</v>
      </c>
      <c r="H380">
        <v>29.84638</v>
      </c>
      <c r="I380">
        <v>2.9341699999999999</v>
      </c>
      <c r="J380">
        <v>2.3030300000000001</v>
      </c>
      <c r="K380">
        <v>2.3030300000000001</v>
      </c>
      <c r="L380">
        <v>2.3030300000000001</v>
      </c>
    </row>
    <row r="381" spans="1:12" x14ac:dyDescent="0.25">
      <c r="A381" t="s">
        <v>6</v>
      </c>
      <c r="B381" t="s">
        <v>28</v>
      </c>
      <c r="C381" t="s">
        <v>89</v>
      </c>
      <c r="D381">
        <v>5</v>
      </c>
      <c r="E381">
        <v>13.858230000000001</v>
      </c>
      <c r="F381">
        <v>87.569760000000002</v>
      </c>
      <c r="G381">
        <v>17760</v>
      </c>
      <c r="H381">
        <v>30.143519999999999</v>
      </c>
      <c r="I381">
        <v>2.9089999999999998</v>
      </c>
      <c r="J381">
        <v>2.34375</v>
      </c>
      <c r="K381">
        <v>2.34375</v>
      </c>
      <c r="L381">
        <v>2.34375</v>
      </c>
    </row>
    <row r="382" spans="1:12" x14ac:dyDescent="0.25">
      <c r="A382" t="s">
        <v>6</v>
      </c>
      <c r="B382" t="s">
        <v>28</v>
      </c>
      <c r="C382" t="s">
        <v>89</v>
      </c>
      <c r="D382">
        <v>6</v>
      </c>
      <c r="E382">
        <v>13.79264</v>
      </c>
      <c r="F382">
        <v>87.506590000000003</v>
      </c>
      <c r="G382">
        <v>17150</v>
      </c>
      <c r="H382">
        <v>30.561109999999999</v>
      </c>
      <c r="I382">
        <v>2.86713</v>
      </c>
      <c r="J382">
        <v>2.34375</v>
      </c>
      <c r="K382">
        <v>2.34375</v>
      </c>
      <c r="L382">
        <v>2.34375</v>
      </c>
    </row>
    <row r="383" spans="1:12" x14ac:dyDescent="0.25">
      <c r="A383" t="s">
        <v>6</v>
      </c>
      <c r="B383" t="s">
        <v>28</v>
      </c>
      <c r="C383" t="s">
        <v>89</v>
      </c>
      <c r="D383">
        <v>7</v>
      </c>
      <c r="E383">
        <v>12.4093</v>
      </c>
      <c r="F383">
        <v>87.329400000000007</v>
      </c>
      <c r="G383">
        <v>15425</v>
      </c>
      <c r="H383">
        <v>30.806090000000001</v>
      </c>
      <c r="I383">
        <v>2.8388399999999998</v>
      </c>
      <c r="J383">
        <v>2.2727300000000001</v>
      </c>
      <c r="K383">
        <v>2.2727300000000001</v>
      </c>
      <c r="L383">
        <v>2.2727300000000001</v>
      </c>
    </row>
    <row r="384" spans="1:12" x14ac:dyDescent="0.25">
      <c r="A384" t="s">
        <v>6</v>
      </c>
      <c r="B384" t="s">
        <v>28</v>
      </c>
      <c r="C384" t="s">
        <v>89</v>
      </c>
      <c r="D384">
        <v>8</v>
      </c>
      <c r="E384">
        <v>12.066929999999999</v>
      </c>
      <c r="F384">
        <v>87.322859999999991</v>
      </c>
      <c r="G384">
        <v>15220</v>
      </c>
      <c r="H384">
        <v>29.46997</v>
      </c>
      <c r="I384">
        <v>2.9657800000000001</v>
      </c>
      <c r="J384">
        <v>2.2727300000000001</v>
      </c>
      <c r="K384">
        <v>2.2727300000000001</v>
      </c>
      <c r="L384">
        <v>2.2727300000000001</v>
      </c>
    </row>
    <row r="385" spans="1:12" x14ac:dyDescent="0.25">
      <c r="A385" t="s">
        <v>6</v>
      </c>
      <c r="B385" t="s">
        <v>28</v>
      </c>
      <c r="C385" t="s">
        <v>89</v>
      </c>
      <c r="D385">
        <v>9</v>
      </c>
      <c r="E385">
        <v>12.76507</v>
      </c>
      <c r="F385">
        <v>87.164299999999997</v>
      </c>
      <c r="G385">
        <v>13786</v>
      </c>
      <c r="H385">
        <v>30.72842</v>
      </c>
      <c r="I385">
        <v>2.8412299999999999</v>
      </c>
      <c r="J385">
        <v>2.2727300000000001</v>
      </c>
      <c r="K385">
        <v>2.2727300000000001</v>
      </c>
      <c r="L385">
        <v>2.2727300000000001</v>
      </c>
    </row>
    <row r="386" spans="1:12" x14ac:dyDescent="0.25">
      <c r="A386" t="s">
        <v>6</v>
      </c>
      <c r="B386" t="s">
        <v>28</v>
      </c>
      <c r="C386" t="s">
        <v>89</v>
      </c>
      <c r="D386">
        <v>10</v>
      </c>
      <c r="E386">
        <v>-8.7650100000000002</v>
      </c>
      <c r="F386">
        <v>87.44211</v>
      </c>
      <c r="G386">
        <v>17032</v>
      </c>
      <c r="H386">
        <v>29.76427</v>
      </c>
      <c r="I386">
        <v>2.9417800000000001</v>
      </c>
      <c r="J386">
        <v>2.34375</v>
      </c>
      <c r="K386">
        <v>2.34375</v>
      </c>
      <c r="L386">
        <v>2.34375</v>
      </c>
    </row>
    <row r="387" spans="1:12" x14ac:dyDescent="0.25">
      <c r="A387" t="s">
        <v>6</v>
      </c>
      <c r="B387" t="s">
        <v>28</v>
      </c>
      <c r="C387" t="s">
        <v>89</v>
      </c>
      <c r="D387">
        <v>11</v>
      </c>
      <c r="E387">
        <v>12.23964</v>
      </c>
      <c r="F387">
        <v>87.568780000000004</v>
      </c>
      <c r="G387">
        <v>19577</v>
      </c>
      <c r="H387">
        <v>30.05762</v>
      </c>
      <c r="I387">
        <v>2.9178799999999998</v>
      </c>
      <c r="J387">
        <v>2.2727300000000001</v>
      </c>
      <c r="K387">
        <v>2.2727300000000001</v>
      </c>
      <c r="L387">
        <v>2.2727300000000001</v>
      </c>
    </row>
    <row r="388" spans="1:12" x14ac:dyDescent="0.25">
      <c r="A388" t="s">
        <v>6</v>
      </c>
      <c r="B388" t="s">
        <v>28</v>
      </c>
      <c r="C388" t="s">
        <v>89</v>
      </c>
      <c r="D388">
        <v>12</v>
      </c>
      <c r="E388">
        <v>12.77017</v>
      </c>
      <c r="F388">
        <v>87.427120000000002</v>
      </c>
      <c r="G388">
        <v>18873</v>
      </c>
      <c r="H388">
        <v>30.758230000000001</v>
      </c>
      <c r="I388">
        <v>2.8456299999999999</v>
      </c>
      <c r="J388">
        <v>2.2727300000000001</v>
      </c>
      <c r="K388">
        <v>2.2727300000000001</v>
      </c>
      <c r="L388">
        <v>2.2727300000000001</v>
      </c>
    </row>
    <row r="389" spans="1:12" x14ac:dyDescent="0.25">
      <c r="A389" t="s">
        <v>7</v>
      </c>
      <c r="B389" t="s">
        <v>27</v>
      </c>
      <c r="C389" t="s">
        <v>86</v>
      </c>
      <c r="D389">
        <v>1</v>
      </c>
      <c r="E389">
        <v>17.702950000000001</v>
      </c>
      <c r="F389">
        <v>112.53404</v>
      </c>
      <c r="G389">
        <v>6992</v>
      </c>
      <c r="H389">
        <v>31.882719999999999</v>
      </c>
      <c r="I389">
        <v>3.5345800000000001</v>
      </c>
      <c r="J389">
        <v>3.0303</v>
      </c>
      <c r="K389">
        <v>3.0303</v>
      </c>
      <c r="L389">
        <v>3.0303</v>
      </c>
    </row>
    <row r="390" spans="1:12" x14ac:dyDescent="0.25">
      <c r="A390" t="s">
        <v>7</v>
      </c>
      <c r="B390" t="s">
        <v>27</v>
      </c>
      <c r="C390" t="s">
        <v>86</v>
      </c>
      <c r="D390">
        <v>2</v>
      </c>
      <c r="E390">
        <v>17.896519999999999</v>
      </c>
      <c r="F390">
        <v>112.71402999999999</v>
      </c>
      <c r="G390">
        <v>9382</v>
      </c>
      <c r="H390">
        <v>30.12726</v>
      </c>
      <c r="I390">
        <v>3.7464400000000002</v>
      </c>
      <c r="J390">
        <v>3.125</v>
      </c>
      <c r="K390">
        <v>3.125</v>
      </c>
      <c r="L390">
        <v>3.125</v>
      </c>
    </row>
    <row r="391" spans="1:12" x14ac:dyDescent="0.25">
      <c r="A391" t="s">
        <v>7</v>
      </c>
      <c r="B391" t="s">
        <v>27</v>
      </c>
      <c r="C391" t="s">
        <v>86</v>
      </c>
      <c r="D391">
        <v>3</v>
      </c>
      <c r="E391">
        <v>17.698250000000002</v>
      </c>
      <c r="F391">
        <v>112.59098</v>
      </c>
      <c r="G391">
        <v>11679</v>
      </c>
      <c r="H391">
        <v>29.83672</v>
      </c>
      <c r="I391">
        <v>3.7785000000000002</v>
      </c>
      <c r="J391">
        <v>3.125</v>
      </c>
      <c r="K391">
        <v>3.125</v>
      </c>
      <c r="L391">
        <v>3.125</v>
      </c>
    </row>
    <row r="392" spans="1:12" x14ac:dyDescent="0.25">
      <c r="A392" t="s">
        <v>7</v>
      </c>
      <c r="B392" t="s">
        <v>27</v>
      </c>
      <c r="C392" t="s">
        <v>86</v>
      </c>
      <c r="D392">
        <v>4</v>
      </c>
      <c r="E392">
        <v>-7.7476600000000007</v>
      </c>
      <c r="F392">
        <v>112.67310000000001</v>
      </c>
      <c r="G392">
        <v>13567</v>
      </c>
      <c r="H392">
        <v>30.173210000000001</v>
      </c>
      <c r="I392">
        <v>3.7396799999999999</v>
      </c>
      <c r="J392">
        <v>3.0606100000000001</v>
      </c>
      <c r="K392">
        <v>3.0606100000000001</v>
      </c>
      <c r="L392">
        <v>3.0606100000000001</v>
      </c>
    </row>
    <row r="393" spans="1:12" x14ac:dyDescent="0.25">
      <c r="A393" t="s">
        <v>7</v>
      </c>
      <c r="B393" t="s">
        <v>27</v>
      </c>
      <c r="C393" t="s">
        <v>86</v>
      </c>
      <c r="D393">
        <v>5</v>
      </c>
      <c r="E393">
        <v>18.738980000000002</v>
      </c>
      <c r="F393">
        <v>112.68592</v>
      </c>
      <c r="G393">
        <v>14563</v>
      </c>
      <c r="H393">
        <v>29.838979999999999</v>
      </c>
      <c r="I393">
        <v>3.78146</v>
      </c>
      <c r="J393">
        <v>3.125</v>
      </c>
      <c r="K393">
        <v>3.125</v>
      </c>
      <c r="L393">
        <v>3.125</v>
      </c>
    </row>
    <row r="394" spans="1:12" x14ac:dyDescent="0.25">
      <c r="A394" t="s">
        <v>7</v>
      </c>
      <c r="B394" t="s">
        <v>27</v>
      </c>
      <c r="C394" t="s">
        <v>86</v>
      </c>
      <c r="D394">
        <v>6</v>
      </c>
      <c r="E394">
        <v>18.860749999999999</v>
      </c>
      <c r="F394">
        <v>112.58853000000001</v>
      </c>
      <c r="G394">
        <v>13894</v>
      </c>
      <c r="H394">
        <v>30.446739999999998</v>
      </c>
      <c r="I394">
        <v>3.7025100000000002</v>
      </c>
      <c r="J394">
        <v>3.125</v>
      </c>
      <c r="K394">
        <v>3.125</v>
      </c>
      <c r="L394">
        <v>3.125</v>
      </c>
    </row>
    <row r="395" spans="1:12" x14ac:dyDescent="0.25">
      <c r="A395" t="s">
        <v>7</v>
      </c>
      <c r="B395" t="s">
        <v>27</v>
      </c>
      <c r="C395" t="s">
        <v>86</v>
      </c>
      <c r="D395">
        <v>7</v>
      </c>
      <c r="E395">
        <v>18.895289999999999</v>
      </c>
      <c r="F395">
        <v>112.68814</v>
      </c>
      <c r="G395">
        <v>11345</v>
      </c>
      <c r="H395">
        <v>30.756720000000001</v>
      </c>
      <c r="I395">
        <v>3.6689600000000002</v>
      </c>
      <c r="J395">
        <v>3.0303</v>
      </c>
      <c r="K395">
        <v>3.0303</v>
      </c>
      <c r="L395">
        <v>3.0303</v>
      </c>
    </row>
    <row r="396" spans="1:12" x14ac:dyDescent="0.25">
      <c r="A396" t="s">
        <v>7</v>
      </c>
      <c r="B396" t="s">
        <v>27</v>
      </c>
      <c r="C396" t="s">
        <v>86</v>
      </c>
      <c r="D396">
        <v>8</v>
      </c>
      <c r="E396">
        <v>18.936889999999998</v>
      </c>
      <c r="F396">
        <v>112.77451000000001</v>
      </c>
      <c r="G396">
        <v>11331</v>
      </c>
      <c r="H396">
        <v>29.44594</v>
      </c>
      <c r="I396">
        <v>3.8330899999999999</v>
      </c>
      <c r="J396">
        <v>3.0303</v>
      </c>
      <c r="K396">
        <v>3.0303</v>
      </c>
      <c r="L396">
        <v>3.0303</v>
      </c>
    </row>
    <row r="397" spans="1:12" x14ac:dyDescent="0.25">
      <c r="A397" t="s">
        <v>7</v>
      </c>
      <c r="B397" t="s">
        <v>27</v>
      </c>
      <c r="C397" t="s">
        <v>86</v>
      </c>
      <c r="D397">
        <v>9</v>
      </c>
      <c r="E397">
        <v>19.50928</v>
      </c>
      <c r="F397">
        <v>112.5908</v>
      </c>
      <c r="G397">
        <v>10352</v>
      </c>
      <c r="H397">
        <v>30.66432</v>
      </c>
      <c r="I397">
        <v>3.6775699999999998</v>
      </c>
      <c r="J397">
        <v>3.0303</v>
      </c>
      <c r="K397">
        <v>3.0303</v>
      </c>
      <c r="L397">
        <v>3.0303</v>
      </c>
    </row>
    <row r="398" spans="1:12" x14ac:dyDescent="0.25">
      <c r="A398" t="s">
        <v>7</v>
      </c>
      <c r="B398" t="s">
        <v>27</v>
      </c>
      <c r="C398" t="s">
        <v>86</v>
      </c>
      <c r="D398">
        <v>10</v>
      </c>
      <c r="E398">
        <v>-3.6079699999999999</v>
      </c>
      <c r="F398">
        <v>112.49663</v>
      </c>
      <c r="G398">
        <v>12764</v>
      </c>
      <c r="H398">
        <v>29.755089999999999</v>
      </c>
      <c r="I398">
        <v>3.7856000000000001</v>
      </c>
      <c r="J398">
        <v>3.125</v>
      </c>
      <c r="K398">
        <v>3.125</v>
      </c>
      <c r="L398">
        <v>3.125</v>
      </c>
    </row>
    <row r="399" spans="1:12" x14ac:dyDescent="0.25">
      <c r="A399" t="s">
        <v>7</v>
      </c>
      <c r="B399" t="s">
        <v>27</v>
      </c>
      <c r="C399" t="s">
        <v>86</v>
      </c>
      <c r="D399">
        <v>11</v>
      </c>
      <c r="E399">
        <v>19.029199999999999</v>
      </c>
      <c r="F399">
        <v>112.70885</v>
      </c>
      <c r="G399">
        <v>13917</v>
      </c>
      <c r="H399">
        <v>29.969249999999999</v>
      </c>
      <c r="I399">
        <v>3.76613</v>
      </c>
      <c r="J399">
        <v>3.0303</v>
      </c>
      <c r="K399">
        <v>3.0303</v>
      </c>
      <c r="L399">
        <v>3.0303</v>
      </c>
    </row>
    <row r="400" spans="1:12" x14ac:dyDescent="0.25">
      <c r="A400" t="s">
        <v>7</v>
      </c>
      <c r="B400" t="s">
        <v>27</v>
      </c>
      <c r="C400" t="s">
        <v>86</v>
      </c>
      <c r="D400">
        <v>12</v>
      </c>
      <c r="E400">
        <v>19.475449999999999</v>
      </c>
      <c r="F400">
        <v>112.69722</v>
      </c>
      <c r="G400">
        <v>11718</v>
      </c>
      <c r="H400">
        <v>30.733910000000002</v>
      </c>
      <c r="I400">
        <v>3.6707399999999999</v>
      </c>
      <c r="J400">
        <v>3.0303</v>
      </c>
      <c r="K400">
        <v>3.0303</v>
      </c>
      <c r="L400">
        <v>3.0303</v>
      </c>
    </row>
    <row r="401" spans="1:12" x14ac:dyDescent="0.25">
      <c r="A401" t="s">
        <v>7</v>
      </c>
      <c r="B401" t="s">
        <v>27</v>
      </c>
      <c r="C401" t="s">
        <v>87</v>
      </c>
      <c r="D401">
        <v>1</v>
      </c>
      <c r="E401">
        <v>18.220420000000001</v>
      </c>
      <c r="F401">
        <v>111.93208</v>
      </c>
      <c r="G401">
        <v>265</v>
      </c>
      <c r="H401">
        <v>32.056600000000003</v>
      </c>
      <c r="I401">
        <v>3.4957500000000001</v>
      </c>
      <c r="J401">
        <v>3.0303</v>
      </c>
      <c r="K401">
        <v>3.0303</v>
      </c>
      <c r="L401">
        <v>3.0303</v>
      </c>
    </row>
    <row r="402" spans="1:12" x14ac:dyDescent="0.25">
      <c r="A402" t="s">
        <v>7</v>
      </c>
      <c r="B402" t="s">
        <v>27</v>
      </c>
      <c r="C402" t="s">
        <v>87</v>
      </c>
      <c r="D402">
        <v>2</v>
      </c>
      <c r="E402">
        <v>17.656110000000002</v>
      </c>
      <c r="F402">
        <v>111.3588</v>
      </c>
      <c r="G402">
        <v>301</v>
      </c>
      <c r="H402">
        <v>29.787379999999999</v>
      </c>
      <c r="I402">
        <v>3.74322</v>
      </c>
      <c r="J402">
        <v>3.15625</v>
      </c>
      <c r="K402">
        <v>3.15625</v>
      </c>
      <c r="L402">
        <v>3.15625</v>
      </c>
    </row>
    <row r="403" spans="1:12" x14ac:dyDescent="0.25">
      <c r="A403" t="s">
        <v>7</v>
      </c>
      <c r="B403" t="s">
        <v>27</v>
      </c>
      <c r="C403" t="s">
        <v>87</v>
      </c>
      <c r="D403">
        <v>3</v>
      </c>
      <c r="E403">
        <v>17.663740000000001</v>
      </c>
      <c r="F403">
        <v>111.5228</v>
      </c>
      <c r="G403">
        <v>329</v>
      </c>
      <c r="H403">
        <v>30.29787</v>
      </c>
      <c r="I403">
        <v>3.6877900000000001</v>
      </c>
      <c r="J403">
        <v>3.125</v>
      </c>
      <c r="K403">
        <v>3.125</v>
      </c>
      <c r="L403">
        <v>3.125</v>
      </c>
    </row>
    <row r="404" spans="1:12" x14ac:dyDescent="0.25">
      <c r="A404" t="s">
        <v>7</v>
      </c>
      <c r="B404" t="s">
        <v>27</v>
      </c>
      <c r="C404" t="s">
        <v>87</v>
      </c>
      <c r="D404">
        <v>4</v>
      </c>
      <c r="E404">
        <v>-5.1702899999999996</v>
      </c>
      <c r="F404">
        <v>112.32581</v>
      </c>
      <c r="G404">
        <v>310</v>
      </c>
      <c r="H404">
        <v>30.209679999999999</v>
      </c>
      <c r="I404">
        <v>3.7245900000000001</v>
      </c>
      <c r="J404">
        <v>3.12121</v>
      </c>
      <c r="K404">
        <v>3.12121</v>
      </c>
      <c r="L404">
        <v>3.12121</v>
      </c>
    </row>
    <row r="405" spans="1:12" x14ac:dyDescent="0.25">
      <c r="A405" t="s">
        <v>7</v>
      </c>
      <c r="B405" t="s">
        <v>27</v>
      </c>
      <c r="C405" t="s">
        <v>87</v>
      </c>
      <c r="D405">
        <v>5</v>
      </c>
      <c r="E405">
        <v>18.59676</v>
      </c>
      <c r="F405">
        <v>110.92711</v>
      </c>
      <c r="G405">
        <v>343</v>
      </c>
      <c r="H405">
        <v>29.749269999999999</v>
      </c>
      <c r="I405">
        <v>3.7319100000000001</v>
      </c>
      <c r="J405">
        <v>3.125</v>
      </c>
      <c r="K405">
        <v>3.125</v>
      </c>
      <c r="L405">
        <v>3.125</v>
      </c>
    </row>
    <row r="406" spans="1:12" x14ac:dyDescent="0.25">
      <c r="A406" t="s">
        <v>7</v>
      </c>
      <c r="B406" t="s">
        <v>27</v>
      </c>
      <c r="C406" t="s">
        <v>87</v>
      </c>
      <c r="D406">
        <v>6</v>
      </c>
      <c r="E406">
        <v>18.981349999999999</v>
      </c>
      <c r="F406">
        <v>112.7963</v>
      </c>
      <c r="G406">
        <v>378</v>
      </c>
      <c r="H406">
        <v>30.587299999999999</v>
      </c>
      <c r="I406">
        <v>3.6911900000000002</v>
      </c>
      <c r="J406">
        <v>3.125</v>
      </c>
      <c r="K406">
        <v>3.125</v>
      </c>
      <c r="L406">
        <v>3.125</v>
      </c>
    </row>
    <row r="407" spans="1:12" x14ac:dyDescent="0.25">
      <c r="A407" t="s">
        <v>7</v>
      </c>
      <c r="B407" t="s">
        <v>27</v>
      </c>
      <c r="C407" t="s">
        <v>87</v>
      </c>
      <c r="D407">
        <v>7</v>
      </c>
      <c r="E407">
        <v>17.818739999999998</v>
      </c>
      <c r="F407">
        <v>112.09509</v>
      </c>
      <c r="G407">
        <v>326</v>
      </c>
      <c r="H407">
        <v>30.975460000000002</v>
      </c>
      <c r="I407">
        <v>3.6228099999999999</v>
      </c>
      <c r="J407">
        <v>3.0303</v>
      </c>
      <c r="K407">
        <v>3.0303</v>
      </c>
      <c r="L407">
        <v>3.0303</v>
      </c>
    </row>
    <row r="408" spans="1:12" x14ac:dyDescent="0.25">
      <c r="A408" t="s">
        <v>7</v>
      </c>
      <c r="B408" t="s">
        <v>27</v>
      </c>
      <c r="C408" t="s">
        <v>87</v>
      </c>
      <c r="D408">
        <v>8</v>
      </c>
      <c r="E408">
        <v>18.49119</v>
      </c>
      <c r="F408">
        <v>112.29086</v>
      </c>
      <c r="G408">
        <v>361</v>
      </c>
      <c r="H408">
        <v>29.3795</v>
      </c>
      <c r="I408">
        <v>3.8249599999999999</v>
      </c>
      <c r="J408">
        <v>3.2258100000000001</v>
      </c>
      <c r="K408">
        <v>3.2258100000000001</v>
      </c>
      <c r="L408">
        <v>3.2258100000000001</v>
      </c>
    </row>
    <row r="409" spans="1:12" x14ac:dyDescent="0.25">
      <c r="A409" t="s">
        <v>7</v>
      </c>
      <c r="B409" t="s">
        <v>27</v>
      </c>
      <c r="C409" t="s">
        <v>87</v>
      </c>
      <c r="D409">
        <v>9</v>
      </c>
      <c r="E409">
        <v>18.901240000000001</v>
      </c>
      <c r="F409">
        <v>112.26479</v>
      </c>
      <c r="G409">
        <v>355</v>
      </c>
      <c r="H409">
        <v>31.090140000000002</v>
      </c>
      <c r="I409">
        <v>3.6163500000000002</v>
      </c>
      <c r="J409">
        <v>3.0606100000000001</v>
      </c>
      <c r="K409">
        <v>3.0606100000000001</v>
      </c>
      <c r="L409">
        <v>3.0606100000000001</v>
      </c>
    </row>
    <row r="410" spans="1:12" x14ac:dyDescent="0.25">
      <c r="A410" t="s">
        <v>7</v>
      </c>
      <c r="B410" t="s">
        <v>27</v>
      </c>
      <c r="C410" t="s">
        <v>87</v>
      </c>
      <c r="D410">
        <v>10</v>
      </c>
      <c r="E410">
        <v>-2.65693</v>
      </c>
      <c r="F410">
        <v>112.62195</v>
      </c>
      <c r="G410">
        <v>410</v>
      </c>
      <c r="H410">
        <v>29.648779999999999</v>
      </c>
      <c r="I410">
        <v>3.8022800000000001</v>
      </c>
      <c r="J410">
        <v>3.125</v>
      </c>
      <c r="K410">
        <v>3.125</v>
      </c>
      <c r="L410">
        <v>3.125</v>
      </c>
    </row>
    <row r="411" spans="1:12" x14ac:dyDescent="0.25">
      <c r="A411" t="s">
        <v>7</v>
      </c>
      <c r="B411" t="s">
        <v>27</v>
      </c>
      <c r="C411" t="s">
        <v>87</v>
      </c>
      <c r="D411">
        <v>11</v>
      </c>
      <c r="E411">
        <v>17.923269999999999</v>
      </c>
      <c r="F411">
        <v>110.98492</v>
      </c>
      <c r="G411">
        <v>398</v>
      </c>
      <c r="H411">
        <v>29.95729</v>
      </c>
      <c r="I411">
        <v>3.7084700000000002</v>
      </c>
      <c r="J411">
        <v>3.15625</v>
      </c>
      <c r="K411">
        <v>3.15625</v>
      </c>
      <c r="L411">
        <v>3.15625</v>
      </c>
    </row>
    <row r="412" spans="1:12" x14ac:dyDescent="0.25">
      <c r="A412" t="s">
        <v>7</v>
      </c>
      <c r="B412" t="s">
        <v>27</v>
      </c>
      <c r="C412" t="s">
        <v>87</v>
      </c>
      <c r="D412">
        <v>12</v>
      </c>
      <c r="E412">
        <v>18.98133</v>
      </c>
      <c r="F412">
        <v>111.8038</v>
      </c>
      <c r="G412">
        <v>316</v>
      </c>
      <c r="H412">
        <v>30.917719999999999</v>
      </c>
      <c r="I412">
        <v>3.6201300000000001</v>
      </c>
      <c r="J412">
        <v>3.0606100000000001</v>
      </c>
      <c r="K412">
        <v>3.0606100000000001</v>
      </c>
      <c r="L412">
        <v>3.0606100000000001</v>
      </c>
    </row>
    <row r="413" spans="1:12" x14ac:dyDescent="0.25">
      <c r="A413" t="s">
        <v>7</v>
      </c>
      <c r="B413" t="s">
        <v>27</v>
      </c>
      <c r="C413" t="s">
        <v>88</v>
      </c>
      <c r="D413">
        <v>1</v>
      </c>
      <c r="E413">
        <v>17.916540000000001</v>
      </c>
      <c r="F413">
        <v>112.11215</v>
      </c>
      <c r="G413">
        <v>107</v>
      </c>
      <c r="H413">
        <v>32.327100000000002</v>
      </c>
      <c r="I413">
        <v>3.4712100000000001</v>
      </c>
      <c r="J413">
        <v>3.0303</v>
      </c>
      <c r="K413">
        <v>3.0303</v>
      </c>
      <c r="L413">
        <v>3.0303</v>
      </c>
    </row>
    <row r="414" spans="1:12" x14ac:dyDescent="0.25">
      <c r="A414" t="s">
        <v>7</v>
      </c>
      <c r="B414" t="s">
        <v>27</v>
      </c>
      <c r="C414" t="s">
        <v>88</v>
      </c>
      <c r="D414">
        <v>2</v>
      </c>
      <c r="E414">
        <v>18.406549999999999</v>
      </c>
      <c r="F414">
        <v>112.3741</v>
      </c>
      <c r="G414">
        <v>139</v>
      </c>
      <c r="H414">
        <v>29.97842</v>
      </c>
      <c r="I414">
        <v>3.7526099999999998</v>
      </c>
      <c r="J414">
        <v>3.21875</v>
      </c>
      <c r="K414">
        <v>3.21875</v>
      </c>
      <c r="L414">
        <v>3.21875</v>
      </c>
    </row>
    <row r="415" spans="1:12" x14ac:dyDescent="0.25">
      <c r="A415" t="s">
        <v>7</v>
      </c>
      <c r="B415" t="s">
        <v>27</v>
      </c>
      <c r="C415" t="s">
        <v>88</v>
      </c>
      <c r="D415">
        <v>3</v>
      </c>
      <c r="E415">
        <v>18.707170000000001</v>
      </c>
      <c r="F415">
        <v>113.51181</v>
      </c>
      <c r="G415">
        <v>127</v>
      </c>
      <c r="H415">
        <v>30.102360000000001</v>
      </c>
      <c r="I415">
        <v>3.7799200000000002</v>
      </c>
      <c r="J415">
        <v>3.125</v>
      </c>
      <c r="K415">
        <v>3.125</v>
      </c>
      <c r="L415">
        <v>3.125</v>
      </c>
    </row>
    <row r="416" spans="1:12" x14ac:dyDescent="0.25">
      <c r="A416" t="s">
        <v>7</v>
      </c>
      <c r="B416" t="s">
        <v>27</v>
      </c>
      <c r="C416" t="s">
        <v>88</v>
      </c>
      <c r="D416">
        <v>4</v>
      </c>
      <c r="E416">
        <v>-5.3948999999999998</v>
      </c>
      <c r="F416">
        <v>112.27585999999999</v>
      </c>
      <c r="G416">
        <v>145</v>
      </c>
      <c r="H416">
        <v>30.06897</v>
      </c>
      <c r="I416">
        <v>3.74</v>
      </c>
      <c r="J416">
        <v>3.125</v>
      </c>
      <c r="K416">
        <v>3.125</v>
      </c>
      <c r="L416">
        <v>3.125</v>
      </c>
    </row>
    <row r="417" spans="1:12" x14ac:dyDescent="0.25">
      <c r="A417" t="s">
        <v>7</v>
      </c>
      <c r="B417" t="s">
        <v>27</v>
      </c>
      <c r="C417" t="s">
        <v>88</v>
      </c>
      <c r="D417">
        <v>5</v>
      </c>
      <c r="E417">
        <v>18.586020000000001</v>
      </c>
      <c r="F417">
        <v>111.29125999999999</v>
      </c>
      <c r="G417">
        <v>206</v>
      </c>
      <c r="H417">
        <v>29.684470000000001</v>
      </c>
      <c r="I417">
        <v>3.7540200000000001</v>
      </c>
      <c r="J417">
        <v>3.15625</v>
      </c>
      <c r="K417">
        <v>3.15625</v>
      </c>
      <c r="L417">
        <v>3.15625</v>
      </c>
    </row>
    <row r="418" spans="1:12" x14ac:dyDescent="0.25">
      <c r="A418" t="s">
        <v>7</v>
      </c>
      <c r="B418" t="s">
        <v>27</v>
      </c>
      <c r="C418" t="s">
        <v>88</v>
      </c>
      <c r="D418">
        <v>6</v>
      </c>
      <c r="E418">
        <v>15.11575</v>
      </c>
      <c r="F418">
        <v>111.72454999999999</v>
      </c>
      <c r="G418">
        <v>167</v>
      </c>
      <c r="H418">
        <v>31.053889999999999</v>
      </c>
      <c r="I418">
        <v>3.6024799999999999</v>
      </c>
      <c r="J418">
        <v>3.125</v>
      </c>
      <c r="K418">
        <v>3.125</v>
      </c>
      <c r="L418">
        <v>3.125</v>
      </c>
    </row>
    <row r="419" spans="1:12" x14ac:dyDescent="0.25">
      <c r="A419" t="s">
        <v>7</v>
      </c>
      <c r="B419" t="s">
        <v>27</v>
      </c>
      <c r="C419" t="s">
        <v>88</v>
      </c>
      <c r="D419">
        <v>7</v>
      </c>
      <c r="E419">
        <v>19.386690000000002</v>
      </c>
      <c r="F419">
        <v>111.88571</v>
      </c>
      <c r="G419">
        <v>175</v>
      </c>
      <c r="H419">
        <v>30.834289999999999</v>
      </c>
      <c r="I419">
        <v>3.6318299999999999</v>
      </c>
      <c r="J419">
        <v>3.09091</v>
      </c>
      <c r="K419">
        <v>3.09091</v>
      </c>
      <c r="L419">
        <v>3.09091</v>
      </c>
    </row>
    <row r="420" spans="1:12" x14ac:dyDescent="0.25">
      <c r="A420" t="s">
        <v>7</v>
      </c>
      <c r="B420" t="s">
        <v>27</v>
      </c>
      <c r="C420" t="s">
        <v>88</v>
      </c>
      <c r="D420">
        <v>8</v>
      </c>
      <c r="E420">
        <v>19.53716</v>
      </c>
      <c r="F420">
        <v>110.79474</v>
      </c>
      <c r="G420">
        <v>190</v>
      </c>
      <c r="H420">
        <v>29.352630000000001</v>
      </c>
      <c r="I420">
        <v>3.7772100000000002</v>
      </c>
      <c r="J420">
        <v>3.2258100000000001</v>
      </c>
      <c r="K420">
        <v>3.2258100000000001</v>
      </c>
      <c r="L420">
        <v>3.2258100000000001</v>
      </c>
    </row>
    <row r="421" spans="1:12" x14ac:dyDescent="0.25">
      <c r="A421" t="s">
        <v>7</v>
      </c>
      <c r="B421" t="s">
        <v>27</v>
      </c>
      <c r="C421" t="s">
        <v>88</v>
      </c>
      <c r="D421">
        <v>9</v>
      </c>
      <c r="E421">
        <v>19.356580000000001</v>
      </c>
      <c r="F421">
        <v>111.24623</v>
      </c>
      <c r="G421">
        <v>199</v>
      </c>
      <c r="H421">
        <v>31</v>
      </c>
      <c r="I421">
        <v>3.59334</v>
      </c>
      <c r="J421">
        <v>3.0303</v>
      </c>
      <c r="K421">
        <v>3.0303</v>
      </c>
      <c r="L421">
        <v>3.0303</v>
      </c>
    </row>
    <row r="422" spans="1:12" x14ac:dyDescent="0.25">
      <c r="A422" t="s">
        <v>7</v>
      </c>
      <c r="B422" t="s">
        <v>27</v>
      </c>
      <c r="C422" t="s">
        <v>88</v>
      </c>
      <c r="D422">
        <v>10</v>
      </c>
      <c r="E422">
        <v>-1.0221499999999999</v>
      </c>
      <c r="F422">
        <v>112.79828000000001</v>
      </c>
      <c r="G422">
        <v>233</v>
      </c>
      <c r="H422">
        <v>29.626609999999999</v>
      </c>
      <c r="I422">
        <v>3.8122600000000002</v>
      </c>
      <c r="J422">
        <v>3.15625</v>
      </c>
      <c r="K422">
        <v>3.15625</v>
      </c>
      <c r="L422">
        <v>3.15625</v>
      </c>
    </row>
    <row r="423" spans="1:12" x14ac:dyDescent="0.25">
      <c r="A423" t="s">
        <v>7</v>
      </c>
      <c r="B423" t="s">
        <v>27</v>
      </c>
      <c r="C423" t="s">
        <v>88</v>
      </c>
      <c r="D423">
        <v>11</v>
      </c>
      <c r="E423">
        <v>19.64772</v>
      </c>
      <c r="F423">
        <v>113.61111</v>
      </c>
      <c r="G423">
        <v>180</v>
      </c>
      <c r="H423">
        <v>29.97222</v>
      </c>
      <c r="I423">
        <v>3.79894</v>
      </c>
      <c r="J423">
        <v>3.125</v>
      </c>
      <c r="K423">
        <v>3.125</v>
      </c>
      <c r="L423">
        <v>3.125</v>
      </c>
    </row>
    <row r="424" spans="1:12" x14ac:dyDescent="0.25">
      <c r="A424" t="s">
        <v>7</v>
      </c>
      <c r="B424" t="s">
        <v>27</v>
      </c>
      <c r="C424" t="s">
        <v>88</v>
      </c>
      <c r="D424">
        <v>12</v>
      </c>
      <c r="E424">
        <v>19.820450000000001</v>
      </c>
      <c r="F424">
        <v>112.145</v>
      </c>
      <c r="G424">
        <v>200</v>
      </c>
      <c r="H424">
        <v>30.375</v>
      </c>
      <c r="I424">
        <v>3.69523</v>
      </c>
      <c r="J424">
        <v>3.125</v>
      </c>
      <c r="K424">
        <v>3.125</v>
      </c>
      <c r="L424">
        <v>3.125</v>
      </c>
    </row>
    <row r="425" spans="1:12" x14ac:dyDescent="0.25">
      <c r="A425" t="s">
        <v>7</v>
      </c>
      <c r="B425" t="s">
        <v>27</v>
      </c>
      <c r="C425" t="s">
        <v>89</v>
      </c>
      <c r="D425">
        <v>1</v>
      </c>
      <c r="E425">
        <v>15.83437</v>
      </c>
      <c r="F425">
        <v>112.45193</v>
      </c>
      <c r="G425">
        <v>3370</v>
      </c>
      <c r="H425">
        <v>31.78961</v>
      </c>
      <c r="I425">
        <v>3.5421299999999998</v>
      </c>
      <c r="J425">
        <v>3.0303</v>
      </c>
      <c r="K425">
        <v>3.0303</v>
      </c>
      <c r="L425">
        <v>3.0303</v>
      </c>
    </row>
    <row r="426" spans="1:12" x14ac:dyDescent="0.25">
      <c r="A426" t="s">
        <v>7</v>
      </c>
      <c r="B426" t="s">
        <v>27</v>
      </c>
      <c r="C426" t="s">
        <v>89</v>
      </c>
      <c r="D426">
        <v>2</v>
      </c>
      <c r="E426">
        <v>16.163609999999998</v>
      </c>
      <c r="F426">
        <v>112.61656000000001</v>
      </c>
      <c r="G426">
        <v>4989</v>
      </c>
      <c r="H426">
        <v>29.888349999999999</v>
      </c>
      <c r="I426">
        <v>3.7726199999999999</v>
      </c>
      <c r="J426">
        <v>3.125</v>
      </c>
      <c r="K426">
        <v>3.125</v>
      </c>
      <c r="L426">
        <v>3.125</v>
      </c>
    </row>
    <row r="427" spans="1:12" x14ac:dyDescent="0.25">
      <c r="A427" t="s">
        <v>7</v>
      </c>
      <c r="B427" t="s">
        <v>27</v>
      </c>
      <c r="C427" t="s">
        <v>89</v>
      </c>
      <c r="D427">
        <v>3</v>
      </c>
      <c r="E427">
        <v>14.284079999999999</v>
      </c>
      <c r="F427">
        <v>112.81941999999999</v>
      </c>
      <c r="G427">
        <v>6252</v>
      </c>
      <c r="H427">
        <v>30.046869999999998</v>
      </c>
      <c r="I427">
        <v>3.7601</v>
      </c>
      <c r="J427">
        <v>3.125</v>
      </c>
      <c r="K427">
        <v>3.125</v>
      </c>
      <c r="L427">
        <v>3.125</v>
      </c>
    </row>
    <row r="428" spans="1:12" x14ac:dyDescent="0.25">
      <c r="A428" t="s">
        <v>7</v>
      </c>
      <c r="B428" t="s">
        <v>27</v>
      </c>
      <c r="C428" t="s">
        <v>89</v>
      </c>
      <c r="D428">
        <v>4</v>
      </c>
      <c r="E428">
        <v>-7.2706899999999992</v>
      </c>
      <c r="F428">
        <v>112.77142000000001</v>
      </c>
      <c r="G428">
        <v>7459</v>
      </c>
      <c r="H428">
        <v>29.966750000000001</v>
      </c>
      <c r="I428">
        <v>3.768380000000001</v>
      </c>
      <c r="J428">
        <v>3.0303</v>
      </c>
      <c r="K428">
        <v>3.0303</v>
      </c>
      <c r="L428">
        <v>3.0303</v>
      </c>
    </row>
    <row r="429" spans="1:12" x14ac:dyDescent="0.25">
      <c r="A429" t="s">
        <v>7</v>
      </c>
      <c r="B429" t="s">
        <v>27</v>
      </c>
      <c r="C429" t="s">
        <v>89</v>
      </c>
      <c r="D429">
        <v>5</v>
      </c>
      <c r="E429">
        <v>16.984249999999999</v>
      </c>
      <c r="F429">
        <v>112.75476999999999</v>
      </c>
      <c r="G429">
        <v>7340</v>
      </c>
      <c r="H429">
        <v>30.111170000000001</v>
      </c>
      <c r="I429">
        <v>3.7495699999999998</v>
      </c>
      <c r="J429">
        <v>3.125</v>
      </c>
      <c r="K429">
        <v>3.125</v>
      </c>
      <c r="L429">
        <v>3.125</v>
      </c>
    </row>
    <row r="430" spans="1:12" x14ac:dyDescent="0.25">
      <c r="A430" t="s">
        <v>7</v>
      </c>
      <c r="B430" t="s">
        <v>27</v>
      </c>
      <c r="C430" t="s">
        <v>89</v>
      </c>
      <c r="D430">
        <v>6</v>
      </c>
      <c r="E430">
        <v>17.262840000000001</v>
      </c>
      <c r="F430">
        <v>112.71917999999999</v>
      </c>
      <c r="G430">
        <v>6919</v>
      </c>
      <c r="H430">
        <v>30.42174</v>
      </c>
      <c r="I430">
        <v>3.7097099999999998</v>
      </c>
      <c r="J430">
        <v>3.125</v>
      </c>
      <c r="K430">
        <v>3.125</v>
      </c>
      <c r="L430">
        <v>3.125</v>
      </c>
    </row>
    <row r="431" spans="1:12" x14ac:dyDescent="0.25">
      <c r="A431" t="s">
        <v>7</v>
      </c>
      <c r="B431" t="s">
        <v>27</v>
      </c>
      <c r="C431" t="s">
        <v>89</v>
      </c>
      <c r="D431">
        <v>7</v>
      </c>
      <c r="E431">
        <v>16.799150000000001</v>
      </c>
      <c r="F431">
        <v>112.73636</v>
      </c>
      <c r="G431">
        <v>4950</v>
      </c>
      <c r="H431">
        <v>30.72101</v>
      </c>
      <c r="I431">
        <v>3.6746400000000001</v>
      </c>
      <c r="J431">
        <v>3.0303</v>
      </c>
      <c r="K431">
        <v>3.0303</v>
      </c>
      <c r="L431">
        <v>3.0303</v>
      </c>
    </row>
    <row r="432" spans="1:12" x14ac:dyDescent="0.25">
      <c r="A432" t="s">
        <v>7</v>
      </c>
      <c r="B432" t="s">
        <v>27</v>
      </c>
      <c r="C432" t="s">
        <v>89</v>
      </c>
      <c r="D432">
        <v>8</v>
      </c>
      <c r="E432">
        <v>16.572890000000001</v>
      </c>
      <c r="F432">
        <v>112.68049999999999</v>
      </c>
      <c r="G432">
        <v>4820</v>
      </c>
      <c r="H432">
        <v>29.44502</v>
      </c>
      <c r="I432">
        <v>3.8301699999999999</v>
      </c>
      <c r="J432">
        <v>3.0606100000000001</v>
      </c>
      <c r="K432">
        <v>3.0606100000000001</v>
      </c>
      <c r="L432">
        <v>3.0606100000000001</v>
      </c>
    </row>
    <row r="433" spans="1:12" x14ac:dyDescent="0.25">
      <c r="A433" t="s">
        <v>7</v>
      </c>
      <c r="B433" t="s">
        <v>27</v>
      </c>
      <c r="C433" t="s">
        <v>89</v>
      </c>
      <c r="D433">
        <v>9</v>
      </c>
      <c r="E433">
        <v>16.165040000000001</v>
      </c>
      <c r="F433">
        <v>112.75038000000001</v>
      </c>
      <c r="G433">
        <v>3974</v>
      </c>
      <c r="H433">
        <v>30.65727</v>
      </c>
      <c r="I433">
        <v>3.6835</v>
      </c>
      <c r="J433">
        <v>3.0303</v>
      </c>
      <c r="K433">
        <v>3.0303</v>
      </c>
      <c r="L433">
        <v>3.0303</v>
      </c>
    </row>
    <row r="434" spans="1:12" x14ac:dyDescent="0.25">
      <c r="A434" t="s">
        <v>7</v>
      </c>
      <c r="B434" t="s">
        <v>27</v>
      </c>
      <c r="C434" t="s">
        <v>89</v>
      </c>
      <c r="D434">
        <v>10</v>
      </c>
      <c r="E434">
        <v>-5.0823300000000007</v>
      </c>
      <c r="F434">
        <v>112.71899999999999</v>
      </c>
      <c r="G434">
        <v>5783</v>
      </c>
      <c r="H434">
        <v>29.743040000000001</v>
      </c>
      <c r="I434">
        <v>3.7944300000000002</v>
      </c>
      <c r="J434">
        <v>3.125</v>
      </c>
      <c r="K434">
        <v>3.125</v>
      </c>
      <c r="L434">
        <v>3.125</v>
      </c>
    </row>
    <row r="435" spans="1:12" x14ac:dyDescent="0.25">
      <c r="A435" t="s">
        <v>7</v>
      </c>
      <c r="B435" t="s">
        <v>27</v>
      </c>
      <c r="C435" t="s">
        <v>89</v>
      </c>
      <c r="D435">
        <v>11</v>
      </c>
      <c r="E435">
        <v>16.4176</v>
      </c>
      <c r="F435">
        <v>112.84104000000001</v>
      </c>
      <c r="G435">
        <v>7071</v>
      </c>
      <c r="H435">
        <v>30.058969999999999</v>
      </c>
      <c r="I435">
        <v>3.7597</v>
      </c>
      <c r="J435">
        <v>3.0303</v>
      </c>
      <c r="K435">
        <v>3.0303</v>
      </c>
      <c r="L435">
        <v>3.0303</v>
      </c>
    </row>
    <row r="436" spans="1:12" x14ac:dyDescent="0.25">
      <c r="A436" t="s">
        <v>7</v>
      </c>
      <c r="B436" t="s">
        <v>27</v>
      </c>
      <c r="C436" t="s">
        <v>89</v>
      </c>
      <c r="D436">
        <v>12</v>
      </c>
      <c r="E436">
        <v>17.0945</v>
      </c>
      <c r="F436">
        <v>112.70421</v>
      </c>
      <c r="G436">
        <v>5984</v>
      </c>
      <c r="H436">
        <v>30.683820000000001</v>
      </c>
      <c r="I436">
        <v>3.6769500000000002</v>
      </c>
      <c r="J436">
        <v>3.0303</v>
      </c>
      <c r="K436">
        <v>3.0303</v>
      </c>
      <c r="L436">
        <v>3.0303</v>
      </c>
    </row>
    <row r="437" spans="1:12" x14ac:dyDescent="0.25">
      <c r="A437" t="s">
        <v>7</v>
      </c>
      <c r="B437" t="s">
        <v>28</v>
      </c>
      <c r="C437" t="s">
        <v>86</v>
      </c>
      <c r="D437">
        <v>1</v>
      </c>
      <c r="E437">
        <v>17.304020000000001</v>
      </c>
      <c r="F437">
        <v>112.30186999999999</v>
      </c>
      <c r="G437">
        <v>32193</v>
      </c>
      <c r="H437">
        <v>31.831489999999999</v>
      </c>
      <c r="I437">
        <v>3.5329899999999999</v>
      </c>
      <c r="J437">
        <v>3.0303</v>
      </c>
      <c r="K437">
        <v>3.0303</v>
      </c>
      <c r="L437">
        <v>3.0303</v>
      </c>
    </row>
    <row r="438" spans="1:12" x14ac:dyDescent="0.25">
      <c r="A438" t="s">
        <v>7</v>
      </c>
      <c r="B438" t="s">
        <v>28</v>
      </c>
      <c r="C438" t="s">
        <v>86</v>
      </c>
      <c r="D438">
        <v>2</v>
      </c>
      <c r="E438">
        <v>17.631530000000001</v>
      </c>
      <c r="F438">
        <v>112.34544</v>
      </c>
      <c r="G438">
        <v>41700</v>
      </c>
      <c r="H438">
        <v>30.061199999999999</v>
      </c>
      <c r="I438">
        <v>3.7423799999999998</v>
      </c>
      <c r="J438">
        <v>3.125</v>
      </c>
      <c r="K438">
        <v>3.125</v>
      </c>
      <c r="L438">
        <v>3.125</v>
      </c>
    </row>
    <row r="439" spans="1:12" x14ac:dyDescent="0.25">
      <c r="A439" t="s">
        <v>7</v>
      </c>
      <c r="B439" t="s">
        <v>28</v>
      </c>
      <c r="C439" t="s">
        <v>86</v>
      </c>
      <c r="D439">
        <v>3</v>
      </c>
      <c r="E439">
        <v>17.476710000000001</v>
      </c>
      <c r="F439">
        <v>112.36138</v>
      </c>
      <c r="G439">
        <v>45443</v>
      </c>
      <c r="H439">
        <v>29.983429999999998</v>
      </c>
      <c r="I439">
        <v>3.75298</v>
      </c>
      <c r="J439">
        <v>3.0294099999999999</v>
      </c>
      <c r="K439">
        <v>3.0294099999999999</v>
      </c>
      <c r="L439">
        <v>3.0294099999999999</v>
      </c>
    </row>
    <row r="440" spans="1:12" x14ac:dyDescent="0.25">
      <c r="A440" t="s">
        <v>7</v>
      </c>
      <c r="B440" t="s">
        <v>28</v>
      </c>
      <c r="C440" t="s">
        <v>86</v>
      </c>
      <c r="D440">
        <v>4</v>
      </c>
      <c r="E440">
        <v>-7.3310300000000002</v>
      </c>
      <c r="F440">
        <v>112.41575</v>
      </c>
      <c r="G440">
        <v>48774</v>
      </c>
      <c r="H440">
        <v>30.118030000000001</v>
      </c>
      <c r="I440">
        <v>3.7377699999999998</v>
      </c>
      <c r="J440">
        <v>3.0303</v>
      </c>
      <c r="K440">
        <v>3.0303</v>
      </c>
      <c r="L440">
        <v>3.0303</v>
      </c>
    </row>
    <row r="441" spans="1:12" x14ac:dyDescent="0.25">
      <c r="A441" t="s">
        <v>7</v>
      </c>
      <c r="B441" t="s">
        <v>28</v>
      </c>
      <c r="C441" t="s">
        <v>86</v>
      </c>
      <c r="D441">
        <v>5</v>
      </c>
      <c r="E441">
        <v>18.367909999999998</v>
      </c>
      <c r="F441">
        <v>112.42773</v>
      </c>
      <c r="G441">
        <v>50429</v>
      </c>
      <c r="H441">
        <v>29.890979999999999</v>
      </c>
      <c r="I441">
        <v>3.7661099999999998</v>
      </c>
      <c r="J441">
        <v>3.125</v>
      </c>
      <c r="K441">
        <v>3.125</v>
      </c>
      <c r="L441">
        <v>3.125</v>
      </c>
    </row>
    <row r="442" spans="1:12" x14ac:dyDescent="0.25">
      <c r="A442" t="s">
        <v>7</v>
      </c>
      <c r="B442" t="s">
        <v>28</v>
      </c>
      <c r="C442" t="s">
        <v>86</v>
      </c>
      <c r="D442">
        <v>6</v>
      </c>
      <c r="E442">
        <v>18.58053</v>
      </c>
      <c r="F442">
        <v>112.45542</v>
      </c>
      <c r="G442">
        <v>48081</v>
      </c>
      <c r="H442">
        <v>30.488859999999999</v>
      </c>
      <c r="I442">
        <v>3.6934200000000001</v>
      </c>
      <c r="J442">
        <v>2.9411800000000001</v>
      </c>
      <c r="K442">
        <v>2.9411800000000001</v>
      </c>
      <c r="L442">
        <v>2.9411800000000001</v>
      </c>
    </row>
    <row r="443" spans="1:12" x14ac:dyDescent="0.25">
      <c r="A443" t="s">
        <v>7</v>
      </c>
      <c r="B443" t="s">
        <v>28</v>
      </c>
      <c r="C443" t="s">
        <v>86</v>
      </c>
      <c r="D443">
        <v>7</v>
      </c>
      <c r="E443">
        <v>18.469819999999999</v>
      </c>
      <c r="F443">
        <v>112.43163</v>
      </c>
      <c r="G443">
        <v>40718</v>
      </c>
      <c r="H443">
        <v>30.820889999999999</v>
      </c>
      <c r="I443">
        <v>3.6531199999999999</v>
      </c>
      <c r="J443">
        <v>3.0303</v>
      </c>
      <c r="K443">
        <v>3.0303</v>
      </c>
      <c r="L443">
        <v>3.0303</v>
      </c>
    </row>
    <row r="444" spans="1:12" x14ac:dyDescent="0.25">
      <c r="A444" t="s">
        <v>7</v>
      </c>
      <c r="B444" t="s">
        <v>28</v>
      </c>
      <c r="C444" t="s">
        <v>86</v>
      </c>
      <c r="D444">
        <v>8</v>
      </c>
      <c r="E444">
        <v>18.24755</v>
      </c>
      <c r="F444">
        <v>112.46254</v>
      </c>
      <c r="G444">
        <v>41218</v>
      </c>
      <c r="H444">
        <v>29.432870000000001</v>
      </c>
      <c r="I444">
        <v>3.8243</v>
      </c>
      <c r="J444">
        <v>3.0303</v>
      </c>
      <c r="K444">
        <v>3.0303</v>
      </c>
      <c r="L444">
        <v>3.0303</v>
      </c>
    </row>
    <row r="445" spans="1:12" x14ac:dyDescent="0.25">
      <c r="A445" t="s">
        <v>7</v>
      </c>
      <c r="B445" t="s">
        <v>28</v>
      </c>
      <c r="C445" t="s">
        <v>86</v>
      </c>
      <c r="D445">
        <v>9</v>
      </c>
      <c r="E445">
        <v>18.65382</v>
      </c>
      <c r="F445">
        <v>112.32674</v>
      </c>
      <c r="G445">
        <v>37213</v>
      </c>
      <c r="H445">
        <v>30.772580000000001</v>
      </c>
      <c r="I445">
        <v>3.6558000000000002</v>
      </c>
      <c r="J445">
        <v>3.0303</v>
      </c>
      <c r="K445">
        <v>3.0303</v>
      </c>
      <c r="L445">
        <v>3.0303</v>
      </c>
    </row>
    <row r="446" spans="1:12" x14ac:dyDescent="0.25">
      <c r="A446" t="s">
        <v>7</v>
      </c>
      <c r="B446" t="s">
        <v>28</v>
      </c>
      <c r="C446" t="s">
        <v>86</v>
      </c>
      <c r="D446">
        <v>10</v>
      </c>
      <c r="E446">
        <v>-3.7679399999999998</v>
      </c>
      <c r="F446">
        <v>112.45081</v>
      </c>
      <c r="G446">
        <v>45092</v>
      </c>
      <c r="H446">
        <v>29.728380000000001</v>
      </c>
      <c r="I446">
        <v>3.7873600000000001</v>
      </c>
      <c r="J446">
        <v>3.1176499999999998</v>
      </c>
      <c r="K446">
        <v>3.1176499999999998</v>
      </c>
      <c r="L446">
        <v>3.1176499999999998</v>
      </c>
    </row>
    <row r="447" spans="1:12" x14ac:dyDescent="0.25">
      <c r="A447" t="s">
        <v>7</v>
      </c>
      <c r="B447" t="s">
        <v>28</v>
      </c>
      <c r="C447" t="s">
        <v>86</v>
      </c>
      <c r="D447">
        <v>11</v>
      </c>
      <c r="E447">
        <v>18.079730000000001</v>
      </c>
      <c r="F447">
        <v>112.36002999999999</v>
      </c>
      <c r="G447">
        <v>49390</v>
      </c>
      <c r="H447">
        <v>30.034890000000001</v>
      </c>
      <c r="I447">
        <v>3.7463099999999998</v>
      </c>
      <c r="J447">
        <v>3.0303</v>
      </c>
      <c r="K447">
        <v>3.0303</v>
      </c>
      <c r="L447">
        <v>3.0303</v>
      </c>
    </row>
    <row r="448" spans="1:12" x14ac:dyDescent="0.25">
      <c r="A448" t="s">
        <v>7</v>
      </c>
      <c r="B448" t="s">
        <v>28</v>
      </c>
      <c r="C448" t="s">
        <v>86</v>
      </c>
      <c r="D448">
        <v>12</v>
      </c>
      <c r="E448">
        <v>18.539180000000002</v>
      </c>
      <c r="F448">
        <v>112.44472</v>
      </c>
      <c r="G448">
        <v>44959</v>
      </c>
      <c r="H448">
        <v>30.790279999999999</v>
      </c>
      <c r="I448">
        <v>3.6560700000000002</v>
      </c>
      <c r="J448">
        <v>3.0303</v>
      </c>
      <c r="K448">
        <v>3.0303</v>
      </c>
      <c r="L448">
        <v>3.0303</v>
      </c>
    </row>
    <row r="449" spans="1:12" x14ac:dyDescent="0.25">
      <c r="A449" t="s">
        <v>7</v>
      </c>
      <c r="B449" t="s">
        <v>28</v>
      </c>
      <c r="C449" t="s">
        <v>87</v>
      </c>
      <c r="D449">
        <v>1</v>
      </c>
      <c r="E449">
        <v>17.02328</v>
      </c>
      <c r="F449">
        <v>112.54607</v>
      </c>
      <c r="G449">
        <v>445</v>
      </c>
      <c r="H449">
        <v>32.069659999999999</v>
      </c>
      <c r="I449">
        <v>3.5127799999999998</v>
      </c>
      <c r="J449">
        <v>3.0303</v>
      </c>
      <c r="K449">
        <v>3.0303</v>
      </c>
      <c r="L449">
        <v>3.0303</v>
      </c>
    </row>
    <row r="450" spans="1:12" x14ac:dyDescent="0.25">
      <c r="A450" t="s">
        <v>7</v>
      </c>
      <c r="B450" t="s">
        <v>28</v>
      </c>
      <c r="C450" t="s">
        <v>87</v>
      </c>
      <c r="D450">
        <v>2</v>
      </c>
      <c r="E450">
        <v>17.40475</v>
      </c>
      <c r="F450">
        <v>111.85347</v>
      </c>
      <c r="G450">
        <v>505</v>
      </c>
      <c r="H450">
        <v>29.80594</v>
      </c>
      <c r="I450">
        <v>3.7576000000000001</v>
      </c>
      <c r="J450">
        <v>3.125</v>
      </c>
      <c r="K450">
        <v>3.125</v>
      </c>
      <c r="L450">
        <v>3.125</v>
      </c>
    </row>
    <row r="451" spans="1:12" x14ac:dyDescent="0.25">
      <c r="A451" t="s">
        <v>7</v>
      </c>
      <c r="B451" t="s">
        <v>28</v>
      </c>
      <c r="C451" t="s">
        <v>87</v>
      </c>
      <c r="D451">
        <v>3</v>
      </c>
      <c r="E451">
        <v>17.29505</v>
      </c>
      <c r="F451">
        <v>111.78505</v>
      </c>
      <c r="G451">
        <v>535</v>
      </c>
      <c r="H451">
        <v>30.439250000000001</v>
      </c>
      <c r="I451">
        <v>3.67855</v>
      </c>
      <c r="J451">
        <v>3.125</v>
      </c>
      <c r="K451">
        <v>3.125</v>
      </c>
      <c r="L451">
        <v>3.125</v>
      </c>
    </row>
    <row r="452" spans="1:12" x14ac:dyDescent="0.25">
      <c r="A452" t="s">
        <v>7</v>
      </c>
      <c r="B452" t="s">
        <v>28</v>
      </c>
      <c r="C452" t="s">
        <v>87</v>
      </c>
      <c r="D452">
        <v>4</v>
      </c>
      <c r="E452">
        <v>-6.0965600000000002</v>
      </c>
      <c r="F452">
        <v>111.05609</v>
      </c>
      <c r="G452">
        <v>517</v>
      </c>
      <c r="H452">
        <v>30.150870000000001</v>
      </c>
      <c r="I452">
        <v>3.6894100000000001</v>
      </c>
      <c r="J452">
        <v>3.0606100000000001</v>
      </c>
      <c r="K452">
        <v>3.0606100000000001</v>
      </c>
      <c r="L452">
        <v>3.0606100000000001</v>
      </c>
    </row>
    <row r="453" spans="1:12" x14ac:dyDescent="0.25">
      <c r="A453" t="s">
        <v>7</v>
      </c>
      <c r="B453" t="s">
        <v>28</v>
      </c>
      <c r="C453" t="s">
        <v>87</v>
      </c>
      <c r="D453">
        <v>5</v>
      </c>
      <c r="E453">
        <v>18.292179999999998</v>
      </c>
      <c r="F453">
        <v>111.35283</v>
      </c>
      <c r="G453">
        <v>547</v>
      </c>
      <c r="H453">
        <v>29.82084</v>
      </c>
      <c r="I453">
        <v>3.7389999999999999</v>
      </c>
      <c r="J453">
        <v>3.0882399999999999</v>
      </c>
      <c r="K453">
        <v>3.0882399999999999</v>
      </c>
      <c r="L453">
        <v>3.0882399999999999</v>
      </c>
    </row>
    <row r="454" spans="1:12" x14ac:dyDescent="0.25">
      <c r="A454" t="s">
        <v>7</v>
      </c>
      <c r="B454" t="s">
        <v>28</v>
      </c>
      <c r="C454" t="s">
        <v>87</v>
      </c>
      <c r="D454">
        <v>6</v>
      </c>
      <c r="E454">
        <v>18.647179999999999</v>
      </c>
      <c r="F454">
        <v>112.02365</v>
      </c>
      <c r="G454">
        <v>592</v>
      </c>
      <c r="H454">
        <v>30.64358</v>
      </c>
      <c r="I454">
        <v>3.6599499999999998</v>
      </c>
      <c r="J454">
        <v>3.125</v>
      </c>
      <c r="K454">
        <v>3.125</v>
      </c>
      <c r="L454">
        <v>3.125</v>
      </c>
    </row>
    <row r="455" spans="1:12" x14ac:dyDescent="0.25">
      <c r="A455" t="s">
        <v>7</v>
      </c>
      <c r="B455" t="s">
        <v>28</v>
      </c>
      <c r="C455" t="s">
        <v>87</v>
      </c>
      <c r="D455">
        <v>7</v>
      </c>
      <c r="E455">
        <v>16.116859999999999</v>
      </c>
      <c r="F455">
        <v>112.03525</v>
      </c>
      <c r="G455">
        <v>539</v>
      </c>
      <c r="H455">
        <v>30.970320000000001</v>
      </c>
      <c r="I455">
        <v>3.6218900000000001</v>
      </c>
      <c r="J455">
        <v>3.0606100000000001</v>
      </c>
      <c r="K455">
        <v>3.0606100000000001</v>
      </c>
      <c r="L455">
        <v>3.0606100000000001</v>
      </c>
    </row>
    <row r="456" spans="1:12" x14ac:dyDescent="0.25">
      <c r="A456" t="s">
        <v>7</v>
      </c>
      <c r="B456" t="s">
        <v>28</v>
      </c>
      <c r="C456" t="s">
        <v>87</v>
      </c>
      <c r="D456">
        <v>8</v>
      </c>
      <c r="E456">
        <v>17.71264</v>
      </c>
      <c r="F456">
        <v>111.86893999999999</v>
      </c>
      <c r="G456">
        <v>557</v>
      </c>
      <c r="H456">
        <v>29.4237</v>
      </c>
      <c r="I456">
        <v>3.8045200000000001</v>
      </c>
      <c r="J456">
        <v>3.09091</v>
      </c>
      <c r="K456">
        <v>3.09091</v>
      </c>
      <c r="L456">
        <v>3.09091</v>
      </c>
    </row>
    <row r="457" spans="1:12" x14ac:dyDescent="0.25">
      <c r="A457" t="s">
        <v>7</v>
      </c>
      <c r="B457" t="s">
        <v>28</v>
      </c>
      <c r="C457" t="s">
        <v>87</v>
      </c>
      <c r="D457">
        <v>9</v>
      </c>
      <c r="E457">
        <v>18.33053</v>
      </c>
      <c r="F457">
        <v>111.44523</v>
      </c>
      <c r="G457">
        <v>566</v>
      </c>
      <c r="H457">
        <v>30.890460000000001</v>
      </c>
      <c r="I457">
        <v>3.6128</v>
      </c>
      <c r="J457">
        <v>3.0303</v>
      </c>
      <c r="K457">
        <v>3.0303</v>
      </c>
      <c r="L457">
        <v>3.0303</v>
      </c>
    </row>
    <row r="458" spans="1:12" x14ac:dyDescent="0.25">
      <c r="A458" t="s">
        <v>7</v>
      </c>
      <c r="B458" t="s">
        <v>28</v>
      </c>
      <c r="C458" t="s">
        <v>87</v>
      </c>
      <c r="D458">
        <v>10</v>
      </c>
      <c r="E458">
        <v>-2.1191900000000001</v>
      </c>
      <c r="F458">
        <v>112.3913</v>
      </c>
      <c r="G458">
        <v>644</v>
      </c>
      <c r="H458">
        <v>29.782609999999998</v>
      </c>
      <c r="I458">
        <v>3.7778399999999999</v>
      </c>
      <c r="J458">
        <v>3.125</v>
      </c>
      <c r="K458">
        <v>3.125</v>
      </c>
      <c r="L458">
        <v>3.125</v>
      </c>
    </row>
    <row r="459" spans="1:12" x14ac:dyDescent="0.25">
      <c r="A459" t="s">
        <v>7</v>
      </c>
      <c r="B459" t="s">
        <v>28</v>
      </c>
      <c r="C459" t="s">
        <v>87</v>
      </c>
      <c r="D459">
        <v>11</v>
      </c>
      <c r="E459">
        <v>17.390049999999999</v>
      </c>
      <c r="F459">
        <v>112.03172000000001</v>
      </c>
      <c r="G459">
        <v>662</v>
      </c>
      <c r="H459">
        <v>29.824770000000001</v>
      </c>
      <c r="I459">
        <v>3.7597</v>
      </c>
      <c r="J459">
        <v>3.125</v>
      </c>
      <c r="K459">
        <v>3.125</v>
      </c>
      <c r="L459">
        <v>3.125</v>
      </c>
    </row>
    <row r="460" spans="1:12" x14ac:dyDescent="0.25">
      <c r="A460" t="s">
        <v>7</v>
      </c>
      <c r="B460" t="s">
        <v>28</v>
      </c>
      <c r="C460" t="s">
        <v>87</v>
      </c>
      <c r="D460">
        <v>12</v>
      </c>
      <c r="E460">
        <v>17.461780000000001</v>
      </c>
      <c r="F460">
        <v>112.29503</v>
      </c>
      <c r="G460">
        <v>583</v>
      </c>
      <c r="H460">
        <v>30.967410000000001</v>
      </c>
      <c r="I460">
        <v>3.6299299999999999</v>
      </c>
      <c r="J460">
        <v>3.0303</v>
      </c>
      <c r="K460">
        <v>3.0303</v>
      </c>
      <c r="L460">
        <v>3.0303</v>
      </c>
    </row>
    <row r="461" spans="1:12" x14ac:dyDescent="0.25">
      <c r="A461" t="s">
        <v>7</v>
      </c>
      <c r="B461" t="s">
        <v>28</v>
      </c>
      <c r="C461" t="s">
        <v>88</v>
      </c>
      <c r="D461">
        <v>1</v>
      </c>
      <c r="E461">
        <v>17.846779999999999</v>
      </c>
      <c r="F461">
        <v>111.95041000000001</v>
      </c>
      <c r="G461">
        <v>121</v>
      </c>
      <c r="H461">
        <v>32.223140000000001</v>
      </c>
      <c r="I461">
        <v>3.4779900000000001</v>
      </c>
      <c r="J461">
        <v>3.0303</v>
      </c>
      <c r="K461">
        <v>3.0303</v>
      </c>
      <c r="L461">
        <v>3.0303</v>
      </c>
    </row>
    <row r="462" spans="1:12" x14ac:dyDescent="0.25">
      <c r="A462" t="s">
        <v>7</v>
      </c>
      <c r="B462" t="s">
        <v>28</v>
      </c>
      <c r="C462" t="s">
        <v>88</v>
      </c>
      <c r="D462">
        <v>2</v>
      </c>
      <c r="E462">
        <v>16.297039999999999</v>
      </c>
      <c r="F462">
        <v>111.41549000000001</v>
      </c>
      <c r="G462">
        <v>142</v>
      </c>
      <c r="H462">
        <v>29.99296</v>
      </c>
      <c r="I462">
        <v>3.7191800000000002</v>
      </c>
      <c r="J462">
        <v>3.125</v>
      </c>
      <c r="K462">
        <v>3.125</v>
      </c>
      <c r="L462">
        <v>3.125</v>
      </c>
    </row>
    <row r="463" spans="1:12" x14ac:dyDescent="0.25">
      <c r="A463" t="s">
        <v>7</v>
      </c>
      <c r="B463" t="s">
        <v>28</v>
      </c>
      <c r="C463" t="s">
        <v>88</v>
      </c>
      <c r="D463">
        <v>3</v>
      </c>
      <c r="E463">
        <v>18.290880000000001</v>
      </c>
      <c r="F463">
        <v>112.42177</v>
      </c>
      <c r="G463">
        <v>147</v>
      </c>
      <c r="H463">
        <v>30.299320000000002</v>
      </c>
      <c r="I463">
        <v>3.7167500000000002</v>
      </c>
      <c r="J463">
        <v>3.125</v>
      </c>
      <c r="K463">
        <v>3.125</v>
      </c>
      <c r="L463">
        <v>3.125</v>
      </c>
    </row>
    <row r="464" spans="1:12" x14ac:dyDescent="0.25">
      <c r="A464" t="s">
        <v>7</v>
      </c>
      <c r="B464" t="s">
        <v>28</v>
      </c>
      <c r="C464" t="s">
        <v>88</v>
      </c>
      <c r="D464">
        <v>4</v>
      </c>
      <c r="E464">
        <v>-7.3120000000000003</v>
      </c>
      <c r="F464">
        <v>112.31429</v>
      </c>
      <c r="G464">
        <v>140</v>
      </c>
      <c r="H464">
        <v>30.05</v>
      </c>
      <c r="I464">
        <v>3.7426300000000001</v>
      </c>
      <c r="J464">
        <v>3.125</v>
      </c>
      <c r="K464">
        <v>3.125</v>
      </c>
      <c r="L464">
        <v>3.125</v>
      </c>
    </row>
    <row r="465" spans="1:12" x14ac:dyDescent="0.25">
      <c r="A465" t="s">
        <v>7</v>
      </c>
      <c r="B465" t="s">
        <v>28</v>
      </c>
      <c r="C465" t="s">
        <v>88</v>
      </c>
      <c r="D465">
        <v>5</v>
      </c>
      <c r="E465">
        <v>18.88533</v>
      </c>
      <c r="F465">
        <v>112.35151999999999</v>
      </c>
      <c r="G465">
        <v>165</v>
      </c>
      <c r="H465">
        <v>29.606059999999999</v>
      </c>
      <c r="I465">
        <v>3.79996</v>
      </c>
      <c r="J465">
        <v>3.15625</v>
      </c>
      <c r="K465">
        <v>3.15625</v>
      </c>
      <c r="L465">
        <v>3.15625</v>
      </c>
    </row>
    <row r="466" spans="1:12" x14ac:dyDescent="0.25">
      <c r="A466" t="s">
        <v>7</v>
      </c>
      <c r="B466" t="s">
        <v>28</v>
      </c>
      <c r="C466" t="s">
        <v>88</v>
      </c>
      <c r="D466">
        <v>6</v>
      </c>
      <c r="E466">
        <v>18.364059999999998</v>
      </c>
      <c r="F466">
        <v>111.89677</v>
      </c>
      <c r="G466">
        <v>155</v>
      </c>
      <c r="H466">
        <v>30.993549999999999</v>
      </c>
      <c r="I466">
        <v>3.6138300000000001</v>
      </c>
      <c r="J466">
        <v>3.125</v>
      </c>
      <c r="K466">
        <v>3.125</v>
      </c>
      <c r="L466">
        <v>3.125</v>
      </c>
    </row>
    <row r="467" spans="1:12" x14ac:dyDescent="0.25">
      <c r="A467" t="s">
        <v>7</v>
      </c>
      <c r="B467" t="s">
        <v>28</v>
      </c>
      <c r="C467" t="s">
        <v>88</v>
      </c>
      <c r="D467">
        <v>7</v>
      </c>
      <c r="E467">
        <v>19.353670000000001</v>
      </c>
      <c r="F467">
        <v>111.61151</v>
      </c>
      <c r="G467">
        <v>139</v>
      </c>
      <c r="H467">
        <v>30.920860000000001</v>
      </c>
      <c r="I467">
        <v>3.6127400000000001</v>
      </c>
      <c r="J467">
        <v>3.09091</v>
      </c>
      <c r="K467">
        <v>3.09091</v>
      </c>
      <c r="L467">
        <v>3.09091</v>
      </c>
    </row>
    <row r="468" spans="1:12" x14ac:dyDescent="0.25">
      <c r="A468" t="s">
        <v>7</v>
      </c>
      <c r="B468" t="s">
        <v>28</v>
      </c>
      <c r="C468" t="s">
        <v>88</v>
      </c>
      <c r="D468">
        <v>8</v>
      </c>
      <c r="E468">
        <v>19.489070000000002</v>
      </c>
      <c r="F468">
        <v>112.29333</v>
      </c>
      <c r="G468">
        <v>150</v>
      </c>
      <c r="H468">
        <v>29.30667</v>
      </c>
      <c r="I468">
        <v>3.83447</v>
      </c>
      <c r="J468">
        <v>3.25806</v>
      </c>
      <c r="K468">
        <v>3.25806</v>
      </c>
      <c r="L468">
        <v>3.25806</v>
      </c>
    </row>
    <row r="469" spans="1:12" x14ac:dyDescent="0.25">
      <c r="A469" t="s">
        <v>7</v>
      </c>
      <c r="B469" t="s">
        <v>28</v>
      </c>
      <c r="C469" t="s">
        <v>88</v>
      </c>
      <c r="D469">
        <v>9</v>
      </c>
      <c r="E469">
        <v>18.452220000000001</v>
      </c>
      <c r="F469">
        <v>111.79259</v>
      </c>
      <c r="G469">
        <v>135</v>
      </c>
      <c r="H469">
        <v>31.23704</v>
      </c>
      <c r="I469">
        <v>3.5851199999999999</v>
      </c>
      <c r="J469">
        <v>3.0606100000000001</v>
      </c>
      <c r="K469">
        <v>3.0606100000000001</v>
      </c>
      <c r="L469">
        <v>3.0606100000000001</v>
      </c>
    </row>
    <row r="470" spans="1:12" x14ac:dyDescent="0.25">
      <c r="A470" t="s">
        <v>7</v>
      </c>
      <c r="B470" t="s">
        <v>28</v>
      </c>
      <c r="C470" t="s">
        <v>88</v>
      </c>
      <c r="D470">
        <v>10</v>
      </c>
      <c r="E470">
        <v>-1.8763099999999999</v>
      </c>
      <c r="F470">
        <v>112.38547</v>
      </c>
      <c r="G470">
        <v>179</v>
      </c>
      <c r="H470">
        <v>29.765360000000001</v>
      </c>
      <c r="I470">
        <v>3.7817500000000002</v>
      </c>
      <c r="J470">
        <v>3.21875</v>
      </c>
      <c r="K470">
        <v>3.21875</v>
      </c>
      <c r="L470">
        <v>3.21875</v>
      </c>
    </row>
    <row r="471" spans="1:12" x14ac:dyDescent="0.25">
      <c r="A471" t="s">
        <v>7</v>
      </c>
      <c r="B471" t="s">
        <v>28</v>
      </c>
      <c r="C471" t="s">
        <v>88</v>
      </c>
      <c r="D471">
        <v>11</v>
      </c>
      <c r="E471">
        <v>18.231649999999998</v>
      </c>
      <c r="F471">
        <v>111.97647000000001</v>
      </c>
      <c r="G471">
        <v>170</v>
      </c>
      <c r="H471">
        <v>30.01765</v>
      </c>
      <c r="I471">
        <v>3.7366299999999999</v>
      </c>
      <c r="J471">
        <v>3.125</v>
      </c>
      <c r="K471">
        <v>3.125</v>
      </c>
      <c r="L471">
        <v>3.125</v>
      </c>
    </row>
    <row r="472" spans="1:12" x14ac:dyDescent="0.25">
      <c r="A472" t="s">
        <v>7</v>
      </c>
      <c r="B472" t="s">
        <v>28</v>
      </c>
      <c r="C472" t="s">
        <v>88</v>
      </c>
      <c r="D472">
        <v>12</v>
      </c>
      <c r="E472">
        <v>18.826440000000002</v>
      </c>
      <c r="F472">
        <v>111.18644</v>
      </c>
      <c r="G472">
        <v>177</v>
      </c>
      <c r="H472">
        <v>30.542369999999998</v>
      </c>
      <c r="I472">
        <v>3.6439900000000001</v>
      </c>
      <c r="J472">
        <v>3.0303</v>
      </c>
      <c r="K472">
        <v>3.0303</v>
      </c>
      <c r="L472">
        <v>3.0303</v>
      </c>
    </row>
    <row r="473" spans="1:12" x14ac:dyDescent="0.25">
      <c r="A473" t="s">
        <v>7</v>
      </c>
      <c r="B473" t="s">
        <v>28</v>
      </c>
      <c r="C473" t="s">
        <v>89</v>
      </c>
      <c r="D473">
        <v>1</v>
      </c>
      <c r="E473">
        <v>16.317240000000002</v>
      </c>
      <c r="F473">
        <v>112.39455</v>
      </c>
      <c r="G473">
        <v>15671</v>
      </c>
      <c r="H473">
        <v>31.876200000000001</v>
      </c>
      <c r="I473">
        <v>3.53071</v>
      </c>
      <c r="J473">
        <v>3.0303</v>
      </c>
      <c r="K473">
        <v>3.0303</v>
      </c>
      <c r="L473">
        <v>3.0303</v>
      </c>
    </row>
    <row r="474" spans="1:12" x14ac:dyDescent="0.25">
      <c r="A474" t="s">
        <v>7</v>
      </c>
      <c r="B474" t="s">
        <v>28</v>
      </c>
      <c r="C474" t="s">
        <v>89</v>
      </c>
      <c r="D474">
        <v>2</v>
      </c>
      <c r="E474">
        <v>16.9084</v>
      </c>
      <c r="F474">
        <v>112.45495</v>
      </c>
      <c r="G474">
        <v>21486</v>
      </c>
      <c r="H474">
        <v>29.795680000000001</v>
      </c>
      <c r="I474">
        <v>3.7787500000000001</v>
      </c>
      <c r="J474">
        <v>3.125</v>
      </c>
      <c r="K474">
        <v>3.125</v>
      </c>
      <c r="L474">
        <v>3.125</v>
      </c>
    </row>
    <row r="475" spans="1:12" x14ac:dyDescent="0.25">
      <c r="A475" t="s">
        <v>7</v>
      </c>
      <c r="B475" t="s">
        <v>28</v>
      </c>
      <c r="C475" t="s">
        <v>89</v>
      </c>
      <c r="D475">
        <v>3</v>
      </c>
      <c r="E475">
        <v>16.034849999999999</v>
      </c>
      <c r="F475">
        <v>112.53234</v>
      </c>
      <c r="G475">
        <v>22251</v>
      </c>
      <c r="H475">
        <v>30.235669999999999</v>
      </c>
      <c r="I475">
        <v>3.7271800000000002</v>
      </c>
      <c r="J475">
        <v>3.125</v>
      </c>
      <c r="K475">
        <v>3.125</v>
      </c>
      <c r="L475">
        <v>3.125</v>
      </c>
    </row>
    <row r="476" spans="1:12" x14ac:dyDescent="0.25">
      <c r="A476" t="s">
        <v>7</v>
      </c>
      <c r="B476" t="s">
        <v>28</v>
      </c>
      <c r="C476" t="s">
        <v>89</v>
      </c>
      <c r="D476">
        <v>4</v>
      </c>
      <c r="E476">
        <v>-6.3773099999999996</v>
      </c>
      <c r="F476">
        <v>112.52985</v>
      </c>
      <c r="G476">
        <v>23169</v>
      </c>
      <c r="H476">
        <v>29.857700000000001</v>
      </c>
      <c r="I476">
        <v>3.7735699999999999</v>
      </c>
      <c r="J476">
        <v>3.09091</v>
      </c>
      <c r="K476">
        <v>3.09091</v>
      </c>
      <c r="L476">
        <v>3.09091</v>
      </c>
    </row>
    <row r="477" spans="1:12" x14ac:dyDescent="0.25">
      <c r="A477" t="s">
        <v>7</v>
      </c>
      <c r="B477" t="s">
        <v>28</v>
      </c>
      <c r="C477" t="s">
        <v>89</v>
      </c>
      <c r="D477">
        <v>5</v>
      </c>
      <c r="E477">
        <v>17.56945</v>
      </c>
      <c r="F477">
        <v>112.46016</v>
      </c>
      <c r="G477">
        <v>22953</v>
      </c>
      <c r="H477">
        <v>30.13044</v>
      </c>
      <c r="I477">
        <v>3.7373599999999998</v>
      </c>
      <c r="J477">
        <v>3.125</v>
      </c>
      <c r="K477">
        <v>3.125</v>
      </c>
      <c r="L477">
        <v>3.125</v>
      </c>
    </row>
    <row r="478" spans="1:12" x14ac:dyDescent="0.25">
      <c r="A478" t="s">
        <v>7</v>
      </c>
      <c r="B478" t="s">
        <v>28</v>
      </c>
      <c r="C478" t="s">
        <v>89</v>
      </c>
      <c r="D478">
        <v>6</v>
      </c>
      <c r="E478">
        <v>17.615870000000001</v>
      </c>
      <c r="F478">
        <v>112.50876</v>
      </c>
      <c r="G478">
        <v>22032</v>
      </c>
      <c r="H478">
        <v>30.559729999999998</v>
      </c>
      <c r="I478">
        <v>3.6863000000000001</v>
      </c>
      <c r="J478">
        <v>3.125</v>
      </c>
      <c r="K478">
        <v>3.125</v>
      </c>
      <c r="L478">
        <v>3.125</v>
      </c>
    </row>
    <row r="479" spans="1:12" x14ac:dyDescent="0.25">
      <c r="A479" t="s">
        <v>7</v>
      </c>
      <c r="B479" t="s">
        <v>28</v>
      </c>
      <c r="C479" t="s">
        <v>89</v>
      </c>
      <c r="D479">
        <v>7</v>
      </c>
      <c r="E479">
        <v>16.21095</v>
      </c>
      <c r="F479">
        <v>112.36638000000001</v>
      </c>
      <c r="G479">
        <v>18691</v>
      </c>
      <c r="H479">
        <v>30.789470000000001</v>
      </c>
      <c r="I479">
        <v>3.6544500000000002</v>
      </c>
      <c r="J479">
        <v>3.0303</v>
      </c>
      <c r="K479">
        <v>3.0303</v>
      </c>
      <c r="L479">
        <v>3.0303</v>
      </c>
    </row>
    <row r="480" spans="1:12" x14ac:dyDescent="0.25">
      <c r="A480" t="s">
        <v>7</v>
      </c>
      <c r="B480" t="s">
        <v>28</v>
      </c>
      <c r="C480" t="s">
        <v>89</v>
      </c>
      <c r="D480">
        <v>8</v>
      </c>
      <c r="E480">
        <v>15.807130000000001</v>
      </c>
      <c r="F480">
        <v>112.39031</v>
      </c>
      <c r="G480">
        <v>18193</v>
      </c>
      <c r="H480">
        <v>29.450610000000001</v>
      </c>
      <c r="I480">
        <v>3.8195000000000001</v>
      </c>
      <c r="J480">
        <v>3.0303</v>
      </c>
      <c r="K480">
        <v>3.0303</v>
      </c>
      <c r="L480">
        <v>3.0303</v>
      </c>
    </row>
    <row r="481" spans="1:12" x14ac:dyDescent="0.25">
      <c r="A481" t="s">
        <v>7</v>
      </c>
      <c r="B481" t="s">
        <v>28</v>
      </c>
      <c r="C481" t="s">
        <v>89</v>
      </c>
      <c r="D481">
        <v>9</v>
      </c>
      <c r="E481">
        <v>16.307970000000001</v>
      </c>
      <c r="F481">
        <v>112.41122</v>
      </c>
      <c r="G481">
        <v>15938</v>
      </c>
      <c r="H481">
        <v>30.73058</v>
      </c>
      <c r="I481">
        <v>3.6638299999999999</v>
      </c>
      <c r="J481">
        <v>3.0303</v>
      </c>
      <c r="K481">
        <v>3.0303</v>
      </c>
      <c r="L481">
        <v>3.0303</v>
      </c>
    </row>
    <row r="482" spans="1:12" x14ac:dyDescent="0.25">
      <c r="A482" t="s">
        <v>7</v>
      </c>
      <c r="B482" t="s">
        <v>28</v>
      </c>
      <c r="C482" t="s">
        <v>89</v>
      </c>
      <c r="D482">
        <v>10</v>
      </c>
      <c r="E482">
        <v>-4.5569899999999999</v>
      </c>
      <c r="F482">
        <v>112.40407999999999</v>
      </c>
      <c r="G482">
        <v>20293</v>
      </c>
      <c r="H482">
        <v>29.740600000000001</v>
      </c>
      <c r="I482">
        <v>3.7845399999999998</v>
      </c>
      <c r="J482">
        <v>3.125</v>
      </c>
      <c r="K482">
        <v>3.125</v>
      </c>
      <c r="L482">
        <v>3.125</v>
      </c>
    </row>
    <row r="483" spans="1:12" x14ac:dyDescent="0.25">
      <c r="A483" t="s">
        <v>7</v>
      </c>
      <c r="B483" t="s">
        <v>28</v>
      </c>
      <c r="C483" t="s">
        <v>89</v>
      </c>
      <c r="D483">
        <v>11</v>
      </c>
      <c r="E483">
        <v>16.568539999999999</v>
      </c>
      <c r="F483">
        <v>112.4452</v>
      </c>
      <c r="G483">
        <v>24562</v>
      </c>
      <c r="H483">
        <v>30.034279999999999</v>
      </c>
      <c r="I483">
        <v>3.7496</v>
      </c>
      <c r="J483">
        <v>3.0303</v>
      </c>
      <c r="K483">
        <v>3.0303</v>
      </c>
      <c r="L483">
        <v>3.0303</v>
      </c>
    </row>
    <row r="484" spans="1:12" x14ac:dyDescent="0.25">
      <c r="A484" t="s">
        <v>7</v>
      </c>
      <c r="B484" t="s">
        <v>28</v>
      </c>
      <c r="C484" t="s">
        <v>89</v>
      </c>
      <c r="D484">
        <v>12</v>
      </c>
      <c r="E484">
        <v>16.641680000000001</v>
      </c>
      <c r="F484">
        <v>112.41947</v>
      </c>
      <c r="G484">
        <v>23165</v>
      </c>
      <c r="H484">
        <v>30.74954</v>
      </c>
      <c r="I484">
        <v>3.66004</v>
      </c>
      <c r="J484">
        <v>3.0303</v>
      </c>
      <c r="K484">
        <v>3.0303</v>
      </c>
      <c r="L484">
        <v>3.0303</v>
      </c>
    </row>
    <row r="485" spans="1:12" x14ac:dyDescent="0.25">
      <c r="A485" t="s">
        <v>8</v>
      </c>
      <c r="B485" t="s">
        <v>27</v>
      </c>
      <c r="C485" t="s">
        <v>86</v>
      </c>
      <c r="D485">
        <v>1</v>
      </c>
      <c r="E485">
        <v>21.375710000000002</v>
      </c>
      <c r="F485">
        <v>137.44254000000001</v>
      </c>
      <c r="G485">
        <v>8797</v>
      </c>
      <c r="H485">
        <v>31.858129999999999</v>
      </c>
      <c r="I485">
        <v>4.3202199999999999</v>
      </c>
      <c r="J485">
        <v>3.7878799999999999</v>
      </c>
      <c r="K485">
        <v>3.7878799999999999</v>
      </c>
      <c r="L485">
        <v>3.7878799999999999</v>
      </c>
    </row>
    <row r="486" spans="1:12" x14ac:dyDescent="0.25">
      <c r="A486" t="s">
        <v>8</v>
      </c>
      <c r="B486" t="s">
        <v>27</v>
      </c>
      <c r="C486" t="s">
        <v>86</v>
      </c>
      <c r="D486">
        <v>2</v>
      </c>
      <c r="E486">
        <v>21.621659999999999</v>
      </c>
      <c r="F486">
        <v>137.44846000000001</v>
      </c>
      <c r="G486">
        <v>12030</v>
      </c>
      <c r="H486">
        <v>30.110060000000001</v>
      </c>
      <c r="I486">
        <v>4.5710800000000003</v>
      </c>
      <c r="J486">
        <v>3.90625</v>
      </c>
      <c r="K486">
        <v>3.90625</v>
      </c>
      <c r="L486">
        <v>3.90625</v>
      </c>
    </row>
    <row r="487" spans="1:12" x14ac:dyDescent="0.25">
      <c r="A487" t="s">
        <v>8</v>
      </c>
      <c r="B487" t="s">
        <v>27</v>
      </c>
      <c r="C487" t="s">
        <v>86</v>
      </c>
      <c r="D487">
        <v>3</v>
      </c>
      <c r="E487">
        <v>21.447109999999999</v>
      </c>
      <c r="F487">
        <v>137.34101999999999</v>
      </c>
      <c r="G487">
        <v>14659</v>
      </c>
      <c r="H487">
        <v>29.865880000000001</v>
      </c>
      <c r="I487">
        <v>4.6046199999999997</v>
      </c>
      <c r="J487">
        <v>3.90625</v>
      </c>
      <c r="K487">
        <v>3.90625</v>
      </c>
      <c r="L487">
        <v>3.90625</v>
      </c>
    </row>
    <row r="488" spans="1:12" x14ac:dyDescent="0.25">
      <c r="A488" t="s">
        <v>8</v>
      </c>
      <c r="B488" t="s">
        <v>27</v>
      </c>
      <c r="C488" t="s">
        <v>86</v>
      </c>
      <c r="D488">
        <v>4</v>
      </c>
      <c r="E488">
        <v>-4.0545300000000006</v>
      </c>
      <c r="F488">
        <v>137.43993</v>
      </c>
      <c r="G488">
        <v>16730</v>
      </c>
      <c r="H488">
        <v>30.19229</v>
      </c>
      <c r="I488">
        <v>4.5589599999999999</v>
      </c>
      <c r="J488">
        <v>3.7878799999999999</v>
      </c>
      <c r="K488">
        <v>3.7878799999999999</v>
      </c>
      <c r="L488">
        <v>3.7878799999999999</v>
      </c>
    </row>
    <row r="489" spans="1:12" x14ac:dyDescent="0.25">
      <c r="A489" t="s">
        <v>8</v>
      </c>
      <c r="B489" t="s">
        <v>27</v>
      </c>
      <c r="C489" t="s">
        <v>86</v>
      </c>
      <c r="D489">
        <v>5</v>
      </c>
      <c r="E489">
        <v>22.60585</v>
      </c>
      <c r="F489">
        <v>137.30323999999999</v>
      </c>
      <c r="G489">
        <v>18088</v>
      </c>
      <c r="H489">
        <v>29.87135</v>
      </c>
      <c r="I489">
        <v>4.6025600000000004</v>
      </c>
      <c r="J489">
        <v>3.90625</v>
      </c>
      <c r="K489">
        <v>3.90625</v>
      </c>
      <c r="L489">
        <v>3.90625</v>
      </c>
    </row>
    <row r="490" spans="1:12" x14ac:dyDescent="0.25">
      <c r="A490" t="s">
        <v>8</v>
      </c>
      <c r="B490" t="s">
        <v>27</v>
      </c>
      <c r="C490" t="s">
        <v>86</v>
      </c>
      <c r="D490">
        <v>6</v>
      </c>
      <c r="E490">
        <v>22.982759999999999</v>
      </c>
      <c r="F490">
        <v>137.28819999999999</v>
      </c>
      <c r="G490">
        <v>17044</v>
      </c>
      <c r="H490">
        <v>30.473299999999998</v>
      </c>
      <c r="I490">
        <v>4.51119</v>
      </c>
      <c r="J490">
        <v>3.90625</v>
      </c>
      <c r="K490">
        <v>3.90625</v>
      </c>
      <c r="L490">
        <v>3.90625</v>
      </c>
    </row>
    <row r="491" spans="1:12" x14ac:dyDescent="0.25">
      <c r="A491" t="s">
        <v>8</v>
      </c>
      <c r="B491" t="s">
        <v>27</v>
      </c>
      <c r="C491" t="s">
        <v>86</v>
      </c>
      <c r="D491">
        <v>7</v>
      </c>
      <c r="E491">
        <v>22.943259999999999</v>
      </c>
      <c r="F491">
        <v>137.33515</v>
      </c>
      <c r="G491">
        <v>14474</v>
      </c>
      <c r="H491">
        <v>30.77871</v>
      </c>
      <c r="I491">
        <v>4.4682199999999996</v>
      </c>
      <c r="J491">
        <v>3.7878799999999999</v>
      </c>
      <c r="K491">
        <v>3.7878799999999999</v>
      </c>
      <c r="L491">
        <v>3.7878799999999999</v>
      </c>
    </row>
    <row r="492" spans="1:12" x14ac:dyDescent="0.25">
      <c r="A492" t="s">
        <v>8</v>
      </c>
      <c r="B492" t="s">
        <v>27</v>
      </c>
      <c r="C492" t="s">
        <v>86</v>
      </c>
      <c r="D492">
        <v>8</v>
      </c>
      <c r="E492">
        <v>22.959129999999998</v>
      </c>
      <c r="F492">
        <v>137.36467999999999</v>
      </c>
      <c r="G492">
        <v>14577</v>
      </c>
      <c r="H492">
        <v>29.453250000000001</v>
      </c>
      <c r="I492">
        <v>4.6679500000000003</v>
      </c>
      <c r="J492">
        <v>3.7878799999999999</v>
      </c>
      <c r="K492">
        <v>3.7878799999999999</v>
      </c>
      <c r="L492">
        <v>3.7878799999999999</v>
      </c>
    </row>
    <row r="493" spans="1:12" x14ac:dyDescent="0.25">
      <c r="A493" t="s">
        <v>8</v>
      </c>
      <c r="B493" t="s">
        <v>27</v>
      </c>
      <c r="C493" t="s">
        <v>86</v>
      </c>
      <c r="D493">
        <v>9</v>
      </c>
      <c r="E493">
        <v>23.677129999999998</v>
      </c>
      <c r="F493">
        <v>137.53188</v>
      </c>
      <c r="G493">
        <v>13439</v>
      </c>
      <c r="H493">
        <v>30.714790000000001</v>
      </c>
      <c r="I493">
        <v>4.4845499999999996</v>
      </c>
      <c r="J493">
        <v>3.7878799999999999</v>
      </c>
      <c r="K493">
        <v>3.7878799999999999</v>
      </c>
      <c r="L493">
        <v>3.7878799999999999</v>
      </c>
    </row>
    <row r="494" spans="1:12" x14ac:dyDescent="0.25">
      <c r="A494" t="s">
        <v>8</v>
      </c>
      <c r="B494" t="s">
        <v>27</v>
      </c>
      <c r="C494" t="s">
        <v>86</v>
      </c>
      <c r="D494">
        <v>10</v>
      </c>
      <c r="E494">
        <v>0.72763999999999995</v>
      </c>
      <c r="F494">
        <v>137.25431</v>
      </c>
      <c r="G494">
        <v>16287</v>
      </c>
      <c r="H494">
        <v>29.767969999999998</v>
      </c>
      <c r="I494">
        <v>4.6167299999999996</v>
      </c>
      <c r="J494">
        <v>3.90625</v>
      </c>
      <c r="K494">
        <v>3.90625</v>
      </c>
      <c r="L494">
        <v>3.90625</v>
      </c>
    </row>
    <row r="495" spans="1:12" x14ac:dyDescent="0.25">
      <c r="A495" t="s">
        <v>8</v>
      </c>
      <c r="B495" t="s">
        <v>27</v>
      </c>
      <c r="C495" t="s">
        <v>86</v>
      </c>
      <c r="D495">
        <v>11</v>
      </c>
      <c r="E495">
        <v>23.132210000000001</v>
      </c>
      <c r="F495">
        <v>137.40713</v>
      </c>
      <c r="G495">
        <v>17422</v>
      </c>
      <c r="H495">
        <v>30.003730000000001</v>
      </c>
      <c r="I495">
        <v>4.5860900000000004</v>
      </c>
      <c r="J495">
        <v>3.7878799999999999</v>
      </c>
      <c r="K495">
        <v>3.7878799999999999</v>
      </c>
      <c r="L495">
        <v>3.7878799999999999</v>
      </c>
    </row>
    <row r="496" spans="1:12" x14ac:dyDescent="0.25">
      <c r="A496" t="s">
        <v>8</v>
      </c>
      <c r="B496" t="s">
        <v>27</v>
      </c>
      <c r="C496" t="s">
        <v>86</v>
      </c>
      <c r="D496">
        <v>12</v>
      </c>
      <c r="E496">
        <v>23.5334</v>
      </c>
      <c r="F496">
        <v>137.37716</v>
      </c>
      <c r="G496">
        <v>14763</v>
      </c>
      <c r="H496">
        <v>30.734059999999999</v>
      </c>
      <c r="I496">
        <v>4.4747599999999998</v>
      </c>
      <c r="J496">
        <v>3.7878799999999999</v>
      </c>
      <c r="K496">
        <v>3.7878799999999999</v>
      </c>
      <c r="L496">
        <v>3.7878799999999999</v>
      </c>
    </row>
    <row r="497" spans="1:12" x14ac:dyDescent="0.25">
      <c r="A497" t="s">
        <v>8</v>
      </c>
      <c r="B497" t="s">
        <v>27</v>
      </c>
      <c r="C497" t="s">
        <v>87</v>
      </c>
      <c r="D497">
        <v>1</v>
      </c>
      <c r="E497">
        <v>22.134869999999999</v>
      </c>
      <c r="F497">
        <v>136.43805</v>
      </c>
      <c r="G497">
        <v>226</v>
      </c>
      <c r="H497">
        <v>32.132740000000013</v>
      </c>
      <c r="I497">
        <v>4.2509399999999999</v>
      </c>
      <c r="J497">
        <v>3.7878799999999999</v>
      </c>
      <c r="K497">
        <v>3.7878799999999999</v>
      </c>
      <c r="L497">
        <v>3.7878799999999999</v>
      </c>
    </row>
    <row r="498" spans="1:12" x14ac:dyDescent="0.25">
      <c r="A498" t="s">
        <v>8</v>
      </c>
      <c r="B498" t="s">
        <v>27</v>
      </c>
      <c r="C498" t="s">
        <v>87</v>
      </c>
      <c r="D498">
        <v>2</v>
      </c>
      <c r="E498">
        <v>22.48685</v>
      </c>
      <c r="F498">
        <v>136.7491</v>
      </c>
      <c r="G498">
        <v>279</v>
      </c>
      <c r="H498">
        <v>29.863800000000001</v>
      </c>
      <c r="I498">
        <v>4.5865999999999998</v>
      </c>
      <c r="J498">
        <v>3.9375</v>
      </c>
      <c r="K498">
        <v>3.9375</v>
      </c>
      <c r="L498">
        <v>3.9375</v>
      </c>
    </row>
    <row r="499" spans="1:12" x14ac:dyDescent="0.25">
      <c r="A499" t="s">
        <v>8</v>
      </c>
      <c r="B499" t="s">
        <v>27</v>
      </c>
      <c r="C499" t="s">
        <v>87</v>
      </c>
      <c r="D499">
        <v>3</v>
      </c>
      <c r="E499">
        <v>22.18197</v>
      </c>
      <c r="F499">
        <v>135.89773</v>
      </c>
      <c r="G499">
        <v>264</v>
      </c>
      <c r="H499">
        <v>30.371210000000001</v>
      </c>
      <c r="I499">
        <v>4.4825200000000001</v>
      </c>
      <c r="J499">
        <v>3.90625</v>
      </c>
      <c r="K499">
        <v>3.90625</v>
      </c>
      <c r="L499">
        <v>3.90625</v>
      </c>
    </row>
    <row r="500" spans="1:12" x14ac:dyDescent="0.25">
      <c r="A500" t="s">
        <v>8</v>
      </c>
      <c r="B500" t="s">
        <v>27</v>
      </c>
      <c r="C500" t="s">
        <v>87</v>
      </c>
      <c r="D500">
        <v>4</v>
      </c>
      <c r="E500">
        <v>-2.1168900000000002</v>
      </c>
      <c r="F500">
        <v>137.20607999999999</v>
      </c>
      <c r="G500">
        <v>296</v>
      </c>
      <c r="H500">
        <v>30.25</v>
      </c>
      <c r="I500">
        <v>4.5437799999999999</v>
      </c>
      <c r="J500">
        <v>3.90625</v>
      </c>
      <c r="K500">
        <v>3.90625</v>
      </c>
      <c r="L500">
        <v>3.90625</v>
      </c>
    </row>
    <row r="501" spans="1:12" x14ac:dyDescent="0.25">
      <c r="A501" t="s">
        <v>8</v>
      </c>
      <c r="B501" t="s">
        <v>27</v>
      </c>
      <c r="C501" t="s">
        <v>87</v>
      </c>
      <c r="D501">
        <v>5</v>
      </c>
      <c r="E501">
        <v>22.412310000000002</v>
      </c>
      <c r="F501">
        <v>136.45085</v>
      </c>
      <c r="G501">
        <v>295</v>
      </c>
      <c r="H501">
        <v>29.58305</v>
      </c>
      <c r="I501">
        <v>4.6176500000000003</v>
      </c>
      <c r="J501">
        <v>3.90625</v>
      </c>
      <c r="K501">
        <v>3.90625</v>
      </c>
      <c r="L501">
        <v>3.90625</v>
      </c>
    </row>
    <row r="502" spans="1:12" x14ac:dyDescent="0.25">
      <c r="A502" t="s">
        <v>8</v>
      </c>
      <c r="B502" t="s">
        <v>27</v>
      </c>
      <c r="C502" t="s">
        <v>87</v>
      </c>
      <c r="D502">
        <v>6</v>
      </c>
      <c r="E502">
        <v>23.116980000000002</v>
      </c>
      <c r="F502">
        <v>136.41123999999999</v>
      </c>
      <c r="G502">
        <v>338</v>
      </c>
      <c r="H502">
        <v>30.627220000000001</v>
      </c>
      <c r="I502">
        <v>4.4588700000000001</v>
      </c>
      <c r="J502">
        <v>3.90625</v>
      </c>
      <c r="K502">
        <v>3.90625</v>
      </c>
      <c r="L502">
        <v>3.90625</v>
      </c>
    </row>
    <row r="503" spans="1:12" x14ac:dyDescent="0.25">
      <c r="A503" t="s">
        <v>8</v>
      </c>
      <c r="B503" t="s">
        <v>27</v>
      </c>
      <c r="C503" t="s">
        <v>87</v>
      </c>
      <c r="D503">
        <v>7</v>
      </c>
      <c r="E503">
        <v>21.95758</v>
      </c>
      <c r="F503">
        <v>136.71429000000001</v>
      </c>
      <c r="G503">
        <v>322</v>
      </c>
      <c r="H503">
        <v>31.027950000000001</v>
      </c>
      <c r="I503">
        <v>4.4125199999999998</v>
      </c>
      <c r="J503">
        <v>3.7878799999999999</v>
      </c>
      <c r="K503">
        <v>3.7878799999999999</v>
      </c>
      <c r="L503">
        <v>3.7878799999999999</v>
      </c>
    </row>
    <row r="504" spans="1:12" x14ac:dyDescent="0.25">
      <c r="A504" t="s">
        <v>8</v>
      </c>
      <c r="B504" t="s">
        <v>27</v>
      </c>
      <c r="C504" t="s">
        <v>87</v>
      </c>
      <c r="D504">
        <v>8</v>
      </c>
      <c r="E504">
        <v>22.64528</v>
      </c>
      <c r="F504">
        <v>136.83436</v>
      </c>
      <c r="G504">
        <v>326</v>
      </c>
      <c r="H504">
        <v>29.475460000000002</v>
      </c>
      <c r="I504">
        <v>4.6465899999999998</v>
      </c>
      <c r="J504">
        <v>4.03226</v>
      </c>
      <c r="K504">
        <v>4.03226</v>
      </c>
      <c r="L504">
        <v>4.03226</v>
      </c>
    </row>
    <row r="505" spans="1:12" x14ac:dyDescent="0.25">
      <c r="A505" t="s">
        <v>8</v>
      </c>
      <c r="B505" t="s">
        <v>27</v>
      </c>
      <c r="C505" t="s">
        <v>87</v>
      </c>
      <c r="D505">
        <v>9</v>
      </c>
      <c r="E505">
        <v>23.064129999999999</v>
      </c>
      <c r="F505">
        <v>136.07964999999999</v>
      </c>
      <c r="G505">
        <v>339</v>
      </c>
      <c r="H505">
        <v>31.035399999999999</v>
      </c>
      <c r="I505">
        <v>4.3907099999999986</v>
      </c>
      <c r="J505">
        <v>3.7878799999999999</v>
      </c>
      <c r="K505">
        <v>3.7878799999999999</v>
      </c>
      <c r="L505">
        <v>3.7878799999999999</v>
      </c>
    </row>
    <row r="506" spans="1:12" x14ac:dyDescent="0.25">
      <c r="A506" t="s">
        <v>8</v>
      </c>
      <c r="B506" t="s">
        <v>27</v>
      </c>
      <c r="C506" t="s">
        <v>87</v>
      </c>
      <c r="D506">
        <v>10</v>
      </c>
      <c r="E506">
        <v>1.43066</v>
      </c>
      <c r="F506">
        <v>136.96716000000001</v>
      </c>
      <c r="G506">
        <v>335</v>
      </c>
      <c r="H506">
        <v>29.59403</v>
      </c>
      <c r="I506">
        <v>4.6336199999999996</v>
      </c>
      <c r="J506">
        <v>3.90625</v>
      </c>
      <c r="K506">
        <v>3.90625</v>
      </c>
      <c r="L506">
        <v>3.90625</v>
      </c>
    </row>
    <row r="507" spans="1:12" x14ac:dyDescent="0.25">
      <c r="A507" t="s">
        <v>8</v>
      </c>
      <c r="B507" t="s">
        <v>27</v>
      </c>
      <c r="C507" t="s">
        <v>87</v>
      </c>
      <c r="D507">
        <v>11</v>
      </c>
      <c r="E507">
        <v>21.739409999999999</v>
      </c>
      <c r="F507">
        <v>136.28971999999999</v>
      </c>
      <c r="G507">
        <v>321</v>
      </c>
      <c r="H507">
        <v>29.928349999999998</v>
      </c>
      <c r="I507">
        <v>4.5589900000000014</v>
      </c>
      <c r="J507">
        <v>3.90625</v>
      </c>
      <c r="K507">
        <v>3.90625</v>
      </c>
      <c r="L507">
        <v>3.90625</v>
      </c>
    </row>
    <row r="508" spans="1:12" x14ac:dyDescent="0.25">
      <c r="A508" t="s">
        <v>8</v>
      </c>
      <c r="B508" t="s">
        <v>27</v>
      </c>
      <c r="C508" t="s">
        <v>87</v>
      </c>
      <c r="D508">
        <v>12</v>
      </c>
      <c r="E508">
        <v>23.272099999999998</v>
      </c>
      <c r="F508">
        <v>136.40449000000001</v>
      </c>
      <c r="G508">
        <v>267</v>
      </c>
      <c r="H508">
        <v>30.91011</v>
      </c>
      <c r="I508">
        <v>4.4176399999999996</v>
      </c>
      <c r="J508">
        <v>3.8484799999999999</v>
      </c>
      <c r="K508">
        <v>3.8484799999999999</v>
      </c>
      <c r="L508">
        <v>3.8484799999999999</v>
      </c>
    </row>
    <row r="509" spans="1:12" x14ac:dyDescent="0.25">
      <c r="A509" t="s">
        <v>8</v>
      </c>
      <c r="B509" t="s">
        <v>27</v>
      </c>
      <c r="C509" t="s">
        <v>88</v>
      </c>
      <c r="D509">
        <v>1</v>
      </c>
      <c r="E509">
        <v>20.896059999999999</v>
      </c>
      <c r="F509">
        <v>135.91345999999999</v>
      </c>
      <c r="G509">
        <v>104</v>
      </c>
      <c r="H509">
        <v>32.134619999999998</v>
      </c>
      <c r="I509">
        <v>4.2343099999999998</v>
      </c>
      <c r="J509">
        <v>3.7878799999999999</v>
      </c>
      <c r="K509">
        <v>3.7878799999999999</v>
      </c>
      <c r="L509">
        <v>3.7878799999999999</v>
      </c>
    </row>
    <row r="510" spans="1:12" x14ac:dyDescent="0.25">
      <c r="A510" t="s">
        <v>8</v>
      </c>
      <c r="B510" t="s">
        <v>27</v>
      </c>
      <c r="C510" t="s">
        <v>88</v>
      </c>
      <c r="D510">
        <v>2</v>
      </c>
      <c r="E510">
        <v>22.419090000000001</v>
      </c>
      <c r="F510">
        <v>136.25757999999999</v>
      </c>
      <c r="G510">
        <v>132</v>
      </c>
      <c r="H510">
        <v>30.075759999999999</v>
      </c>
      <c r="I510">
        <v>4.5358599999999996</v>
      </c>
      <c r="J510">
        <v>3.90625</v>
      </c>
      <c r="K510">
        <v>3.90625</v>
      </c>
      <c r="L510">
        <v>3.90625</v>
      </c>
    </row>
    <row r="511" spans="1:12" x14ac:dyDescent="0.25">
      <c r="A511" t="s">
        <v>8</v>
      </c>
      <c r="B511" t="s">
        <v>27</v>
      </c>
      <c r="C511" t="s">
        <v>88</v>
      </c>
      <c r="D511">
        <v>3</v>
      </c>
      <c r="E511">
        <v>22.258279999999999</v>
      </c>
      <c r="F511">
        <v>136.99218999999999</v>
      </c>
      <c r="G511">
        <v>128</v>
      </c>
      <c r="H511">
        <v>30.03125</v>
      </c>
      <c r="I511">
        <v>4.5710899999999999</v>
      </c>
      <c r="J511">
        <v>3.90625</v>
      </c>
      <c r="K511">
        <v>3.90625</v>
      </c>
      <c r="L511">
        <v>3.90625</v>
      </c>
    </row>
    <row r="512" spans="1:12" x14ac:dyDescent="0.25">
      <c r="A512" t="s">
        <v>8</v>
      </c>
      <c r="B512" t="s">
        <v>27</v>
      </c>
      <c r="C512" t="s">
        <v>88</v>
      </c>
      <c r="D512">
        <v>4</v>
      </c>
      <c r="E512">
        <v>-3.5118399999999999</v>
      </c>
      <c r="F512">
        <v>137.10428999999999</v>
      </c>
      <c r="G512">
        <v>163</v>
      </c>
      <c r="H512">
        <v>29.993870000000001</v>
      </c>
      <c r="I512">
        <v>4.5769399999999996</v>
      </c>
      <c r="J512">
        <v>3.9375</v>
      </c>
      <c r="K512">
        <v>3.9375</v>
      </c>
      <c r="L512">
        <v>3.9375</v>
      </c>
    </row>
    <row r="513" spans="1:12" x14ac:dyDescent="0.25">
      <c r="A513" t="s">
        <v>8</v>
      </c>
      <c r="B513" t="s">
        <v>27</v>
      </c>
      <c r="C513" t="s">
        <v>88</v>
      </c>
      <c r="D513">
        <v>5</v>
      </c>
      <c r="E513">
        <v>23.008959999999998</v>
      </c>
      <c r="F513">
        <v>136.93069</v>
      </c>
      <c r="G513">
        <v>202</v>
      </c>
      <c r="H513">
        <v>29.554459999999999</v>
      </c>
      <c r="I513">
        <v>4.6392899999999999</v>
      </c>
      <c r="J513">
        <v>3.90625</v>
      </c>
      <c r="K513">
        <v>3.90625</v>
      </c>
      <c r="L513">
        <v>3.90625</v>
      </c>
    </row>
    <row r="514" spans="1:12" x14ac:dyDescent="0.25">
      <c r="A514" t="s">
        <v>8</v>
      </c>
      <c r="B514" t="s">
        <v>27</v>
      </c>
      <c r="C514" t="s">
        <v>88</v>
      </c>
      <c r="D514">
        <v>6</v>
      </c>
      <c r="E514">
        <v>22.58033</v>
      </c>
      <c r="F514">
        <v>137.51365999999999</v>
      </c>
      <c r="G514">
        <v>183</v>
      </c>
      <c r="H514">
        <v>30.9071</v>
      </c>
      <c r="I514">
        <v>4.4534199999999986</v>
      </c>
      <c r="J514">
        <v>3.90625</v>
      </c>
      <c r="K514">
        <v>3.90625</v>
      </c>
      <c r="L514">
        <v>3.90625</v>
      </c>
    </row>
    <row r="515" spans="1:12" x14ac:dyDescent="0.25">
      <c r="A515" t="s">
        <v>8</v>
      </c>
      <c r="B515" t="s">
        <v>27</v>
      </c>
      <c r="C515" t="s">
        <v>88</v>
      </c>
      <c r="D515">
        <v>7</v>
      </c>
      <c r="E515">
        <v>23.376709999999999</v>
      </c>
      <c r="F515">
        <v>136.78613000000001</v>
      </c>
      <c r="G515">
        <v>173</v>
      </c>
      <c r="H515">
        <v>30.982659999999999</v>
      </c>
      <c r="I515">
        <v>4.4195800000000007</v>
      </c>
      <c r="J515">
        <v>3.8181799999999999</v>
      </c>
      <c r="K515">
        <v>3.8181799999999999</v>
      </c>
      <c r="L515">
        <v>3.8181799999999999</v>
      </c>
    </row>
    <row r="516" spans="1:12" x14ac:dyDescent="0.25">
      <c r="A516" t="s">
        <v>8</v>
      </c>
      <c r="B516" t="s">
        <v>27</v>
      </c>
      <c r="C516" t="s">
        <v>88</v>
      </c>
      <c r="D516">
        <v>8</v>
      </c>
      <c r="E516">
        <v>23.789680000000001</v>
      </c>
      <c r="F516">
        <v>137.57692</v>
      </c>
      <c r="G516">
        <v>156</v>
      </c>
      <c r="H516">
        <v>29.346150000000002</v>
      </c>
      <c r="I516">
        <v>4.6903100000000002</v>
      </c>
      <c r="J516">
        <v>4.0645199999999999</v>
      </c>
      <c r="K516">
        <v>4.0645199999999999</v>
      </c>
      <c r="L516">
        <v>4.0645199999999999</v>
      </c>
    </row>
    <row r="517" spans="1:12" x14ac:dyDescent="0.25">
      <c r="A517" t="s">
        <v>8</v>
      </c>
      <c r="B517" t="s">
        <v>27</v>
      </c>
      <c r="C517" t="s">
        <v>88</v>
      </c>
      <c r="D517">
        <v>9</v>
      </c>
      <c r="E517">
        <v>24.171109999999999</v>
      </c>
      <c r="F517">
        <v>136.87037000000001</v>
      </c>
      <c r="G517">
        <v>162</v>
      </c>
      <c r="H517">
        <v>30.97531</v>
      </c>
      <c r="I517">
        <v>4.4245299999999999</v>
      </c>
      <c r="J517">
        <v>3.7878799999999999</v>
      </c>
      <c r="K517">
        <v>3.7878799999999999</v>
      </c>
      <c r="L517">
        <v>3.7878799999999999</v>
      </c>
    </row>
    <row r="518" spans="1:12" x14ac:dyDescent="0.25">
      <c r="A518" t="s">
        <v>8</v>
      </c>
      <c r="B518" t="s">
        <v>27</v>
      </c>
      <c r="C518" t="s">
        <v>88</v>
      </c>
      <c r="D518">
        <v>10</v>
      </c>
      <c r="E518">
        <v>3.33738</v>
      </c>
      <c r="F518">
        <v>136.92140000000001</v>
      </c>
      <c r="G518">
        <v>229</v>
      </c>
      <c r="H518">
        <v>29.62445</v>
      </c>
      <c r="I518">
        <v>4.6283099999999999</v>
      </c>
      <c r="J518">
        <v>3.9375</v>
      </c>
      <c r="K518">
        <v>3.9375</v>
      </c>
      <c r="L518">
        <v>3.9375</v>
      </c>
    </row>
    <row r="519" spans="1:12" x14ac:dyDescent="0.25">
      <c r="A519" t="s">
        <v>8</v>
      </c>
      <c r="B519" t="s">
        <v>27</v>
      </c>
      <c r="C519" t="s">
        <v>88</v>
      </c>
      <c r="D519">
        <v>11</v>
      </c>
      <c r="E519">
        <v>23.120560000000001</v>
      </c>
      <c r="F519">
        <v>137.31281999999999</v>
      </c>
      <c r="G519">
        <v>195</v>
      </c>
      <c r="H519">
        <v>30.076920000000001</v>
      </c>
      <c r="I519">
        <v>4.5756800000000002</v>
      </c>
      <c r="J519">
        <v>3.90625</v>
      </c>
      <c r="K519">
        <v>3.90625</v>
      </c>
      <c r="L519">
        <v>3.90625</v>
      </c>
    </row>
    <row r="520" spans="1:12" x14ac:dyDescent="0.25">
      <c r="A520" t="s">
        <v>8</v>
      </c>
      <c r="B520" t="s">
        <v>27</v>
      </c>
      <c r="C520" t="s">
        <v>88</v>
      </c>
      <c r="D520">
        <v>12</v>
      </c>
      <c r="E520">
        <v>23.691400000000002</v>
      </c>
      <c r="F520">
        <v>137.2807</v>
      </c>
      <c r="G520">
        <v>171</v>
      </c>
      <c r="H520">
        <v>30.456140000000001</v>
      </c>
      <c r="I520">
        <v>4.5110299999999999</v>
      </c>
      <c r="J520">
        <v>3.90625</v>
      </c>
      <c r="K520">
        <v>3.90625</v>
      </c>
      <c r="L520">
        <v>3.90625</v>
      </c>
    </row>
    <row r="521" spans="1:12" x14ac:dyDescent="0.25">
      <c r="A521" t="s">
        <v>8</v>
      </c>
      <c r="B521" t="s">
        <v>27</v>
      </c>
      <c r="C521" t="s">
        <v>89</v>
      </c>
      <c r="D521">
        <v>1</v>
      </c>
      <c r="E521">
        <v>19.457360000000001</v>
      </c>
      <c r="F521">
        <v>137.41651999999999</v>
      </c>
      <c r="G521">
        <v>4432</v>
      </c>
      <c r="H521">
        <v>31.778199999999998</v>
      </c>
      <c r="I521">
        <v>4.3302199999999997</v>
      </c>
      <c r="J521">
        <v>3.7878799999999999</v>
      </c>
      <c r="K521">
        <v>3.7878799999999999</v>
      </c>
      <c r="L521">
        <v>3.7878799999999999</v>
      </c>
    </row>
    <row r="522" spans="1:12" x14ac:dyDescent="0.25">
      <c r="A522" t="s">
        <v>8</v>
      </c>
      <c r="B522" t="s">
        <v>27</v>
      </c>
      <c r="C522" t="s">
        <v>89</v>
      </c>
      <c r="D522">
        <v>2</v>
      </c>
      <c r="E522">
        <v>19.767569999999999</v>
      </c>
      <c r="F522">
        <v>137.57512</v>
      </c>
      <c r="G522">
        <v>6882</v>
      </c>
      <c r="H522">
        <v>29.898869999999999</v>
      </c>
      <c r="I522">
        <v>4.6070099999999998</v>
      </c>
      <c r="J522">
        <v>3.90625</v>
      </c>
      <c r="K522">
        <v>3.90625</v>
      </c>
      <c r="L522">
        <v>3.90625</v>
      </c>
    </row>
    <row r="523" spans="1:12" x14ac:dyDescent="0.25">
      <c r="A523" t="s">
        <v>8</v>
      </c>
      <c r="B523" t="s">
        <v>27</v>
      </c>
      <c r="C523" t="s">
        <v>89</v>
      </c>
      <c r="D523">
        <v>3</v>
      </c>
      <c r="E523">
        <v>18.155919999999998</v>
      </c>
      <c r="F523">
        <v>137.40144000000001</v>
      </c>
      <c r="G523">
        <v>8457</v>
      </c>
      <c r="H523">
        <v>30.054870000000001</v>
      </c>
      <c r="I523">
        <v>4.5783100000000001</v>
      </c>
      <c r="J523">
        <v>3.90625</v>
      </c>
      <c r="K523">
        <v>3.90625</v>
      </c>
      <c r="L523">
        <v>3.90625</v>
      </c>
    </row>
    <row r="524" spans="1:12" x14ac:dyDescent="0.25">
      <c r="A524" t="s">
        <v>8</v>
      </c>
      <c r="B524" t="s">
        <v>27</v>
      </c>
      <c r="C524" t="s">
        <v>89</v>
      </c>
      <c r="D524">
        <v>4</v>
      </c>
      <c r="E524">
        <v>-3.5030100000000002</v>
      </c>
      <c r="F524">
        <v>137.58453</v>
      </c>
      <c r="G524">
        <v>9991</v>
      </c>
      <c r="H524">
        <v>29.95926</v>
      </c>
      <c r="I524">
        <v>4.5989500000000003</v>
      </c>
      <c r="J524">
        <v>3.87879</v>
      </c>
      <c r="K524">
        <v>3.87879</v>
      </c>
      <c r="L524">
        <v>3.87879</v>
      </c>
    </row>
    <row r="525" spans="1:12" x14ac:dyDescent="0.25">
      <c r="A525" t="s">
        <v>8</v>
      </c>
      <c r="B525" t="s">
        <v>27</v>
      </c>
      <c r="C525" t="s">
        <v>89</v>
      </c>
      <c r="D525">
        <v>5</v>
      </c>
      <c r="E525">
        <v>20.616900000000001</v>
      </c>
      <c r="F525">
        <v>137.56428</v>
      </c>
      <c r="G525">
        <v>9715</v>
      </c>
      <c r="H525">
        <v>30.120950000000001</v>
      </c>
      <c r="I525">
        <v>4.5731299999999999</v>
      </c>
      <c r="J525">
        <v>3.90625</v>
      </c>
      <c r="K525">
        <v>3.90625</v>
      </c>
      <c r="L525">
        <v>3.90625</v>
      </c>
    </row>
    <row r="526" spans="1:12" x14ac:dyDescent="0.25">
      <c r="A526" t="s">
        <v>8</v>
      </c>
      <c r="B526" t="s">
        <v>27</v>
      </c>
      <c r="C526" t="s">
        <v>89</v>
      </c>
      <c r="D526">
        <v>6</v>
      </c>
      <c r="E526">
        <v>21.177070000000001</v>
      </c>
      <c r="F526">
        <v>137.56272999999999</v>
      </c>
      <c r="G526">
        <v>9166</v>
      </c>
      <c r="H526">
        <v>30.4436</v>
      </c>
      <c r="I526">
        <v>4.5242300000000002</v>
      </c>
      <c r="J526">
        <v>3.90625</v>
      </c>
      <c r="K526">
        <v>3.90625</v>
      </c>
      <c r="L526">
        <v>3.90625</v>
      </c>
    </row>
    <row r="527" spans="1:12" x14ac:dyDescent="0.25">
      <c r="A527" t="s">
        <v>8</v>
      </c>
      <c r="B527" t="s">
        <v>27</v>
      </c>
      <c r="C527" t="s">
        <v>89</v>
      </c>
      <c r="D527">
        <v>7</v>
      </c>
      <c r="E527">
        <v>20.636240000000001</v>
      </c>
      <c r="F527">
        <v>137.50862000000001</v>
      </c>
      <c r="G527">
        <v>6612</v>
      </c>
      <c r="H527">
        <v>30.74607</v>
      </c>
      <c r="I527">
        <v>4.4788500000000004</v>
      </c>
      <c r="J527">
        <v>3.7878799999999999</v>
      </c>
      <c r="K527">
        <v>3.7878799999999999</v>
      </c>
      <c r="L527">
        <v>3.7878799999999999</v>
      </c>
    </row>
    <row r="528" spans="1:12" x14ac:dyDescent="0.25">
      <c r="A528" t="s">
        <v>8</v>
      </c>
      <c r="B528" t="s">
        <v>27</v>
      </c>
      <c r="C528" t="s">
        <v>89</v>
      </c>
      <c r="D528">
        <v>8</v>
      </c>
      <c r="E528">
        <v>20.322610000000001</v>
      </c>
      <c r="F528">
        <v>137.52992</v>
      </c>
      <c r="G528">
        <v>6401</v>
      </c>
      <c r="H528">
        <v>29.465859999999999</v>
      </c>
      <c r="I528">
        <v>4.6715499999999999</v>
      </c>
      <c r="J528">
        <v>3.7878799999999999</v>
      </c>
      <c r="K528">
        <v>3.7878799999999999</v>
      </c>
      <c r="L528">
        <v>3.7878799999999999</v>
      </c>
    </row>
    <row r="529" spans="1:12" x14ac:dyDescent="0.25">
      <c r="A529" t="s">
        <v>8</v>
      </c>
      <c r="B529" t="s">
        <v>27</v>
      </c>
      <c r="C529" t="s">
        <v>89</v>
      </c>
      <c r="D529">
        <v>9</v>
      </c>
      <c r="E529">
        <v>20.416270000000001</v>
      </c>
      <c r="F529">
        <v>137.44646</v>
      </c>
      <c r="G529">
        <v>5286</v>
      </c>
      <c r="H529">
        <v>30.647939999999998</v>
      </c>
      <c r="I529">
        <v>4.4918100000000001</v>
      </c>
      <c r="J529">
        <v>3.7878799999999999</v>
      </c>
      <c r="K529">
        <v>3.7878799999999999</v>
      </c>
      <c r="L529">
        <v>3.7878799999999999</v>
      </c>
    </row>
    <row r="530" spans="1:12" x14ac:dyDescent="0.25">
      <c r="A530" t="s">
        <v>8</v>
      </c>
      <c r="B530" t="s">
        <v>27</v>
      </c>
      <c r="C530" t="s">
        <v>89</v>
      </c>
      <c r="D530">
        <v>10</v>
      </c>
      <c r="E530">
        <v>-0.55689</v>
      </c>
      <c r="F530">
        <v>137.44334000000001</v>
      </c>
      <c r="G530">
        <v>7766</v>
      </c>
      <c r="H530">
        <v>29.748909999999999</v>
      </c>
      <c r="I530">
        <v>4.6260000000000003</v>
      </c>
      <c r="J530">
        <v>3.90625</v>
      </c>
      <c r="K530">
        <v>3.90625</v>
      </c>
      <c r="L530">
        <v>3.90625</v>
      </c>
    </row>
    <row r="531" spans="1:12" x14ac:dyDescent="0.25">
      <c r="A531" t="s">
        <v>8</v>
      </c>
      <c r="B531" t="s">
        <v>27</v>
      </c>
      <c r="C531" t="s">
        <v>89</v>
      </c>
      <c r="D531">
        <v>11</v>
      </c>
      <c r="E531">
        <v>20.5304</v>
      </c>
      <c r="F531">
        <v>137.63355000000001</v>
      </c>
      <c r="G531">
        <v>9513</v>
      </c>
      <c r="H531">
        <v>30.06128</v>
      </c>
      <c r="I531">
        <v>4.5857099999999997</v>
      </c>
      <c r="J531">
        <v>3.7878799999999999</v>
      </c>
      <c r="K531">
        <v>3.7878799999999999</v>
      </c>
      <c r="L531">
        <v>3.7878799999999999</v>
      </c>
    </row>
    <row r="532" spans="1:12" x14ac:dyDescent="0.25">
      <c r="A532" t="s">
        <v>8</v>
      </c>
      <c r="B532" t="s">
        <v>27</v>
      </c>
      <c r="C532" t="s">
        <v>89</v>
      </c>
      <c r="D532">
        <v>12</v>
      </c>
      <c r="E532">
        <v>21.16827</v>
      </c>
      <c r="F532">
        <v>137.39749</v>
      </c>
      <c r="G532">
        <v>8209</v>
      </c>
      <c r="H532">
        <v>30.663779999999999</v>
      </c>
      <c r="I532">
        <v>4.4856499999999997</v>
      </c>
      <c r="J532">
        <v>3.7878799999999999</v>
      </c>
      <c r="K532">
        <v>3.7878799999999999</v>
      </c>
      <c r="L532">
        <v>3.7878799999999999</v>
      </c>
    </row>
    <row r="533" spans="1:12" x14ac:dyDescent="0.25">
      <c r="A533" t="s">
        <v>8</v>
      </c>
      <c r="B533" t="s">
        <v>28</v>
      </c>
      <c r="C533" t="s">
        <v>86</v>
      </c>
      <c r="D533">
        <v>1</v>
      </c>
      <c r="E533">
        <v>21.050239999999999</v>
      </c>
      <c r="F533">
        <v>137.28265999999999</v>
      </c>
      <c r="G533">
        <v>37366</v>
      </c>
      <c r="H533">
        <v>31.82666</v>
      </c>
      <c r="I533">
        <v>4.3193699999999993</v>
      </c>
      <c r="J533">
        <v>3.7878799999999999</v>
      </c>
      <c r="K533">
        <v>3.7878799999999999</v>
      </c>
      <c r="L533">
        <v>3.7878799999999999</v>
      </c>
    </row>
    <row r="534" spans="1:12" x14ac:dyDescent="0.25">
      <c r="A534" t="s">
        <v>8</v>
      </c>
      <c r="B534" t="s">
        <v>28</v>
      </c>
      <c r="C534" t="s">
        <v>86</v>
      </c>
      <c r="D534">
        <v>2</v>
      </c>
      <c r="E534">
        <v>21.376200000000001</v>
      </c>
      <c r="F534">
        <v>137.33279999999999</v>
      </c>
      <c r="G534">
        <v>48434</v>
      </c>
      <c r="H534">
        <v>30.0593</v>
      </c>
      <c r="I534">
        <v>4.5750199999999994</v>
      </c>
      <c r="J534">
        <v>3.90625</v>
      </c>
      <c r="K534">
        <v>3.90625</v>
      </c>
      <c r="L534">
        <v>3.90625</v>
      </c>
    </row>
    <row r="535" spans="1:12" x14ac:dyDescent="0.25">
      <c r="A535" t="s">
        <v>8</v>
      </c>
      <c r="B535" t="s">
        <v>28</v>
      </c>
      <c r="C535" t="s">
        <v>86</v>
      </c>
      <c r="D535">
        <v>3</v>
      </c>
      <c r="E535">
        <v>21.314509999999999</v>
      </c>
      <c r="F535">
        <v>137.30545000000001</v>
      </c>
      <c r="G535">
        <v>54706</v>
      </c>
      <c r="H535">
        <v>29.96435</v>
      </c>
      <c r="I535">
        <v>4.5888400000000003</v>
      </c>
      <c r="J535">
        <v>3.90625</v>
      </c>
      <c r="K535">
        <v>3.90625</v>
      </c>
      <c r="L535">
        <v>3.90625</v>
      </c>
    </row>
    <row r="536" spans="1:12" x14ac:dyDescent="0.25">
      <c r="A536" t="s">
        <v>8</v>
      </c>
      <c r="B536" t="s">
        <v>28</v>
      </c>
      <c r="C536" t="s">
        <v>86</v>
      </c>
      <c r="D536">
        <v>4</v>
      </c>
      <c r="E536">
        <v>-3.5592800000000002</v>
      </c>
      <c r="F536">
        <v>137.28677999999999</v>
      </c>
      <c r="G536">
        <v>57866</v>
      </c>
      <c r="H536">
        <v>30.123840000000001</v>
      </c>
      <c r="I536">
        <v>4.56379</v>
      </c>
      <c r="J536">
        <v>3.7878799999999999</v>
      </c>
      <c r="K536">
        <v>3.7878799999999999</v>
      </c>
      <c r="L536">
        <v>3.7878799999999999</v>
      </c>
    </row>
    <row r="537" spans="1:12" x14ac:dyDescent="0.25">
      <c r="A537" t="s">
        <v>8</v>
      </c>
      <c r="B537" t="s">
        <v>28</v>
      </c>
      <c r="C537" t="s">
        <v>86</v>
      </c>
      <c r="D537">
        <v>5</v>
      </c>
      <c r="E537">
        <v>22.356390000000001</v>
      </c>
      <c r="F537">
        <v>137.27697000000001</v>
      </c>
      <c r="G537">
        <v>60385</v>
      </c>
      <c r="H537">
        <v>29.902059999999999</v>
      </c>
      <c r="I537">
        <v>4.5968900000000001</v>
      </c>
      <c r="J537">
        <v>3.90625</v>
      </c>
      <c r="K537">
        <v>3.90625</v>
      </c>
      <c r="L537">
        <v>3.90625</v>
      </c>
    </row>
    <row r="538" spans="1:12" x14ac:dyDescent="0.25">
      <c r="A538" t="s">
        <v>8</v>
      </c>
      <c r="B538" t="s">
        <v>28</v>
      </c>
      <c r="C538" t="s">
        <v>86</v>
      </c>
      <c r="D538">
        <v>6</v>
      </c>
      <c r="E538">
        <v>22.635760000000001</v>
      </c>
      <c r="F538">
        <v>137.35957999999999</v>
      </c>
      <c r="G538">
        <v>57734</v>
      </c>
      <c r="H538">
        <v>30.48753</v>
      </c>
      <c r="I538">
        <v>4.5115099999999986</v>
      </c>
      <c r="J538">
        <v>3.90625</v>
      </c>
      <c r="K538">
        <v>3.90625</v>
      </c>
      <c r="L538">
        <v>3.90625</v>
      </c>
    </row>
    <row r="539" spans="1:12" x14ac:dyDescent="0.25">
      <c r="A539" t="s">
        <v>8</v>
      </c>
      <c r="B539" t="s">
        <v>28</v>
      </c>
      <c r="C539" t="s">
        <v>86</v>
      </c>
      <c r="D539">
        <v>7</v>
      </c>
      <c r="E539">
        <v>22.374860000000002</v>
      </c>
      <c r="F539">
        <v>137.28191000000001</v>
      </c>
      <c r="G539">
        <v>49545</v>
      </c>
      <c r="H539">
        <v>30.8355</v>
      </c>
      <c r="I539">
        <v>4.4583700000000004</v>
      </c>
      <c r="J539">
        <v>3.7878799999999999</v>
      </c>
      <c r="K539">
        <v>3.7878799999999999</v>
      </c>
      <c r="L539">
        <v>3.7878799999999999</v>
      </c>
    </row>
    <row r="540" spans="1:12" x14ac:dyDescent="0.25">
      <c r="A540" t="s">
        <v>8</v>
      </c>
      <c r="B540" t="s">
        <v>28</v>
      </c>
      <c r="C540" t="s">
        <v>86</v>
      </c>
      <c r="D540">
        <v>8</v>
      </c>
      <c r="E540">
        <v>22.283660000000001</v>
      </c>
      <c r="F540">
        <v>137.33219</v>
      </c>
      <c r="G540">
        <v>50064</v>
      </c>
      <c r="H540">
        <v>29.433530000000001</v>
      </c>
      <c r="I540">
        <v>4.6698500000000003</v>
      </c>
      <c r="J540">
        <v>3.7878799999999999</v>
      </c>
      <c r="K540">
        <v>3.7878799999999999</v>
      </c>
      <c r="L540">
        <v>3.7878799999999999</v>
      </c>
    </row>
    <row r="541" spans="1:12" x14ac:dyDescent="0.25">
      <c r="A541" t="s">
        <v>8</v>
      </c>
      <c r="B541" t="s">
        <v>28</v>
      </c>
      <c r="C541" t="s">
        <v>86</v>
      </c>
      <c r="D541">
        <v>9</v>
      </c>
      <c r="E541">
        <v>22.758220000000001</v>
      </c>
      <c r="F541">
        <v>137.38646</v>
      </c>
      <c r="G541">
        <v>44845</v>
      </c>
      <c r="H541">
        <v>30.791589999999999</v>
      </c>
      <c r="I541">
        <v>4.4685300000000003</v>
      </c>
      <c r="J541">
        <v>3.7878799999999999</v>
      </c>
      <c r="K541">
        <v>3.7878799999999999</v>
      </c>
      <c r="L541">
        <v>3.7878799999999999</v>
      </c>
    </row>
    <row r="542" spans="1:12" x14ac:dyDescent="0.25">
      <c r="A542" t="s">
        <v>8</v>
      </c>
      <c r="B542" t="s">
        <v>28</v>
      </c>
      <c r="C542" t="s">
        <v>86</v>
      </c>
      <c r="D542">
        <v>10</v>
      </c>
      <c r="E542">
        <v>0.47327000000000002</v>
      </c>
      <c r="F542">
        <v>137.31831</v>
      </c>
      <c r="G542">
        <v>53994</v>
      </c>
      <c r="H542">
        <v>29.721060000000001</v>
      </c>
      <c r="I542">
        <v>4.6259800000000002</v>
      </c>
      <c r="J542">
        <v>3.90625</v>
      </c>
      <c r="K542">
        <v>3.90625</v>
      </c>
      <c r="L542">
        <v>3.90625</v>
      </c>
    </row>
    <row r="543" spans="1:12" x14ac:dyDescent="0.25">
      <c r="A543" t="s">
        <v>8</v>
      </c>
      <c r="B543" t="s">
        <v>28</v>
      </c>
      <c r="C543" t="s">
        <v>86</v>
      </c>
      <c r="D543">
        <v>11</v>
      </c>
      <c r="E543">
        <v>22.24456</v>
      </c>
      <c r="F543">
        <v>137.31604999999999</v>
      </c>
      <c r="G543">
        <v>58719</v>
      </c>
      <c r="H543">
        <v>30.049849999999999</v>
      </c>
      <c r="I543">
        <v>4.5761900000000004</v>
      </c>
      <c r="J543">
        <v>3.7878799999999999</v>
      </c>
      <c r="K543">
        <v>3.7878799999999999</v>
      </c>
      <c r="L543">
        <v>3.7878799999999999</v>
      </c>
    </row>
    <row r="544" spans="1:12" x14ac:dyDescent="0.25">
      <c r="A544" t="s">
        <v>8</v>
      </c>
      <c r="B544" t="s">
        <v>28</v>
      </c>
      <c r="C544" t="s">
        <v>86</v>
      </c>
      <c r="D544">
        <v>12</v>
      </c>
      <c r="E544">
        <v>22.454889999999999</v>
      </c>
      <c r="F544">
        <v>137.20423</v>
      </c>
      <c r="G544">
        <v>52092</v>
      </c>
      <c r="H544">
        <v>30.80423</v>
      </c>
      <c r="I544">
        <v>4.4590399999999999</v>
      </c>
      <c r="J544">
        <v>3.7878799999999999</v>
      </c>
      <c r="K544">
        <v>3.7878799999999999</v>
      </c>
      <c r="L544">
        <v>3.7878799999999999</v>
      </c>
    </row>
    <row r="545" spans="1:12" x14ac:dyDescent="0.25">
      <c r="A545" t="s">
        <v>8</v>
      </c>
      <c r="B545" t="s">
        <v>28</v>
      </c>
      <c r="C545" t="s">
        <v>87</v>
      </c>
      <c r="D545">
        <v>1</v>
      </c>
      <c r="E545">
        <v>20.909829999999999</v>
      </c>
      <c r="F545">
        <v>137.09352999999999</v>
      </c>
      <c r="G545">
        <v>417</v>
      </c>
      <c r="H545">
        <v>32.110309999999998</v>
      </c>
      <c r="I545">
        <v>4.27393</v>
      </c>
      <c r="J545">
        <v>3.7878799999999999</v>
      </c>
      <c r="K545">
        <v>3.7878799999999999</v>
      </c>
      <c r="L545">
        <v>3.7878799999999999</v>
      </c>
    </row>
    <row r="546" spans="1:12" x14ac:dyDescent="0.25">
      <c r="A546" t="s">
        <v>8</v>
      </c>
      <c r="B546" t="s">
        <v>28</v>
      </c>
      <c r="C546" t="s">
        <v>87</v>
      </c>
      <c r="D546">
        <v>2</v>
      </c>
      <c r="E546">
        <v>20.71998</v>
      </c>
      <c r="F546">
        <v>136.8998</v>
      </c>
      <c r="G546">
        <v>489</v>
      </c>
      <c r="H546">
        <v>29.7362</v>
      </c>
      <c r="I546">
        <v>4.6094999999999997</v>
      </c>
      <c r="J546">
        <v>3.90625</v>
      </c>
      <c r="K546">
        <v>3.90625</v>
      </c>
      <c r="L546">
        <v>3.90625</v>
      </c>
    </row>
    <row r="547" spans="1:12" x14ac:dyDescent="0.25">
      <c r="A547" t="s">
        <v>8</v>
      </c>
      <c r="B547" t="s">
        <v>28</v>
      </c>
      <c r="C547" t="s">
        <v>87</v>
      </c>
      <c r="D547">
        <v>3</v>
      </c>
      <c r="E547">
        <v>22.08445</v>
      </c>
      <c r="F547">
        <v>137.08097000000001</v>
      </c>
      <c r="G547">
        <v>494</v>
      </c>
      <c r="H547">
        <v>30.374490000000002</v>
      </c>
      <c r="I547">
        <v>4.5208399999999997</v>
      </c>
      <c r="J547">
        <v>3.90625</v>
      </c>
      <c r="K547">
        <v>3.90625</v>
      </c>
      <c r="L547">
        <v>3.90625</v>
      </c>
    </row>
    <row r="548" spans="1:12" x14ac:dyDescent="0.25">
      <c r="A548" t="s">
        <v>8</v>
      </c>
      <c r="B548" t="s">
        <v>28</v>
      </c>
      <c r="C548" t="s">
        <v>87</v>
      </c>
      <c r="D548">
        <v>4</v>
      </c>
      <c r="E548">
        <v>-0.74990000000000001</v>
      </c>
      <c r="F548">
        <v>136.89442</v>
      </c>
      <c r="G548">
        <v>502</v>
      </c>
      <c r="H548">
        <v>30.312750000000001</v>
      </c>
      <c r="I548">
        <v>4.5231300000000001</v>
      </c>
      <c r="J548">
        <v>3.7878799999999999</v>
      </c>
      <c r="K548">
        <v>3.7878799999999999</v>
      </c>
      <c r="L548">
        <v>3.7878799999999999</v>
      </c>
    </row>
    <row r="549" spans="1:12" x14ac:dyDescent="0.25">
      <c r="A549" t="s">
        <v>8</v>
      </c>
      <c r="B549" t="s">
        <v>28</v>
      </c>
      <c r="C549" t="s">
        <v>87</v>
      </c>
      <c r="D549">
        <v>5</v>
      </c>
      <c r="E549">
        <v>22.041879999999999</v>
      </c>
      <c r="F549">
        <v>136.65460999999999</v>
      </c>
      <c r="G549">
        <v>553</v>
      </c>
      <c r="H549">
        <v>29.699819999999999</v>
      </c>
      <c r="I549">
        <v>4.6063700000000001</v>
      </c>
      <c r="J549">
        <v>3.90625</v>
      </c>
      <c r="K549">
        <v>3.90625</v>
      </c>
      <c r="L549">
        <v>3.90625</v>
      </c>
    </row>
    <row r="550" spans="1:12" x14ac:dyDescent="0.25">
      <c r="A550" t="s">
        <v>8</v>
      </c>
      <c r="B550" t="s">
        <v>28</v>
      </c>
      <c r="C550" t="s">
        <v>87</v>
      </c>
      <c r="D550">
        <v>6</v>
      </c>
      <c r="E550">
        <v>22.49438</v>
      </c>
      <c r="F550">
        <v>137.01786000000001</v>
      </c>
      <c r="G550">
        <v>560</v>
      </c>
      <c r="H550">
        <v>30.633929999999999</v>
      </c>
      <c r="I550">
        <v>4.4781599999999999</v>
      </c>
      <c r="J550">
        <v>3.90625</v>
      </c>
      <c r="K550">
        <v>3.90625</v>
      </c>
      <c r="L550">
        <v>3.90625</v>
      </c>
    </row>
    <row r="551" spans="1:12" x14ac:dyDescent="0.25">
      <c r="A551" t="s">
        <v>8</v>
      </c>
      <c r="B551" t="s">
        <v>28</v>
      </c>
      <c r="C551" t="s">
        <v>87</v>
      </c>
      <c r="D551">
        <v>7</v>
      </c>
      <c r="E551">
        <v>20.871009999999998</v>
      </c>
      <c r="F551">
        <v>136.37794</v>
      </c>
      <c r="G551">
        <v>553</v>
      </c>
      <c r="H551">
        <v>30.91863</v>
      </c>
      <c r="I551">
        <v>4.4174499999999997</v>
      </c>
      <c r="J551">
        <v>3.7878799999999999</v>
      </c>
      <c r="K551">
        <v>3.7878799999999999</v>
      </c>
      <c r="L551">
        <v>3.7878799999999999</v>
      </c>
    </row>
    <row r="552" spans="1:12" x14ac:dyDescent="0.25">
      <c r="A552" t="s">
        <v>8</v>
      </c>
      <c r="B552" t="s">
        <v>28</v>
      </c>
      <c r="C552" t="s">
        <v>87</v>
      </c>
      <c r="D552">
        <v>8</v>
      </c>
      <c r="E552">
        <v>21.938479999999998</v>
      </c>
      <c r="F552">
        <v>137.00362000000001</v>
      </c>
      <c r="G552">
        <v>552</v>
      </c>
      <c r="H552">
        <v>29.425719999999998</v>
      </c>
      <c r="I552">
        <v>4.6596199999999994</v>
      </c>
      <c r="J552">
        <v>4.03226</v>
      </c>
      <c r="K552">
        <v>4.03226</v>
      </c>
      <c r="L552">
        <v>4.03226</v>
      </c>
    </row>
    <row r="553" spans="1:12" x14ac:dyDescent="0.25">
      <c r="A553" t="s">
        <v>8</v>
      </c>
      <c r="B553" t="s">
        <v>28</v>
      </c>
      <c r="C553" t="s">
        <v>87</v>
      </c>
      <c r="D553">
        <v>9</v>
      </c>
      <c r="E553">
        <v>22.456610000000001</v>
      </c>
      <c r="F553">
        <v>136.51060000000001</v>
      </c>
      <c r="G553">
        <v>519</v>
      </c>
      <c r="H553">
        <v>30.895949999999999</v>
      </c>
      <c r="I553">
        <v>4.4247800000000002</v>
      </c>
      <c r="J553">
        <v>3.7878799999999999</v>
      </c>
      <c r="K553">
        <v>3.7878799999999999</v>
      </c>
      <c r="L553">
        <v>3.7878799999999999</v>
      </c>
    </row>
    <row r="554" spans="1:12" x14ac:dyDescent="0.25">
      <c r="A554" t="s">
        <v>8</v>
      </c>
      <c r="B554" t="s">
        <v>28</v>
      </c>
      <c r="C554" t="s">
        <v>87</v>
      </c>
      <c r="D554">
        <v>10</v>
      </c>
      <c r="E554">
        <v>2.0657299999999998</v>
      </c>
      <c r="F554">
        <v>136.95603</v>
      </c>
      <c r="G554">
        <v>614</v>
      </c>
      <c r="H554">
        <v>29.760590000000001</v>
      </c>
      <c r="I554">
        <v>4.6077500000000002</v>
      </c>
      <c r="J554">
        <v>3.90625</v>
      </c>
      <c r="K554">
        <v>3.90625</v>
      </c>
      <c r="L554">
        <v>3.90625</v>
      </c>
    </row>
    <row r="555" spans="1:12" x14ac:dyDescent="0.25">
      <c r="A555" t="s">
        <v>8</v>
      </c>
      <c r="B555" t="s">
        <v>28</v>
      </c>
      <c r="C555" t="s">
        <v>87</v>
      </c>
      <c r="D555">
        <v>11</v>
      </c>
      <c r="E555">
        <v>22.11514</v>
      </c>
      <c r="F555">
        <v>136.83849000000001</v>
      </c>
      <c r="G555">
        <v>582</v>
      </c>
      <c r="H555">
        <v>29.83333</v>
      </c>
      <c r="I555">
        <v>4.5916100000000002</v>
      </c>
      <c r="J555">
        <v>3.90625</v>
      </c>
      <c r="K555">
        <v>3.90625</v>
      </c>
      <c r="L555">
        <v>3.90625</v>
      </c>
    </row>
    <row r="556" spans="1:12" x14ac:dyDescent="0.25">
      <c r="A556" t="s">
        <v>8</v>
      </c>
      <c r="B556" t="s">
        <v>28</v>
      </c>
      <c r="C556" t="s">
        <v>87</v>
      </c>
      <c r="D556">
        <v>12</v>
      </c>
      <c r="E556">
        <v>21.781949999999998</v>
      </c>
      <c r="F556">
        <v>137.06692000000001</v>
      </c>
      <c r="G556">
        <v>523</v>
      </c>
      <c r="H556">
        <v>30.89866</v>
      </c>
      <c r="I556">
        <v>4.4411699999999996</v>
      </c>
      <c r="J556">
        <v>3.87879</v>
      </c>
      <c r="K556">
        <v>3.87879</v>
      </c>
      <c r="L556">
        <v>3.87879</v>
      </c>
    </row>
    <row r="557" spans="1:12" x14ac:dyDescent="0.25">
      <c r="A557" t="s">
        <v>8</v>
      </c>
      <c r="B557" t="s">
        <v>28</v>
      </c>
      <c r="C557" t="s">
        <v>88</v>
      </c>
      <c r="D557">
        <v>1</v>
      </c>
      <c r="E557">
        <v>20.668469999999999</v>
      </c>
      <c r="F557">
        <v>137.52542</v>
      </c>
      <c r="G557">
        <v>118</v>
      </c>
      <c r="H557">
        <v>32.152540000000002</v>
      </c>
      <c r="I557">
        <v>4.28111</v>
      </c>
      <c r="J557">
        <v>3.7878799999999999</v>
      </c>
      <c r="K557">
        <v>3.7878799999999999</v>
      </c>
      <c r="L557">
        <v>3.7878799999999999</v>
      </c>
    </row>
    <row r="558" spans="1:12" x14ac:dyDescent="0.25">
      <c r="A558" t="s">
        <v>8</v>
      </c>
      <c r="B558" t="s">
        <v>28</v>
      </c>
      <c r="C558" t="s">
        <v>88</v>
      </c>
      <c r="D558">
        <v>2</v>
      </c>
      <c r="E558">
        <v>20.89696</v>
      </c>
      <c r="F558">
        <v>137.11593999999999</v>
      </c>
      <c r="G558">
        <v>138</v>
      </c>
      <c r="H558">
        <v>29.920290000000001</v>
      </c>
      <c r="I558">
        <v>4.5888200000000001</v>
      </c>
      <c r="J558">
        <v>3.90625</v>
      </c>
      <c r="K558">
        <v>3.90625</v>
      </c>
      <c r="L558">
        <v>3.90625</v>
      </c>
    </row>
    <row r="559" spans="1:12" x14ac:dyDescent="0.25">
      <c r="A559" t="s">
        <v>8</v>
      </c>
      <c r="B559" t="s">
        <v>28</v>
      </c>
      <c r="C559" t="s">
        <v>88</v>
      </c>
      <c r="D559">
        <v>3</v>
      </c>
      <c r="E559">
        <v>22.093520000000002</v>
      </c>
      <c r="F559">
        <v>137.304</v>
      </c>
      <c r="G559">
        <v>125</v>
      </c>
      <c r="H559">
        <v>29.832000000000001</v>
      </c>
      <c r="I559">
        <v>4.6086999999999998</v>
      </c>
      <c r="J559">
        <v>3.90625</v>
      </c>
      <c r="K559">
        <v>3.90625</v>
      </c>
      <c r="L559">
        <v>3.90625</v>
      </c>
    </row>
    <row r="560" spans="1:12" x14ac:dyDescent="0.25">
      <c r="A560" t="s">
        <v>8</v>
      </c>
      <c r="B560" t="s">
        <v>28</v>
      </c>
      <c r="C560" t="s">
        <v>88</v>
      </c>
      <c r="D560">
        <v>4</v>
      </c>
      <c r="E560">
        <v>-2.2816900000000002</v>
      </c>
      <c r="F560">
        <v>137.58064999999999</v>
      </c>
      <c r="G560">
        <v>124</v>
      </c>
      <c r="H560">
        <v>30.104839999999999</v>
      </c>
      <c r="I560">
        <v>4.5764699999999996</v>
      </c>
      <c r="J560">
        <v>3.9375</v>
      </c>
      <c r="K560">
        <v>3.9375</v>
      </c>
      <c r="L560">
        <v>3.9375</v>
      </c>
    </row>
    <row r="561" spans="1:12" x14ac:dyDescent="0.25">
      <c r="A561" t="s">
        <v>8</v>
      </c>
      <c r="B561" t="s">
        <v>28</v>
      </c>
      <c r="C561" t="s">
        <v>88</v>
      </c>
      <c r="D561">
        <v>5</v>
      </c>
      <c r="E561">
        <v>21.609220000000001</v>
      </c>
      <c r="F561">
        <v>136.10458</v>
      </c>
      <c r="G561">
        <v>153</v>
      </c>
      <c r="H561">
        <v>29.830069999999999</v>
      </c>
      <c r="I561">
        <v>4.5707599999999999</v>
      </c>
      <c r="J561">
        <v>3.90625</v>
      </c>
      <c r="K561">
        <v>3.90625</v>
      </c>
      <c r="L561">
        <v>3.90625</v>
      </c>
    </row>
    <row r="562" spans="1:12" x14ac:dyDescent="0.25">
      <c r="A562" t="s">
        <v>8</v>
      </c>
      <c r="B562" t="s">
        <v>28</v>
      </c>
      <c r="C562" t="s">
        <v>88</v>
      </c>
      <c r="D562">
        <v>6</v>
      </c>
      <c r="E562">
        <v>18.579930000000001</v>
      </c>
      <c r="F562">
        <v>135.65772000000001</v>
      </c>
      <c r="G562">
        <v>149</v>
      </c>
      <c r="H562">
        <v>30.892620000000001</v>
      </c>
      <c r="I562">
        <v>4.3969500000000004</v>
      </c>
      <c r="J562">
        <v>3.9375</v>
      </c>
      <c r="K562">
        <v>3.9375</v>
      </c>
      <c r="L562">
        <v>3.9375</v>
      </c>
    </row>
    <row r="563" spans="1:12" x14ac:dyDescent="0.25">
      <c r="A563" t="s">
        <v>8</v>
      </c>
      <c r="B563" t="s">
        <v>28</v>
      </c>
      <c r="C563" t="s">
        <v>88</v>
      </c>
      <c r="D563">
        <v>7</v>
      </c>
      <c r="E563">
        <v>22.875820000000001</v>
      </c>
      <c r="F563">
        <v>137.01639</v>
      </c>
      <c r="G563">
        <v>122</v>
      </c>
      <c r="H563">
        <v>30.918030000000002</v>
      </c>
      <c r="I563">
        <v>4.4366699999999986</v>
      </c>
      <c r="J563">
        <v>3.7878799999999999</v>
      </c>
      <c r="K563">
        <v>3.7878799999999999</v>
      </c>
      <c r="L563">
        <v>3.7878799999999999</v>
      </c>
    </row>
    <row r="564" spans="1:12" x14ac:dyDescent="0.25">
      <c r="A564" t="s">
        <v>8</v>
      </c>
      <c r="B564" t="s">
        <v>28</v>
      </c>
      <c r="C564" t="s">
        <v>88</v>
      </c>
      <c r="D564">
        <v>8</v>
      </c>
      <c r="E564">
        <v>23.163440000000001</v>
      </c>
      <c r="F564">
        <v>137.12214</v>
      </c>
      <c r="G564">
        <v>131</v>
      </c>
      <c r="H564">
        <v>29.343509999999998</v>
      </c>
      <c r="I564">
        <v>4.6755800000000001</v>
      </c>
      <c r="J564">
        <v>4.0645199999999999</v>
      </c>
      <c r="K564">
        <v>4.0645199999999999</v>
      </c>
      <c r="L564">
        <v>4.0645199999999999</v>
      </c>
    </row>
    <row r="565" spans="1:12" x14ac:dyDescent="0.25">
      <c r="A565" t="s">
        <v>8</v>
      </c>
      <c r="B565" t="s">
        <v>28</v>
      </c>
      <c r="C565" t="s">
        <v>88</v>
      </c>
      <c r="D565">
        <v>9</v>
      </c>
      <c r="E565">
        <v>23.913440000000001</v>
      </c>
      <c r="F565">
        <v>137.46358000000001</v>
      </c>
      <c r="G565">
        <v>151</v>
      </c>
      <c r="H565">
        <v>30.960260000000002</v>
      </c>
      <c r="I565">
        <v>4.4467999999999996</v>
      </c>
      <c r="J565">
        <v>3.7878799999999999</v>
      </c>
      <c r="K565">
        <v>3.7878799999999999</v>
      </c>
      <c r="L565">
        <v>3.7878799999999999</v>
      </c>
    </row>
    <row r="566" spans="1:12" x14ac:dyDescent="0.25">
      <c r="A566" t="s">
        <v>8</v>
      </c>
      <c r="B566" t="s">
        <v>28</v>
      </c>
      <c r="C566" t="s">
        <v>88</v>
      </c>
      <c r="D566">
        <v>10</v>
      </c>
      <c r="E566">
        <v>2.22533</v>
      </c>
      <c r="F566">
        <v>137.33939000000001</v>
      </c>
      <c r="G566">
        <v>165</v>
      </c>
      <c r="H566">
        <v>29.66667</v>
      </c>
      <c r="I566">
        <v>4.6364199999999993</v>
      </c>
      <c r="J566">
        <v>3.90625</v>
      </c>
      <c r="K566">
        <v>3.90625</v>
      </c>
      <c r="L566">
        <v>3.90625</v>
      </c>
    </row>
    <row r="567" spans="1:12" x14ac:dyDescent="0.25">
      <c r="A567" t="s">
        <v>8</v>
      </c>
      <c r="B567" t="s">
        <v>28</v>
      </c>
      <c r="C567" t="s">
        <v>88</v>
      </c>
      <c r="D567">
        <v>11</v>
      </c>
      <c r="E567">
        <v>22.27017</v>
      </c>
      <c r="F567">
        <v>137.6875</v>
      </c>
      <c r="G567">
        <v>176</v>
      </c>
      <c r="H567">
        <v>30.17614</v>
      </c>
      <c r="I567">
        <v>4.5710600000000001</v>
      </c>
      <c r="J567">
        <v>3.90625</v>
      </c>
      <c r="K567">
        <v>3.90625</v>
      </c>
      <c r="L567">
        <v>3.90625</v>
      </c>
    </row>
    <row r="568" spans="1:12" x14ac:dyDescent="0.25">
      <c r="A568" t="s">
        <v>8</v>
      </c>
      <c r="B568" t="s">
        <v>28</v>
      </c>
      <c r="C568" t="s">
        <v>88</v>
      </c>
      <c r="D568">
        <v>12</v>
      </c>
      <c r="E568">
        <v>22.016749999999998</v>
      </c>
      <c r="F568">
        <v>137.83116999999999</v>
      </c>
      <c r="G568">
        <v>154</v>
      </c>
      <c r="H568">
        <v>30.474029999999999</v>
      </c>
      <c r="I568">
        <v>4.5261800000000001</v>
      </c>
      <c r="J568">
        <v>3.90625</v>
      </c>
      <c r="K568">
        <v>3.90625</v>
      </c>
      <c r="L568">
        <v>3.90625</v>
      </c>
    </row>
    <row r="569" spans="1:12" x14ac:dyDescent="0.25">
      <c r="A569" t="s">
        <v>8</v>
      </c>
      <c r="B569" t="s">
        <v>28</v>
      </c>
      <c r="C569" t="s">
        <v>89</v>
      </c>
      <c r="D569">
        <v>1</v>
      </c>
      <c r="E569">
        <v>19.851500000000001</v>
      </c>
      <c r="F569">
        <v>137.34236000000001</v>
      </c>
      <c r="G569">
        <v>18694</v>
      </c>
      <c r="H569">
        <v>31.87509</v>
      </c>
      <c r="I569">
        <v>4.3143699999999994</v>
      </c>
      <c r="J569">
        <v>3.7878799999999999</v>
      </c>
      <c r="K569">
        <v>3.7878799999999999</v>
      </c>
      <c r="L569">
        <v>3.7878799999999999</v>
      </c>
    </row>
    <row r="570" spans="1:12" x14ac:dyDescent="0.25">
      <c r="A570" t="s">
        <v>8</v>
      </c>
      <c r="B570" t="s">
        <v>28</v>
      </c>
      <c r="C570" t="s">
        <v>89</v>
      </c>
      <c r="D570">
        <v>2</v>
      </c>
      <c r="E570">
        <v>20.619779999999999</v>
      </c>
      <c r="F570">
        <v>137.35425000000001</v>
      </c>
      <c r="G570">
        <v>26518</v>
      </c>
      <c r="H570">
        <v>29.789349999999999</v>
      </c>
      <c r="I570">
        <v>4.6163400000000001</v>
      </c>
      <c r="J570">
        <v>3.90625</v>
      </c>
      <c r="K570">
        <v>3.90625</v>
      </c>
      <c r="L570">
        <v>3.90625</v>
      </c>
    </row>
    <row r="571" spans="1:12" x14ac:dyDescent="0.25">
      <c r="A571" t="s">
        <v>8</v>
      </c>
      <c r="B571" t="s">
        <v>28</v>
      </c>
      <c r="C571" t="s">
        <v>89</v>
      </c>
      <c r="D571">
        <v>3</v>
      </c>
      <c r="E571">
        <v>19.641919999999999</v>
      </c>
      <c r="F571">
        <v>137.40368000000001</v>
      </c>
      <c r="G571">
        <v>27859</v>
      </c>
      <c r="H571">
        <v>30.203240000000001</v>
      </c>
      <c r="I571">
        <v>4.5558199999999998</v>
      </c>
      <c r="J571">
        <v>3.90625</v>
      </c>
      <c r="K571">
        <v>3.90625</v>
      </c>
      <c r="L571">
        <v>3.90625</v>
      </c>
    </row>
    <row r="572" spans="1:12" x14ac:dyDescent="0.25">
      <c r="A572" t="s">
        <v>8</v>
      </c>
      <c r="B572" t="s">
        <v>28</v>
      </c>
      <c r="C572" t="s">
        <v>89</v>
      </c>
      <c r="D572">
        <v>4</v>
      </c>
      <c r="E572">
        <v>-2.6083400000000001</v>
      </c>
      <c r="F572">
        <v>137.50523999999999</v>
      </c>
      <c r="G572">
        <v>29683</v>
      </c>
      <c r="H572">
        <v>29.85941</v>
      </c>
      <c r="I572">
        <v>4.61083</v>
      </c>
      <c r="J572">
        <v>3.7878799999999999</v>
      </c>
      <c r="K572">
        <v>3.7878799999999999</v>
      </c>
      <c r="L572">
        <v>3.7878799999999999</v>
      </c>
    </row>
    <row r="573" spans="1:12" x14ac:dyDescent="0.25">
      <c r="A573" t="s">
        <v>8</v>
      </c>
      <c r="B573" t="s">
        <v>28</v>
      </c>
      <c r="C573" t="s">
        <v>89</v>
      </c>
      <c r="D573">
        <v>5</v>
      </c>
      <c r="E573">
        <v>21.500610000000002</v>
      </c>
      <c r="F573">
        <v>137.52628999999999</v>
      </c>
      <c r="G573">
        <v>29233</v>
      </c>
      <c r="H573">
        <v>30.118189999999998</v>
      </c>
      <c r="I573">
        <v>4.5721299999999996</v>
      </c>
      <c r="J573">
        <v>3.90625</v>
      </c>
      <c r="K573">
        <v>3.90625</v>
      </c>
      <c r="L573">
        <v>3.90625</v>
      </c>
    </row>
    <row r="574" spans="1:12" x14ac:dyDescent="0.25">
      <c r="A574" t="s">
        <v>8</v>
      </c>
      <c r="B574" t="s">
        <v>28</v>
      </c>
      <c r="C574" t="s">
        <v>89</v>
      </c>
      <c r="D574">
        <v>6</v>
      </c>
      <c r="E574">
        <v>21.695969999999999</v>
      </c>
      <c r="F574">
        <v>137.47708</v>
      </c>
      <c r="G574">
        <v>26748</v>
      </c>
      <c r="H574">
        <v>30.540120000000002</v>
      </c>
      <c r="I574">
        <v>4.5072000000000001</v>
      </c>
      <c r="J574">
        <v>3.90625</v>
      </c>
      <c r="K574">
        <v>3.90625</v>
      </c>
      <c r="L574">
        <v>3.90625</v>
      </c>
    </row>
    <row r="575" spans="1:12" x14ac:dyDescent="0.25">
      <c r="A575" t="s">
        <v>8</v>
      </c>
      <c r="B575" t="s">
        <v>28</v>
      </c>
      <c r="C575" t="s">
        <v>89</v>
      </c>
      <c r="D575">
        <v>7</v>
      </c>
      <c r="E575">
        <v>20.251470000000001</v>
      </c>
      <c r="F575">
        <v>137.43958000000001</v>
      </c>
      <c r="G575">
        <v>21862</v>
      </c>
      <c r="H575">
        <v>30.78172</v>
      </c>
      <c r="I575">
        <v>4.47133</v>
      </c>
      <c r="J575">
        <v>3.7878799999999999</v>
      </c>
      <c r="K575">
        <v>3.7878799999999999</v>
      </c>
      <c r="L575">
        <v>3.7878799999999999</v>
      </c>
    </row>
    <row r="576" spans="1:12" x14ac:dyDescent="0.25">
      <c r="A576" t="s">
        <v>8</v>
      </c>
      <c r="B576" t="s">
        <v>28</v>
      </c>
      <c r="C576" t="s">
        <v>89</v>
      </c>
      <c r="D576">
        <v>8</v>
      </c>
      <c r="E576">
        <v>20.036259999999999</v>
      </c>
      <c r="F576">
        <v>137.33721</v>
      </c>
      <c r="G576">
        <v>21435</v>
      </c>
      <c r="H576">
        <v>29.452110000000001</v>
      </c>
      <c r="I576">
        <v>4.6673099999999996</v>
      </c>
      <c r="J576">
        <v>3.7878799999999999</v>
      </c>
      <c r="K576">
        <v>3.7878799999999999</v>
      </c>
      <c r="L576">
        <v>3.7878799999999999</v>
      </c>
    </row>
    <row r="577" spans="1:12" x14ac:dyDescent="0.25">
      <c r="A577" t="s">
        <v>8</v>
      </c>
      <c r="B577" t="s">
        <v>28</v>
      </c>
      <c r="C577" t="s">
        <v>89</v>
      </c>
      <c r="D577">
        <v>9</v>
      </c>
      <c r="E577">
        <v>20.367260000000002</v>
      </c>
      <c r="F577">
        <v>137.34307000000001</v>
      </c>
      <c r="G577">
        <v>18792</v>
      </c>
      <c r="H577">
        <v>30.72786</v>
      </c>
      <c r="I577">
        <v>4.4767599999999996</v>
      </c>
      <c r="J577">
        <v>3.7878799999999999</v>
      </c>
      <c r="K577">
        <v>3.7878799999999999</v>
      </c>
      <c r="L577">
        <v>3.7878799999999999</v>
      </c>
    </row>
    <row r="578" spans="1:12" x14ac:dyDescent="0.25">
      <c r="A578" t="s">
        <v>8</v>
      </c>
      <c r="B578" t="s">
        <v>28</v>
      </c>
      <c r="C578" t="s">
        <v>89</v>
      </c>
      <c r="D578">
        <v>10</v>
      </c>
      <c r="E578">
        <v>-0.39845999999999998</v>
      </c>
      <c r="F578">
        <v>137.33222000000001</v>
      </c>
      <c r="G578">
        <v>24553</v>
      </c>
      <c r="H578">
        <v>29.737670000000001</v>
      </c>
      <c r="I578">
        <v>4.6238900000000003</v>
      </c>
      <c r="J578">
        <v>3.90625</v>
      </c>
      <c r="K578">
        <v>3.90625</v>
      </c>
      <c r="L578">
        <v>3.90625</v>
      </c>
    </row>
    <row r="579" spans="1:12" x14ac:dyDescent="0.25">
      <c r="A579" t="s">
        <v>8</v>
      </c>
      <c r="B579" t="s">
        <v>28</v>
      </c>
      <c r="C579" t="s">
        <v>89</v>
      </c>
      <c r="D579">
        <v>11</v>
      </c>
      <c r="E579">
        <v>20.760190000000001</v>
      </c>
      <c r="F579">
        <v>137.46280999999999</v>
      </c>
      <c r="G579">
        <v>29971</v>
      </c>
      <c r="H579">
        <v>30.031600000000001</v>
      </c>
      <c r="I579">
        <v>4.5842000000000001</v>
      </c>
      <c r="J579">
        <v>3.7878799999999999</v>
      </c>
      <c r="K579">
        <v>3.7878799999999999</v>
      </c>
      <c r="L579">
        <v>3.7878799999999999</v>
      </c>
    </row>
    <row r="580" spans="1:12" x14ac:dyDescent="0.25">
      <c r="A580" t="s">
        <v>8</v>
      </c>
      <c r="B580" t="s">
        <v>28</v>
      </c>
      <c r="C580" t="s">
        <v>89</v>
      </c>
      <c r="D580">
        <v>12</v>
      </c>
      <c r="E580">
        <v>20.773019999999999</v>
      </c>
      <c r="F580">
        <v>137.40269000000001</v>
      </c>
      <c r="G580">
        <v>28588</v>
      </c>
      <c r="H580">
        <v>30.72268</v>
      </c>
      <c r="I580">
        <v>4.4774200000000004</v>
      </c>
      <c r="J580">
        <v>3.7878799999999999</v>
      </c>
      <c r="K580">
        <v>3.7878799999999999</v>
      </c>
      <c r="L580">
        <v>3.7878799999999999</v>
      </c>
    </row>
    <row r="581" spans="1:12" x14ac:dyDescent="0.25">
      <c r="A581" t="s">
        <v>9</v>
      </c>
      <c r="B581" t="s">
        <v>27</v>
      </c>
      <c r="C581" t="s">
        <v>86</v>
      </c>
      <c r="D581">
        <v>1</v>
      </c>
      <c r="E581">
        <v>27.197050000000001</v>
      </c>
      <c r="F581">
        <v>175.38672</v>
      </c>
      <c r="G581">
        <v>21574</v>
      </c>
      <c r="H581">
        <v>31.846810000000001</v>
      </c>
      <c r="I581">
        <v>5.5145599999999986</v>
      </c>
      <c r="J581">
        <v>4.5454499999999998</v>
      </c>
      <c r="K581">
        <v>4.5454499999999998</v>
      </c>
      <c r="L581">
        <v>4.5454499999999998</v>
      </c>
    </row>
    <row r="582" spans="1:12" x14ac:dyDescent="0.25">
      <c r="A582" t="s">
        <v>9</v>
      </c>
      <c r="B582" t="s">
        <v>27</v>
      </c>
      <c r="C582" t="s">
        <v>86</v>
      </c>
      <c r="D582">
        <v>2</v>
      </c>
      <c r="E582">
        <v>27.450569999999999</v>
      </c>
      <c r="F582">
        <v>175.15289999999999</v>
      </c>
      <c r="G582">
        <v>28933</v>
      </c>
      <c r="H582">
        <v>30.13269</v>
      </c>
      <c r="I582">
        <v>5.8205499999999999</v>
      </c>
      <c r="J582">
        <v>4.6875</v>
      </c>
      <c r="K582">
        <v>4.6875</v>
      </c>
      <c r="L582">
        <v>4.6875</v>
      </c>
    </row>
    <row r="583" spans="1:12" x14ac:dyDescent="0.25">
      <c r="A583" t="s">
        <v>9</v>
      </c>
      <c r="B583" t="s">
        <v>27</v>
      </c>
      <c r="C583" t="s">
        <v>86</v>
      </c>
      <c r="D583">
        <v>3</v>
      </c>
      <c r="E583">
        <v>27.257909999999999</v>
      </c>
      <c r="F583">
        <v>174.91291000000001</v>
      </c>
      <c r="G583">
        <v>34116</v>
      </c>
      <c r="H583">
        <v>29.91825</v>
      </c>
      <c r="I583">
        <v>5.8543799999999999</v>
      </c>
      <c r="J583">
        <v>4.6875</v>
      </c>
      <c r="K583">
        <v>4.6875</v>
      </c>
      <c r="L583">
        <v>4.6875</v>
      </c>
    </row>
    <row r="584" spans="1:12" x14ac:dyDescent="0.25">
      <c r="A584" t="s">
        <v>9</v>
      </c>
      <c r="B584" t="s">
        <v>27</v>
      </c>
      <c r="C584" t="s">
        <v>86</v>
      </c>
      <c r="D584">
        <v>4</v>
      </c>
      <c r="E584">
        <v>2.10704</v>
      </c>
      <c r="F584">
        <v>174.75797</v>
      </c>
      <c r="G584">
        <v>38248</v>
      </c>
      <c r="H584">
        <v>30.222840000000001</v>
      </c>
      <c r="I584">
        <v>5.7908999999999997</v>
      </c>
      <c r="J584">
        <v>4.5454499999999998</v>
      </c>
      <c r="K584">
        <v>4.5454499999999998</v>
      </c>
      <c r="L584">
        <v>4.5454499999999998</v>
      </c>
    </row>
    <row r="585" spans="1:12" x14ac:dyDescent="0.25">
      <c r="A585" t="s">
        <v>9</v>
      </c>
      <c r="B585" t="s">
        <v>27</v>
      </c>
      <c r="C585" t="s">
        <v>86</v>
      </c>
      <c r="D585">
        <v>5</v>
      </c>
      <c r="E585">
        <v>28.608360000000001</v>
      </c>
      <c r="F585">
        <v>174.64129</v>
      </c>
      <c r="G585">
        <v>39503</v>
      </c>
      <c r="H585">
        <v>29.8873</v>
      </c>
      <c r="I585">
        <v>5.8511800000000003</v>
      </c>
      <c r="J585">
        <v>4.6875</v>
      </c>
      <c r="K585">
        <v>4.6875</v>
      </c>
      <c r="L585">
        <v>4.6875</v>
      </c>
    </row>
    <row r="586" spans="1:12" x14ac:dyDescent="0.25">
      <c r="A586" t="s">
        <v>9</v>
      </c>
      <c r="B586" t="s">
        <v>27</v>
      </c>
      <c r="C586" t="s">
        <v>86</v>
      </c>
      <c r="D586">
        <v>6</v>
      </c>
      <c r="E586">
        <v>29.125689999999999</v>
      </c>
      <c r="F586">
        <v>174.7868</v>
      </c>
      <c r="G586">
        <v>38940</v>
      </c>
      <c r="H586">
        <v>30.504059999999999</v>
      </c>
      <c r="I586">
        <v>5.7375400000000001</v>
      </c>
      <c r="J586">
        <v>4.6875</v>
      </c>
      <c r="K586">
        <v>4.6875</v>
      </c>
      <c r="L586">
        <v>4.6875</v>
      </c>
    </row>
    <row r="587" spans="1:12" x14ac:dyDescent="0.25">
      <c r="A587" t="s">
        <v>9</v>
      </c>
      <c r="B587" t="s">
        <v>27</v>
      </c>
      <c r="C587" t="s">
        <v>86</v>
      </c>
      <c r="D587">
        <v>7</v>
      </c>
      <c r="E587">
        <v>29.150580000000001</v>
      </c>
      <c r="F587">
        <v>174.97560999999999</v>
      </c>
      <c r="G587">
        <v>34031</v>
      </c>
      <c r="H587">
        <v>30.814080000000001</v>
      </c>
      <c r="I587">
        <v>5.6863700000000001</v>
      </c>
      <c r="J587">
        <v>4.5454499999999998</v>
      </c>
      <c r="K587">
        <v>4.5454499999999998</v>
      </c>
      <c r="L587">
        <v>4.5454499999999998</v>
      </c>
    </row>
    <row r="588" spans="1:12" x14ac:dyDescent="0.25">
      <c r="A588" t="s">
        <v>9</v>
      </c>
      <c r="B588" t="s">
        <v>27</v>
      </c>
      <c r="C588" t="s">
        <v>86</v>
      </c>
      <c r="D588">
        <v>8</v>
      </c>
      <c r="E588">
        <v>29.115200000000002</v>
      </c>
      <c r="F588">
        <v>174.94127</v>
      </c>
      <c r="G588">
        <v>33711</v>
      </c>
      <c r="H588">
        <v>29.472159999999999</v>
      </c>
      <c r="I588">
        <v>5.9410999999999996</v>
      </c>
      <c r="J588">
        <v>4.5454499999999998</v>
      </c>
      <c r="K588">
        <v>4.5454499999999998</v>
      </c>
      <c r="L588">
        <v>4.5454499999999998</v>
      </c>
    </row>
    <row r="589" spans="1:12" x14ac:dyDescent="0.25">
      <c r="A589" t="s">
        <v>9</v>
      </c>
      <c r="B589" t="s">
        <v>27</v>
      </c>
      <c r="C589" t="s">
        <v>86</v>
      </c>
      <c r="D589">
        <v>9</v>
      </c>
      <c r="E589">
        <v>30.000219999999999</v>
      </c>
      <c r="F589">
        <v>175.00604999999999</v>
      </c>
      <c r="G589">
        <v>31721</v>
      </c>
      <c r="H589">
        <v>30.759370000000001</v>
      </c>
      <c r="I589">
        <v>5.6980900000000014</v>
      </c>
      <c r="J589">
        <v>4.5454499999999998</v>
      </c>
      <c r="K589">
        <v>4.5454499999999998</v>
      </c>
      <c r="L589">
        <v>4.5454499999999998</v>
      </c>
    </row>
    <row r="590" spans="1:12" x14ac:dyDescent="0.25">
      <c r="A590" t="s">
        <v>9</v>
      </c>
      <c r="B590" t="s">
        <v>27</v>
      </c>
      <c r="C590" t="s">
        <v>86</v>
      </c>
      <c r="D590">
        <v>10</v>
      </c>
      <c r="E590">
        <v>7.0374300000000014</v>
      </c>
      <c r="F590">
        <v>174.89205000000001</v>
      </c>
      <c r="G590">
        <v>37083</v>
      </c>
      <c r="H590">
        <v>29.79214</v>
      </c>
      <c r="I590">
        <v>5.8779699999999986</v>
      </c>
      <c r="J590">
        <v>4.6875</v>
      </c>
      <c r="K590">
        <v>4.6875</v>
      </c>
      <c r="L590">
        <v>4.6875</v>
      </c>
    </row>
    <row r="591" spans="1:12" x14ac:dyDescent="0.25">
      <c r="A591" t="s">
        <v>9</v>
      </c>
      <c r="B591" t="s">
        <v>27</v>
      </c>
      <c r="C591" t="s">
        <v>86</v>
      </c>
      <c r="D591">
        <v>11</v>
      </c>
      <c r="E591">
        <v>29.498930000000001</v>
      </c>
      <c r="F591">
        <v>174.94910999999999</v>
      </c>
      <c r="G591">
        <v>40070</v>
      </c>
      <c r="H591">
        <v>30.03397</v>
      </c>
      <c r="I591">
        <v>5.8332699999999997</v>
      </c>
      <c r="J591">
        <v>4.5454499999999998</v>
      </c>
      <c r="K591">
        <v>4.5454499999999998</v>
      </c>
      <c r="L591">
        <v>4.5454499999999998</v>
      </c>
    </row>
    <row r="592" spans="1:12" x14ac:dyDescent="0.25">
      <c r="A592" t="s">
        <v>9</v>
      </c>
      <c r="B592" t="s">
        <v>27</v>
      </c>
      <c r="C592" t="s">
        <v>86</v>
      </c>
      <c r="D592">
        <v>12</v>
      </c>
      <c r="E592">
        <v>29.883690000000001</v>
      </c>
      <c r="F592">
        <v>174.98138</v>
      </c>
      <c r="G592">
        <v>34636</v>
      </c>
      <c r="H592">
        <v>30.772030000000001</v>
      </c>
      <c r="I592">
        <v>5.6925800000000004</v>
      </c>
      <c r="J592">
        <v>4.5454499999999998</v>
      </c>
      <c r="K592">
        <v>4.5454499999999998</v>
      </c>
      <c r="L592">
        <v>4.5454499999999998</v>
      </c>
    </row>
    <row r="593" spans="1:12" x14ac:dyDescent="0.25">
      <c r="A593" t="s">
        <v>9</v>
      </c>
      <c r="B593" t="s">
        <v>27</v>
      </c>
      <c r="C593" t="s">
        <v>87</v>
      </c>
      <c r="D593">
        <v>1</v>
      </c>
      <c r="E593">
        <v>27.71143</v>
      </c>
      <c r="F593">
        <v>175.40103999999999</v>
      </c>
      <c r="G593">
        <v>384</v>
      </c>
      <c r="H593">
        <v>32.104170000000003</v>
      </c>
      <c r="I593">
        <v>5.4692400000000001</v>
      </c>
      <c r="J593">
        <v>4.5454499999999998</v>
      </c>
      <c r="K593">
        <v>4.5454499999999998</v>
      </c>
      <c r="L593">
        <v>4.5454499999999998</v>
      </c>
    </row>
    <row r="594" spans="1:12" x14ac:dyDescent="0.25">
      <c r="A594" t="s">
        <v>9</v>
      </c>
      <c r="B594" t="s">
        <v>27</v>
      </c>
      <c r="C594" t="s">
        <v>87</v>
      </c>
      <c r="D594">
        <v>2</v>
      </c>
      <c r="E594">
        <v>27.919260000000001</v>
      </c>
      <c r="F594">
        <v>174.88399999999999</v>
      </c>
      <c r="G594">
        <v>500</v>
      </c>
      <c r="H594">
        <v>29.8</v>
      </c>
      <c r="I594">
        <v>5.8766999999999996</v>
      </c>
      <c r="J594">
        <v>4.6875</v>
      </c>
      <c r="K594">
        <v>4.6875</v>
      </c>
      <c r="L594">
        <v>4.6875</v>
      </c>
    </row>
    <row r="595" spans="1:12" x14ac:dyDescent="0.25">
      <c r="A595" t="s">
        <v>9</v>
      </c>
      <c r="B595" t="s">
        <v>27</v>
      </c>
      <c r="C595" t="s">
        <v>87</v>
      </c>
      <c r="D595">
        <v>3</v>
      </c>
      <c r="E595">
        <v>28.357589999999998</v>
      </c>
      <c r="F595">
        <v>173.85420999999999</v>
      </c>
      <c r="G595">
        <v>535</v>
      </c>
      <c r="H595">
        <v>30.480370000000001</v>
      </c>
      <c r="I595">
        <v>5.7138999999999998</v>
      </c>
      <c r="J595">
        <v>4.6875</v>
      </c>
      <c r="K595">
        <v>4.6875</v>
      </c>
      <c r="L595">
        <v>4.6875</v>
      </c>
    </row>
    <row r="596" spans="1:12" x14ac:dyDescent="0.25">
      <c r="A596" t="s">
        <v>9</v>
      </c>
      <c r="B596" t="s">
        <v>27</v>
      </c>
      <c r="C596" t="s">
        <v>87</v>
      </c>
      <c r="D596">
        <v>4</v>
      </c>
      <c r="E596">
        <v>4.1157699999999986</v>
      </c>
      <c r="F596">
        <v>175.29592</v>
      </c>
      <c r="G596">
        <v>588</v>
      </c>
      <c r="H596">
        <v>30.200679999999998</v>
      </c>
      <c r="I596">
        <v>5.8146599999999999</v>
      </c>
      <c r="J596">
        <v>4.6666699999999999</v>
      </c>
      <c r="K596">
        <v>4.6666699999999999</v>
      </c>
      <c r="L596">
        <v>4.6666699999999999</v>
      </c>
    </row>
    <row r="597" spans="1:12" x14ac:dyDescent="0.25">
      <c r="A597" t="s">
        <v>9</v>
      </c>
      <c r="B597" t="s">
        <v>27</v>
      </c>
      <c r="C597" t="s">
        <v>87</v>
      </c>
      <c r="D597">
        <v>5</v>
      </c>
      <c r="E597">
        <v>29.14612</v>
      </c>
      <c r="F597">
        <v>174.49019999999999</v>
      </c>
      <c r="G597">
        <v>663</v>
      </c>
      <c r="H597">
        <v>29.619910000000001</v>
      </c>
      <c r="I597">
        <v>5.8967599999999996</v>
      </c>
      <c r="J597">
        <v>4.6875</v>
      </c>
      <c r="K597">
        <v>4.6875</v>
      </c>
      <c r="L597">
        <v>4.6875</v>
      </c>
    </row>
    <row r="598" spans="1:12" x14ac:dyDescent="0.25">
      <c r="A598" t="s">
        <v>9</v>
      </c>
      <c r="B598" t="s">
        <v>27</v>
      </c>
      <c r="C598" t="s">
        <v>87</v>
      </c>
      <c r="D598">
        <v>6</v>
      </c>
      <c r="E598">
        <v>29.08745</v>
      </c>
      <c r="F598">
        <v>175.78287</v>
      </c>
      <c r="G598">
        <v>654</v>
      </c>
      <c r="H598">
        <v>30.675840000000001</v>
      </c>
      <c r="I598">
        <v>5.7355600000000004</v>
      </c>
      <c r="J598">
        <v>4.6875</v>
      </c>
      <c r="K598">
        <v>4.6875</v>
      </c>
      <c r="L598">
        <v>4.6875</v>
      </c>
    </row>
    <row r="599" spans="1:12" x14ac:dyDescent="0.25">
      <c r="A599" t="s">
        <v>9</v>
      </c>
      <c r="B599" t="s">
        <v>27</v>
      </c>
      <c r="C599" t="s">
        <v>87</v>
      </c>
      <c r="D599">
        <v>7</v>
      </c>
      <c r="E599">
        <v>28.70007</v>
      </c>
      <c r="F599">
        <v>174.57965999999999</v>
      </c>
      <c r="G599">
        <v>590</v>
      </c>
      <c r="H599">
        <v>31.069489999999998</v>
      </c>
      <c r="I599">
        <v>5.6272500000000001</v>
      </c>
      <c r="J599">
        <v>4.5454499999999998</v>
      </c>
      <c r="K599">
        <v>4.5454499999999998</v>
      </c>
      <c r="L599">
        <v>4.5454499999999998</v>
      </c>
    </row>
    <row r="600" spans="1:12" x14ac:dyDescent="0.25">
      <c r="A600" t="s">
        <v>9</v>
      </c>
      <c r="B600" t="s">
        <v>27</v>
      </c>
      <c r="C600" t="s">
        <v>87</v>
      </c>
      <c r="D600">
        <v>8</v>
      </c>
      <c r="E600">
        <v>28.039770000000001</v>
      </c>
      <c r="F600">
        <v>174.30556000000001</v>
      </c>
      <c r="G600">
        <v>648</v>
      </c>
      <c r="H600">
        <v>29.387350000000001</v>
      </c>
      <c r="I600">
        <v>5.9364400000000002</v>
      </c>
      <c r="J600">
        <v>4.7272699999999999</v>
      </c>
      <c r="K600">
        <v>4.7272699999999999</v>
      </c>
      <c r="L600">
        <v>4.7272699999999999</v>
      </c>
    </row>
    <row r="601" spans="1:12" x14ac:dyDescent="0.25">
      <c r="A601" t="s">
        <v>9</v>
      </c>
      <c r="B601" t="s">
        <v>27</v>
      </c>
      <c r="C601" t="s">
        <v>87</v>
      </c>
      <c r="D601">
        <v>9</v>
      </c>
      <c r="E601">
        <v>25.363910000000001</v>
      </c>
      <c r="F601">
        <v>173.96007</v>
      </c>
      <c r="G601">
        <v>601</v>
      </c>
      <c r="H601">
        <v>31.02496</v>
      </c>
      <c r="I601">
        <v>5.6153599999999999</v>
      </c>
      <c r="J601">
        <v>4.5454499999999998</v>
      </c>
      <c r="K601">
        <v>4.5454499999999998</v>
      </c>
      <c r="L601">
        <v>4.5454499999999998</v>
      </c>
    </row>
    <row r="602" spans="1:12" x14ac:dyDescent="0.25">
      <c r="A602" t="s">
        <v>9</v>
      </c>
      <c r="B602" t="s">
        <v>27</v>
      </c>
      <c r="C602" t="s">
        <v>87</v>
      </c>
      <c r="D602">
        <v>10</v>
      </c>
      <c r="E602">
        <v>7.7122699999999993</v>
      </c>
      <c r="F602">
        <v>175.21646999999999</v>
      </c>
      <c r="G602">
        <v>753</v>
      </c>
      <c r="H602">
        <v>29.616199999999999</v>
      </c>
      <c r="I602">
        <v>5.9230999999999998</v>
      </c>
      <c r="J602">
        <v>4.71875</v>
      </c>
      <c r="K602">
        <v>4.71875</v>
      </c>
      <c r="L602">
        <v>4.71875</v>
      </c>
    </row>
    <row r="603" spans="1:12" x14ac:dyDescent="0.25">
      <c r="A603" t="s">
        <v>9</v>
      </c>
      <c r="B603" t="s">
        <v>27</v>
      </c>
      <c r="C603" t="s">
        <v>87</v>
      </c>
      <c r="D603">
        <v>11</v>
      </c>
      <c r="E603">
        <v>28.32403</v>
      </c>
      <c r="F603">
        <v>174.45941999999999</v>
      </c>
      <c r="G603">
        <v>764</v>
      </c>
      <c r="H603">
        <v>29.804970000000001</v>
      </c>
      <c r="I603">
        <v>5.8588699999999996</v>
      </c>
      <c r="J603">
        <v>4.6875</v>
      </c>
      <c r="K603">
        <v>4.6875</v>
      </c>
      <c r="L603">
        <v>4.6875</v>
      </c>
    </row>
    <row r="604" spans="1:12" x14ac:dyDescent="0.25">
      <c r="A604" t="s">
        <v>9</v>
      </c>
      <c r="B604" t="s">
        <v>27</v>
      </c>
      <c r="C604" t="s">
        <v>87</v>
      </c>
      <c r="D604">
        <v>12</v>
      </c>
      <c r="E604">
        <v>27.85482</v>
      </c>
      <c r="F604">
        <v>173.53380999999999</v>
      </c>
      <c r="G604">
        <v>562</v>
      </c>
      <c r="H604">
        <v>30.916370000000001</v>
      </c>
      <c r="I604">
        <v>5.61836</v>
      </c>
      <c r="J604">
        <v>4.6363599999999998</v>
      </c>
      <c r="K604">
        <v>4.6363599999999998</v>
      </c>
      <c r="L604">
        <v>4.6363599999999998</v>
      </c>
    </row>
    <row r="605" spans="1:12" x14ac:dyDescent="0.25">
      <c r="A605" t="s">
        <v>9</v>
      </c>
      <c r="B605" t="s">
        <v>27</v>
      </c>
      <c r="C605" t="s">
        <v>88</v>
      </c>
      <c r="D605">
        <v>1</v>
      </c>
      <c r="E605">
        <v>27.397390000000001</v>
      </c>
      <c r="F605">
        <v>173.67150000000001</v>
      </c>
      <c r="G605">
        <v>207</v>
      </c>
      <c r="H605">
        <v>32.130429999999997</v>
      </c>
      <c r="I605">
        <v>5.4100099999999998</v>
      </c>
      <c r="J605">
        <v>4.5454499999999998</v>
      </c>
      <c r="K605">
        <v>4.5454499999999998</v>
      </c>
      <c r="L605">
        <v>4.5454499999999998</v>
      </c>
    </row>
    <row r="606" spans="1:12" x14ac:dyDescent="0.25">
      <c r="A606" t="s">
        <v>9</v>
      </c>
      <c r="B606" t="s">
        <v>27</v>
      </c>
      <c r="C606" t="s">
        <v>88</v>
      </c>
      <c r="D606">
        <v>2</v>
      </c>
      <c r="E606">
        <v>28.029910000000001</v>
      </c>
      <c r="F606">
        <v>175.0411</v>
      </c>
      <c r="G606">
        <v>219</v>
      </c>
      <c r="H606">
        <v>29.981739999999999</v>
      </c>
      <c r="I606">
        <v>5.8445900000000002</v>
      </c>
      <c r="J606">
        <v>4.6875</v>
      </c>
      <c r="K606">
        <v>4.6875</v>
      </c>
      <c r="L606">
        <v>4.6875</v>
      </c>
    </row>
    <row r="607" spans="1:12" x14ac:dyDescent="0.25">
      <c r="A607" t="s">
        <v>9</v>
      </c>
      <c r="B607" t="s">
        <v>27</v>
      </c>
      <c r="C607" t="s">
        <v>88</v>
      </c>
      <c r="D607">
        <v>3</v>
      </c>
      <c r="E607">
        <v>28.289709999999999</v>
      </c>
      <c r="F607">
        <v>175.27707000000001</v>
      </c>
      <c r="G607">
        <v>314</v>
      </c>
      <c r="H607">
        <v>30.114650000000001</v>
      </c>
      <c r="I607">
        <v>5.83291</v>
      </c>
      <c r="J607">
        <v>4.6875</v>
      </c>
      <c r="K607">
        <v>4.6875</v>
      </c>
      <c r="L607">
        <v>4.6875</v>
      </c>
    </row>
    <row r="608" spans="1:12" x14ac:dyDescent="0.25">
      <c r="A608" t="s">
        <v>9</v>
      </c>
      <c r="B608" t="s">
        <v>27</v>
      </c>
      <c r="C608" t="s">
        <v>88</v>
      </c>
      <c r="D608">
        <v>4</v>
      </c>
      <c r="E608">
        <v>3.6384099999999999</v>
      </c>
      <c r="F608">
        <v>174.04687999999999</v>
      </c>
      <c r="G608">
        <v>320</v>
      </c>
      <c r="H608">
        <v>30.087499999999999</v>
      </c>
      <c r="I608">
        <v>5.7923600000000004</v>
      </c>
      <c r="J608">
        <v>4.6875</v>
      </c>
      <c r="K608">
        <v>4.6875</v>
      </c>
      <c r="L608">
        <v>4.6875</v>
      </c>
    </row>
    <row r="609" spans="1:12" x14ac:dyDescent="0.25">
      <c r="A609" t="s">
        <v>9</v>
      </c>
      <c r="B609" t="s">
        <v>27</v>
      </c>
      <c r="C609" t="s">
        <v>88</v>
      </c>
      <c r="D609">
        <v>5</v>
      </c>
      <c r="E609">
        <v>29.354179999999999</v>
      </c>
      <c r="F609">
        <v>174.49454</v>
      </c>
      <c r="G609">
        <v>366</v>
      </c>
      <c r="H609">
        <v>29.59563</v>
      </c>
      <c r="I609">
        <v>5.9046699999999994</v>
      </c>
      <c r="J609">
        <v>4.6875</v>
      </c>
      <c r="K609">
        <v>4.6875</v>
      </c>
      <c r="L609">
        <v>4.6875</v>
      </c>
    </row>
    <row r="610" spans="1:12" x14ac:dyDescent="0.25">
      <c r="A610" t="s">
        <v>9</v>
      </c>
      <c r="B610" t="s">
        <v>27</v>
      </c>
      <c r="C610" t="s">
        <v>88</v>
      </c>
      <c r="D610">
        <v>6</v>
      </c>
      <c r="E610">
        <v>28.790990000000001</v>
      </c>
      <c r="F610">
        <v>173.09574000000001</v>
      </c>
      <c r="G610">
        <v>282</v>
      </c>
      <c r="H610">
        <v>30.98582</v>
      </c>
      <c r="I610">
        <v>5.5934699999999999</v>
      </c>
      <c r="J610">
        <v>4.6875</v>
      </c>
      <c r="K610">
        <v>4.6875</v>
      </c>
      <c r="L610">
        <v>4.6875</v>
      </c>
    </row>
    <row r="611" spans="1:12" x14ac:dyDescent="0.25">
      <c r="A611" t="s">
        <v>9</v>
      </c>
      <c r="B611" t="s">
        <v>27</v>
      </c>
      <c r="C611" t="s">
        <v>88</v>
      </c>
      <c r="D611">
        <v>7</v>
      </c>
      <c r="E611">
        <v>29.361080000000001</v>
      </c>
      <c r="F611">
        <v>171.59206</v>
      </c>
      <c r="G611">
        <v>277</v>
      </c>
      <c r="H611">
        <v>30.98556</v>
      </c>
      <c r="I611">
        <v>5.5431300000000006</v>
      </c>
      <c r="J611">
        <v>4.6875</v>
      </c>
      <c r="K611">
        <v>4.6875</v>
      </c>
      <c r="L611">
        <v>4.6875</v>
      </c>
    </row>
    <row r="612" spans="1:12" x14ac:dyDescent="0.25">
      <c r="A612" t="s">
        <v>9</v>
      </c>
      <c r="B612" t="s">
        <v>27</v>
      </c>
      <c r="C612" t="s">
        <v>88</v>
      </c>
      <c r="D612">
        <v>8</v>
      </c>
      <c r="E612">
        <v>29.81906</v>
      </c>
      <c r="F612">
        <v>171.90217000000001</v>
      </c>
      <c r="G612">
        <v>276</v>
      </c>
      <c r="H612">
        <v>29.36957</v>
      </c>
      <c r="I612">
        <v>5.8563099999999997</v>
      </c>
      <c r="J612">
        <v>4.8387099999999998</v>
      </c>
      <c r="K612">
        <v>4.8387099999999998</v>
      </c>
      <c r="L612">
        <v>4.8387099999999998</v>
      </c>
    </row>
    <row r="613" spans="1:12" x14ac:dyDescent="0.25">
      <c r="A613" t="s">
        <v>9</v>
      </c>
      <c r="B613" t="s">
        <v>27</v>
      </c>
      <c r="C613" t="s">
        <v>88</v>
      </c>
      <c r="D613">
        <v>9</v>
      </c>
      <c r="E613">
        <v>30.076619999999998</v>
      </c>
      <c r="F613">
        <v>173.57678999999999</v>
      </c>
      <c r="G613">
        <v>293</v>
      </c>
      <c r="H613">
        <v>30.979520000000001</v>
      </c>
      <c r="I613">
        <v>5.6108399999999996</v>
      </c>
      <c r="J613">
        <v>4.6060600000000003</v>
      </c>
      <c r="K613">
        <v>4.6060600000000003</v>
      </c>
      <c r="L613">
        <v>4.6060600000000003</v>
      </c>
    </row>
    <row r="614" spans="1:12" x14ac:dyDescent="0.25">
      <c r="A614" t="s">
        <v>9</v>
      </c>
      <c r="B614" t="s">
        <v>27</v>
      </c>
      <c r="C614" t="s">
        <v>88</v>
      </c>
      <c r="D614">
        <v>10</v>
      </c>
      <c r="E614">
        <v>9.7462999999999997</v>
      </c>
      <c r="F614">
        <v>173.18075999999999</v>
      </c>
      <c r="G614">
        <v>343</v>
      </c>
      <c r="H614">
        <v>29.685130000000001</v>
      </c>
      <c r="I614">
        <v>5.84239</v>
      </c>
      <c r="J614">
        <v>4.71875</v>
      </c>
      <c r="K614">
        <v>4.71875</v>
      </c>
      <c r="L614">
        <v>4.71875</v>
      </c>
    </row>
    <row r="615" spans="1:12" x14ac:dyDescent="0.25">
      <c r="A615" t="s">
        <v>9</v>
      </c>
      <c r="B615" t="s">
        <v>27</v>
      </c>
      <c r="C615" t="s">
        <v>88</v>
      </c>
      <c r="D615">
        <v>11</v>
      </c>
      <c r="E615">
        <v>30.40297</v>
      </c>
      <c r="F615">
        <v>175.41786999999999</v>
      </c>
      <c r="G615">
        <v>414</v>
      </c>
      <c r="H615">
        <v>29.93478</v>
      </c>
      <c r="I615">
        <v>5.8707400000000014</v>
      </c>
      <c r="J615">
        <v>4.6875</v>
      </c>
      <c r="K615">
        <v>4.6875</v>
      </c>
      <c r="L615">
        <v>4.6875</v>
      </c>
    </row>
    <row r="616" spans="1:12" x14ac:dyDescent="0.25">
      <c r="A616" t="s">
        <v>9</v>
      </c>
      <c r="B616" t="s">
        <v>27</v>
      </c>
      <c r="C616" t="s">
        <v>88</v>
      </c>
      <c r="D616">
        <v>12</v>
      </c>
      <c r="E616">
        <v>29.629670000000001</v>
      </c>
      <c r="F616">
        <v>174.4864</v>
      </c>
      <c r="G616">
        <v>331</v>
      </c>
      <c r="H616">
        <v>30.456189999999999</v>
      </c>
      <c r="I616">
        <v>5.7339199999999986</v>
      </c>
      <c r="J616">
        <v>4.6875</v>
      </c>
      <c r="K616">
        <v>4.6875</v>
      </c>
      <c r="L616">
        <v>4.6875</v>
      </c>
    </row>
    <row r="617" spans="1:12" x14ac:dyDescent="0.25">
      <c r="A617" t="s">
        <v>9</v>
      </c>
      <c r="B617" t="s">
        <v>27</v>
      </c>
      <c r="C617" t="s">
        <v>89</v>
      </c>
      <c r="D617">
        <v>1</v>
      </c>
      <c r="E617">
        <v>24.779640000000001</v>
      </c>
      <c r="F617">
        <v>175.81909999999999</v>
      </c>
      <c r="G617">
        <v>12084</v>
      </c>
      <c r="H617">
        <v>31.810410000000001</v>
      </c>
      <c r="I617">
        <v>5.5344600000000002</v>
      </c>
      <c r="J617">
        <v>4.5454499999999998</v>
      </c>
      <c r="K617">
        <v>4.5454499999999998</v>
      </c>
      <c r="L617">
        <v>4.5454499999999998</v>
      </c>
    </row>
    <row r="618" spans="1:12" x14ac:dyDescent="0.25">
      <c r="A618" t="s">
        <v>9</v>
      </c>
      <c r="B618" t="s">
        <v>27</v>
      </c>
      <c r="C618" t="s">
        <v>89</v>
      </c>
      <c r="D618">
        <v>2</v>
      </c>
      <c r="E618">
        <v>25.093859999999999</v>
      </c>
      <c r="F618">
        <v>175.62025</v>
      </c>
      <c r="G618">
        <v>18149</v>
      </c>
      <c r="H618">
        <v>29.894649999999999</v>
      </c>
      <c r="I618">
        <v>5.8822999999999999</v>
      </c>
      <c r="J618">
        <v>4.6875</v>
      </c>
      <c r="K618">
        <v>4.6875</v>
      </c>
      <c r="L618">
        <v>4.6875</v>
      </c>
    </row>
    <row r="619" spans="1:12" x14ac:dyDescent="0.25">
      <c r="A619" t="s">
        <v>9</v>
      </c>
      <c r="B619" t="s">
        <v>27</v>
      </c>
      <c r="C619" t="s">
        <v>89</v>
      </c>
      <c r="D619">
        <v>3</v>
      </c>
      <c r="E619">
        <v>23.582899999999999</v>
      </c>
      <c r="F619">
        <v>175.33707999999999</v>
      </c>
      <c r="G619">
        <v>21737</v>
      </c>
      <c r="H619">
        <v>30.10397</v>
      </c>
      <c r="I619">
        <v>5.83256</v>
      </c>
      <c r="J619">
        <v>4.6875</v>
      </c>
      <c r="K619">
        <v>4.6875</v>
      </c>
      <c r="L619">
        <v>4.6875</v>
      </c>
    </row>
    <row r="620" spans="1:12" x14ac:dyDescent="0.25">
      <c r="A620" t="s">
        <v>9</v>
      </c>
      <c r="B620" t="s">
        <v>27</v>
      </c>
      <c r="C620" t="s">
        <v>89</v>
      </c>
      <c r="D620">
        <v>4</v>
      </c>
      <c r="E620">
        <v>1.6753100000000001</v>
      </c>
      <c r="F620">
        <v>175.22002000000001</v>
      </c>
      <c r="G620">
        <v>24861</v>
      </c>
      <c r="H620">
        <v>29.99051</v>
      </c>
      <c r="I620">
        <v>5.8510499999999999</v>
      </c>
      <c r="J620">
        <v>4.6060600000000003</v>
      </c>
      <c r="K620">
        <v>4.6060600000000003</v>
      </c>
      <c r="L620">
        <v>4.6060600000000003</v>
      </c>
    </row>
    <row r="621" spans="1:12" x14ac:dyDescent="0.25">
      <c r="A621" t="s">
        <v>9</v>
      </c>
      <c r="B621" t="s">
        <v>27</v>
      </c>
      <c r="C621" t="s">
        <v>89</v>
      </c>
      <c r="D621">
        <v>5</v>
      </c>
      <c r="E621">
        <v>26.160250000000001</v>
      </c>
      <c r="F621">
        <v>175.23931999999999</v>
      </c>
      <c r="G621">
        <v>24549</v>
      </c>
      <c r="H621">
        <v>30.175930000000001</v>
      </c>
      <c r="I621">
        <v>5.8148799999999996</v>
      </c>
      <c r="J621">
        <v>4.6875</v>
      </c>
      <c r="K621">
        <v>4.6875</v>
      </c>
      <c r="L621">
        <v>4.6875</v>
      </c>
    </row>
    <row r="622" spans="1:12" x14ac:dyDescent="0.25">
      <c r="A622" t="s">
        <v>9</v>
      </c>
      <c r="B622" t="s">
        <v>27</v>
      </c>
      <c r="C622" t="s">
        <v>89</v>
      </c>
      <c r="D622">
        <v>6</v>
      </c>
      <c r="E622">
        <v>26.741869999999999</v>
      </c>
      <c r="F622">
        <v>175.32241999999999</v>
      </c>
      <c r="G622">
        <v>22973</v>
      </c>
      <c r="H622">
        <v>30.459320000000002</v>
      </c>
      <c r="I622">
        <v>5.7632199999999996</v>
      </c>
      <c r="J622">
        <v>4.6875</v>
      </c>
      <c r="K622">
        <v>4.6875</v>
      </c>
      <c r="L622">
        <v>4.6875</v>
      </c>
    </row>
    <row r="623" spans="1:12" x14ac:dyDescent="0.25">
      <c r="A623" t="s">
        <v>9</v>
      </c>
      <c r="B623" t="s">
        <v>27</v>
      </c>
      <c r="C623" t="s">
        <v>89</v>
      </c>
      <c r="D623">
        <v>7</v>
      </c>
      <c r="E623">
        <v>26.47523</v>
      </c>
      <c r="F623">
        <v>175.61354</v>
      </c>
      <c r="G623">
        <v>17241</v>
      </c>
      <c r="H623">
        <v>30.78209</v>
      </c>
      <c r="I623">
        <v>5.7128399999999999</v>
      </c>
      <c r="J623">
        <v>4.5454499999999998</v>
      </c>
      <c r="K623">
        <v>4.5454499999999998</v>
      </c>
      <c r="L623">
        <v>4.5454499999999998</v>
      </c>
    </row>
    <row r="624" spans="1:12" x14ac:dyDescent="0.25">
      <c r="A624" t="s">
        <v>9</v>
      </c>
      <c r="B624" t="s">
        <v>27</v>
      </c>
      <c r="C624" t="s">
        <v>89</v>
      </c>
      <c r="D624">
        <v>8</v>
      </c>
      <c r="E624">
        <v>26.192959999999999</v>
      </c>
      <c r="F624">
        <v>175.54933</v>
      </c>
      <c r="G624">
        <v>16145</v>
      </c>
      <c r="H624">
        <v>29.465720000000001</v>
      </c>
      <c r="I624">
        <v>5.9632500000000004</v>
      </c>
      <c r="J624">
        <v>4.5454499999999998</v>
      </c>
      <c r="K624">
        <v>4.5454499999999998</v>
      </c>
      <c r="L624">
        <v>4.5454499999999998</v>
      </c>
    </row>
    <row r="625" spans="1:12" x14ac:dyDescent="0.25">
      <c r="A625" t="s">
        <v>9</v>
      </c>
      <c r="B625" t="s">
        <v>27</v>
      </c>
      <c r="C625" t="s">
        <v>89</v>
      </c>
      <c r="D625">
        <v>9</v>
      </c>
      <c r="E625">
        <v>26.956489999999999</v>
      </c>
      <c r="F625">
        <v>175.84513999999999</v>
      </c>
      <c r="G625">
        <v>14206</v>
      </c>
      <c r="H625">
        <v>30.676259999999999</v>
      </c>
      <c r="I625">
        <v>5.7412900000000002</v>
      </c>
      <c r="J625">
        <v>4.5454499999999998</v>
      </c>
      <c r="K625">
        <v>4.5454499999999998</v>
      </c>
      <c r="L625">
        <v>4.5454499999999998</v>
      </c>
    </row>
    <row r="626" spans="1:12" x14ac:dyDescent="0.25">
      <c r="A626" t="s">
        <v>9</v>
      </c>
      <c r="B626" t="s">
        <v>27</v>
      </c>
      <c r="C626" t="s">
        <v>89</v>
      </c>
      <c r="D626">
        <v>10</v>
      </c>
      <c r="E626">
        <v>5.1952699999999998</v>
      </c>
      <c r="F626">
        <v>175.64841000000001</v>
      </c>
      <c r="G626">
        <v>20325</v>
      </c>
      <c r="H626">
        <v>29.76689</v>
      </c>
      <c r="I626">
        <v>5.9081599999999996</v>
      </c>
      <c r="J626">
        <v>4.6875</v>
      </c>
      <c r="K626">
        <v>4.6875</v>
      </c>
      <c r="L626">
        <v>4.6875</v>
      </c>
    </row>
    <row r="627" spans="1:12" x14ac:dyDescent="0.25">
      <c r="A627" t="s">
        <v>9</v>
      </c>
      <c r="B627" t="s">
        <v>27</v>
      </c>
      <c r="C627" t="s">
        <v>89</v>
      </c>
      <c r="D627">
        <v>11</v>
      </c>
      <c r="E627">
        <v>26.47673</v>
      </c>
      <c r="F627">
        <v>175.49947</v>
      </c>
      <c r="G627">
        <v>24670</v>
      </c>
      <c r="H627">
        <v>30.092420000000001</v>
      </c>
      <c r="I627">
        <v>5.8410800000000007</v>
      </c>
      <c r="J627">
        <v>4.5454499999999998</v>
      </c>
      <c r="K627">
        <v>4.5454499999999998</v>
      </c>
      <c r="L627">
        <v>4.5454499999999998</v>
      </c>
    </row>
    <row r="628" spans="1:12" x14ac:dyDescent="0.25">
      <c r="A628" t="s">
        <v>9</v>
      </c>
      <c r="B628" t="s">
        <v>27</v>
      </c>
      <c r="C628" t="s">
        <v>89</v>
      </c>
      <c r="D628">
        <v>12</v>
      </c>
      <c r="E628">
        <v>26.809819999999998</v>
      </c>
      <c r="F628">
        <v>175.58631</v>
      </c>
      <c r="G628">
        <v>21400</v>
      </c>
      <c r="H628">
        <v>30.688739999999999</v>
      </c>
      <c r="I628">
        <v>5.7278500000000001</v>
      </c>
      <c r="J628">
        <v>4.5454499999999998</v>
      </c>
      <c r="K628">
        <v>4.5454499999999998</v>
      </c>
      <c r="L628">
        <v>4.5454499999999998</v>
      </c>
    </row>
    <row r="629" spans="1:12" x14ac:dyDescent="0.25">
      <c r="A629" t="s">
        <v>9</v>
      </c>
      <c r="B629" t="s">
        <v>28</v>
      </c>
      <c r="C629" t="s">
        <v>86</v>
      </c>
      <c r="D629">
        <v>1</v>
      </c>
      <c r="E629">
        <v>26.892610000000001</v>
      </c>
      <c r="F629">
        <v>175.40043</v>
      </c>
      <c r="G629">
        <v>89340</v>
      </c>
      <c r="H629">
        <v>31.78557</v>
      </c>
      <c r="I629">
        <v>5.5259199999999993</v>
      </c>
      <c r="J629">
        <v>4.5454499999999998</v>
      </c>
      <c r="K629">
        <v>4.5454499999999998</v>
      </c>
      <c r="L629">
        <v>4.5454499999999998</v>
      </c>
    </row>
    <row r="630" spans="1:12" x14ac:dyDescent="0.25">
      <c r="A630" t="s">
        <v>9</v>
      </c>
      <c r="B630" t="s">
        <v>28</v>
      </c>
      <c r="C630" t="s">
        <v>86</v>
      </c>
      <c r="D630">
        <v>2</v>
      </c>
      <c r="E630">
        <v>27.415220000000001</v>
      </c>
      <c r="F630">
        <v>175.29723999999999</v>
      </c>
      <c r="G630">
        <v>116537</v>
      </c>
      <c r="H630">
        <v>30.10182</v>
      </c>
      <c r="I630">
        <v>5.8314199999999996</v>
      </c>
      <c r="J630">
        <v>4.6875</v>
      </c>
      <c r="K630">
        <v>4.6875</v>
      </c>
      <c r="L630">
        <v>4.6875</v>
      </c>
    </row>
    <row r="631" spans="1:12" x14ac:dyDescent="0.25">
      <c r="A631" t="s">
        <v>9</v>
      </c>
      <c r="B631" t="s">
        <v>28</v>
      </c>
      <c r="C631" t="s">
        <v>86</v>
      </c>
      <c r="D631">
        <v>3</v>
      </c>
      <c r="E631">
        <v>27.384519999999998</v>
      </c>
      <c r="F631">
        <v>175.33651</v>
      </c>
      <c r="G631">
        <v>130485</v>
      </c>
      <c r="H631">
        <v>29.937360000000002</v>
      </c>
      <c r="I631">
        <v>5.8651800000000014</v>
      </c>
      <c r="J631">
        <v>4.6875</v>
      </c>
      <c r="K631">
        <v>4.6875</v>
      </c>
      <c r="L631">
        <v>4.6875</v>
      </c>
    </row>
    <row r="632" spans="1:12" x14ac:dyDescent="0.25">
      <c r="A632" t="s">
        <v>9</v>
      </c>
      <c r="B632" t="s">
        <v>28</v>
      </c>
      <c r="C632" t="s">
        <v>86</v>
      </c>
      <c r="D632">
        <v>4</v>
      </c>
      <c r="E632">
        <v>2.6154700000000002</v>
      </c>
      <c r="F632">
        <v>175.2484</v>
      </c>
      <c r="G632">
        <v>139177</v>
      </c>
      <c r="H632">
        <v>30.152729999999998</v>
      </c>
      <c r="I632">
        <v>5.8201000000000001</v>
      </c>
      <c r="J632">
        <v>4.5454499999999998</v>
      </c>
      <c r="K632">
        <v>4.5454499999999998</v>
      </c>
      <c r="L632">
        <v>4.5454499999999998</v>
      </c>
    </row>
    <row r="633" spans="1:12" x14ac:dyDescent="0.25">
      <c r="A633" t="s">
        <v>9</v>
      </c>
      <c r="B633" t="s">
        <v>28</v>
      </c>
      <c r="C633" t="s">
        <v>86</v>
      </c>
      <c r="D633">
        <v>5</v>
      </c>
      <c r="E633">
        <v>28.64893</v>
      </c>
      <c r="F633">
        <v>175.29199</v>
      </c>
      <c r="G633">
        <v>143109</v>
      </c>
      <c r="H633">
        <v>29.908899999999999</v>
      </c>
      <c r="I633">
        <v>5.8686299999999996</v>
      </c>
      <c r="J633">
        <v>4.6875</v>
      </c>
      <c r="K633">
        <v>4.6875</v>
      </c>
      <c r="L633">
        <v>4.6875</v>
      </c>
    </row>
    <row r="634" spans="1:12" x14ac:dyDescent="0.25">
      <c r="A634" t="s">
        <v>9</v>
      </c>
      <c r="B634" t="s">
        <v>28</v>
      </c>
      <c r="C634" t="s">
        <v>86</v>
      </c>
      <c r="D634">
        <v>6</v>
      </c>
      <c r="E634">
        <v>28.92437</v>
      </c>
      <c r="F634">
        <v>175.27633</v>
      </c>
      <c r="G634">
        <v>137632</v>
      </c>
      <c r="H634">
        <v>30.477799999999998</v>
      </c>
      <c r="I634">
        <v>5.7590300000000001</v>
      </c>
      <c r="J634">
        <v>4.5454499999999998</v>
      </c>
      <c r="K634">
        <v>4.5454499999999998</v>
      </c>
      <c r="L634">
        <v>4.5454499999999998</v>
      </c>
    </row>
    <row r="635" spans="1:12" x14ac:dyDescent="0.25">
      <c r="A635" t="s">
        <v>9</v>
      </c>
      <c r="B635" t="s">
        <v>28</v>
      </c>
      <c r="C635" t="s">
        <v>86</v>
      </c>
      <c r="D635">
        <v>7</v>
      </c>
      <c r="E635">
        <v>28.723559999999999</v>
      </c>
      <c r="F635">
        <v>175.23537999999999</v>
      </c>
      <c r="G635">
        <v>118269</v>
      </c>
      <c r="H635">
        <v>30.858709999999999</v>
      </c>
      <c r="I635">
        <v>5.6863999999999999</v>
      </c>
      <c r="J635">
        <v>4.5454499999999998</v>
      </c>
      <c r="K635">
        <v>4.5454499999999998</v>
      </c>
      <c r="L635">
        <v>4.5454499999999998</v>
      </c>
    </row>
    <row r="636" spans="1:12" x14ac:dyDescent="0.25">
      <c r="A636" t="s">
        <v>9</v>
      </c>
      <c r="B636" t="s">
        <v>28</v>
      </c>
      <c r="C636" t="s">
        <v>86</v>
      </c>
      <c r="D636">
        <v>8</v>
      </c>
      <c r="E636">
        <v>28.636050000000001</v>
      </c>
      <c r="F636">
        <v>175.35344000000001</v>
      </c>
      <c r="G636">
        <v>119807</v>
      </c>
      <c r="H636">
        <v>29.434159999999999</v>
      </c>
      <c r="I636">
        <v>5.9624899999999998</v>
      </c>
      <c r="J636">
        <v>4.5454499999999998</v>
      </c>
      <c r="K636">
        <v>4.5454499999999998</v>
      </c>
      <c r="L636">
        <v>4.5454499999999998</v>
      </c>
    </row>
    <row r="637" spans="1:12" x14ac:dyDescent="0.25">
      <c r="A637" t="s">
        <v>9</v>
      </c>
      <c r="B637" t="s">
        <v>28</v>
      </c>
      <c r="C637" t="s">
        <v>86</v>
      </c>
      <c r="D637">
        <v>9</v>
      </c>
      <c r="E637">
        <v>29.21312</v>
      </c>
      <c r="F637">
        <v>175.26804000000001</v>
      </c>
      <c r="G637">
        <v>107281</v>
      </c>
      <c r="H637">
        <v>30.828240000000001</v>
      </c>
      <c r="I637">
        <v>5.6935199999999986</v>
      </c>
      <c r="J637">
        <v>4.5454499999999998</v>
      </c>
      <c r="K637">
        <v>4.5454499999999998</v>
      </c>
      <c r="L637">
        <v>4.5454499999999998</v>
      </c>
    </row>
    <row r="638" spans="1:12" x14ac:dyDescent="0.25">
      <c r="A638" t="s">
        <v>9</v>
      </c>
      <c r="B638" t="s">
        <v>28</v>
      </c>
      <c r="C638" t="s">
        <v>86</v>
      </c>
      <c r="D638">
        <v>10</v>
      </c>
      <c r="E638">
        <v>7.2378399999999994</v>
      </c>
      <c r="F638">
        <v>175.26462000000001</v>
      </c>
      <c r="G638">
        <v>128632</v>
      </c>
      <c r="H638">
        <v>29.727640000000001</v>
      </c>
      <c r="I638">
        <v>5.9028900000000002</v>
      </c>
      <c r="J638">
        <v>4.6470599999999997</v>
      </c>
      <c r="K638">
        <v>4.6470599999999997</v>
      </c>
      <c r="L638">
        <v>4.6470599999999997</v>
      </c>
    </row>
    <row r="639" spans="1:12" x14ac:dyDescent="0.25">
      <c r="A639" t="s">
        <v>9</v>
      </c>
      <c r="B639" t="s">
        <v>28</v>
      </c>
      <c r="C639" t="s">
        <v>86</v>
      </c>
      <c r="D639">
        <v>11</v>
      </c>
      <c r="E639">
        <v>28.700340000000001</v>
      </c>
      <c r="F639">
        <v>175.26138</v>
      </c>
      <c r="G639">
        <v>140253</v>
      </c>
      <c r="H639">
        <v>30.067620000000002</v>
      </c>
      <c r="I639">
        <v>5.8372199999999994</v>
      </c>
      <c r="J639">
        <v>4.5454499999999998</v>
      </c>
      <c r="K639">
        <v>4.5454499999999998</v>
      </c>
      <c r="L639">
        <v>4.5454499999999998</v>
      </c>
    </row>
    <row r="640" spans="1:12" x14ac:dyDescent="0.25">
      <c r="A640" t="s">
        <v>9</v>
      </c>
      <c r="B640" t="s">
        <v>28</v>
      </c>
      <c r="C640" t="s">
        <v>86</v>
      </c>
      <c r="D640">
        <v>12</v>
      </c>
      <c r="E640">
        <v>28.83933</v>
      </c>
      <c r="F640">
        <v>175.19703000000001</v>
      </c>
      <c r="G640">
        <v>123398</v>
      </c>
      <c r="H640">
        <v>30.79795</v>
      </c>
      <c r="I640">
        <v>5.6949500000000004</v>
      </c>
      <c r="J640">
        <v>4.5454499999999998</v>
      </c>
      <c r="K640">
        <v>4.5454499999999998</v>
      </c>
      <c r="L640">
        <v>4.5454499999999998</v>
      </c>
    </row>
    <row r="641" spans="1:12" x14ac:dyDescent="0.25">
      <c r="A641" t="s">
        <v>9</v>
      </c>
      <c r="B641" t="s">
        <v>28</v>
      </c>
      <c r="C641" t="s">
        <v>87</v>
      </c>
      <c r="D641">
        <v>1</v>
      </c>
      <c r="E641">
        <v>26.713010000000001</v>
      </c>
      <c r="F641">
        <v>175.35676000000001</v>
      </c>
      <c r="G641">
        <v>740</v>
      </c>
      <c r="H641">
        <v>32.039189999999998</v>
      </c>
      <c r="I641">
        <v>5.4783799999999996</v>
      </c>
      <c r="J641">
        <v>4.5454499999999998</v>
      </c>
      <c r="K641">
        <v>4.5454499999999998</v>
      </c>
      <c r="L641">
        <v>4.5454499999999998</v>
      </c>
    </row>
    <row r="642" spans="1:12" x14ac:dyDescent="0.25">
      <c r="A642" t="s">
        <v>9</v>
      </c>
      <c r="B642" t="s">
        <v>28</v>
      </c>
      <c r="C642" t="s">
        <v>87</v>
      </c>
      <c r="D642">
        <v>2</v>
      </c>
      <c r="E642">
        <v>27.74194</v>
      </c>
      <c r="F642">
        <v>174.82427000000001</v>
      </c>
      <c r="G642">
        <v>956</v>
      </c>
      <c r="H642">
        <v>29.866109999999999</v>
      </c>
      <c r="I642">
        <v>5.8623799999999999</v>
      </c>
      <c r="J642">
        <v>4.6875</v>
      </c>
      <c r="K642">
        <v>4.6875</v>
      </c>
      <c r="L642">
        <v>4.6875</v>
      </c>
    </row>
    <row r="643" spans="1:12" x14ac:dyDescent="0.25">
      <c r="A643" t="s">
        <v>9</v>
      </c>
      <c r="B643" t="s">
        <v>28</v>
      </c>
      <c r="C643" t="s">
        <v>87</v>
      </c>
      <c r="D643">
        <v>3</v>
      </c>
      <c r="E643">
        <v>27.63721</v>
      </c>
      <c r="F643">
        <v>174.45426</v>
      </c>
      <c r="G643">
        <v>962</v>
      </c>
      <c r="H643">
        <v>30.32432</v>
      </c>
      <c r="I643">
        <v>5.7616199999999997</v>
      </c>
      <c r="J643">
        <v>4.6875</v>
      </c>
      <c r="K643">
        <v>4.6875</v>
      </c>
      <c r="L643">
        <v>4.6875</v>
      </c>
    </row>
    <row r="644" spans="1:12" x14ac:dyDescent="0.25">
      <c r="A644" t="s">
        <v>9</v>
      </c>
      <c r="B644" t="s">
        <v>28</v>
      </c>
      <c r="C644" t="s">
        <v>87</v>
      </c>
      <c r="D644">
        <v>4</v>
      </c>
      <c r="E644">
        <v>4.5204900000000006</v>
      </c>
      <c r="F644">
        <v>174.33886000000001</v>
      </c>
      <c r="G644">
        <v>1145</v>
      </c>
      <c r="H644">
        <v>30.14498</v>
      </c>
      <c r="I644">
        <v>5.7919</v>
      </c>
      <c r="J644">
        <v>4.6875</v>
      </c>
      <c r="K644">
        <v>4.6875</v>
      </c>
      <c r="L644">
        <v>4.6875</v>
      </c>
    </row>
    <row r="645" spans="1:12" x14ac:dyDescent="0.25">
      <c r="A645" t="s">
        <v>9</v>
      </c>
      <c r="B645" t="s">
        <v>28</v>
      </c>
      <c r="C645" t="s">
        <v>87</v>
      </c>
      <c r="D645">
        <v>5</v>
      </c>
      <c r="E645">
        <v>28.552959999999999</v>
      </c>
      <c r="F645">
        <v>175.17144999999999</v>
      </c>
      <c r="G645">
        <v>1149</v>
      </c>
      <c r="H645">
        <v>29.729330000000001</v>
      </c>
      <c r="I645">
        <v>5.8996500000000003</v>
      </c>
      <c r="J645">
        <v>4.6875</v>
      </c>
      <c r="K645">
        <v>4.6875</v>
      </c>
      <c r="L645">
        <v>4.6875</v>
      </c>
    </row>
    <row r="646" spans="1:12" x14ac:dyDescent="0.25">
      <c r="A646" t="s">
        <v>9</v>
      </c>
      <c r="B646" t="s">
        <v>28</v>
      </c>
      <c r="C646" t="s">
        <v>87</v>
      </c>
      <c r="D646">
        <v>6</v>
      </c>
      <c r="E646">
        <v>28.01876</v>
      </c>
      <c r="F646">
        <v>174.28892999999999</v>
      </c>
      <c r="G646">
        <v>1156</v>
      </c>
      <c r="H646">
        <v>30.613320000000002</v>
      </c>
      <c r="I646">
        <v>5.6986999999999997</v>
      </c>
      <c r="J646">
        <v>4.6875</v>
      </c>
      <c r="K646">
        <v>4.6875</v>
      </c>
      <c r="L646">
        <v>4.6875</v>
      </c>
    </row>
    <row r="647" spans="1:12" x14ac:dyDescent="0.25">
      <c r="A647" t="s">
        <v>9</v>
      </c>
      <c r="B647" t="s">
        <v>28</v>
      </c>
      <c r="C647" t="s">
        <v>87</v>
      </c>
      <c r="D647">
        <v>7</v>
      </c>
      <c r="E647">
        <v>24.91311</v>
      </c>
      <c r="F647">
        <v>174.15217000000001</v>
      </c>
      <c r="G647">
        <v>1012</v>
      </c>
      <c r="H647">
        <v>30.942689999999999</v>
      </c>
      <c r="I647">
        <v>5.63767</v>
      </c>
      <c r="J647">
        <v>4.5454499999999998</v>
      </c>
      <c r="K647">
        <v>4.5454499999999998</v>
      </c>
      <c r="L647">
        <v>4.5454499999999998</v>
      </c>
    </row>
    <row r="648" spans="1:12" x14ac:dyDescent="0.25">
      <c r="A648" t="s">
        <v>9</v>
      </c>
      <c r="B648" t="s">
        <v>28</v>
      </c>
      <c r="C648" t="s">
        <v>87</v>
      </c>
      <c r="D648">
        <v>8</v>
      </c>
      <c r="E648">
        <v>26.513490000000001</v>
      </c>
      <c r="F648">
        <v>174.26983000000001</v>
      </c>
      <c r="G648">
        <v>1097</v>
      </c>
      <c r="H648">
        <v>29.431180000000001</v>
      </c>
      <c r="I648">
        <v>5.92666</v>
      </c>
      <c r="J648">
        <v>4.6969699999999994</v>
      </c>
      <c r="K648">
        <v>4.6969699999999994</v>
      </c>
      <c r="L648">
        <v>4.6969699999999994</v>
      </c>
    </row>
    <row r="649" spans="1:12" x14ac:dyDescent="0.25">
      <c r="A649" t="s">
        <v>9</v>
      </c>
      <c r="B649" t="s">
        <v>28</v>
      </c>
      <c r="C649" t="s">
        <v>87</v>
      </c>
      <c r="D649">
        <v>9</v>
      </c>
      <c r="E649">
        <v>27.326550000000001</v>
      </c>
      <c r="F649">
        <v>174.30491000000001</v>
      </c>
      <c r="G649">
        <v>997</v>
      </c>
      <c r="H649">
        <v>30.84253</v>
      </c>
      <c r="I649">
        <v>5.6599900000000014</v>
      </c>
      <c r="J649">
        <v>4.5454499999999998</v>
      </c>
      <c r="K649">
        <v>4.5454499999999998</v>
      </c>
      <c r="L649">
        <v>4.5454499999999998</v>
      </c>
    </row>
    <row r="650" spans="1:12" x14ac:dyDescent="0.25">
      <c r="A650" t="s">
        <v>9</v>
      </c>
      <c r="B650" t="s">
        <v>28</v>
      </c>
      <c r="C650" t="s">
        <v>87</v>
      </c>
      <c r="D650">
        <v>10</v>
      </c>
      <c r="E650">
        <v>7.98698</v>
      </c>
      <c r="F650">
        <v>174.50826000000001</v>
      </c>
      <c r="G650">
        <v>1210</v>
      </c>
      <c r="H650">
        <v>29.714880000000001</v>
      </c>
      <c r="I650">
        <v>5.8801500000000004</v>
      </c>
      <c r="J650">
        <v>4.6875</v>
      </c>
      <c r="K650">
        <v>4.6875</v>
      </c>
      <c r="L650">
        <v>4.6875</v>
      </c>
    </row>
    <row r="651" spans="1:12" x14ac:dyDescent="0.25">
      <c r="A651" t="s">
        <v>9</v>
      </c>
      <c r="B651" t="s">
        <v>28</v>
      </c>
      <c r="C651" t="s">
        <v>87</v>
      </c>
      <c r="D651">
        <v>11</v>
      </c>
      <c r="E651">
        <v>27.713480000000001</v>
      </c>
      <c r="F651">
        <v>175.33768000000001</v>
      </c>
      <c r="G651">
        <v>1303</v>
      </c>
      <c r="H651">
        <v>29.841899999999999</v>
      </c>
      <c r="I651">
        <v>5.8821899999999996</v>
      </c>
      <c r="J651">
        <v>4.6875</v>
      </c>
      <c r="K651">
        <v>4.6875</v>
      </c>
      <c r="L651">
        <v>4.6875</v>
      </c>
    </row>
    <row r="652" spans="1:12" x14ac:dyDescent="0.25">
      <c r="A652" t="s">
        <v>9</v>
      </c>
      <c r="B652" t="s">
        <v>28</v>
      </c>
      <c r="C652" t="s">
        <v>87</v>
      </c>
      <c r="D652">
        <v>12</v>
      </c>
      <c r="E652">
        <v>27.137709999999998</v>
      </c>
      <c r="F652">
        <v>175.63364000000001</v>
      </c>
      <c r="G652">
        <v>1070</v>
      </c>
      <c r="H652">
        <v>30.93178</v>
      </c>
      <c r="I652">
        <v>5.6833400000000003</v>
      </c>
      <c r="J652">
        <v>4.6060600000000003</v>
      </c>
      <c r="K652">
        <v>4.6060600000000003</v>
      </c>
      <c r="L652">
        <v>4.6060600000000003</v>
      </c>
    </row>
    <row r="653" spans="1:12" x14ac:dyDescent="0.25">
      <c r="A653" t="s">
        <v>9</v>
      </c>
      <c r="B653" t="s">
        <v>28</v>
      </c>
      <c r="C653" t="s">
        <v>88</v>
      </c>
      <c r="D653">
        <v>1</v>
      </c>
      <c r="E653">
        <v>26.99577</v>
      </c>
      <c r="F653">
        <v>174.67606000000001</v>
      </c>
      <c r="G653">
        <v>213</v>
      </c>
      <c r="H653">
        <v>32.230049999999999</v>
      </c>
      <c r="I653">
        <v>5.4251500000000004</v>
      </c>
      <c r="J653">
        <v>4.5454499999999998</v>
      </c>
      <c r="K653">
        <v>4.5454499999999998</v>
      </c>
      <c r="L653">
        <v>4.5454499999999998</v>
      </c>
    </row>
    <row r="654" spans="1:12" x14ac:dyDescent="0.25">
      <c r="A654" t="s">
        <v>9</v>
      </c>
      <c r="B654" t="s">
        <v>28</v>
      </c>
      <c r="C654" t="s">
        <v>88</v>
      </c>
      <c r="D654">
        <v>2</v>
      </c>
      <c r="E654">
        <v>26.48911</v>
      </c>
      <c r="F654">
        <v>175.70339000000001</v>
      </c>
      <c r="G654">
        <v>236</v>
      </c>
      <c r="H654">
        <v>29.864409999999999</v>
      </c>
      <c r="I654">
        <v>5.8917400000000004</v>
      </c>
      <c r="J654">
        <v>4.71875</v>
      </c>
      <c r="K654">
        <v>4.71875</v>
      </c>
      <c r="L654">
        <v>4.71875</v>
      </c>
    </row>
    <row r="655" spans="1:12" x14ac:dyDescent="0.25">
      <c r="A655" t="s">
        <v>9</v>
      </c>
      <c r="B655" t="s">
        <v>28</v>
      </c>
      <c r="C655" t="s">
        <v>88</v>
      </c>
      <c r="D655">
        <v>3</v>
      </c>
      <c r="E655">
        <v>27.390180000000001</v>
      </c>
      <c r="F655">
        <v>176.69825</v>
      </c>
      <c r="G655">
        <v>285</v>
      </c>
      <c r="H655">
        <v>30.06316</v>
      </c>
      <c r="I655">
        <v>5.8915899999999999</v>
      </c>
      <c r="J655">
        <v>4.6875</v>
      </c>
      <c r="K655">
        <v>4.6875</v>
      </c>
      <c r="L655">
        <v>4.6875</v>
      </c>
    </row>
    <row r="656" spans="1:12" x14ac:dyDescent="0.25">
      <c r="A656" t="s">
        <v>9</v>
      </c>
      <c r="B656" t="s">
        <v>28</v>
      </c>
      <c r="C656" t="s">
        <v>88</v>
      </c>
      <c r="D656">
        <v>4</v>
      </c>
      <c r="E656">
        <v>4.1822999999999997</v>
      </c>
      <c r="F656">
        <v>175.88129000000001</v>
      </c>
      <c r="G656">
        <v>278</v>
      </c>
      <c r="H656">
        <v>30.061150000000001</v>
      </c>
      <c r="I656">
        <v>5.8584199999999997</v>
      </c>
      <c r="J656">
        <v>4.6875</v>
      </c>
      <c r="K656">
        <v>4.6875</v>
      </c>
      <c r="L656">
        <v>4.6875</v>
      </c>
    </row>
    <row r="657" spans="1:12" x14ac:dyDescent="0.25">
      <c r="A657" t="s">
        <v>9</v>
      </c>
      <c r="B657" t="s">
        <v>28</v>
      </c>
      <c r="C657" t="s">
        <v>88</v>
      </c>
      <c r="D657">
        <v>5</v>
      </c>
      <c r="E657">
        <v>27.55059</v>
      </c>
      <c r="F657">
        <v>173.54945000000001</v>
      </c>
      <c r="G657">
        <v>273</v>
      </c>
      <c r="H657">
        <v>29.758240000000001</v>
      </c>
      <c r="I657">
        <v>5.8425900000000004</v>
      </c>
      <c r="J657">
        <v>4.6875</v>
      </c>
      <c r="K657">
        <v>4.6875</v>
      </c>
      <c r="L657">
        <v>4.6875</v>
      </c>
    </row>
    <row r="658" spans="1:12" x14ac:dyDescent="0.25">
      <c r="A658" t="s">
        <v>9</v>
      </c>
      <c r="B658" t="s">
        <v>28</v>
      </c>
      <c r="C658" t="s">
        <v>88</v>
      </c>
      <c r="D658">
        <v>6</v>
      </c>
      <c r="E658">
        <v>27.966259999999998</v>
      </c>
      <c r="F658">
        <v>174.05882</v>
      </c>
      <c r="G658">
        <v>238</v>
      </c>
      <c r="H658">
        <v>31.067229999999999</v>
      </c>
      <c r="I658">
        <v>5.6079699999999999</v>
      </c>
      <c r="J658">
        <v>4.6875</v>
      </c>
      <c r="K658">
        <v>4.6875</v>
      </c>
      <c r="L658">
        <v>4.6875</v>
      </c>
    </row>
    <row r="659" spans="1:12" x14ac:dyDescent="0.25">
      <c r="A659" t="s">
        <v>9</v>
      </c>
      <c r="B659" t="s">
        <v>28</v>
      </c>
      <c r="C659" t="s">
        <v>88</v>
      </c>
      <c r="D659">
        <v>7</v>
      </c>
      <c r="E659">
        <v>25.949400000000001</v>
      </c>
      <c r="F659">
        <v>171.70149000000001</v>
      </c>
      <c r="G659">
        <v>201</v>
      </c>
      <c r="H659">
        <v>31.089549999999999</v>
      </c>
      <c r="I659">
        <v>5.5284800000000001</v>
      </c>
      <c r="J659">
        <v>4.5757599999999998</v>
      </c>
      <c r="K659">
        <v>4.5757599999999998</v>
      </c>
      <c r="L659">
        <v>4.5757599999999998</v>
      </c>
    </row>
    <row r="660" spans="1:12" x14ac:dyDescent="0.25">
      <c r="A660" t="s">
        <v>9</v>
      </c>
      <c r="B660" t="s">
        <v>28</v>
      </c>
      <c r="C660" t="s">
        <v>88</v>
      </c>
      <c r="D660">
        <v>8</v>
      </c>
      <c r="E660">
        <v>27.242840000000001</v>
      </c>
      <c r="F660">
        <v>173.18040999999999</v>
      </c>
      <c r="G660">
        <v>194</v>
      </c>
      <c r="H660">
        <v>29.371130000000001</v>
      </c>
      <c r="I660">
        <v>5.8996900000000014</v>
      </c>
      <c r="J660">
        <v>4.9354800000000001</v>
      </c>
      <c r="K660">
        <v>4.9354800000000001</v>
      </c>
      <c r="L660">
        <v>4.9354800000000001</v>
      </c>
    </row>
    <row r="661" spans="1:12" x14ac:dyDescent="0.25">
      <c r="A661" t="s">
        <v>9</v>
      </c>
      <c r="B661" t="s">
        <v>28</v>
      </c>
      <c r="C661" t="s">
        <v>88</v>
      </c>
      <c r="D661">
        <v>9</v>
      </c>
      <c r="E661">
        <v>30.282330000000002</v>
      </c>
      <c r="F661">
        <v>173.94659999999999</v>
      </c>
      <c r="G661">
        <v>206</v>
      </c>
      <c r="H661">
        <v>31.048539999999999</v>
      </c>
      <c r="I661">
        <v>5.6102600000000002</v>
      </c>
      <c r="J661">
        <v>4.6060600000000003</v>
      </c>
      <c r="K661">
        <v>4.6060600000000003</v>
      </c>
      <c r="L661">
        <v>4.6060600000000003</v>
      </c>
    </row>
    <row r="662" spans="1:12" x14ac:dyDescent="0.25">
      <c r="A662" t="s">
        <v>9</v>
      </c>
      <c r="B662" t="s">
        <v>28</v>
      </c>
      <c r="C662" t="s">
        <v>88</v>
      </c>
      <c r="D662">
        <v>10</v>
      </c>
      <c r="E662">
        <v>8.1077999999999992</v>
      </c>
      <c r="F662">
        <v>173.10847000000001</v>
      </c>
      <c r="G662">
        <v>295</v>
      </c>
      <c r="H662">
        <v>29.671189999999999</v>
      </c>
      <c r="I662">
        <v>5.84131</v>
      </c>
      <c r="J662">
        <v>4.6875</v>
      </c>
      <c r="K662">
        <v>4.6875</v>
      </c>
      <c r="L662">
        <v>4.6875</v>
      </c>
    </row>
    <row r="663" spans="1:12" x14ac:dyDescent="0.25">
      <c r="A663" t="s">
        <v>9</v>
      </c>
      <c r="B663" t="s">
        <v>28</v>
      </c>
      <c r="C663" t="s">
        <v>88</v>
      </c>
      <c r="D663">
        <v>11</v>
      </c>
      <c r="E663">
        <v>28.951840000000001</v>
      </c>
      <c r="F663">
        <v>174.96656999999999</v>
      </c>
      <c r="G663">
        <v>359</v>
      </c>
      <c r="H663">
        <v>29.935929999999999</v>
      </c>
      <c r="I663">
        <v>5.8549899999999999</v>
      </c>
      <c r="J663">
        <v>4.6875</v>
      </c>
      <c r="K663">
        <v>4.6875</v>
      </c>
      <c r="L663">
        <v>4.6875</v>
      </c>
    </row>
    <row r="664" spans="1:12" x14ac:dyDescent="0.25">
      <c r="A664" t="s">
        <v>9</v>
      </c>
      <c r="B664" t="s">
        <v>28</v>
      </c>
      <c r="C664" t="s">
        <v>88</v>
      </c>
      <c r="D664">
        <v>12</v>
      </c>
      <c r="E664">
        <v>28.940239999999999</v>
      </c>
      <c r="F664">
        <v>174.66216</v>
      </c>
      <c r="G664">
        <v>296</v>
      </c>
      <c r="H664">
        <v>30.5</v>
      </c>
      <c r="I664">
        <v>5.7331500000000002</v>
      </c>
      <c r="J664">
        <v>4.6875</v>
      </c>
      <c r="K664">
        <v>4.6875</v>
      </c>
      <c r="L664">
        <v>4.6875</v>
      </c>
    </row>
    <row r="665" spans="1:12" x14ac:dyDescent="0.25">
      <c r="A665" t="s">
        <v>9</v>
      </c>
      <c r="B665" t="s">
        <v>28</v>
      </c>
      <c r="C665" t="s">
        <v>89</v>
      </c>
      <c r="D665">
        <v>1</v>
      </c>
      <c r="E665">
        <v>25.721329999999998</v>
      </c>
      <c r="F665">
        <v>175.95926</v>
      </c>
      <c r="G665">
        <v>48992</v>
      </c>
      <c r="H665">
        <v>31.864940000000001</v>
      </c>
      <c r="I665">
        <v>5.5292699999999986</v>
      </c>
      <c r="J665">
        <v>4.5454499999999998</v>
      </c>
      <c r="K665">
        <v>4.5454499999999998</v>
      </c>
      <c r="L665">
        <v>4.5454499999999998</v>
      </c>
    </row>
    <row r="666" spans="1:12" x14ac:dyDescent="0.25">
      <c r="A666" t="s">
        <v>9</v>
      </c>
      <c r="B666" t="s">
        <v>28</v>
      </c>
      <c r="C666" t="s">
        <v>89</v>
      </c>
      <c r="D666">
        <v>2</v>
      </c>
      <c r="E666">
        <v>26.673670000000001</v>
      </c>
      <c r="F666">
        <v>175.82579000000001</v>
      </c>
      <c r="G666">
        <v>69599</v>
      </c>
      <c r="H666">
        <v>29.808990000000001</v>
      </c>
      <c r="I666">
        <v>5.9055</v>
      </c>
      <c r="J666">
        <v>4.6875</v>
      </c>
      <c r="K666">
        <v>4.6875</v>
      </c>
      <c r="L666">
        <v>4.6875</v>
      </c>
    </row>
    <row r="667" spans="1:12" x14ac:dyDescent="0.25">
      <c r="A667" t="s">
        <v>9</v>
      </c>
      <c r="B667" t="s">
        <v>28</v>
      </c>
      <c r="C667" t="s">
        <v>89</v>
      </c>
      <c r="D667">
        <v>3</v>
      </c>
      <c r="E667">
        <v>25.585329999999999</v>
      </c>
      <c r="F667">
        <v>175.83108999999999</v>
      </c>
      <c r="G667">
        <v>74234</v>
      </c>
      <c r="H667">
        <v>30.18967</v>
      </c>
      <c r="I667">
        <v>5.8324999999999996</v>
      </c>
      <c r="J667">
        <v>4.6875</v>
      </c>
      <c r="K667">
        <v>4.6875</v>
      </c>
      <c r="L667">
        <v>4.6875</v>
      </c>
    </row>
    <row r="668" spans="1:12" x14ac:dyDescent="0.25">
      <c r="A668" t="s">
        <v>9</v>
      </c>
      <c r="B668" t="s">
        <v>28</v>
      </c>
      <c r="C668" t="s">
        <v>89</v>
      </c>
      <c r="D668">
        <v>4</v>
      </c>
      <c r="E668">
        <v>3.5612499999999998</v>
      </c>
      <c r="F668">
        <v>175.86571000000001</v>
      </c>
      <c r="G668">
        <v>81128</v>
      </c>
      <c r="H668">
        <v>29.885719999999999</v>
      </c>
      <c r="I668">
        <v>5.8919699999999997</v>
      </c>
      <c r="J668">
        <v>4.5454499999999998</v>
      </c>
      <c r="K668">
        <v>4.5454499999999998</v>
      </c>
      <c r="L668">
        <v>4.5454499999999998</v>
      </c>
    </row>
    <row r="669" spans="1:12" x14ac:dyDescent="0.25">
      <c r="A669" t="s">
        <v>9</v>
      </c>
      <c r="B669" t="s">
        <v>28</v>
      </c>
      <c r="C669" t="s">
        <v>89</v>
      </c>
      <c r="D669">
        <v>5</v>
      </c>
      <c r="E669">
        <v>27.77</v>
      </c>
      <c r="F669">
        <v>175.84508</v>
      </c>
      <c r="G669">
        <v>79094</v>
      </c>
      <c r="H669">
        <v>30.108899999999998</v>
      </c>
      <c r="I669">
        <v>5.8477699999999997</v>
      </c>
      <c r="J669">
        <v>4.6875</v>
      </c>
      <c r="K669">
        <v>4.6875</v>
      </c>
      <c r="L669">
        <v>4.6875</v>
      </c>
    </row>
    <row r="670" spans="1:12" x14ac:dyDescent="0.25">
      <c r="A670" t="s">
        <v>9</v>
      </c>
      <c r="B670" t="s">
        <v>28</v>
      </c>
      <c r="C670" t="s">
        <v>89</v>
      </c>
      <c r="D670">
        <v>6</v>
      </c>
      <c r="E670">
        <v>28.040019999999998</v>
      </c>
      <c r="F670">
        <v>175.83788000000001</v>
      </c>
      <c r="G670">
        <v>71954</v>
      </c>
      <c r="H670">
        <v>30.55303</v>
      </c>
      <c r="I670">
        <v>5.7623899999999999</v>
      </c>
      <c r="J670">
        <v>4.6875</v>
      </c>
      <c r="K670">
        <v>4.6875</v>
      </c>
      <c r="L670">
        <v>4.6875</v>
      </c>
    </row>
    <row r="671" spans="1:12" x14ac:dyDescent="0.25">
      <c r="A671" t="s">
        <v>9</v>
      </c>
      <c r="B671" t="s">
        <v>28</v>
      </c>
      <c r="C671" t="s">
        <v>89</v>
      </c>
      <c r="D671">
        <v>7</v>
      </c>
      <c r="E671">
        <v>26.665939999999999</v>
      </c>
      <c r="F671">
        <v>175.69759999999999</v>
      </c>
      <c r="G671">
        <v>55824</v>
      </c>
      <c r="H671">
        <v>30.779399999999999</v>
      </c>
      <c r="I671">
        <v>5.7163900000000014</v>
      </c>
      <c r="J671">
        <v>4.5454499999999998</v>
      </c>
      <c r="K671">
        <v>4.5454499999999998</v>
      </c>
      <c r="L671">
        <v>4.5454499999999998</v>
      </c>
    </row>
    <row r="672" spans="1:12" x14ac:dyDescent="0.25">
      <c r="A672" t="s">
        <v>9</v>
      </c>
      <c r="B672" t="s">
        <v>28</v>
      </c>
      <c r="C672" t="s">
        <v>89</v>
      </c>
      <c r="D672">
        <v>8</v>
      </c>
      <c r="E672">
        <v>26.135400000000001</v>
      </c>
      <c r="F672">
        <v>175.57505</v>
      </c>
      <c r="G672">
        <v>53371</v>
      </c>
      <c r="H672">
        <v>29.456320000000002</v>
      </c>
      <c r="I672">
        <v>5.9658499999999997</v>
      </c>
      <c r="J672">
        <v>4.5454499999999998</v>
      </c>
      <c r="K672">
        <v>4.5454499999999998</v>
      </c>
      <c r="L672">
        <v>4.5454499999999998</v>
      </c>
    </row>
    <row r="673" spans="1:12" x14ac:dyDescent="0.25">
      <c r="A673" t="s">
        <v>9</v>
      </c>
      <c r="B673" t="s">
        <v>28</v>
      </c>
      <c r="C673" t="s">
        <v>89</v>
      </c>
      <c r="D673">
        <v>9</v>
      </c>
      <c r="E673">
        <v>26.930350000000001</v>
      </c>
      <c r="F673">
        <v>175.61201</v>
      </c>
      <c r="G673">
        <v>45862</v>
      </c>
      <c r="H673">
        <v>30.713989999999999</v>
      </c>
      <c r="I673">
        <v>5.7268800000000004</v>
      </c>
      <c r="J673">
        <v>4.5454499999999998</v>
      </c>
      <c r="K673">
        <v>4.5454499999999998</v>
      </c>
      <c r="L673">
        <v>4.5454499999999998</v>
      </c>
    </row>
    <row r="674" spans="1:12" x14ac:dyDescent="0.25">
      <c r="A674" t="s">
        <v>9</v>
      </c>
      <c r="B674" t="s">
        <v>28</v>
      </c>
      <c r="C674" t="s">
        <v>89</v>
      </c>
      <c r="D674">
        <v>10</v>
      </c>
      <c r="E674">
        <v>6.6934600000000009</v>
      </c>
      <c r="F674">
        <v>175.61976000000001</v>
      </c>
      <c r="G674">
        <v>62970</v>
      </c>
      <c r="H674">
        <v>29.740729999999999</v>
      </c>
      <c r="I674">
        <v>5.9124300000000014</v>
      </c>
      <c r="J674">
        <v>4.6875</v>
      </c>
      <c r="K674">
        <v>4.6875</v>
      </c>
      <c r="L674">
        <v>4.6875</v>
      </c>
    </row>
    <row r="675" spans="1:12" x14ac:dyDescent="0.25">
      <c r="A675" t="s">
        <v>9</v>
      </c>
      <c r="B675" t="s">
        <v>28</v>
      </c>
      <c r="C675" t="s">
        <v>89</v>
      </c>
      <c r="D675">
        <v>11</v>
      </c>
      <c r="E675">
        <v>27.458320000000001</v>
      </c>
      <c r="F675">
        <v>175.94076000000001</v>
      </c>
      <c r="G675">
        <v>78854</v>
      </c>
      <c r="H675">
        <v>30.049009999999999</v>
      </c>
      <c r="I675">
        <v>5.8639599999999996</v>
      </c>
      <c r="J675">
        <v>4.5454499999999998</v>
      </c>
      <c r="K675">
        <v>4.5454499999999998</v>
      </c>
      <c r="L675">
        <v>4.5454499999999998</v>
      </c>
    </row>
    <row r="676" spans="1:12" x14ac:dyDescent="0.25">
      <c r="A676" t="s">
        <v>9</v>
      </c>
      <c r="B676" t="s">
        <v>28</v>
      </c>
      <c r="C676" t="s">
        <v>89</v>
      </c>
      <c r="D676">
        <v>12</v>
      </c>
      <c r="E676">
        <v>27.277059999999999</v>
      </c>
      <c r="F676">
        <v>175.76098999999999</v>
      </c>
      <c r="G676">
        <v>73349</v>
      </c>
      <c r="H676">
        <v>30.72719</v>
      </c>
      <c r="I676">
        <v>5.72628</v>
      </c>
      <c r="J676">
        <v>4.5454499999999998</v>
      </c>
      <c r="K676">
        <v>4.5454499999999998</v>
      </c>
      <c r="L676">
        <v>4.5454499999999998</v>
      </c>
    </row>
    <row r="677" spans="1:12" x14ac:dyDescent="0.25">
      <c r="A677" t="s">
        <v>10</v>
      </c>
      <c r="B677" t="s">
        <v>27</v>
      </c>
      <c r="C677" t="s">
        <v>86</v>
      </c>
      <c r="D677">
        <v>1</v>
      </c>
      <c r="E677">
        <v>34.702309999999997</v>
      </c>
      <c r="F677">
        <v>224.51761999999999</v>
      </c>
      <c r="G677">
        <v>24694</v>
      </c>
      <c r="H677">
        <v>31.850529999999999</v>
      </c>
      <c r="I677">
        <v>7.058889999999999</v>
      </c>
      <c r="J677">
        <v>6.0606099999999996</v>
      </c>
      <c r="K677">
        <v>6.0606099999999996</v>
      </c>
      <c r="L677">
        <v>6.0606099999999996</v>
      </c>
    </row>
    <row r="678" spans="1:12" x14ac:dyDescent="0.25">
      <c r="A678" t="s">
        <v>10</v>
      </c>
      <c r="B678" t="s">
        <v>27</v>
      </c>
      <c r="C678" t="s">
        <v>86</v>
      </c>
      <c r="D678">
        <v>2</v>
      </c>
      <c r="E678">
        <v>34.992159999999998</v>
      </c>
      <c r="F678">
        <v>224.45344</v>
      </c>
      <c r="G678">
        <v>30780</v>
      </c>
      <c r="H678">
        <v>30.172029999999999</v>
      </c>
      <c r="I678">
        <v>7.4495699999999996</v>
      </c>
      <c r="J678">
        <v>6.25</v>
      </c>
      <c r="K678">
        <v>6.25</v>
      </c>
      <c r="L678">
        <v>6.25</v>
      </c>
    </row>
    <row r="679" spans="1:12" x14ac:dyDescent="0.25">
      <c r="A679" t="s">
        <v>10</v>
      </c>
      <c r="B679" t="s">
        <v>27</v>
      </c>
      <c r="C679" t="s">
        <v>86</v>
      </c>
      <c r="D679">
        <v>3</v>
      </c>
      <c r="E679">
        <v>34.780559999999987</v>
      </c>
      <c r="F679">
        <v>224.18142</v>
      </c>
      <c r="G679">
        <v>34567</v>
      </c>
      <c r="H679">
        <v>29.93141</v>
      </c>
      <c r="I679">
        <v>7.4999399999999996</v>
      </c>
      <c r="J679">
        <v>6.25</v>
      </c>
      <c r="K679">
        <v>6.25</v>
      </c>
      <c r="L679">
        <v>6.25</v>
      </c>
    </row>
    <row r="680" spans="1:12" x14ac:dyDescent="0.25">
      <c r="A680" t="s">
        <v>10</v>
      </c>
      <c r="B680" t="s">
        <v>27</v>
      </c>
      <c r="C680" t="s">
        <v>86</v>
      </c>
      <c r="D680">
        <v>4</v>
      </c>
      <c r="E680">
        <v>9.9321699999999993</v>
      </c>
      <c r="F680">
        <v>223.87886</v>
      </c>
      <c r="G680">
        <v>36668</v>
      </c>
      <c r="H680">
        <v>30.246259999999999</v>
      </c>
      <c r="I680">
        <v>7.4127399999999994</v>
      </c>
      <c r="J680">
        <v>6.0606099999999996</v>
      </c>
      <c r="K680">
        <v>6.0606099999999996</v>
      </c>
      <c r="L680">
        <v>6.0606099999999996</v>
      </c>
    </row>
    <row r="681" spans="1:12" x14ac:dyDescent="0.25">
      <c r="A681" t="s">
        <v>10</v>
      </c>
      <c r="B681" t="s">
        <v>27</v>
      </c>
      <c r="C681" t="s">
        <v>86</v>
      </c>
      <c r="D681">
        <v>5</v>
      </c>
      <c r="E681">
        <v>36.302030000000002</v>
      </c>
      <c r="F681">
        <v>223.89183</v>
      </c>
      <c r="G681">
        <v>37376</v>
      </c>
      <c r="H681">
        <v>29.93571</v>
      </c>
      <c r="I681">
        <v>7.4896200000000004</v>
      </c>
      <c r="J681">
        <v>6.25</v>
      </c>
      <c r="K681">
        <v>6.25</v>
      </c>
      <c r="L681">
        <v>6.25</v>
      </c>
    </row>
    <row r="682" spans="1:12" x14ac:dyDescent="0.25">
      <c r="A682" t="s">
        <v>10</v>
      </c>
      <c r="B682" t="s">
        <v>27</v>
      </c>
      <c r="C682" t="s">
        <v>86</v>
      </c>
      <c r="D682">
        <v>6</v>
      </c>
      <c r="E682">
        <v>36.934869999999997</v>
      </c>
      <c r="F682">
        <v>223.94716</v>
      </c>
      <c r="G682">
        <v>37604</v>
      </c>
      <c r="H682">
        <v>30.539249999999999</v>
      </c>
      <c r="I682">
        <v>7.3431800000000003</v>
      </c>
      <c r="J682">
        <v>6.25</v>
      </c>
      <c r="K682">
        <v>6.25</v>
      </c>
      <c r="L682">
        <v>6.25</v>
      </c>
    </row>
    <row r="683" spans="1:12" x14ac:dyDescent="0.25">
      <c r="A683" t="s">
        <v>10</v>
      </c>
      <c r="B683" t="s">
        <v>27</v>
      </c>
      <c r="C683" t="s">
        <v>86</v>
      </c>
      <c r="D683">
        <v>7</v>
      </c>
      <c r="E683">
        <v>37.12426</v>
      </c>
      <c r="F683">
        <v>224.18594999999999</v>
      </c>
      <c r="G683">
        <v>34553</v>
      </c>
      <c r="H683">
        <v>30.847709999999999</v>
      </c>
      <c r="I683">
        <v>7.2777100000000008</v>
      </c>
      <c r="J683">
        <v>6.0606099999999996</v>
      </c>
      <c r="K683">
        <v>6.0606099999999996</v>
      </c>
      <c r="L683">
        <v>6.0606099999999996</v>
      </c>
    </row>
    <row r="684" spans="1:12" x14ac:dyDescent="0.25">
      <c r="A684" t="s">
        <v>10</v>
      </c>
      <c r="B684" t="s">
        <v>27</v>
      </c>
      <c r="C684" t="s">
        <v>86</v>
      </c>
      <c r="D684">
        <v>8</v>
      </c>
      <c r="E684">
        <v>37.242130000000003</v>
      </c>
      <c r="F684">
        <v>224.21468999999999</v>
      </c>
      <c r="G684">
        <v>34352</v>
      </c>
      <c r="H684">
        <v>29.48678</v>
      </c>
      <c r="I684">
        <v>7.6109600000000004</v>
      </c>
      <c r="J684">
        <v>6.0606099999999996</v>
      </c>
      <c r="K684">
        <v>6.0606099999999996</v>
      </c>
      <c r="L684">
        <v>6.0606099999999996</v>
      </c>
    </row>
    <row r="685" spans="1:12" x14ac:dyDescent="0.25">
      <c r="A685" t="s">
        <v>10</v>
      </c>
      <c r="B685" t="s">
        <v>27</v>
      </c>
      <c r="C685" t="s">
        <v>86</v>
      </c>
      <c r="D685">
        <v>9</v>
      </c>
      <c r="E685">
        <v>38.18515</v>
      </c>
      <c r="F685">
        <v>224.1103</v>
      </c>
      <c r="G685">
        <v>33055</v>
      </c>
      <c r="H685">
        <v>30.80481</v>
      </c>
      <c r="I685">
        <v>7.2863199999999999</v>
      </c>
      <c r="J685">
        <v>6.0606099999999996</v>
      </c>
      <c r="K685">
        <v>6.0606099999999996</v>
      </c>
      <c r="L685">
        <v>6.0606099999999996</v>
      </c>
    </row>
    <row r="686" spans="1:12" x14ac:dyDescent="0.25">
      <c r="A686" t="s">
        <v>10</v>
      </c>
      <c r="B686" t="s">
        <v>27</v>
      </c>
      <c r="C686" t="s">
        <v>86</v>
      </c>
      <c r="D686">
        <v>10</v>
      </c>
      <c r="E686">
        <v>15.527659999999999</v>
      </c>
      <c r="F686">
        <v>224.18723</v>
      </c>
      <c r="G686">
        <v>36544</v>
      </c>
      <c r="H686">
        <v>29.838170000000002</v>
      </c>
      <c r="I686">
        <v>7.5235500000000002</v>
      </c>
      <c r="J686">
        <v>6.25</v>
      </c>
      <c r="K686">
        <v>6.25</v>
      </c>
      <c r="L686">
        <v>6.25</v>
      </c>
    </row>
    <row r="687" spans="1:12" x14ac:dyDescent="0.25">
      <c r="A687" t="s">
        <v>10</v>
      </c>
      <c r="B687" t="s">
        <v>27</v>
      </c>
      <c r="C687" t="s">
        <v>86</v>
      </c>
      <c r="D687">
        <v>11</v>
      </c>
      <c r="E687">
        <v>37.44218</v>
      </c>
      <c r="F687">
        <v>224.25951000000001</v>
      </c>
      <c r="G687">
        <v>39721</v>
      </c>
      <c r="H687">
        <v>30.07414</v>
      </c>
      <c r="I687">
        <v>7.4678600000000008</v>
      </c>
      <c r="J687">
        <v>6.0606099999999996</v>
      </c>
      <c r="K687">
        <v>6.0606099999999996</v>
      </c>
      <c r="L687">
        <v>6.0606099999999996</v>
      </c>
    </row>
    <row r="688" spans="1:12" x14ac:dyDescent="0.25">
      <c r="A688" t="s">
        <v>10</v>
      </c>
      <c r="B688" t="s">
        <v>27</v>
      </c>
      <c r="C688" t="s">
        <v>86</v>
      </c>
      <c r="D688">
        <v>12</v>
      </c>
      <c r="E688">
        <v>37.735149999999997</v>
      </c>
      <c r="F688">
        <v>224.37746000000001</v>
      </c>
      <c r="G688">
        <v>36160</v>
      </c>
      <c r="H688">
        <v>30.793140000000001</v>
      </c>
      <c r="I688">
        <v>7.2946399999999993</v>
      </c>
      <c r="J688">
        <v>6.0606099999999996</v>
      </c>
      <c r="K688">
        <v>6.0606099999999996</v>
      </c>
      <c r="L688">
        <v>6.0606099999999996</v>
      </c>
    </row>
    <row r="689" spans="1:12" x14ac:dyDescent="0.25">
      <c r="A689" t="s">
        <v>10</v>
      </c>
      <c r="B689" t="s">
        <v>27</v>
      </c>
      <c r="C689" t="s">
        <v>87</v>
      </c>
      <c r="D689">
        <v>1</v>
      </c>
      <c r="E689">
        <v>34.683259999999997</v>
      </c>
      <c r="F689">
        <v>223.84091000000001</v>
      </c>
      <c r="G689">
        <v>396</v>
      </c>
      <c r="H689">
        <v>32.02525</v>
      </c>
      <c r="I689">
        <v>6.9971300000000003</v>
      </c>
      <c r="J689">
        <v>6.0606099999999996</v>
      </c>
      <c r="K689">
        <v>6.0606099999999996</v>
      </c>
      <c r="L689">
        <v>6.0606099999999996</v>
      </c>
    </row>
    <row r="690" spans="1:12" x14ac:dyDescent="0.25">
      <c r="A690" t="s">
        <v>10</v>
      </c>
      <c r="B690" t="s">
        <v>27</v>
      </c>
      <c r="C690" t="s">
        <v>87</v>
      </c>
      <c r="D690">
        <v>2</v>
      </c>
      <c r="E690">
        <v>34.823529999999998</v>
      </c>
      <c r="F690">
        <v>224.55098000000001</v>
      </c>
      <c r="G690">
        <v>510</v>
      </c>
      <c r="H690">
        <v>29.79608</v>
      </c>
      <c r="I690">
        <v>7.5464399999999996</v>
      </c>
      <c r="J690">
        <v>6.25</v>
      </c>
      <c r="K690">
        <v>6.25</v>
      </c>
      <c r="L690">
        <v>6.25</v>
      </c>
    </row>
    <row r="691" spans="1:12" x14ac:dyDescent="0.25">
      <c r="A691" t="s">
        <v>10</v>
      </c>
      <c r="B691" t="s">
        <v>27</v>
      </c>
      <c r="C691" t="s">
        <v>87</v>
      </c>
      <c r="D691">
        <v>3</v>
      </c>
      <c r="E691">
        <v>36.21387</v>
      </c>
      <c r="F691">
        <v>224.95446999999999</v>
      </c>
      <c r="G691">
        <v>571</v>
      </c>
      <c r="H691">
        <v>30.360769999999999</v>
      </c>
      <c r="I691">
        <v>7.4201499999999996</v>
      </c>
      <c r="J691">
        <v>6.25</v>
      </c>
      <c r="K691">
        <v>6.25</v>
      </c>
      <c r="L691">
        <v>6.25</v>
      </c>
    </row>
    <row r="692" spans="1:12" x14ac:dyDescent="0.25">
      <c r="A692" t="s">
        <v>10</v>
      </c>
      <c r="B692" t="s">
        <v>27</v>
      </c>
      <c r="C692" t="s">
        <v>87</v>
      </c>
      <c r="D692">
        <v>4</v>
      </c>
      <c r="E692">
        <v>13.04862</v>
      </c>
      <c r="F692">
        <v>224.60550000000001</v>
      </c>
      <c r="G692">
        <v>654</v>
      </c>
      <c r="H692">
        <v>30.28593</v>
      </c>
      <c r="I692">
        <v>7.4292499999999997</v>
      </c>
      <c r="J692">
        <v>6.09091</v>
      </c>
      <c r="K692">
        <v>6.09091</v>
      </c>
      <c r="L692">
        <v>6.09091</v>
      </c>
    </row>
    <row r="693" spans="1:12" x14ac:dyDescent="0.25">
      <c r="A693" t="s">
        <v>10</v>
      </c>
      <c r="B693" t="s">
        <v>27</v>
      </c>
      <c r="C693" t="s">
        <v>87</v>
      </c>
      <c r="D693">
        <v>5</v>
      </c>
      <c r="E693">
        <v>37.158259999999999</v>
      </c>
      <c r="F693">
        <v>225.45495</v>
      </c>
      <c r="G693">
        <v>677</v>
      </c>
      <c r="H693">
        <v>29.683900000000001</v>
      </c>
      <c r="I693">
        <v>7.6041499999999997</v>
      </c>
      <c r="J693">
        <v>6.25</v>
      </c>
      <c r="K693">
        <v>6.25</v>
      </c>
      <c r="L693">
        <v>6.25</v>
      </c>
    </row>
    <row r="694" spans="1:12" x14ac:dyDescent="0.25">
      <c r="A694" t="s">
        <v>10</v>
      </c>
      <c r="B694" t="s">
        <v>27</v>
      </c>
      <c r="C694" t="s">
        <v>87</v>
      </c>
      <c r="D694">
        <v>6</v>
      </c>
      <c r="E694">
        <v>37.349140000000013</v>
      </c>
      <c r="F694">
        <v>224.22384</v>
      </c>
      <c r="G694">
        <v>688</v>
      </c>
      <c r="H694">
        <v>30.533429999999999</v>
      </c>
      <c r="I694">
        <v>7.3503399999999992</v>
      </c>
      <c r="J694">
        <v>6.25</v>
      </c>
      <c r="K694">
        <v>6.25</v>
      </c>
      <c r="L694">
        <v>6.25</v>
      </c>
    </row>
    <row r="695" spans="1:12" x14ac:dyDescent="0.25">
      <c r="A695" t="s">
        <v>10</v>
      </c>
      <c r="B695" t="s">
        <v>27</v>
      </c>
      <c r="C695" t="s">
        <v>87</v>
      </c>
      <c r="D695">
        <v>7</v>
      </c>
      <c r="E695">
        <v>36.025410000000001</v>
      </c>
      <c r="F695">
        <v>224.55760000000001</v>
      </c>
      <c r="G695">
        <v>651</v>
      </c>
      <c r="H695">
        <v>30.969280000000001</v>
      </c>
      <c r="I695">
        <v>7.260460000000001</v>
      </c>
      <c r="J695">
        <v>6.0606099999999996</v>
      </c>
      <c r="K695">
        <v>6.0606099999999996</v>
      </c>
      <c r="L695">
        <v>6.0606099999999996</v>
      </c>
    </row>
    <row r="696" spans="1:12" x14ac:dyDescent="0.25">
      <c r="A696" t="s">
        <v>10</v>
      </c>
      <c r="B696" t="s">
        <v>27</v>
      </c>
      <c r="C696" t="s">
        <v>87</v>
      </c>
      <c r="D696">
        <v>8</v>
      </c>
      <c r="E696">
        <v>36.34075</v>
      </c>
      <c r="F696">
        <v>224.87757999999999</v>
      </c>
      <c r="G696">
        <v>629</v>
      </c>
      <c r="H696">
        <v>29.383150000000001</v>
      </c>
      <c r="I696">
        <v>7.6579100000000002</v>
      </c>
      <c r="J696">
        <v>6.4516099999999996</v>
      </c>
      <c r="K696">
        <v>6.4516099999999996</v>
      </c>
      <c r="L696">
        <v>6.4516099999999996</v>
      </c>
    </row>
    <row r="697" spans="1:12" x14ac:dyDescent="0.25">
      <c r="A697" t="s">
        <v>10</v>
      </c>
      <c r="B697" t="s">
        <v>27</v>
      </c>
      <c r="C697" t="s">
        <v>87</v>
      </c>
      <c r="D697">
        <v>9</v>
      </c>
      <c r="E697">
        <v>37.689509999999999</v>
      </c>
      <c r="F697">
        <v>224.37816000000001</v>
      </c>
      <c r="G697">
        <v>632</v>
      </c>
      <c r="H697">
        <v>31.058540000000001</v>
      </c>
      <c r="I697">
        <v>7.2356399999999992</v>
      </c>
      <c r="J697">
        <v>6.0606099999999996</v>
      </c>
      <c r="K697">
        <v>6.0606099999999996</v>
      </c>
      <c r="L697">
        <v>6.0606099999999996</v>
      </c>
    </row>
    <row r="698" spans="1:12" x14ac:dyDescent="0.25">
      <c r="A698" t="s">
        <v>10</v>
      </c>
      <c r="B698" t="s">
        <v>27</v>
      </c>
      <c r="C698" t="s">
        <v>87</v>
      </c>
      <c r="D698">
        <v>10</v>
      </c>
      <c r="E698">
        <v>16.489570000000001</v>
      </c>
      <c r="F698">
        <v>225.24517</v>
      </c>
      <c r="G698">
        <v>828</v>
      </c>
      <c r="H698">
        <v>29.67754</v>
      </c>
      <c r="I698">
        <v>7.5974300000000001</v>
      </c>
      <c r="J698">
        <v>6.25</v>
      </c>
      <c r="K698">
        <v>6.25</v>
      </c>
      <c r="L698">
        <v>6.25</v>
      </c>
    </row>
    <row r="699" spans="1:12" x14ac:dyDescent="0.25">
      <c r="A699" t="s">
        <v>10</v>
      </c>
      <c r="B699" t="s">
        <v>27</v>
      </c>
      <c r="C699" t="s">
        <v>87</v>
      </c>
      <c r="D699">
        <v>11</v>
      </c>
      <c r="E699">
        <v>36.527369999999998</v>
      </c>
      <c r="F699">
        <v>224.41656</v>
      </c>
      <c r="G699">
        <v>761</v>
      </c>
      <c r="H699">
        <v>29.844940000000001</v>
      </c>
      <c r="I699">
        <v>7.5275999999999996</v>
      </c>
      <c r="J699">
        <v>6.375</v>
      </c>
      <c r="K699">
        <v>6.375</v>
      </c>
      <c r="L699">
        <v>6.375</v>
      </c>
    </row>
    <row r="700" spans="1:12" x14ac:dyDescent="0.25">
      <c r="A700" t="s">
        <v>10</v>
      </c>
      <c r="B700" t="s">
        <v>27</v>
      </c>
      <c r="C700" t="s">
        <v>87</v>
      </c>
      <c r="D700">
        <v>12</v>
      </c>
      <c r="E700">
        <v>34.325060000000001</v>
      </c>
      <c r="F700">
        <v>224.55788000000001</v>
      </c>
      <c r="G700">
        <v>622</v>
      </c>
      <c r="H700">
        <v>30.90354</v>
      </c>
      <c r="I700">
        <v>7.27447</v>
      </c>
      <c r="J700">
        <v>6.0606099999999996</v>
      </c>
      <c r="K700">
        <v>6.0606099999999996</v>
      </c>
      <c r="L700">
        <v>6.0606099999999996</v>
      </c>
    </row>
    <row r="701" spans="1:12" x14ac:dyDescent="0.25">
      <c r="A701" t="s">
        <v>10</v>
      </c>
      <c r="B701" t="s">
        <v>27</v>
      </c>
      <c r="C701" t="s">
        <v>88</v>
      </c>
      <c r="D701">
        <v>1</v>
      </c>
      <c r="E701">
        <v>34.040100000000002</v>
      </c>
      <c r="F701">
        <v>224.30728999999999</v>
      </c>
      <c r="G701">
        <v>192</v>
      </c>
      <c r="H701">
        <v>32.322920000000003</v>
      </c>
      <c r="I701">
        <v>6.9457800000000001</v>
      </c>
      <c r="J701">
        <v>6.0606099999999996</v>
      </c>
      <c r="K701">
        <v>6.0606099999999996</v>
      </c>
      <c r="L701">
        <v>6.0606099999999996</v>
      </c>
    </row>
    <row r="702" spans="1:12" x14ac:dyDescent="0.25">
      <c r="A702" t="s">
        <v>10</v>
      </c>
      <c r="B702" t="s">
        <v>27</v>
      </c>
      <c r="C702" t="s">
        <v>88</v>
      </c>
      <c r="D702">
        <v>2</v>
      </c>
      <c r="E702">
        <v>35.798139999999997</v>
      </c>
      <c r="F702">
        <v>224.23792</v>
      </c>
      <c r="G702">
        <v>269</v>
      </c>
      <c r="H702">
        <v>29.862449999999999</v>
      </c>
      <c r="I702">
        <v>7.51755</v>
      </c>
      <c r="J702">
        <v>6.25</v>
      </c>
      <c r="K702">
        <v>6.25</v>
      </c>
      <c r="L702">
        <v>6.25</v>
      </c>
    </row>
    <row r="703" spans="1:12" x14ac:dyDescent="0.25">
      <c r="A703" t="s">
        <v>10</v>
      </c>
      <c r="B703" t="s">
        <v>27</v>
      </c>
      <c r="C703" t="s">
        <v>88</v>
      </c>
      <c r="D703">
        <v>3</v>
      </c>
      <c r="E703">
        <v>35.366289999999999</v>
      </c>
      <c r="F703">
        <v>225.55055999999999</v>
      </c>
      <c r="G703">
        <v>267</v>
      </c>
      <c r="H703">
        <v>29.9588</v>
      </c>
      <c r="I703">
        <v>7.5413699999999997</v>
      </c>
      <c r="J703">
        <v>6.25</v>
      </c>
      <c r="K703">
        <v>6.25</v>
      </c>
      <c r="L703">
        <v>6.25</v>
      </c>
    </row>
    <row r="704" spans="1:12" x14ac:dyDescent="0.25">
      <c r="A704" t="s">
        <v>10</v>
      </c>
      <c r="B704" t="s">
        <v>27</v>
      </c>
      <c r="C704" t="s">
        <v>88</v>
      </c>
      <c r="D704">
        <v>4</v>
      </c>
      <c r="E704">
        <v>12.15962</v>
      </c>
      <c r="F704">
        <v>225.71608000000001</v>
      </c>
      <c r="G704">
        <v>398</v>
      </c>
      <c r="H704">
        <v>30.1206</v>
      </c>
      <c r="I704">
        <v>7.5044000000000004</v>
      </c>
      <c r="J704">
        <v>6.25</v>
      </c>
      <c r="K704">
        <v>6.25</v>
      </c>
      <c r="L704">
        <v>6.25</v>
      </c>
    </row>
    <row r="705" spans="1:12" x14ac:dyDescent="0.25">
      <c r="A705" t="s">
        <v>10</v>
      </c>
      <c r="B705" t="s">
        <v>27</v>
      </c>
      <c r="C705" t="s">
        <v>88</v>
      </c>
      <c r="D705">
        <v>5</v>
      </c>
      <c r="E705">
        <v>37.890540000000001</v>
      </c>
      <c r="F705">
        <v>224.46418</v>
      </c>
      <c r="G705">
        <v>349</v>
      </c>
      <c r="H705">
        <v>29.733519999999999</v>
      </c>
      <c r="I705">
        <v>7.5601399999999996</v>
      </c>
      <c r="J705">
        <v>6.25</v>
      </c>
      <c r="K705">
        <v>6.25</v>
      </c>
      <c r="L705">
        <v>6.25</v>
      </c>
    </row>
    <row r="706" spans="1:12" x14ac:dyDescent="0.25">
      <c r="A706" t="s">
        <v>10</v>
      </c>
      <c r="B706" t="s">
        <v>27</v>
      </c>
      <c r="C706" t="s">
        <v>88</v>
      </c>
      <c r="D706">
        <v>6</v>
      </c>
      <c r="E706">
        <v>37.370109999999997</v>
      </c>
      <c r="F706">
        <v>225.14068</v>
      </c>
      <c r="G706">
        <v>263</v>
      </c>
      <c r="H706">
        <v>30.893540000000002</v>
      </c>
      <c r="I706">
        <v>7.2945100000000007</v>
      </c>
      <c r="J706">
        <v>6.25</v>
      </c>
      <c r="K706">
        <v>6.25</v>
      </c>
      <c r="L706">
        <v>6.25</v>
      </c>
    </row>
    <row r="707" spans="1:12" x14ac:dyDescent="0.25">
      <c r="A707" t="s">
        <v>10</v>
      </c>
      <c r="B707" t="s">
        <v>27</v>
      </c>
      <c r="C707" t="s">
        <v>88</v>
      </c>
      <c r="D707">
        <v>7</v>
      </c>
      <c r="E707">
        <v>38.8718</v>
      </c>
      <c r="F707">
        <v>225.08466000000001</v>
      </c>
      <c r="G707">
        <v>189</v>
      </c>
      <c r="H707">
        <v>30.97354</v>
      </c>
      <c r="I707">
        <v>7.27468</v>
      </c>
      <c r="J707">
        <v>6.25</v>
      </c>
      <c r="K707">
        <v>6.25</v>
      </c>
      <c r="L707">
        <v>6.25</v>
      </c>
    </row>
    <row r="708" spans="1:12" x14ac:dyDescent="0.25">
      <c r="A708" t="s">
        <v>10</v>
      </c>
      <c r="B708" t="s">
        <v>27</v>
      </c>
      <c r="C708" t="s">
        <v>88</v>
      </c>
      <c r="D708">
        <v>8</v>
      </c>
      <c r="E708">
        <v>38.325560000000003</v>
      </c>
      <c r="F708">
        <v>223.42347000000001</v>
      </c>
      <c r="G708">
        <v>196</v>
      </c>
      <c r="H708">
        <v>29.295919999999999</v>
      </c>
      <c r="I708">
        <v>7.63</v>
      </c>
      <c r="J708">
        <v>6.4838699999999996</v>
      </c>
      <c r="K708">
        <v>6.4838699999999996</v>
      </c>
      <c r="L708">
        <v>6.4838699999999996</v>
      </c>
    </row>
    <row r="709" spans="1:12" x14ac:dyDescent="0.25">
      <c r="A709" t="s">
        <v>10</v>
      </c>
      <c r="B709" t="s">
        <v>27</v>
      </c>
      <c r="C709" t="s">
        <v>88</v>
      </c>
      <c r="D709">
        <v>9</v>
      </c>
      <c r="E709">
        <v>39.633020000000002</v>
      </c>
      <c r="F709">
        <v>225.82883000000001</v>
      </c>
      <c r="G709">
        <v>222</v>
      </c>
      <c r="H709">
        <v>30.99099</v>
      </c>
      <c r="I709">
        <v>7.2976800000000006</v>
      </c>
      <c r="J709">
        <v>6.0606099999999996</v>
      </c>
      <c r="K709">
        <v>6.0606099999999996</v>
      </c>
      <c r="L709">
        <v>6.0606099999999996</v>
      </c>
    </row>
    <row r="710" spans="1:12" x14ac:dyDescent="0.25">
      <c r="A710" t="s">
        <v>10</v>
      </c>
      <c r="B710" t="s">
        <v>27</v>
      </c>
      <c r="C710" t="s">
        <v>88</v>
      </c>
      <c r="D710">
        <v>10</v>
      </c>
      <c r="E710">
        <v>18.129149999999999</v>
      </c>
      <c r="F710">
        <v>223.78142</v>
      </c>
      <c r="G710">
        <v>366</v>
      </c>
      <c r="H710">
        <v>29.62022</v>
      </c>
      <c r="I710">
        <v>7.5674100000000006</v>
      </c>
      <c r="J710">
        <v>6.28125</v>
      </c>
      <c r="K710">
        <v>6.28125</v>
      </c>
      <c r="L710">
        <v>6.28125</v>
      </c>
    </row>
    <row r="711" spans="1:12" x14ac:dyDescent="0.25">
      <c r="A711" t="s">
        <v>10</v>
      </c>
      <c r="B711" t="s">
        <v>27</v>
      </c>
      <c r="C711" t="s">
        <v>88</v>
      </c>
      <c r="D711">
        <v>11</v>
      </c>
      <c r="E711">
        <v>37.963850000000001</v>
      </c>
      <c r="F711">
        <v>224.19506000000001</v>
      </c>
      <c r="G711">
        <v>405</v>
      </c>
      <c r="H711">
        <v>29.987649999999999</v>
      </c>
      <c r="I711">
        <v>7.4885999999999999</v>
      </c>
      <c r="J711">
        <v>6.25</v>
      </c>
      <c r="K711">
        <v>6.25</v>
      </c>
      <c r="L711">
        <v>6.25</v>
      </c>
    </row>
    <row r="712" spans="1:12" x14ac:dyDescent="0.25">
      <c r="A712" t="s">
        <v>10</v>
      </c>
      <c r="B712" t="s">
        <v>27</v>
      </c>
      <c r="C712" t="s">
        <v>88</v>
      </c>
      <c r="D712">
        <v>12</v>
      </c>
      <c r="E712">
        <v>37.27176</v>
      </c>
      <c r="F712">
        <v>223.86068</v>
      </c>
      <c r="G712">
        <v>323</v>
      </c>
      <c r="H712">
        <v>30.436530000000001</v>
      </c>
      <c r="I712">
        <v>7.3609100000000014</v>
      </c>
      <c r="J712">
        <v>6.09091</v>
      </c>
      <c r="K712">
        <v>6.09091</v>
      </c>
      <c r="L712">
        <v>6.09091</v>
      </c>
    </row>
    <row r="713" spans="1:12" x14ac:dyDescent="0.25">
      <c r="A713" t="s">
        <v>10</v>
      </c>
      <c r="B713" t="s">
        <v>27</v>
      </c>
      <c r="C713" t="s">
        <v>89</v>
      </c>
      <c r="D713">
        <v>1</v>
      </c>
      <c r="E713">
        <v>31.497</v>
      </c>
      <c r="F713">
        <v>225.1146</v>
      </c>
      <c r="G713">
        <v>15759</v>
      </c>
      <c r="H713">
        <v>31.80386</v>
      </c>
      <c r="I713">
        <v>7.0876100000000006</v>
      </c>
      <c r="J713">
        <v>6.0606099999999996</v>
      </c>
      <c r="K713">
        <v>6.0606099999999996</v>
      </c>
      <c r="L713">
        <v>6.0606099999999996</v>
      </c>
    </row>
    <row r="714" spans="1:12" x14ac:dyDescent="0.25">
      <c r="A714" t="s">
        <v>10</v>
      </c>
      <c r="B714" t="s">
        <v>27</v>
      </c>
      <c r="C714" t="s">
        <v>89</v>
      </c>
      <c r="D714">
        <v>2</v>
      </c>
      <c r="E714">
        <v>31.851009999999999</v>
      </c>
      <c r="F714">
        <v>224.91748000000001</v>
      </c>
      <c r="G714">
        <v>21848</v>
      </c>
      <c r="H714">
        <v>29.888960000000001</v>
      </c>
      <c r="I714">
        <v>7.5345700000000004</v>
      </c>
      <c r="J714">
        <v>6.25</v>
      </c>
      <c r="K714">
        <v>6.25</v>
      </c>
      <c r="L714">
        <v>6.25</v>
      </c>
    </row>
    <row r="715" spans="1:12" x14ac:dyDescent="0.25">
      <c r="A715" t="s">
        <v>10</v>
      </c>
      <c r="B715" t="s">
        <v>27</v>
      </c>
      <c r="C715" t="s">
        <v>89</v>
      </c>
      <c r="D715">
        <v>3</v>
      </c>
      <c r="E715">
        <v>30.508700000000001</v>
      </c>
      <c r="F715">
        <v>224.76981000000001</v>
      </c>
      <c r="G715">
        <v>24823</v>
      </c>
      <c r="H715">
        <v>30.160340000000001</v>
      </c>
      <c r="I715">
        <v>7.46305</v>
      </c>
      <c r="J715">
        <v>6.25</v>
      </c>
      <c r="K715">
        <v>6.25</v>
      </c>
      <c r="L715">
        <v>6.25</v>
      </c>
    </row>
    <row r="716" spans="1:12" x14ac:dyDescent="0.25">
      <c r="A716" t="s">
        <v>10</v>
      </c>
      <c r="B716" t="s">
        <v>27</v>
      </c>
      <c r="C716" t="s">
        <v>89</v>
      </c>
      <c r="D716">
        <v>4</v>
      </c>
      <c r="E716">
        <v>8.7183499999999992</v>
      </c>
      <c r="F716">
        <v>224.36739</v>
      </c>
      <c r="G716">
        <v>26781</v>
      </c>
      <c r="H716">
        <v>29.998470000000001</v>
      </c>
      <c r="I716">
        <v>7.4899800000000001</v>
      </c>
      <c r="J716">
        <v>6.0606099999999996</v>
      </c>
      <c r="K716">
        <v>6.0606099999999996</v>
      </c>
      <c r="L716">
        <v>6.0606099999999996</v>
      </c>
    </row>
    <row r="717" spans="1:12" x14ac:dyDescent="0.25">
      <c r="A717" t="s">
        <v>10</v>
      </c>
      <c r="B717" t="s">
        <v>27</v>
      </c>
      <c r="C717" t="s">
        <v>89</v>
      </c>
      <c r="D717">
        <v>5</v>
      </c>
      <c r="E717">
        <v>33.207689999999999</v>
      </c>
      <c r="F717">
        <v>224.57513</v>
      </c>
      <c r="G717">
        <v>26921</v>
      </c>
      <c r="H717">
        <v>30.218489999999999</v>
      </c>
      <c r="I717">
        <v>7.44163</v>
      </c>
      <c r="J717">
        <v>6.25</v>
      </c>
      <c r="K717">
        <v>6.25</v>
      </c>
      <c r="L717">
        <v>6.25</v>
      </c>
    </row>
    <row r="718" spans="1:12" x14ac:dyDescent="0.25">
      <c r="A718" t="s">
        <v>10</v>
      </c>
      <c r="B718" t="s">
        <v>27</v>
      </c>
      <c r="C718" t="s">
        <v>89</v>
      </c>
      <c r="D718">
        <v>6</v>
      </c>
      <c r="E718">
        <v>33.873390000000001</v>
      </c>
      <c r="F718">
        <v>224.55484000000001</v>
      </c>
      <c r="G718">
        <v>25620</v>
      </c>
      <c r="H718">
        <v>30.47268</v>
      </c>
      <c r="I718">
        <v>7.3787500000000001</v>
      </c>
      <c r="J718">
        <v>6.25</v>
      </c>
      <c r="K718">
        <v>6.25</v>
      </c>
      <c r="L718">
        <v>6.25</v>
      </c>
    </row>
    <row r="719" spans="1:12" x14ac:dyDescent="0.25">
      <c r="A719" t="s">
        <v>10</v>
      </c>
      <c r="B719" t="s">
        <v>27</v>
      </c>
      <c r="C719" t="s">
        <v>89</v>
      </c>
      <c r="D719">
        <v>7</v>
      </c>
      <c r="E719">
        <v>33.79242</v>
      </c>
      <c r="F719">
        <v>224.94036</v>
      </c>
      <c r="G719">
        <v>20237</v>
      </c>
      <c r="H719">
        <v>30.808910000000001</v>
      </c>
      <c r="I719">
        <v>7.3111899999999999</v>
      </c>
      <c r="J719">
        <v>6.0606099999999996</v>
      </c>
      <c r="K719">
        <v>6.0606099999999996</v>
      </c>
      <c r="L719">
        <v>6.0606099999999996</v>
      </c>
    </row>
    <row r="720" spans="1:12" x14ac:dyDescent="0.25">
      <c r="A720" t="s">
        <v>10</v>
      </c>
      <c r="B720" t="s">
        <v>27</v>
      </c>
      <c r="C720" t="s">
        <v>89</v>
      </c>
      <c r="D720">
        <v>8</v>
      </c>
      <c r="E720">
        <v>33.852269999999997</v>
      </c>
      <c r="F720">
        <v>224.89906999999999</v>
      </c>
      <c r="G720">
        <v>19162</v>
      </c>
      <c r="H720">
        <v>29.470980000000001</v>
      </c>
      <c r="I720">
        <v>7.6383399999999986</v>
      </c>
      <c r="J720">
        <v>6.0606099999999996</v>
      </c>
      <c r="K720">
        <v>6.0606099999999996</v>
      </c>
      <c r="L720">
        <v>6.0606099999999996</v>
      </c>
    </row>
    <row r="721" spans="1:12" x14ac:dyDescent="0.25">
      <c r="A721" t="s">
        <v>10</v>
      </c>
      <c r="B721" t="s">
        <v>27</v>
      </c>
      <c r="C721" t="s">
        <v>89</v>
      </c>
      <c r="D721">
        <v>9</v>
      </c>
      <c r="E721">
        <v>34.484160000000003</v>
      </c>
      <c r="F721">
        <v>225.24885</v>
      </c>
      <c r="G721">
        <v>17581</v>
      </c>
      <c r="H721">
        <v>30.695810000000002</v>
      </c>
      <c r="I721">
        <v>7.3496300000000003</v>
      </c>
      <c r="J721">
        <v>6.0606099999999996</v>
      </c>
      <c r="K721">
        <v>6.0606099999999996</v>
      </c>
      <c r="L721">
        <v>6.0606099999999996</v>
      </c>
    </row>
    <row r="722" spans="1:12" x14ac:dyDescent="0.25">
      <c r="A722" t="s">
        <v>10</v>
      </c>
      <c r="B722" t="s">
        <v>27</v>
      </c>
      <c r="C722" t="s">
        <v>89</v>
      </c>
      <c r="D722">
        <v>10</v>
      </c>
      <c r="E722">
        <v>12.9558</v>
      </c>
      <c r="F722">
        <v>224.75165000000001</v>
      </c>
      <c r="G722">
        <v>23503</v>
      </c>
      <c r="H722">
        <v>29.79288</v>
      </c>
      <c r="I722">
        <v>7.553910000000001</v>
      </c>
      <c r="J722">
        <v>6.25</v>
      </c>
      <c r="K722">
        <v>6.25</v>
      </c>
      <c r="L722">
        <v>6.25</v>
      </c>
    </row>
    <row r="723" spans="1:12" x14ac:dyDescent="0.25">
      <c r="A723" t="s">
        <v>10</v>
      </c>
      <c r="B723" t="s">
        <v>27</v>
      </c>
      <c r="C723" t="s">
        <v>89</v>
      </c>
      <c r="D723">
        <v>11</v>
      </c>
      <c r="E723">
        <v>34.049210000000002</v>
      </c>
      <c r="F723">
        <v>224.60856999999999</v>
      </c>
      <c r="G723">
        <v>27780</v>
      </c>
      <c r="H723">
        <v>30.143699999999999</v>
      </c>
      <c r="I723">
        <v>7.4632800000000001</v>
      </c>
      <c r="J723">
        <v>6.0606099999999996</v>
      </c>
      <c r="K723">
        <v>6.0606099999999996</v>
      </c>
      <c r="L723">
        <v>6.0606099999999996</v>
      </c>
    </row>
    <row r="724" spans="1:12" x14ac:dyDescent="0.25">
      <c r="A724" t="s">
        <v>10</v>
      </c>
      <c r="B724" t="s">
        <v>27</v>
      </c>
      <c r="C724" t="s">
        <v>89</v>
      </c>
      <c r="D724">
        <v>12</v>
      </c>
      <c r="E724">
        <v>34.040889999999997</v>
      </c>
      <c r="F724">
        <v>224.86085</v>
      </c>
      <c r="G724">
        <v>25563</v>
      </c>
      <c r="H724">
        <v>30.709029999999998</v>
      </c>
      <c r="I724">
        <v>7.3302500000000004</v>
      </c>
      <c r="J724">
        <v>6.0606099999999996</v>
      </c>
      <c r="K724">
        <v>6.0606099999999996</v>
      </c>
      <c r="L724">
        <v>6.0606099999999996</v>
      </c>
    </row>
    <row r="725" spans="1:12" x14ac:dyDescent="0.25">
      <c r="A725" t="s">
        <v>10</v>
      </c>
      <c r="B725" t="s">
        <v>28</v>
      </c>
      <c r="C725" t="s">
        <v>86</v>
      </c>
      <c r="D725">
        <v>1</v>
      </c>
      <c r="E725">
        <v>34.745040000000003</v>
      </c>
      <c r="F725">
        <v>225.04539</v>
      </c>
      <c r="G725">
        <v>105651</v>
      </c>
      <c r="H725">
        <v>31.76632</v>
      </c>
      <c r="I725">
        <v>7.0944000000000003</v>
      </c>
      <c r="J725">
        <v>6.0606099999999996</v>
      </c>
      <c r="K725">
        <v>6.0606099999999996</v>
      </c>
      <c r="L725">
        <v>6.0606099999999996</v>
      </c>
    </row>
    <row r="726" spans="1:12" x14ac:dyDescent="0.25">
      <c r="A726" t="s">
        <v>10</v>
      </c>
      <c r="B726" t="s">
        <v>28</v>
      </c>
      <c r="C726" t="s">
        <v>86</v>
      </c>
      <c r="D726">
        <v>2</v>
      </c>
      <c r="E726">
        <v>35.517470000000003</v>
      </c>
      <c r="F726">
        <v>224.96285</v>
      </c>
      <c r="G726">
        <v>135994</v>
      </c>
      <c r="H726">
        <v>30.133559999999999</v>
      </c>
      <c r="I726">
        <v>7.47567</v>
      </c>
      <c r="J726">
        <v>6.25</v>
      </c>
      <c r="K726">
        <v>6.25</v>
      </c>
      <c r="L726">
        <v>6.25</v>
      </c>
    </row>
    <row r="727" spans="1:12" x14ac:dyDescent="0.25">
      <c r="A727" t="s">
        <v>10</v>
      </c>
      <c r="B727" t="s">
        <v>28</v>
      </c>
      <c r="C727" t="s">
        <v>86</v>
      </c>
      <c r="D727">
        <v>3</v>
      </c>
      <c r="E727">
        <v>35.575130000000001</v>
      </c>
      <c r="F727">
        <v>224.88290000000001</v>
      </c>
      <c r="G727">
        <v>150416</v>
      </c>
      <c r="H727">
        <v>29.92482</v>
      </c>
      <c r="I727">
        <v>7.5254600000000007</v>
      </c>
      <c r="J727">
        <v>6.25</v>
      </c>
      <c r="K727">
        <v>6.25</v>
      </c>
      <c r="L727">
        <v>6.25</v>
      </c>
    </row>
    <row r="728" spans="1:12" x14ac:dyDescent="0.25">
      <c r="A728" t="s">
        <v>10</v>
      </c>
      <c r="B728" t="s">
        <v>28</v>
      </c>
      <c r="C728" t="s">
        <v>86</v>
      </c>
      <c r="D728">
        <v>4</v>
      </c>
      <c r="E728">
        <v>10.943239999999999</v>
      </c>
      <c r="F728">
        <v>224.86195000000001</v>
      </c>
      <c r="G728">
        <v>158955</v>
      </c>
      <c r="H728">
        <v>30.1754</v>
      </c>
      <c r="I728">
        <v>7.4623300000000006</v>
      </c>
      <c r="J728">
        <v>6.0606099999999996</v>
      </c>
      <c r="K728">
        <v>6.0606099999999996</v>
      </c>
      <c r="L728">
        <v>6.0606099999999996</v>
      </c>
    </row>
    <row r="729" spans="1:12" x14ac:dyDescent="0.25">
      <c r="A729" t="s">
        <v>10</v>
      </c>
      <c r="B729" t="s">
        <v>28</v>
      </c>
      <c r="C729" t="s">
        <v>86</v>
      </c>
      <c r="D729">
        <v>5</v>
      </c>
      <c r="E729">
        <v>37.03369</v>
      </c>
      <c r="F729">
        <v>224.78473</v>
      </c>
      <c r="G729">
        <v>161493</v>
      </c>
      <c r="H729">
        <v>29.921019999999999</v>
      </c>
      <c r="I729">
        <v>7.5226699999999997</v>
      </c>
      <c r="J729">
        <v>6.1515199999999997</v>
      </c>
      <c r="K729">
        <v>6.1515199999999997</v>
      </c>
      <c r="L729">
        <v>6.1515199999999997</v>
      </c>
    </row>
    <row r="730" spans="1:12" x14ac:dyDescent="0.25">
      <c r="A730" t="s">
        <v>10</v>
      </c>
      <c r="B730" t="s">
        <v>28</v>
      </c>
      <c r="C730" t="s">
        <v>86</v>
      </c>
      <c r="D730">
        <v>6</v>
      </c>
      <c r="E730">
        <v>37.420759999999987</v>
      </c>
      <c r="F730">
        <v>224.74620999999999</v>
      </c>
      <c r="G730">
        <v>156226</v>
      </c>
      <c r="H730">
        <v>30.477709999999998</v>
      </c>
      <c r="I730">
        <v>7.3844399999999997</v>
      </c>
      <c r="J730">
        <v>6.09091</v>
      </c>
      <c r="K730">
        <v>6.09091</v>
      </c>
      <c r="L730">
        <v>6.09091</v>
      </c>
    </row>
    <row r="731" spans="1:12" x14ac:dyDescent="0.25">
      <c r="A731" t="s">
        <v>10</v>
      </c>
      <c r="B731" t="s">
        <v>28</v>
      </c>
      <c r="C731" t="s">
        <v>86</v>
      </c>
      <c r="D731">
        <v>7</v>
      </c>
      <c r="E731">
        <v>37.140389999999996</v>
      </c>
      <c r="F731">
        <v>224.83807999999999</v>
      </c>
      <c r="G731">
        <v>135002</v>
      </c>
      <c r="H731">
        <v>30.899750000000001</v>
      </c>
      <c r="I731">
        <v>7.28627</v>
      </c>
      <c r="J731">
        <v>6.0606099999999996</v>
      </c>
      <c r="K731">
        <v>6.0606099999999996</v>
      </c>
      <c r="L731">
        <v>6.0606099999999996</v>
      </c>
    </row>
    <row r="732" spans="1:12" x14ac:dyDescent="0.25">
      <c r="A732" t="s">
        <v>10</v>
      </c>
      <c r="B732" t="s">
        <v>28</v>
      </c>
      <c r="C732" t="s">
        <v>86</v>
      </c>
      <c r="D732">
        <v>8</v>
      </c>
      <c r="E732">
        <v>37.046690000000012</v>
      </c>
      <c r="F732">
        <v>224.7972</v>
      </c>
      <c r="G732">
        <v>135492</v>
      </c>
      <c r="H732">
        <v>29.435770000000002</v>
      </c>
      <c r="I732">
        <v>7.6432699999999993</v>
      </c>
      <c r="J732">
        <v>5.8823499999999997</v>
      </c>
      <c r="K732">
        <v>5.8823499999999997</v>
      </c>
      <c r="L732">
        <v>5.8823499999999997</v>
      </c>
    </row>
    <row r="733" spans="1:12" x14ac:dyDescent="0.25">
      <c r="A733" t="s">
        <v>10</v>
      </c>
      <c r="B733" t="s">
        <v>28</v>
      </c>
      <c r="C733" t="s">
        <v>86</v>
      </c>
      <c r="D733">
        <v>9</v>
      </c>
      <c r="E733">
        <v>37.859789999999997</v>
      </c>
      <c r="F733">
        <v>224.83299</v>
      </c>
      <c r="G733">
        <v>123104</v>
      </c>
      <c r="H733">
        <v>30.861599999999999</v>
      </c>
      <c r="I733">
        <v>7.2957000000000001</v>
      </c>
      <c r="J733">
        <v>6.0606099999999996</v>
      </c>
      <c r="K733">
        <v>6.0606099999999996</v>
      </c>
      <c r="L733">
        <v>6.0606099999999996</v>
      </c>
    </row>
    <row r="734" spans="1:12" x14ac:dyDescent="0.25">
      <c r="A734" t="s">
        <v>10</v>
      </c>
      <c r="B734" t="s">
        <v>28</v>
      </c>
      <c r="C734" t="s">
        <v>86</v>
      </c>
      <c r="D734">
        <v>10</v>
      </c>
      <c r="E734">
        <v>16.174700000000001</v>
      </c>
      <c r="F734">
        <v>224.77914000000001</v>
      </c>
      <c r="G734">
        <v>146185</v>
      </c>
      <c r="H734">
        <v>29.72908</v>
      </c>
      <c r="I734">
        <v>7.5700500000000002</v>
      </c>
      <c r="J734">
        <v>6.0588199999999999</v>
      </c>
      <c r="K734">
        <v>6.0588199999999999</v>
      </c>
      <c r="L734">
        <v>6.0588199999999999</v>
      </c>
    </row>
    <row r="735" spans="1:12" x14ac:dyDescent="0.25">
      <c r="A735" t="s">
        <v>10</v>
      </c>
      <c r="B735" t="s">
        <v>28</v>
      </c>
      <c r="C735" t="s">
        <v>86</v>
      </c>
      <c r="D735">
        <v>11</v>
      </c>
      <c r="E735">
        <v>37.433759999999999</v>
      </c>
      <c r="F735">
        <v>224.87463</v>
      </c>
      <c r="G735">
        <v>160609</v>
      </c>
      <c r="H735">
        <v>30.093389999999999</v>
      </c>
      <c r="I735">
        <v>7.4835799999999999</v>
      </c>
      <c r="J735">
        <v>6.0606099999999996</v>
      </c>
      <c r="K735">
        <v>6.0606099999999996</v>
      </c>
      <c r="L735">
        <v>6.0606099999999996</v>
      </c>
    </row>
    <row r="736" spans="1:12" x14ac:dyDescent="0.25">
      <c r="A736" t="s">
        <v>10</v>
      </c>
      <c r="B736" t="s">
        <v>28</v>
      </c>
      <c r="C736" t="s">
        <v>86</v>
      </c>
      <c r="D736">
        <v>12</v>
      </c>
      <c r="E736">
        <v>37.394109999999998</v>
      </c>
      <c r="F736">
        <v>224.86613</v>
      </c>
      <c r="G736">
        <v>141304</v>
      </c>
      <c r="H736">
        <v>30.812329999999999</v>
      </c>
      <c r="I736">
        <v>7.3060300000000007</v>
      </c>
      <c r="J736">
        <v>6.0606099999999996</v>
      </c>
      <c r="K736">
        <v>6.0606099999999996</v>
      </c>
      <c r="L736">
        <v>6.0606099999999996</v>
      </c>
    </row>
    <row r="737" spans="1:12" x14ac:dyDescent="0.25">
      <c r="A737" t="s">
        <v>10</v>
      </c>
      <c r="B737" t="s">
        <v>28</v>
      </c>
      <c r="C737" t="s">
        <v>87</v>
      </c>
      <c r="D737">
        <v>1</v>
      </c>
      <c r="E737">
        <v>34.215980000000002</v>
      </c>
      <c r="F737">
        <v>224.33104</v>
      </c>
      <c r="G737">
        <v>728</v>
      </c>
      <c r="H737">
        <v>31.960159999999998</v>
      </c>
      <c r="I737">
        <v>7.0269600000000008</v>
      </c>
      <c r="J737">
        <v>6.0606099999999996</v>
      </c>
      <c r="K737">
        <v>6.0606099999999996</v>
      </c>
      <c r="L737">
        <v>6.0606099999999996</v>
      </c>
    </row>
    <row r="738" spans="1:12" x14ac:dyDescent="0.25">
      <c r="A738" t="s">
        <v>10</v>
      </c>
      <c r="B738" t="s">
        <v>28</v>
      </c>
      <c r="C738" t="s">
        <v>87</v>
      </c>
      <c r="D738">
        <v>2</v>
      </c>
      <c r="E738">
        <v>35.415660000000003</v>
      </c>
      <c r="F738">
        <v>225.27879999999999</v>
      </c>
      <c r="G738">
        <v>1033</v>
      </c>
      <c r="H738">
        <v>29.788959999999999</v>
      </c>
      <c r="I738">
        <v>7.5724499999999999</v>
      </c>
      <c r="J738">
        <v>6.25</v>
      </c>
      <c r="K738">
        <v>6.25</v>
      </c>
      <c r="L738">
        <v>6.25</v>
      </c>
    </row>
    <row r="739" spans="1:12" x14ac:dyDescent="0.25">
      <c r="A739" t="s">
        <v>10</v>
      </c>
      <c r="B739" t="s">
        <v>28</v>
      </c>
      <c r="C739" t="s">
        <v>87</v>
      </c>
      <c r="D739">
        <v>3</v>
      </c>
      <c r="E739">
        <v>36.129910000000002</v>
      </c>
      <c r="F739">
        <v>224.74932000000001</v>
      </c>
      <c r="G739">
        <v>1105</v>
      </c>
      <c r="H739">
        <v>30.273299999999999</v>
      </c>
      <c r="I739">
        <v>7.4370100000000008</v>
      </c>
      <c r="J739">
        <v>6.25</v>
      </c>
      <c r="K739">
        <v>6.25</v>
      </c>
      <c r="L739">
        <v>6.25</v>
      </c>
    </row>
    <row r="740" spans="1:12" x14ac:dyDescent="0.25">
      <c r="A740" t="s">
        <v>10</v>
      </c>
      <c r="B740" t="s">
        <v>28</v>
      </c>
      <c r="C740" t="s">
        <v>87</v>
      </c>
      <c r="D740">
        <v>4</v>
      </c>
      <c r="E740">
        <v>12.24884</v>
      </c>
      <c r="F740">
        <v>225.28229999999999</v>
      </c>
      <c r="G740">
        <v>1254</v>
      </c>
      <c r="H740">
        <v>30.1571</v>
      </c>
      <c r="I740">
        <v>7.4816100000000008</v>
      </c>
      <c r="J740">
        <v>6.2121199999999996</v>
      </c>
      <c r="K740">
        <v>6.2121199999999996</v>
      </c>
      <c r="L740">
        <v>6.2121199999999996</v>
      </c>
    </row>
    <row r="741" spans="1:12" x14ac:dyDescent="0.25">
      <c r="A741" t="s">
        <v>10</v>
      </c>
      <c r="B741" t="s">
        <v>28</v>
      </c>
      <c r="C741" t="s">
        <v>87</v>
      </c>
      <c r="D741">
        <v>5</v>
      </c>
      <c r="E741">
        <v>36.731759999999987</v>
      </c>
      <c r="F741">
        <v>225.10455999999999</v>
      </c>
      <c r="G741">
        <v>1339</v>
      </c>
      <c r="H741">
        <v>29.71322</v>
      </c>
      <c r="I741">
        <v>7.5847699999999998</v>
      </c>
      <c r="J741">
        <v>6.25</v>
      </c>
      <c r="K741">
        <v>6.25</v>
      </c>
      <c r="L741">
        <v>6.25</v>
      </c>
    </row>
    <row r="742" spans="1:12" x14ac:dyDescent="0.25">
      <c r="A742" t="s">
        <v>10</v>
      </c>
      <c r="B742" t="s">
        <v>28</v>
      </c>
      <c r="C742" t="s">
        <v>87</v>
      </c>
      <c r="D742">
        <v>6</v>
      </c>
      <c r="E742">
        <v>36.176609999999997</v>
      </c>
      <c r="F742">
        <v>224.82531</v>
      </c>
      <c r="G742">
        <v>1225</v>
      </c>
      <c r="H742">
        <v>30.68327</v>
      </c>
      <c r="I742">
        <v>7.3348000000000004</v>
      </c>
      <c r="J742">
        <v>6.25</v>
      </c>
      <c r="K742">
        <v>6.25</v>
      </c>
      <c r="L742">
        <v>6.25</v>
      </c>
    </row>
    <row r="743" spans="1:12" x14ac:dyDescent="0.25">
      <c r="A743" t="s">
        <v>10</v>
      </c>
      <c r="B743" t="s">
        <v>28</v>
      </c>
      <c r="C743" t="s">
        <v>87</v>
      </c>
      <c r="D743">
        <v>7</v>
      </c>
      <c r="E743">
        <v>33.360660000000003</v>
      </c>
      <c r="F743">
        <v>224.83609999999999</v>
      </c>
      <c r="G743">
        <v>1025</v>
      </c>
      <c r="H743">
        <v>30.867319999999999</v>
      </c>
      <c r="I743">
        <v>7.2943399999999992</v>
      </c>
      <c r="J743">
        <v>6.0606099999999996</v>
      </c>
      <c r="K743">
        <v>6.0606099999999996</v>
      </c>
      <c r="L743">
        <v>6.0606099999999996</v>
      </c>
    </row>
    <row r="744" spans="1:12" x14ac:dyDescent="0.25">
      <c r="A744" t="s">
        <v>10</v>
      </c>
      <c r="B744" t="s">
        <v>28</v>
      </c>
      <c r="C744" t="s">
        <v>87</v>
      </c>
      <c r="D744">
        <v>8</v>
      </c>
      <c r="E744">
        <v>33.271590000000003</v>
      </c>
      <c r="F744">
        <v>224.44487000000001</v>
      </c>
      <c r="G744">
        <v>1043</v>
      </c>
      <c r="H744">
        <v>29.49952</v>
      </c>
      <c r="I744">
        <v>7.6158000000000001</v>
      </c>
      <c r="J744">
        <v>6.09091</v>
      </c>
      <c r="K744">
        <v>6.09091</v>
      </c>
      <c r="L744">
        <v>6.09091</v>
      </c>
    </row>
    <row r="745" spans="1:12" x14ac:dyDescent="0.25">
      <c r="A745" t="s">
        <v>10</v>
      </c>
      <c r="B745" t="s">
        <v>28</v>
      </c>
      <c r="C745" t="s">
        <v>87</v>
      </c>
      <c r="D745">
        <v>9</v>
      </c>
      <c r="E745">
        <v>34.925340000000013</v>
      </c>
      <c r="F745">
        <v>224.69497999999999</v>
      </c>
      <c r="G745">
        <v>977</v>
      </c>
      <c r="H745">
        <v>30.951889999999999</v>
      </c>
      <c r="I745">
        <v>7.2715100000000001</v>
      </c>
      <c r="J745">
        <v>6.0606099999999996</v>
      </c>
      <c r="K745">
        <v>6.0606099999999996</v>
      </c>
      <c r="L745">
        <v>6.0606099999999996</v>
      </c>
    </row>
    <row r="746" spans="1:12" x14ac:dyDescent="0.25">
      <c r="A746" t="s">
        <v>10</v>
      </c>
      <c r="B746" t="s">
        <v>28</v>
      </c>
      <c r="C746" t="s">
        <v>87</v>
      </c>
      <c r="D746">
        <v>10</v>
      </c>
      <c r="E746">
        <v>16.256779999999999</v>
      </c>
      <c r="F746">
        <v>224.24302</v>
      </c>
      <c r="G746">
        <v>1325</v>
      </c>
      <c r="H746">
        <v>29.688300000000002</v>
      </c>
      <c r="I746">
        <v>7.5612600000000008</v>
      </c>
      <c r="J746">
        <v>6.25</v>
      </c>
      <c r="K746">
        <v>6.25</v>
      </c>
      <c r="L746">
        <v>6.25</v>
      </c>
    </row>
    <row r="747" spans="1:12" x14ac:dyDescent="0.25">
      <c r="A747" t="s">
        <v>10</v>
      </c>
      <c r="B747" t="s">
        <v>28</v>
      </c>
      <c r="C747" t="s">
        <v>87</v>
      </c>
      <c r="D747">
        <v>11</v>
      </c>
      <c r="E747">
        <v>35.688290000000002</v>
      </c>
      <c r="F747">
        <v>225.03011000000001</v>
      </c>
      <c r="G747">
        <v>1395</v>
      </c>
      <c r="H747">
        <v>29.855910000000002</v>
      </c>
      <c r="I747">
        <v>7.5454699999999999</v>
      </c>
      <c r="J747">
        <v>6.25</v>
      </c>
      <c r="K747">
        <v>6.25</v>
      </c>
      <c r="L747">
        <v>6.25</v>
      </c>
    </row>
    <row r="748" spans="1:12" x14ac:dyDescent="0.25">
      <c r="A748" t="s">
        <v>10</v>
      </c>
      <c r="B748" t="s">
        <v>28</v>
      </c>
      <c r="C748" t="s">
        <v>87</v>
      </c>
      <c r="D748">
        <v>12</v>
      </c>
      <c r="E748">
        <v>36.378390000000003</v>
      </c>
      <c r="F748">
        <v>225.52603999999999</v>
      </c>
      <c r="G748">
        <v>1152</v>
      </c>
      <c r="H748">
        <v>30.94444</v>
      </c>
      <c r="I748">
        <v>7.29582</v>
      </c>
      <c r="J748">
        <v>6.1818200000000001</v>
      </c>
      <c r="K748">
        <v>6.1818200000000001</v>
      </c>
      <c r="L748">
        <v>6.1818200000000001</v>
      </c>
    </row>
    <row r="749" spans="1:12" x14ac:dyDescent="0.25">
      <c r="A749" t="s">
        <v>10</v>
      </c>
      <c r="B749" t="s">
        <v>28</v>
      </c>
      <c r="C749" t="s">
        <v>88</v>
      </c>
      <c r="D749">
        <v>1</v>
      </c>
      <c r="E749">
        <v>33.895049999999998</v>
      </c>
      <c r="F749">
        <v>224.22641999999999</v>
      </c>
      <c r="G749">
        <v>212</v>
      </c>
      <c r="H749">
        <v>32.245280000000001</v>
      </c>
      <c r="I749">
        <v>6.96183</v>
      </c>
      <c r="J749">
        <v>6</v>
      </c>
      <c r="K749">
        <v>6</v>
      </c>
      <c r="L749">
        <v>6</v>
      </c>
    </row>
    <row r="750" spans="1:12" x14ac:dyDescent="0.25">
      <c r="A750" t="s">
        <v>10</v>
      </c>
      <c r="B750" t="s">
        <v>28</v>
      </c>
      <c r="C750" t="s">
        <v>88</v>
      </c>
      <c r="D750">
        <v>2</v>
      </c>
      <c r="E750">
        <v>35.279299999999999</v>
      </c>
      <c r="F750">
        <v>225.51007000000001</v>
      </c>
      <c r="G750">
        <v>298</v>
      </c>
      <c r="H750">
        <v>29.93289</v>
      </c>
      <c r="I750">
        <v>7.5438499999999999</v>
      </c>
      <c r="J750">
        <v>6.25</v>
      </c>
      <c r="K750">
        <v>6.25</v>
      </c>
      <c r="L750">
        <v>6.25</v>
      </c>
    </row>
    <row r="751" spans="1:12" x14ac:dyDescent="0.25">
      <c r="A751" t="s">
        <v>10</v>
      </c>
      <c r="B751" t="s">
        <v>28</v>
      </c>
      <c r="C751" t="s">
        <v>88</v>
      </c>
      <c r="D751">
        <v>3</v>
      </c>
      <c r="E751">
        <v>34.539610000000003</v>
      </c>
      <c r="F751">
        <v>224.68458999999999</v>
      </c>
      <c r="G751">
        <v>279</v>
      </c>
      <c r="H751">
        <v>30.27957</v>
      </c>
      <c r="I751">
        <v>7.4384800000000002</v>
      </c>
      <c r="J751">
        <v>6.25</v>
      </c>
      <c r="K751">
        <v>6.25</v>
      </c>
      <c r="L751">
        <v>6.25</v>
      </c>
    </row>
    <row r="752" spans="1:12" x14ac:dyDescent="0.25">
      <c r="A752" t="s">
        <v>10</v>
      </c>
      <c r="B752" t="s">
        <v>28</v>
      </c>
      <c r="C752" t="s">
        <v>88</v>
      </c>
      <c r="D752">
        <v>4</v>
      </c>
      <c r="E752">
        <v>10.06438</v>
      </c>
      <c r="F752">
        <v>223.90635</v>
      </c>
      <c r="G752">
        <v>299</v>
      </c>
      <c r="H752">
        <v>30.04682</v>
      </c>
      <c r="I752">
        <v>7.4623600000000003</v>
      </c>
      <c r="J752">
        <v>6.25</v>
      </c>
      <c r="K752">
        <v>6.25</v>
      </c>
      <c r="L752">
        <v>6.25</v>
      </c>
    </row>
    <row r="753" spans="1:12" x14ac:dyDescent="0.25">
      <c r="A753" t="s">
        <v>10</v>
      </c>
      <c r="B753" t="s">
        <v>28</v>
      </c>
      <c r="C753" t="s">
        <v>88</v>
      </c>
      <c r="D753">
        <v>5</v>
      </c>
      <c r="E753">
        <v>36.169159999999998</v>
      </c>
      <c r="F753">
        <v>224.84861000000001</v>
      </c>
      <c r="G753">
        <v>251</v>
      </c>
      <c r="H753">
        <v>29.820720000000001</v>
      </c>
      <c r="I753">
        <v>7.5536799999999999</v>
      </c>
      <c r="J753">
        <v>6.25</v>
      </c>
      <c r="K753">
        <v>6.25</v>
      </c>
      <c r="L753">
        <v>6.25</v>
      </c>
    </row>
    <row r="754" spans="1:12" x14ac:dyDescent="0.25">
      <c r="A754" t="s">
        <v>10</v>
      </c>
      <c r="B754" t="s">
        <v>28</v>
      </c>
      <c r="C754" t="s">
        <v>88</v>
      </c>
      <c r="D754">
        <v>6</v>
      </c>
      <c r="E754">
        <v>35.117150000000002</v>
      </c>
      <c r="F754">
        <v>224.26087000000001</v>
      </c>
      <c r="G754">
        <v>207</v>
      </c>
      <c r="H754">
        <v>30.89855</v>
      </c>
      <c r="I754">
        <v>7.2642399999999991</v>
      </c>
      <c r="J754">
        <v>6.28125</v>
      </c>
      <c r="K754">
        <v>6.28125</v>
      </c>
      <c r="L754">
        <v>6.28125</v>
      </c>
    </row>
    <row r="755" spans="1:12" x14ac:dyDescent="0.25">
      <c r="A755" t="s">
        <v>10</v>
      </c>
      <c r="B755" t="s">
        <v>28</v>
      </c>
      <c r="C755" t="s">
        <v>88</v>
      </c>
      <c r="D755">
        <v>7</v>
      </c>
      <c r="E755">
        <v>35.662419999999997</v>
      </c>
      <c r="F755">
        <v>223.26796999999999</v>
      </c>
      <c r="G755">
        <v>153</v>
      </c>
      <c r="H755">
        <v>30.954249999999998</v>
      </c>
      <c r="I755">
        <v>7.221210000000001</v>
      </c>
      <c r="J755">
        <v>6.1515199999999997</v>
      </c>
      <c r="K755">
        <v>6.1515199999999997</v>
      </c>
      <c r="L755">
        <v>6.1515199999999997</v>
      </c>
    </row>
    <row r="756" spans="1:12" x14ac:dyDescent="0.25">
      <c r="A756" t="s">
        <v>10</v>
      </c>
      <c r="B756" t="s">
        <v>28</v>
      </c>
      <c r="C756" t="s">
        <v>88</v>
      </c>
      <c r="D756">
        <v>8</v>
      </c>
      <c r="E756">
        <v>37.78</v>
      </c>
      <c r="F756">
        <v>224.10667000000001</v>
      </c>
      <c r="G756">
        <v>150</v>
      </c>
      <c r="H756">
        <v>29.36</v>
      </c>
      <c r="I756">
        <v>7.6364300000000007</v>
      </c>
      <c r="J756">
        <v>6.5806500000000003</v>
      </c>
      <c r="K756">
        <v>6.5806500000000003</v>
      </c>
      <c r="L756">
        <v>6.5806500000000003</v>
      </c>
    </row>
    <row r="757" spans="1:12" x14ac:dyDescent="0.25">
      <c r="A757" t="s">
        <v>10</v>
      </c>
      <c r="B757" t="s">
        <v>28</v>
      </c>
      <c r="C757" t="s">
        <v>88</v>
      </c>
      <c r="D757">
        <v>9</v>
      </c>
      <c r="E757">
        <v>37.189619999999998</v>
      </c>
      <c r="F757">
        <v>224.12025</v>
      </c>
      <c r="G757">
        <v>158</v>
      </c>
      <c r="H757">
        <v>30.974679999999999</v>
      </c>
      <c r="I757">
        <v>7.2455600000000002</v>
      </c>
      <c r="J757">
        <v>6.1212099999999996</v>
      </c>
      <c r="K757">
        <v>6.1212099999999996</v>
      </c>
      <c r="L757">
        <v>6.1212099999999996</v>
      </c>
    </row>
    <row r="758" spans="1:12" x14ac:dyDescent="0.25">
      <c r="A758" t="s">
        <v>10</v>
      </c>
      <c r="B758" t="s">
        <v>28</v>
      </c>
      <c r="C758" t="s">
        <v>88</v>
      </c>
      <c r="D758">
        <v>10</v>
      </c>
      <c r="E758">
        <v>18.197939999999999</v>
      </c>
      <c r="F758">
        <v>225.63444999999999</v>
      </c>
      <c r="G758">
        <v>238</v>
      </c>
      <c r="H758">
        <v>29.63025</v>
      </c>
      <c r="I758">
        <v>7.6244199999999998</v>
      </c>
      <c r="J758">
        <v>6.40625</v>
      </c>
      <c r="K758">
        <v>6.40625</v>
      </c>
      <c r="L758">
        <v>6.40625</v>
      </c>
    </row>
    <row r="759" spans="1:12" x14ac:dyDescent="0.25">
      <c r="A759" t="s">
        <v>10</v>
      </c>
      <c r="B759" t="s">
        <v>28</v>
      </c>
      <c r="C759" t="s">
        <v>88</v>
      </c>
      <c r="D759">
        <v>11</v>
      </c>
      <c r="E759">
        <v>36.25526</v>
      </c>
      <c r="F759">
        <v>225.66365999999999</v>
      </c>
      <c r="G759">
        <v>333</v>
      </c>
      <c r="H759">
        <v>30.02402</v>
      </c>
      <c r="I759">
        <v>7.5303899999999997</v>
      </c>
      <c r="J759">
        <v>6.25</v>
      </c>
      <c r="K759">
        <v>6.25</v>
      </c>
      <c r="L759">
        <v>6.25</v>
      </c>
    </row>
    <row r="760" spans="1:12" x14ac:dyDescent="0.25">
      <c r="A760" t="s">
        <v>10</v>
      </c>
      <c r="B760" t="s">
        <v>28</v>
      </c>
      <c r="C760" t="s">
        <v>88</v>
      </c>
      <c r="D760">
        <v>12</v>
      </c>
      <c r="E760">
        <v>36.726909999999997</v>
      </c>
      <c r="F760">
        <v>224.60191</v>
      </c>
      <c r="G760">
        <v>314</v>
      </c>
      <c r="H760">
        <v>30.464970000000001</v>
      </c>
      <c r="I760">
        <v>7.3780299999999999</v>
      </c>
      <c r="J760">
        <v>6.28125</v>
      </c>
      <c r="K760">
        <v>6.28125</v>
      </c>
      <c r="L760">
        <v>6.28125</v>
      </c>
    </row>
    <row r="761" spans="1:12" x14ac:dyDescent="0.25">
      <c r="A761" t="s">
        <v>10</v>
      </c>
      <c r="B761" t="s">
        <v>28</v>
      </c>
      <c r="C761" t="s">
        <v>89</v>
      </c>
      <c r="D761">
        <v>1</v>
      </c>
      <c r="E761">
        <v>33.505390000000013</v>
      </c>
      <c r="F761">
        <v>225.44694000000001</v>
      </c>
      <c r="G761">
        <v>65045</v>
      </c>
      <c r="H761">
        <v>31.856549999999999</v>
      </c>
      <c r="I761">
        <v>7.0860699999999994</v>
      </c>
      <c r="J761">
        <v>6.0606099999999996</v>
      </c>
      <c r="K761">
        <v>6.0606099999999996</v>
      </c>
      <c r="L761">
        <v>6.0606099999999996</v>
      </c>
    </row>
    <row r="762" spans="1:12" x14ac:dyDescent="0.25">
      <c r="A762" t="s">
        <v>10</v>
      </c>
      <c r="B762" t="s">
        <v>28</v>
      </c>
      <c r="C762" t="s">
        <v>89</v>
      </c>
      <c r="D762">
        <v>2</v>
      </c>
      <c r="E762">
        <v>34.781329999999997</v>
      </c>
      <c r="F762">
        <v>225.36270999999999</v>
      </c>
      <c r="G762">
        <v>91076</v>
      </c>
      <c r="H762">
        <v>29.812059999999999</v>
      </c>
      <c r="I762">
        <v>7.56867</v>
      </c>
      <c r="J762">
        <v>6.25</v>
      </c>
      <c r="K762">
        <v>6.25</v>
      </c>
      <c r="L762">
        <v>6.25</v>
      </c>
    </row>
    <row r="763" spans="1:12" x14ac:dyDescent="0.25">
      <c r="A763" t="s">
        <v>10</v>
      </c>
      <c r="B763" t="s">
        <v>28</v>
      </c>
      <c r="C763" t="s">
        <v>89</v>
      </c>
      <c r="D763">
        <v>3</v>
      </c>
      <c r="E763">
        <v>33.716169999999998</v>
      </c>
      <c r="F763">
        <v>225.39116000000001</v>
      </c>
      <c r="G763">
        <v>96072</v>
      </c>
      <c r="H763">
        <v>30.212579999999999</v>
      </c>
      <c r="I763">
        <v>7.4706400000000004</v>
      </c>
      <c r="J763">
        <v>6.25</v>
      </c>
      <c r="K763">
        <v>6.25</v>
      </c>
      <c r="L763">
        <v>6.25</v>
      </c>
    </row>
    <row r="764" spans="1:12" x14ac:dyDescent="0.25">
      <c r="A764" t="s">
        <v>10</v>
      </c>
      <c r="B764" t="s">
        <v>28</v>
      </c>
      <c r="C764" t="s">
        <v>89</v>
      </c>
      <c r="D764">
        <v>4</v>
      </c>
      <c r="E764">
        <v>11.67356</v>
      </c>
      <c r="F764">
        <v>225.22897</v>
      </c>
      <c r="G764">
        <v>105333</v>
      </c>
      <c r="H764">
        <v>29.9023</v>
      </c>
      <c r="I764">
        <v>7.5416899999999991</v>
      </c>
      <c r="J764">
        <v>6.0606099999999996</v>
      </c>
      <c r="K764">
        <v>6.0606099999999996</v>
      </c>
      <c r="L764">
        <v>6.0606099999999996</v>
      </c>
    </row>
    <row r="765" spans="1:12" x14ac:dyDescent="0.25">
      <c r="A765" t="s">
        <v>10</v>
      </c>
      <c r="B765" t="s">
        <v>28</v>
      </c>
      <c r="C765" t="s">
        <v>89</v>
      </c>
      <c r="D765">
        <v>5</v>
      </c>
      <c r="E765">
        <v>35.925750000000001</v>
      </c>
      <c r="F765">
        <v>225.25243</v>
      </c>
      <c r="G765">
        <v>102261</v>
      </c>
      <c r="H765">
        <v>30.112020000000001</v>
      </c>
      <c r="I765">
        <v>7.4899199999999997</v>
      </c>
      <c r="J765">
        <v>6.25</v>
      </c>
      <c r="K765">
        <v>6.25</v>
      </c>
      <c r="L765">
        <v>6.25</v>
      </c>
    </row>
    <row r="766" spans="1:12" x14ac:dyDescent="0.25">
      <c r="A766" t="s">
        <v>10</v>
      </c>
      <c r="B766" t="s">
        <v>28</v>
      </c>
      <c r="C766" t="s">
        <v>89</v>
      </c>
      <c r="D766">
        <v>6</v>
      </c>
      <c r="E766">
        <v>36.433210000000003</v>
      </c>
      <c r="F766">
        <v>225.29140000000001</v>
      </c>
      <c r="G766">
        <v>92983</v>
      </c>
      <c r="H766">
        <v>30.574560000000002</v>
      </c>
      <c r="I766">
        <v>7.3777899999999992</v>
      </c>
      <c r="J766">
        <v>6.25</v>
      </c>
      <c r="K766">
        <v>6.25</v>
      </c>
      <c r="L766">
        <v>6.25</v>
      </c>
    </row>
    <row r="767" spans="1:12" x14ac:dyDescent="0.25">
      <c r="A767" t="s">
        <v>10</v>
      </c>
      <c r="B767" t="s">
        <v>28</v>
      </c>
      <c r="C767" t="s">
        <v>89</v>
      </c>
      <c r="D767">
        <v>7</v>
      </c>
      <c r="E767">
        <v>34.927619999999997</v>
      </c>
      <c r="F767">
        <v>225.29388</v>
      </c>
      <c r="G767">
        <v>69926</v>
      </c>
      <c r="H767">
        <v>30.768899999999999</v>
      </c>
      <c r="I767">
        <v>7.3327100000000014</v>
      </c>
      <c r="J767">
        <v>6.0606099999999996</v>
      </c>
      <c r="K767">
        <v>6.0606099999999996</v>
      </c>
      <c r="L767">
        <v>6.0606099999999996</v>
      </c>
    </row>
    <row r="768" spans="1:12" x14ac:dyDescent="0.25">
      <c r="A768" t="s">
        <v>10</v>
      </c>
      <c r="B768" t="s">
        <v>28</v>
      </c>
      <c r="C768" t="s">
        <v>89</v>
      </c>
      <c r="D768">
        <v>8</v>
      </c>
      <c r="E768">
        <v>34.408230000000003</v>
      </c>
      <c r="F768">
        <v>225.13503</v>
      </c>
      <c r="G768">
        <v>66239</v>
      </c>
      <c r="H768">
        <v>29.469860000000001</v>
      </c>
      <c r="I768">
        <v>7.6466000000000003</v>
      </c>
      <c r="J768">
        <v>6.0606099999999996</v>
      </c>
      <c r="K768">
        <v>6.0606099999999996</v>
      </c>
      <c r="L768">
        <v>6.0606099999999996</v>
      </c>
    </row>
    <row r="769" spans="1:12" x14ac:dyDescent="0.25">
      <c r="A769" t="s">
        <v>10</v>
      </c>
      <c r="B769" t="s">
        <v>28</v>
      </c>
      <c r="C769" t="s">
        <v>89</v>
      </c>
      <c r="D769">
        <v>9</v>
      </c>
      <c r="E769">
        <v>35.322539999999996</v>
      </c>
      <c r="F769">
        <v>225.34377000000001</v>
      </c>
      <c r="G769">
        <v>56465</v>
      </c>
      <c r="H769">
        <v>30.713239999999999</v>
      </c>
      <c r="I769">
        <v>7.34877</v>
      </c>
      <c r="J769">
        <v>6.0606099999999996</v>
      </c>
      <c r="K769">
        <v>6.0606099999999996</v>
      </c>
      <c r="L769">
        <v>6.0606099999999996</v>
      </c>
    </row>
    <row r="770" spans="1:12" x14ac:dyDescent="0.25">
      <c r="A770" t="s">
        <v>10</v>
      </c>
      <c r="B770" t="s">
        <v>28</v>
      </c>
      <c r="C770" t="s">
        <v>89</v>
      </c>
      <c r="D770">
        <v>10</v>
      </c>
      <c r="E770">
        <v>15.57747</v>
      </c>
      <c r="F770">
        <v>225.26362</v>
      </c>
      <c r="G770">
        <v>78735</v>
      </c>
      <c r="H770">
        <v>29.75686</v>
      </c>
      <c r="I770">
        <v>7.5796999999999999</v>
      </c>
      <c r="J770">
        <v>6.25</v>
      </c>
      <c r="K770">
        <v>6.25</v>
      </c>
      <c r="L770">
        <v>6.25</v>
      </c>
    </row>
    <row r="771" spans="1:12" x14ac:dyDescent="0.25">
      <c r="A771" t="s">
        <v>10</v>
      </c>
      <c r="B771" t="s">
        <v>28</v>
      </c>
      <c r="C771" t="s">
        <v>89</v>
      </c>
      <c r="D771">
        <v>11</v>
      </c>
      <c r="E771">
        <v>36.255240000000001</v>
      </c>
      <c r="F771">
        <v>225.21356</v>
      </c>
      <c r="G771">
        <v>100042</v>
      </c>
      <c r="H771">
        <v>30.058140000000002</v>
      </c>
      <c r="I771">
        <v>7.5040399999999998</v>
      </c>
      <c r="J771">
        <v>6.0606099999999996</v>
      </c>
      <c r="K771">
        <v>6.0606099999999996</v>
      </c>
      <c r="L771">
        <v>6.0606099999999996</v>
      </c>
    </row>
    <row r="772" spans="1:12" x14ac:dyDescent="0.25">
      <c r="A772" t="s">
        <v>10</v>
      </c>
      <c r="B772" t="s">
        <v>28</v>
      </c>
      <c r="C772" t="s">
        <v>89</v>
      </c>
      <c r="D772">
        <v>12</v>
      </c>
      <c r="E772">
        <v>36.024230000000003</v>
      </c>
      <c r="F772">
        <v>225.28849</v>
      </c>
      <c r="G772">
        <v>94929</v>
      </c>
      <c r="H772">
        <v>30.746739999999999</v>
      </c>
      <c r="I772">
        <v>7.3352500000000003</v>
      </c>
      <c r="J772">
        <v>6.0606099999999996</v>
      </c>
      <c r="K772">
        <v>6.0606099999999996</v>
      </c>
      <c r="L772">
        <v>6.0606099999999996</v>
      </c>
    </row>
    <row r="773" spans="1:12" x14ac:dyDescent="0.25">
      <c r="A773" t="s">
        <v>11</v>
      </c>
      <c r="B773" t="s">
        <v>27</v>
      </c>
      <c r="C773" t="s">
        <v>86</v>
      </c>
      <c r="D773">
        <v>1</v>
      </c>
      <c r="E773">
        <v>42.252090000000003</v>
      </c>
      <c r="F773">
        <v>274.32839000000001</v>
      </c>
      <c r="G773">
        <v>24334</v>
      </c>
      <c r="H773">
        <v>31.863610000000001</v>
      </c>
      <c r="I773">
        <v>8.6208100000000005</v>
      </c>
      <c r="J773">
        <v>7.5757600000000007</v>
      </c>
      <c r="K773">
        <v>7.5757600000000007</v>
      </c>
      <c r="L773">
        <v>7.5757600000000007</v>
      </c>
    </row>
    <row r="774" spans="1:12" x14ac:dyDescent="0.25">
      <c r="A774" t="s">
        <v>11</v>
      </c>
      <c r="B774" t="s">
        <v>27</v>
      </c>
      <c r="C774" t="s">
        <v>86</v>
      </c>
      <c r="D774">
        <v>2</v>
      </c>
      <c r="E774">
        <v>42.717570000000002</v>
      </c>
      <c r="F774">
        <v>273.91019999999997</v>
      </c>
      <c r="G774">
        <v>28273</v>
      </c>
      <c r="H774">
        <v>30.192979999999999</v>
      </c>
      <c r="I774">
        <v>9.0852199999999996</v>
      </c>
      <c r="J774">
        <v>7.8125</v>
      </c>
      <c r="K774">
        <v>7.8125</v>
      </c>
      <c r="L774">
        <v>7.8125</v>
      </c>
    </row>
    <row r="775" spans="1:12" x14ac:dyDescent="0.25">
      <c r="A775" t="s">
        <v>11</v>
      </c>
      <c r="B775" t="s">
        <v>27</v>
      </c>
      <c r="C775" t="s">
        <v>86</v>
      </c>
      <c r="D775">
        <v>3</v>
      </c>
      <c r="E775">
        <v>42.6143</v>
      </c>
      <c r="F775">
        <v>273.69553999999999</v>
      </c>
      <c r="G775">
        <v>29689</v>
      </c>
      <c r="H775">
        <v>29.970829999999999</v>
      </c>
      <c r="I775">
        <v>9.1450200000000006</v>
      </c>
      <c r="J775">
        <v>7.8125</v>
      </c>
      <c r="K775">
        <v>7.8125</v>
      </c>
      <c r="L775">
        <v>7.8125</v>
      </c>
    </row>
    <row r="776" spans="1:12" x14ac:dyDescent="0.25">
      <c r="A776" t="s">
        <v>11</v>
      </c>
      <c r="B776" t="s">
        <v>27</v>
      </c>
      <c r="C776" t="s">
        <v>86</v>
      </c>
      <c r="D776">
        <v>4</v>
      </c>
      <c r="E776">
        <v>17.844539999999999</v>
      </c>
      <c r="F776">
        <v>273.65273000000002</v>
      </c>
      <c r="G776">
        <v>30135</v>
      </c>
      <c r="H776">
        <v>30.283290000000001</v>
      </c>
      <c r="I776">
        <v>9.04983</v>
      </c>
      <c r="J776">
        <v>7.5757600000000007</v>
      </c>
      <c r="K776">
        <v>7.5757600000000007</v>
      </c>
      <c r="L776">
        <v>7.5757600000000007</v>
      </c>
    </row>
    <row r="777" spans="1:12" x14ac:dyDescent="0.25">
      <c r="A777" t="s">
        <v>11</v>
      </c>
      <c r="B777" t="s">
        <v>27</v>
      </c>
      <c r="C777" t="s">
        <v>86</v>
      </c>
      <c r="D777">
        <v>5</v>
      </c>
      <c r="E777">
        <v>44.268920000000001</v>
      </c>
      <c r="F777">
        <v>273.45468</v>
      </c>
      <c r="G777">
        <v>30707</v>
      </c>
      <c r="H777">
        <v>29.956230000000001</v>
      </c>
      <c r="I777">
        <v>9.1414200000000001</v>
      </c>
      <c r="J777">
        <v>7.7272699999999999</v>
      </c>
      <c r="K777">
        <v>7.7272699999999999</v>
      </c>
      <c r="L777">
        <v>7.7272699999999999</v>
      </c>
    </row>
    <row r="778" spans="1:12" x14ac:dyDescent="0.25">
      <c r="A778" t="s">
        <v>11</v>
      </c>
      <c r="B778" t="s">
        <v>27</v>
      </c>
      <c r="C778" t="s">
        <v>86</v>
      </c>
      <c r="D778">
        <v>6</v>
      </c>
      <c r="E778">
        <v>45.042529999999999</v>
      </c>
      <c r="F778">
        <v>273.61622</v>
      </c>
      <c r="G778">
        <v>30997</v>
      </c>
      <c r="H778">
        <v>30.546669999999999</v>
      </c>
      <c r="I778">
        <v>8.9699299999999997</v>
      </c>
      <c r="J778">
        <v>7.8125</v>
      </c>
      <c r="K778">
        <v>7.8125</v>
      </c>
      <c r="L778">
        <v>7.8125</v>
      </c>
    </row>
    <row r="779" spans="1:12" x14ac:dyDescent="0.25">
      <c r="A779" t="s">
        <v>11</v>
      </c>
      <c r="B779" t="s">
        <v>27</v>
      </c>
      <c r="C779" t="s">
        <v>86</v>
      </c>
      <c r="D779">
        <v>7</v>
      </c>
      <c r="E779">
        <v>45.193779999999997</v>
      </c>
      <c r="F779">
        <v>273.80614000000003</v>
      </c>
      <c r="G779">
        <v>30439</v>
      </c>
      <c r="H779">
        <v>30.90052</v>
      </c>
      <c r="I779">
        <v>8.8732600000000001</v>
      </c>
      <c r="J779">
        <v>7.5757600000000007</v>
      </c>
      <c r="K779">
        <v>7.5757600000000007</v>
      </c>
      <c r="L779">
        <v>7.5757600000000007</v>
      </c>
    </row>
    <row r="780" spans="1:12" x14ac:dyDescent="0.25">
      <c r="A780" t="s">
        <v>11</v>
      </c>
      <c r="B780" t="s">
        <v>27</v>
      </c>
      <c r="C780" t="s">
        <v>86</v>
      </c>
      <c r="D780">
        <v>8</v>
      </c>
      <c r="E780">
        <v>45.589379999999998</v>
      </c>
      <c r="F780">
        <v>273.9796</v>
      </c>
      <c r="G780">
        <v>30142</v>
      </c>
      <c r="H780">
        <v>29.500399999999999</v>
      </c>
      <c r="I780">
        <v>9.2962799999999994</v>
      </c>
      <c r="J780">
        <v>7.5757600000000007</v>
      </c>
      <c r="K780">
        <v>7.5757600000000007</v>
      </c>
      <c r="L780">
        <v>7.5757600000000007</v>
      </c>
    </row>
    <row r="781" spans="1:12" x14ac:dyDescent="0.25">
      <c r="A781" t="s">
        <v>11</v>
      </c>
      <c r="B781" t="s">
        <v>27</v>
      </c>
      <c r="C781" t="s">
        <v>86</v>
      </c>
      <c r="D781">
        <v>9</v>
      </c>
      <c r="E781">
        <v>46.376669999999997</v>
      </c>
      <c r="F781">
        <v>274.03277000000003</v>
      </c>
      <c r="G781">
        <v>30394</v>
      </c>
      <c r="H781">
        <v>30.83822</v>
      </c>
      <c r="I781">
        <v>8.8997399999999995</v>
      </c>
      <c r="J781">
        <v>7.5757600000000007</v>
      </c>
      <c r="K781">
        <v>7.5757600000000007</v>
      </c>
      <c r="L781">
        <v>7.5757600000000007</v>
      </c>
    </row>
    <row r="782" spans="1:12" x14ac:dyDescent="0.25">
      <c r="A782" t="s">
        <v>11</v>
      </c>
      <c r="B782" t="s">
        <v>27</v>
      </c>
      <c r="C782" t="s">
        <v>86</v>
      </c>
      <c r="D782">
        <v>10</v>
      </c>
      <c r="E782">
        <v>23.867889999999999</v>
      </c>
      <c r="F782">
        <v>273.77623</v>
      </c>
      <c r="G782">
        <v>32345</v>
      </c>
      <c r="H782">
        <v>29.859269999999999</v>
      </c>
      <c r="I782">
        <v>9.181519999999999</v>
      </c>
      <c r="J782">
        <v>7.8125</v>
      </c>
      <c r="K782">
        <v>7.8125</v>
      </c>
      <c r="L782">
        <v>7.8125</v>
      </c>
    </row>
    <row r="783" spans="1:12" x14ac:dyDescent="0.25">
      <c r="A783" t="s">
        <v>11</v>
      </c>
      <c r="B783" t="s">
        <v>27</v>
      </c>
      <c r="C783" t="s">
        <v>86</v>
      </c>
      <c r="D783">
        <v>11</v>
      </c>
      <c r="E783">
        <v>45.755679999999998</v>
      </c>
      <c r="F783">
        <v>273.76517000000001</v>
      </c>
      <c r="G783">
        <v>34153</v>
      </c>
      <c r="H783">
        <v>30.121040000000001</v>
      </c>
      <c r="I783">
        <v>9.1024499999999993</v>
      </c>
      <c r="J783">
        <v>7.5757600000000007</v>
      </c>
      <c r="K783">
        <v>7.5757600000000007</v>
      </c>
      <c r="L783">
        <v>7.5757600000000007</v>
      </c>
    </row>
    <row r="784" spans="1:12" x14ac:dyDescent="0.25">
      <c r="A784" t="s">
        <v>11</v>
      </c>
      <c r="B784" t="s">
        <v>27</v>
      </c>
      <c r="C784" t="s">
        <v>86</v>
      </c>
      <c r="D784">
        <v>12</v>
      </c>
      <c r="E784">
        <v>45.77037</v>
      </c>
      <c r="F784">
        <v>273.98554000000001</v>
      </c>
      <c r="G784">
        <v>33201</v>
      </c>
      <c r="H784">
        <v>30.828710000000001</v>
      </c>
      <c r="I784">
        <v>8.8974700000000002</v>
      </c>
      <c r="J784">
        <v>7.5757600000000007</v>
      </c>
      <c r="K784">
        <v>7.5757600000000007</v>
      </c>
      <c r="L784">
        <v>7.5757600000000007</v>
      </c>
    </row>
    <row r="785" spans="1:12" x14ac:dyDescent="0.25">
      <c r="A785" t="s">
        <v>11</v>
      </c>
      <c r="B785" t="s">
        <v>27</v>
      </c>
      <c r="C785" t="s">
        <v>87</v>
      </c>
      <c r="D785">
        <v>1</v>
      </c>
      <c r="E785">
        <v>41.400069999999999</v>
      </c>
      <c r="F785">
        <v>276.05489</v>
      </c>
      <c r="G785">
        <v>419</v>
      </c>
      <c r="H785">
        <v>32.119329999999998</v>
      </c>
      <c r="I785">
        <v>8.6028500000000001</v>
      </c>
      <c r="J785">
        <v>7.5757600000000007</v>
      </c>
      <c r="K785">
        <v>7.5757600000000007</v>
      </c>
      <c r="L785">
        <v>7.5757600000000007</v>
      </c>
    </row>
    <row r="786" spans="1:12" x14ac:dyDescent="0.25">
      <c r="A786" t="s">
        <v>11</v>
      </c>
      <c r="B786" t="s">
        <v>27</v>
      </c>
      <c r="C786" t="s">
        <v>87</v>
      </c>
      <c r="D786">
        <v>2</v>
      </c>
      <c r="E786">
        <v>42.688429999999997</v>
      </c>
      <c r="F786">
        <v>274.05124000000001</v>
      </c>
      <c r="G786">
        <v>566</v>
      </c>
      <c r="H786">
        <v>29.733219999999999</v>
      </c>
      <c r="I786">
        <v>9.2295400000000001</v>
      </c>
      <c r="J786">
        <v>7.8125</v>
      </c>
      <c r="K786">
        <v>7.8125</v>
      </c>
      <c r="L786">
        <v>7.8125</v>
      </c>
    </row>
    <row r="787" spans="1:12" x14ac:dyDescent="0.25">
      <c r="A787" t="s">
        <v>11</v>
      </c>
      <c r="B787" t="s">
        <v>27</v>
      </c>
      <c r="C787" t="s">
        <v>87</v>
      </c>
      <c r="D787">
        <v>3</v>
      </c>
      <c r="E787">
        <v>43.748559999999998</v>
      </c>
      <c r="F787">
        <v>274.72667999999999</v>
      </c>
      <c r="G787">
        <v>611</v>
      </c>
      <c r="H787">
        <v>30.399349999999998</v>
      </c>
      <c r="I787">
        <v>9.0511800000000004</v>
      </c>
      <c r="J787">
        <v>7.8125</v>
      </c>
      <c r="K787">
        <v>7.8125</v>
      </c>
      <c r="L787">
        <v>7.8125</v>
      </c>
    </row>
    <row r="788" spans="1:12" x14ac:dyDescent="0.25">
      <c r="A788" t="s">
        <v>11</v>
      </c>
      <c r="B788" t="s">
        <v>27</v>
      </c>
      <c r="C788" t="s">
        <v>87</v>
      </c>
      <c r="D788">
        <v>4</v>
      </c>
      <c r="E788">
        <v>18.871220000000001</v>
      </c>
      <c r="F788">
        <v>274.44828000000001</v>
      </c>
      <c r="G788">
        <v>696</v>
      </c>
      <c r="H788">
        <v>30.14368</v>
      </c>
      <c r="I788">
        <v>9.1197600000000012</v>
      </c>
      <c r="J788">
        <v>7.6060600000000003</v>
      </c>
      <c r="K788">
        <v>7.6060600000000003</v>
      </c>
      <c r="L788">
        <v>7.6060600000000003</v>
      </c>
    </row>
    <row r="789" spans="1:12" x14ac:dyDescent="0.25">
      <c r="A789" t="s">
        <v>11</v>
      </c>
      <c r="B789" t="s">
        <v>27</v>
      </c>
      <c r="C789" t="s">
        <v>87</v>
      </c>
      <c r="D789">
        <v>5</v>
      </c>
      <c r="E789">
        <v>44.12209</v>
      </c>
      <c r="F789">
        <v>275.19896999999997</v>
      </c>
      <c r="G789">
        <v>779</v>
      </c>
      <c r="H789">
        <v>29.68036</v>
      </c>
      <c r="I789">
        <v>9.2819099999999999</v>
      </c>
      <c r="J789">
        <v>7.8125</v>
      </c>
      <c r="K789">
        <v>7.8125</v>
      </c>
      <c r="L789">
        <v>7.8125</v>
      </c>
    </row>
    <row r="790" spans="1:12" x14ac:dyDescent="0.25">
      <c r="A790" t="s">
        <v>11</v>
      </c>
      <c r="B790" t="s">
        <v>27</v>
      </c>
      <c r="C790" t="s">
        <v>87</v>
      </c>
      <c r="D790">
        <v>6</v>
      </c>
      <c r="E790">
        <v>45.119869999999999</v>
      </c>
      <c r="F790">
        <v>275.04167000000001</v>
      </c>
      <c r="G790">
        <v>768</v>
      </c>
      <c r="H790">
        <v>30.61328</v>
      </c>
      <c r="I790">
        <v>8.9935899999999993</v>
      </c>
      <c r="J790">
        <v>7.8125</v>
      </c>
      <c r="K790">
        <v>7.8125</v>
      </c>
      <c r="L790">
        <v>7.8125</v>
      </c>
    </row>
    <row r="791" spans="1:12" x14ac:dyDescent="0.25">
      <c r="A791" t="s">
        <v>11</v>
      </c>
      <c r="B791" t="s">
        <v>27</v>
      </c>
      <c r="C791" t="s">
        <v>87</v>
      </c>
      <c r="D791">
        <v>7</v>
      </c>
      <c r="E791">
        <v>43.317120000000003</v>
      </c>
      <c r="F791">
        <v>275.37898000000001</v>
      </c>
      <c r="G791">
        <v>628</v>
      </c>
      <c r="H791">
        <v>30.976109999999998</v>
      </c>
      <c r="I791">
        <v>8.90259</v>
      </c>
      <c r="J791">
        <v>7.5757600000000007</v>
      </c>
      <c r="K791">
        <v>7.5757600000000007</v>
      </c>
      <c r="L791">
        <v>7.5757600000000007</v>
      </c>
    </row>
    <row r="792" spans="1:12" x14ac:dyDescent="0.25">
      <c r="A792" t="s">
        <v>11</v>
      </c>
      <c r="B792" t="s">
        <v>27</v>
      </c>
      <c r="C792" t="s">
        <v>87</v>
      </c>
      <c r="D792">
        <v>8</v>
      </c>
      <c r="E792">
        <v>44.465409999999999</v>
      </c>
      <c r="F792">
        <v>275.15291000000002</v>
      </c>
      <c r="G792">
        <v>739</v>
      </c>
      <c r="H792">
        <v>29.400539999999999</v>
      </c>
      <c r="I792">
        <v>9.3655399999999993</v>
      </c>
      <c r="J792">
        <v>8.0645199999999999</v>
      </c>
      <c r="K792">
        <v>8.0645199999999999</v>
      </c>
      <c r="L792">
        <v>8.0645199999999999</v>
      </c>
    </row>
    <row r="793" spans="1:12" x14ac:dyDescent="0.25">
      <c r="A793" t="s">
        <v>11</v>
      </c>
      <c r="B793" t="s">
        <v>27</v>
      </c>
      <c r="C793" t="s">
        <v>87</v>
      </c>
      <c r="D793">
        <v>9</v>
      </c>
      <c r="E793">
        <v>44.472029999999997</v>
      </c>
      <c r="F793">
        <v>275.04653999999999</v>
      </c>
      <c r="G793">
        <v>709</v>
      </c>
      <c r="H793">
        <v>30.94781</v>
      </c>
      <c r="I793">
        <v>8.899189999999999</v>
      </c>
      <c r="J793">
        <v>7.5757600000000007</v>
      </c>
      <c r="K793">
        <v>7.5757600000000007</v>
      </c>
      <c r="L793">
        <v>7.5757600000000007</v>
      </c>
    </row>
    <row r="794" spans="1:12" x14ac:dyDescent="0.25">
      <c r="A794" t="s">
        <v>11</v>
      </c>
      <c r="B794" t="s">
        <v>27</v>
      </c>
      <c r="C794" t="s">
        <v>87</v>
      </c>
      <c r="D794">
        <v>10</v>
      </c>
      <c r="E794">
        <v>24.242740000000001</v>
      </c>
      <c r="F794">
        <v>275.43088</v>
      </c>
      <c r="G794">
        <v>868</v>
      </c>
      <c r="H794">
        <v>29.64171</v>
      </c>
      <c r="I794">
        <v>9.301260000000001</v>
      </c>
      <c r="J794">
        <v>7.875</v>
      </c>
      <c r="K794">
        <v>7.875</v>
      </c>
      <c r="L794">
        <v>7.875</v>
      </c>
    </row>
    <row r="795" spans="1:12" x14ac:dyDescent="0.25">
      <c r="A795" t="s">
        <v>11</v>
      </c>
      <c r="B795" t="s">
        <v>27</v>
      </c>
      <c r="C795" t="s">
        <v>87</v>
      </c>
      <c r="D795">
        <v>11</v>
      </c>
      <c r="E795">
        <v>45.559109999999997</v>
      </c>
      <c r="F795">
        <v>274.49072000000001</v>
      </c>
      <c r="G795">
        <v>862</v>
      </c>
      <c r="H795">
        <v>29.774940000000001</v>
      </c>
      <c r="I795">
        <v>9.2273999999999994</v>
      </c>
      <c r="J795">
        <v>7.8125</v>
      </c>
      <c r="K795">
        <v>7.8125</v>
      </c>
      <c r="L795">
        <v>7.8125</v>
      </c>
    </row>
    <row r="796" spans="1:12" x14ac:dyDescent="0.25">
      <c r="A796" t="s">
        <v>11</v>
      </c>
      <c r="B796" t="s">
        <v>27</v>
      </c>
      <c r="C796" t="s">
        <v>87</v>
      </c>
      <c r="D796">
        <v>12</v>
      </c>
      <c r="E796">
        <v>44.660510000000002</v>
      </c>
      <c r="F796">
        <v>274.16667000000001</v>
      </c>
      <c r="G796">
        <v>648</v>
      </c>
      <c r="H796">
        <v>30.876539999999999</v>
      </c>
      <c r="I796">
        <v>8.8867700000000003</v>
      </c>
      <c r="J796">
        <v>7.7272699999999999</v>
      </c>
      <c r="K796">
        <v>7.7272699999999999</v>
      </c>
      <c r="L796">
        <v>7.7272699999999999</v>
      </c>
    </row>
    <row r="797" spans="1:12" x14ac:dyDescent="0.25">
      <c r="A797" t="s">
        <v>11</v>
      </c>
      <c r="B797" t="s">
        <v>27</v>
      </c>
      <c r="C797" t="s">
        <v>88</v>
      </c>
      <c r="D797">
        <v>1</v>
      </c>
      <c r="E797">
        <v>41.51623</v>
      </c>
      <c r="F797">
        <v>275.49758000000003</v>
      </c>
      <c r="G797">
        <v>207</v>
      </c>
      <c r="H797">
        <v>32.22222</v>
      </c>
      <c r="I797">
        <v>8.5575700000000001</v>
      </c>
      <c r="J797">
        <v>7.5757600000000007</v>
      </c>
      <c r="K797">
        <v>7.5757600000000007</v>
      </c>
      <c r="L797">
        <v>7.5757600000000007</v>
      </c>
    </row>
    <row r="798" spans="1:12" x14ac:dyDescent="0.25">
      <c r="A798" t="s">
        <v>11</v>
      </c>
      <c r="B798" t="s">
        <v>27</v>
      </c>
      <c r="C798" t="s">
        <v>88</v>
      </c>
      <c r="D798">
        <v>2</v>
      </c>
      <c r="E798">
        <v>43.393979999999999</v>
      </c>
      <c r="F798">
        <v>275.10984999999999</v>
      </c>
      <c r="G798">
        <v>264</v>
      </c>
      <c r="H798">
        <v>29.9053</v>
      </c>
      <c r="I798">
        <v>9.2112400000000001</v>
      </c>
      <c r="J798">
        <v>7.84375</v>
      </c>
      <c r="K798">
        <v>7.84375</v>
      </c>
      <c r="L798">
        <v>7.84375</v>
      </c>
    </row>
    <row r="799" spans="1:12" x14ac:dyDescent="0.25">
      <c r="A799" t="s">
        <v>11</v>
      </c>
      <c r="B799" t="s">
        <v>27</v>
      </c>
      <c r="C799" t="s">
        <v>88</v>
      </c>
      <c r="D799">
        <v>3</v>
      </c>
      <c r="E799">
        <v>43.068449999999999</v>
      </c>
      <c r="F799">
        <v>275.62538999999998</v>
      </c>
      <c r="G799">
        <v>323</v>
      </c>
      <c r="H799">
        <v>30.102170000000001</v>
      </c>
      <c r="I799">
        <v>9.1742600000000003</v>
      </c>
      <c r="J799">
        <v>7.8125</v>
      </c>
      <c r="K799">
        <v>7.8125</v>
      </c>
      <c r="L799">
        <v>7.8125</v>
      </c>
    </row>
    <row r="800" spans="1:12" x14ac:dyDescent="0.25">
      <c r="A800" t="s">
        <v>11</v>
      </c>
      <c r="B800" t="s">
        <v>27</v>
      </c>
      <c r="C800" t="s">
        <v>88</v>
      </c>
      <c r="D800">
        <v>4</v>
      </c>
      <c r="E800">
        <v>19.70806</v>
      </c>
      <c r="F800">
        <v>274.61142999999998</v>
      </c>
      <c r="G800">
        <v>350</v>
      </c>
      <c r="H800">
        <v>30.06</v>
      </c>
      <c r="I800">
        <v>9.1461899999999989</v>
      </c>
      <c r="J800">
        <v>7.8125</v>
      </c>
      <c r="K800">
        <v>7.8125</v>
      </c>
      <c r="L800">
        <v>7.8125</v>
      </c>
    </row>
    <row r="801" spans="1:12" x14ac:dyDescent="0.25">
      <c r="A801" t="s">
        <v>11</v>
      </c>
      <c r="B801" t="s">
        <v>27</v>
      </c>
      <c r="C801" t="s">
        <v>88</v>
      </c>
      <c r="D801">
        <v>5</v>
      </c>
      <c r="E801">
        <v>43.686259999999997</v>
      </c>
      <c r="F801">
        <v>272.04791999999998</v>
      </c>
      <c r="G801">
        <v>313</v>
      </c>
      <c r="H801">
        <v>29.71246</v>
      </c>
      <c r="I801">
        <v>9.1713300000000011</v>
      </c>
      <c r="J801">
        <v>7.8125</v>
      </c>
      <c r="K801">
        <v>7.8125</v>
      </c>
      <c r="L801">
        <v>7.8125</v>
      </c>
    </row>
    <row r="802" spans="1:12" x14ac:dyDescent="0.25">
      <c r="A802" t="s">
        <v>11</v>
      </c>
      <c r="B802" t="s">
        <v>27</v>
      </c>
      <c r="C802" t="s">
        <v>88</v>
      </c>
      <c r="D802">
        <v>6</v>
      </c>
      <c r="E802">
        <v>44.880839999999999</v>
      </c>
      <c r="F802">
        <v>273.69349</v>
      </c>
      <c r="G802">
        <v>261</v>
      </c>
      <c r="H802">
        <v>30.961690000000001</v>
      </c>
      <c r="I802">
        <v>8.8469699999999989</v>
      </c>
      <c r="J802">
        <v>7.8125</v>
      </c>
      <c r="K802">
        <v>7.8125</v>
      </c>
      <c r="L802">
        <v>7.8125</v>
      </c>
    </row>
    <row r="803" spans="1:12" x14ac:dyDescent="0.25">
      <c r="A803" t="s">
        <v>11</v>
      </c>
      <c r="B803" t="s">
        <v>27</v>
      </c>
      <c r="C803" t="s">
        <v>88</v>
      </c>
      <c r="D803">
        <v>7</v>
      </c>
      <c r="E803">
        <v>44.708379999999998</v>
      </c>
      <c r="F803">
        <v>273.41622000000001</v>
      </c>
      <c r="G803">
        <v>185</v>
      </c>
      <c r="H803">
        <v>31.010809999999999</v>
      </c>
      <c r="I803">
        <v>8.8276000000000003</v>
      </c>
      <c r="J803">
        <v>7.5757600000000007</v>
      </c>
      <c r="K803">
        <v>7.5757600000000007</v>
      </c>
      <c r="L803">
        <v>7.5757600000000007</v>
      </c>
    </row>
    <row r="804" spans="1:12" x14ac:dyDescent="0.25">
      <c r="A804" t="s">
        <v>11</v>
      </c>
      <c r="B804" t="s">
        <v>27</v>
      </c>
      <c r="C804" t="s">
        <v>88</v>
      </c>
      <c r="D804">
        <v>8</v>
      </c>
      <c r="E804">
        <v>44.83972</v>
      </c>
      <c r="F804">
        <v>275.13483000000002</v>
      </c>
      <c r="G804">
        <v>178</v>
      </c>
      <c r="H804">
        <v>29.41573</v>
      </c>
      <c r="I804">
        <v>9.3603100000000001</v>
      </c>
      <c r="J804">
        <v>8.0645199999999999</v>
      </c>
      <c r="K804">
        <v>8.0645199999999999</v>
      </c>
      <c r="L804">
        <v>8.0645199999999999</v>
      </c>
    </row>
    <row r="805" spans="1:12" x14ac:dyDescent="0.25">
      <c r="A805" t="s">
        <v>11</v>
      </c>
      <c r="B805" t="s">
        <v>27</v>
      </c>
      <c r="C805" t="s">
        <v>88</v>
      </c>
      <c r="D805">
        <v>9</v>
      </c>
      <c r="E805">
        <v>45.57253</v>
      </c>
      <c r="F805">
        <v>274.54396000000003</v>
      </c>
      <c r="G805">
        <v>182</v>
      </c>
      <c r="H805">
        <v>31.087910000000001</v>
      </c>
      <c r="I805">
        <v>8.8419899999999991</v>
      </c>
      <c r="J805">
        <v>7.6363600000000007</v>
      </c>
      <c r="K805">
        <v>7.6363600000000007</v>
      </c>
      <c r="L805">
        <v>7.6363600000000007</v>
      </c>
    </row>
    <row r="806" spans="1:12" x14ac:dyDescent="0.25">
      <c r="A806" t="s">
        <v>11</v>
      </c>
      <c r="B806" t="s">
        <v>27</v>
      </c>
      <c r="C806" t="s">
        <v>88</v>
      </c>
      <c r="D806">
        <v>10</v>
      </c>
      <c r="E806">
        <v>25.676850000000002</v>
      </c>
      <c r="F806">
        <v>274.79494999999997</v>
      </c>
      <c r="G806">
        <v>317</v>
      </c>
      <c r="H806">
        <v>29.700320000000001</v>
      </c>
      <c r="I806">
        <v>9.2655499999999993</v>
      </c>
      <c r="J806">
        <v>7.8125</v>
      </c>
      <c r="K806">
        <v>7.8125</v>
      </c>
      <c r="L806">
        <v>7.8125</v>
      </c>
    </row>
    <row r="807" spans="1:12" x14ac:dyDescent="0.25">
      <c r="A807" t="s">
        <v>11</v>
      </c>
      <c r="B807" t="s">
        <v>27</v>
      </c>
      <c r="C807" t="s">
        <v>88</v>
      </c>
      <c r="D807">
        <v>11</v>
      </c>
      <c r="E807">
        <v>46.004649999999998</v>
      </c>
      <c r="F807">
        <v>274.24934000000002</v>
      </c>
      <c r="G807">
        <v>381</v>
      </c>
      <c r="H807">
        <v>30.060369999999999</v>
      </c>
      <c r="I807">
        <v>9.1408699999999996</v>
      </c>
      <c r="J807">
        <v>7.8125</v>
      </c>
      <c r="K807">
        <v>7.8125</v>
      </c>
      <c r="L807">
        <v>7.8125</v>
      </c>
    </row>
    <row r="808" spans="1:12" x14ac:dyDescent="0.25">
      <c r="A808" t="s">
        <v>11</v>
      </c>
      <c r="B808" t="s">
        <v>27</v>
      </c>
      <c r="C808" t="s">
        <v>88</v>
      </c>
      <c r="D808">
        <v>12</v>
      </c>
      <c r="E808">
        <v>45.731050000000003</v>
      </c>
      <c r="F808">
        <v>273.68153000000001</v>
      </c>
      <c r="G808">
        <v>314</v>
      </c>
      <c r="H808">
        <v>30.480889999999999</v>
      </c>
      <c r="I808">
        <v>8.9863100000000014</v>
      </c>
      <c r="J808">
        <v>7.6969699999999994</v>
      </c>
      <c r="K808">
        <v>7.6969699999999994</v>
      </c>
      <c r="L808">
        <v>7.6969699999999994</v>
      </c>
    </row>
    <row r="809" spans="1:12" x14ac:dyDescent="0.25">
      <c r="A809" t="s">
        <v>11</v>
      </c>
      <c r="B809" t="s">
        <v>27</v>
      </c>
      <c r="C809" t="s">
        <v>89</v>
      </c>
      <c r="D809">
        <v>1</v>
      </c>
      <c r="E809">
        <v>38.271830000000001</v>
      </c>
      <c r="F809">
        <v>274.90136000000001</v>
      </c>
      <c r="G809">
        <v>17589</v>
      </c>
      <c r="H809">
        <v>31.836259999999999</v>
      </c>
      <c r="I809">
        <v>8.6460600000000003</v>
      </c>
      <c r="J809">
        <v>7.5757600000000007</v>
      </c>
      <c r="K809">
        <v>7.5757600000000007</v>
      </c>
      <c r="L809">
        <v>7.5757600000000007</v>
      </c>
    </row>
    <row r="810" spans="1:12" x14ac:dyDescent="0.25">
      <c r="A810" t="s">
        <v>11</v>
      </c>
      <c r="B810" t="s">
        <v>27</v>
      </c>
      <c r="C810" t="s">
        <v>89</v>
      </c>
      <c r="D810">
        <v>2</v>
      </c>
      <c r="E810">
        <v>38.952459999999988</v>
      </c>
      <c r="F810">
        <v>274.31448</v>
      </c>
      <c r="G810">
        <v>22459</v>
      </c>
      <c r="H810">
        <v>29.907389999999999</v>
      </c>
      <c r="I810">
        <v>9.1839300000000001</v>
      </c>
      <c r="J810">
        <v>7.8125</v>
      </c>
      <c r="K810">
        <v>7.8125</v>
      </c>
      <c r="L810">
        <v>7.8125</v>
      </c>
    </row>
    <row r="811" spans="1:12" x14ac:dyDescent="0.25">
      <c r="A811" t="s">
        <v>11</v>
      </c>
      <c r="B811" t="s">
        <v>27</v>
      </c>
      <c r="C811" t="s">
        <v>89</v>
      </c>
      <c r="D811">
        <v>3</v>
      </c>
      <c r="E811">
        <v>37.57114</v>
      </c>
      <c r="F811">
        <v>274.33636999999999</v>
      </c>
      <c r="G811">
        <v>23899</v>
      </c>
      <c r="H811">
        <v>30.18674</v>
      </c>
      <c r="I811">
        <v>9.1010000000000009</v>
      </c>
      <c r="J811">
        <v>7.8125</v>
      </c>
      <c r="K811">
        <v>7.8125</v>
      </c>
      <c r="L811">
        <v>7.8125</v>
      </c>
    </row>
    <row r="812" spans="1:12" x14ac:dyDescent="0.25">
      <c r="A812" t="s">
        <v>11</v>
      </c>
      <c r="B812" t="s">
        <v>27</v>
      </c>
      <c r="C812" t="s">
        <v>89</v>
      </c>
      <c r="D812">
        <v>4</v>
      </c>
      <c r="E812">
        <v>15.79284</v>
      </c>
      <c r="F812">
        <v>274.03543000000002</v>
      </c>
      <c r="G812">
        <v>25121</v>
      </c>
      <c r="H812">
        <v>30.017320000000002</v>
      </c>
      <c r="I812">
        <v>9.1425900000000002</v>
      </c>
      <c r="J812">
        <v>7.5757600000000007</v>
      </c>
      <c r="K812">
        <v>7.5757600000000007</v>
      </c>
      <c r="L812">
        <v>7.5757600000000007</v>
      </c>
    </row>
    <row r="813" spans="1:12" x14ac:dyDescent="0.25">
      <c r="A813" t="s">
        <v>11</v>
      </c>
      <c r="B813" t="s">
        <v>27</v>
      </c>
      <c r="C813" t="s">
        <v>89</v>
      </c>
      <c r="D813">
        <v>5</v>
      </c>
      <c r="E813">
        <v>40.431710000000002</v>
      </c>
      <c r="F813">
        <v>274.02452</v>
      </c>
      <c r="G813">
        <v>25525</v>
      </c>
      <c r="H813">
        <v>30.223579999999998</v>
      </c>
      <c r="I813">
        <v>9.0788799999999998</v>
      </c>
      <c r="J813">
        <v>7.8125</v>
      </c>
      <c r="K813">
        <v>7.8125</v>
      </c>
      <c r="L813">
        <v>7.8125</v>
      </c>
    </row>
    <row r="814" spans="1:12" x14ac:dyDescent="0.25">
      <c r="A814" t="s">
        <v>11</v>
      </c>
      <c r="B814" t="s">
        <v>27</v>
      </c>
      <c r="C814" t="s">
        <v>89</v>
      </c>
      <c r="D814">
        <v>6</v>
      </c>
      <c r="E814">
        <v>41.443150000000003</v>
      </c>
      <c r="F814">
        <v>274.11462999999998</v>
      </c>
      <c r="G814">
        <v>24785</v>
      </c>
      <c r="H814">
        <v>30.481380000000001</v>
      </c>
      <c r="I814">
        <v>9.0047499999999996</v>
      </c>
      <c r="J814">
        <v>7.8125</v>
      </c>
      <c r="K814">
        <v>7.8125</v>
      </c>
      <c r="L814">
        <v>7.8125</v>
      </c>
    </row>
    <row r="815" spans="1:12" x14ac:dyDescent="0.25">
      <c r="A815" t="s">
        <v>11</v>
      </c>
      <c r="B815" t="s">
        <v>27</v>
      </c>
      <c r="C815" t="s">
        <v>89</v>
      </c>
      <c r="D815">
        <v>7</v>
      </c>
      <c r="E815">
        <v>41.098730000000003</v>
      </c>
      <c r="F815">
        <v>274.52170999999998</v>
      </c>
      <c r="G815">
        <v>21008</v>
      </c>
      <c r="H815">
        <v>30.84506</v>
      </c>
      <c r="I815">
        <v>8.91249</v>
      </c>
      <c r="J815">
        <v>7.5757600000000007</v>
      </c>
      <c r="K815">
        <v>7.5757600000000007</v>
      </c>
      <c r="L815">
        <v>7.5757600000000007</v>
      </c>
    </row>
    <row r="816" spans="1:12" x14ac:dyDescent="0.25">
      <c r="A816" t="s">
        <v>11</v>
      </c>
      <c r="B816" t="s">
        <v>27</v>
      </c>
      <c r="C816" t="s">
        <v>89</v>
      </c>
      <c r="D816">
        <v>8</v>
      </c>
      <c r="E816">
        <v>41.459389999999999</v>
      </c>
      <c r="F816">
        <v>274.54885999999999</v>
      </c>
      <c r="G816">
        <v>20559</v>
      </c>
      <c r="H816">
        <v>29.48592</v>
      </c>
      <c r="I816">
        <v>9.32</v>
      </c>
      <c r="J816">
        <v>7.5757600000000007</v>
      </c>
      <c r="K816">
        <v>7.5757600000000007</v>
      </c>
      <c r="L816">
        <v>7.5757600000000007</v>
      </c>
    </row>
    <row r="817" spans="1:12" x14ac:dyDescent="0.25">
      <c r="A817" t="s">
        <v>11</v>
      </c>
      <c r="B817" t="s">
        <v>27</v>
      </c>
      <c r="C817" t="s">
        <v>89</v>
      </c>
      <c r="D817">
        <v>9</v>
      </c>
      <c r="E817">
        <v>42.29618</v>
      </c>
      <c r="F817">
        <v>274.75071000000003</v>
      </c>
      <c r="G817">
        <v>19126</v>
      </c>
      <c r="H817">
        <v>30.71463</v>
      </c>
      <c r="I817">
        <v>8.9595199999999995</v>
      </c>
      <c r="J817">
        <v>7.5757600000000007</v>
      </c>
      <c r="K817">
        <v>7.5757600000000007</v>
      </c>
      <c r="L817">
        <v>7.5757600000000007</v>
      </c>
    </row>
    <row r="818" spans="1:12" x14ac:dyDescent="0.25">
      <c r="A818" t="s">
        <v>11</v>
      </c>
      <c r="B818" t="s">
        <v>27</v>
      </c>
      <c r="C818" t="s">
        <v>89</v>
      </c>
      <c r="D818">
        <v>10</v>
      </c>
      <c r="E818">
        <v>20.56155</v>
      </c>
      <c r="F818">
        <v>274.53111000000001</v>
      </c>
      <c r="G818">
        <v>24268</v>
      </c>
      <c r="H818">
        <v>29.80987</v>
      </c>
      <c r="I818">
        <v>9.2215600000000002</v>
      </c>
      <c r="J818">
        <v>7.8125</v>
      </c>
      <c r="K818">
        <v>7.8125</v>
      </c>
      <c r="L818">
        <v>7.8125</v>
      </c>
    </row>
    <row r="819" spans="1:12" x14ac:dyDescent="0.25">
      <c r="A819" t="s">
        <v>11</v>
      </c>
      <c r="B819" t="s">
        <v>27</v>
      </c>
      <c r="C819" t="s">
        <v>89</v>
      </c>
      <c r="D819">
        <v>11</v>
      </c>
      <c r="E819">
        <v>41.582389999999997</v>
      </c>
      <c r="F819">
        <v>274.33708000000001</v>
      </c>
      <c r="G819">
        <v>27735</v>
      </c>
      <c r="H819">
        <v>30.187059999999999</v>
      </c>
      <c r="I819">
        <v>9.1027300000000011</v>
      </c>
      <c r="J819">
        <v>7.5757600000000007</v>
      </c>
      <c r="K819">
        <v>7.5757600000000007</v>
      </c>
      <c r="L819">
        <v>7.5757600000000007</v>
      </c>
    </row>
    <row r="820" spans="1:12" x14ac:dyDescent="0.25">
      <c r="A820" t="s">
        <v>11</v>
      </c>
      <c r="B820" t="s">
        <v>27</v>
      </c>
      <c r="C820" t="s">
        <v>89</v>
      </c>
      <c r="D820">
        <v>12</v>
      </c>
      <c r="E820">
        <v>41.115740000000002</v>
      </c>
      <c r="F820">
        <v>274.39443</v>
      </c>
      <c r="G820">
        <v>26126</v>
      </c>
      <c r="H820">
        <v>30.741900000000001</v>
      </c>
      <c r="I820">
        <v>8.9358000000000004</v>
      </c>
      <c r="J820">
        <v>7.5757600000000007</v>
      </c>
      <c r="K820">
        <v>7.5757600000000007</v>
      </c>
      <c r="L820">
        <v>7.5757600000000007</v>
      </c>
    </row>
    <row r="821" spans="1:12" x14ac:dyDescent="0.25">
      <c r="A821" t="s">
        <v>11</v>
      </c>
      <c r="B821" t="s">
        <v>28</v>
      </c>
      <c r="C821" t="s">
        <v>86</v>
      </c>
      <c r="D821">
        <v>1</v>
      </c>
      <c r="E821">
        <v>42.83126</v>
      </c>
      <c r="F821">
        <v>274.78149000000002</v>
      </c>
      <c r="G821">
        <v>117547</v>
      </c>
      <c r="H821">
        <v>31.759229999999999</v>
      </c>
      <c r="I821">
        <v>8.6642499999999991</v>
      </c>
      <c r="J821">
        <v>7.5757600000000007</v>
      </c>
      <c r="K821">
        <v>7.5757600000000007</v>
      </c>
      <c r="L821">
        <v>7.5757600000000007</v>
      </c>
    </row>
    <row r="822" spans="1:12" x14ac:dyDescent="0.25">
      <c r="A822" t="s">
        <v>11</v>
      </c>
      <c r="B822" t="s">
        <v>28</v>
      </c>
      <c r="C822" t="s">
        <v>86</v>
      </c>
      <c r="D822">
        <v>2</v>
      </c>
      <c r="E822">
        <v>43.852510000000002</v>
      </c>
      <c r="F822">
        <v>274.64098999999999</v>
      </c>
      <c r="G822">
        <v>146343</v>
      </c>
      <c r="H822">
        <v>30.159960000000002</v>
      </c>
      <c r="I822">
        <v>9.1188800000000008</v>
      </c>
      <c r="J822">
        <v>7.6666699999999999</v>
      </c>
      <c r="K822">
        <v>7.6666699999999999</v>
      </c>
      <c r="L822">
        <v>7.6666699999999999</v>
      </c>
    </row>
    <row r="823" spans="1:12" x14ac:dyDescent="0.25">
      <c r="A823" t="s">
        <v>11</v>
      </c>
      <c r="B823" t="s">
        <v>28</v>
      </c>
      <c r="C823" t="s">
        <v>86</v>
      </c>
      <c r="D823">
        <v>3</v>
      </c>
      <c r="E823">
        <v>43.793939999999999</v>
      </c>
      <c r="F823">
        <v>274.52638000000002</v>
      </c>
      <c r="G823">
        <v>157458</v>
      </c>
      <c r="H823">
        <v>29.926490000000001</v>
      </c>
      <c r="I823">
        <v>9.1862499999999994</v>
      </c>
      <c r="J823">
        <v>7.8125</v>
      </c>
      <c r="K823">
        <v>7.8125</v>
      </c>
      <c r="L823">
        <v>7.8125</v>
      </c>
    </row>
    <row r="824" spans="1:12" x14ac:dyDescent="0.25">
      <c r="A824" t="s">
        <v>11</v>
      </c>
      <c r="B824" t="s">
        <v>28</v>
      </c>
      <c r="C824" t="s">
        <v>86</v>
      </c>
      <c r="D824">
        <v>4</v>
      </c>
      <c r="E824">
        <v>19.247969999999999</v>
      </c>
      <c r="F824">
        <v>274.45215999999999</v>
      </c>
      <c r="G824">
        <v>163722</v>
      </c>
      <c r="H824">
        <v>30.185680000000001</v>
      </c>
      <c r="I824">
        <v>9.1049199999999999</v>
      </c>
      <c r="J824">
        <v>7.5757600000000007</v>
      </c>
      <c r="K824">
        <v>7.5757600000000007</v>
      </c>
      <c r="L824">
        <v>7.5757600000000007</v>
      </c>
    </row>
    <row r="825" spans="1:12" x14ac:dyDescent="0.25">
      <c r="A825" t="s">
        <v>11</v>
      </c>
      <c r="B825" t="s">
        <v>28</v>
      </c>
      <c r="C825" t="s">
        <v>86</v>
      </c>
      <c r="D825">
        <v>5</v>
      </c>
      <c r="E825">
        <v>45.551749999999998</v>
      </c>
      <c r="F825">
        <v>274.40832999999998</v>
      </c>
      <c r="G825">
        <v>164444</v>
      </c>
      <c r="H825">
        <v>29.948730000000001</v>
      </c>
      <c r="I825">
        <v>9.1751100000000001</v>
      </c>
      <c r="J825">
        <v>7.8125</v>
      </c>
      <c r="K825">
        <v>7.8125</v>
      </c>
      <c r="L825">
        <v>7.8125</v>
      </c>
    </row>
    <row r="826" spans="1:12" x14ac:dyDescent="0.25">
      <c r="A826" t="s">
        <v>11</v>
      </c>
      <c r="B826" t="s">
        <v>28</v>
      </c>
      <c r="C826" t="s">
        <v>86</v>
      </c>
      <c r="D826">
        <v>6</v>
      </c>
      <c r="E826">
        <v>46.068480000000001</v>
      </c>
      <c r="F826">
        <v>274.48358000000002</v>
      </c>
      <c r="G826">
        <v>160355</v>
      </c>
      <c r="H826">
        <v>30.489180000000001</v>
      </c>
      <c r="I826">
        <v>9.0157000000000007</v>
      </c>
      <c r="J826">
        <v>7.3529399999999994</v>
      </c>
      <c r="K826">
        <v>7.3529399999999994</v>
      </c>
      <c r="L826">
        <v>7.3529399999999994</v>
      </c>
    </row>
    <row r="827" spans="1:12" x14ac:dyDescent="0.25">
      <c r="A827" t="s">
        <v>11</v>
      </c>
      <c r="B827" t="s">
        <v>28</v>
      </c>
      <c r="C827" t="s">
        <v>86</v>
      </c>
      <c r="D827">
        <v>7</v>
      </c>
      <c r="E827">
        <v>45.688200000000002</v>
      </c>
      <c r="F827">
        <v>274.50727999999998</v>
      </c>
      <c r="G827">
        <v>141000</v>
      </c>
      <c r="H827">
        <v>30.923110000000001</v>
      </c>
      <c r="I827">
        <v>8.8890700000000002</v>
      </c>
      <c r="J827">
        <v>7.5757600000000007</v>
      </c>
      <c r="K827">
        <v>7.5757600000000007</v>
      </c>
      <c r="L827">
        <v>7.5757600000000007</v>
      </c>
    </row>
    <row r="828" spans="1:12" x14ac:dyDescent="0.25">
      <c r="A828" t="s">
        <v>11</v>
      </c>
      <c r="B828" t="s">
        <v>28</v>
      </c>
      <c r="C828" t="s">
        <v>86</v>
      </c>
      <c r="D828">
        <v>8</v>
      </c>
      <c r="E828">
        <v>45.63946</v>
      </c>
      <c r="F828">
        <v>274.44733000000002</v>
      </c>
      <c r="G828">
        <v>140618</v>
      </c>
      <c r="H828">
        <v>29.437349999999999</v>
      </c>
      <c r="I828">
        <v>9.3308199999999992</v>
      </c>
      <c r="J828">
        <v>7.5757600000000007</v>
      </c>
      <c r="K828">
        <v>7.5757600000000007</v>
      </c>
      <c r="L828">
        <v>7.5757600000000007</v>
      </c>
    </row>
    <row r="829" spans="1:12" x14ac:dyDescent="0.25">
      <c r="A829" t="s">
        <v>11</v>
      </c>
      <c r="B829" t="s">
        <v>28</v>
      </c>
      <c r="C829" t="s">
        <v>86</v>
      </c>
      <c r="D829">
        <v>9</v>
      </c>
      <c r="E829">
        <v>46.559649999999998</v>
      </c>
      <c r="F829">
        <v>274.57103999999998</v>
      </c>
      <c r="G829">
        <v>129787</v>
      </c>
      <c r="H829">
        <v>30.893190000000001</v>
      </c>
      <c r="I829">
        <v>8.9004799999999999</v>
      </c>
      <c r="J829">
        <v>7.5757600000000007</v>
      </c>
      <c r="K829">
        <v>7.5757600000000007</v>
      </c>
      <c r="L829">
        <v>7.5757600000000007</v>
      </c>
    </row>
    <row r="830" spans="1:12" x14ac:dyDescent="0.25">
      <c r="A830" t="s">
        <v>11</v>
      </c>
      <c r="B830" t="s">
        <v>28</v>
      </c>
      <c r="C830" t="s">
        <v>86</v>
      </c>
      <c r="D830">
        <v>10</v>
      </c>
      <c r="E830">
        <v>25.28013</v>
      </c>
      <c r="F830">
        <v>274.47503</v>
      </c>
      <c r="G830">
        <v>151842</v>
      </c>
      <c r="H830">
        <v>29.745339999999999</v>
      </c>
      <c r="I830">
        <v>9.2388600000000007</v>
      </c>
      <c r="J830">
        <v>7.411760000000001</v>
      </c>
      <c r="K830">
        <v>7.411760000000001</v>
      </c>
      <c r="L830">
        <v>7.411760000000001</v>
      </c>
    </row>
    <row r="831" spans="1:12" x14ac:dyDescent="0.25">
      <c r="A831" t="s">
        <v>11</v>
      </c>
      <c r="B831" t="s">
        <v>28</v>
      </c>
      <c r="C831" t="s">
        <v>86</v>
      </c>
      <c r="D831">
        <v>11</v>
      </c>
      <c r="E831">
        <v>46.327910000000003</v>
      </c>
      <c r="F831">
        <v>274.57654000000002</v>
      </c>
      <c r="G831">
        <v>166305</v>
      </c>
      <c r="H831">
        <v>30.117989999999999</v>
      </c>
      <c r="I831">
        <v>9.1304800000000004</v>
      </c>
      <c r="J831">
        <v>7.5757600000000007</v>
      </c>
      <c r="K831">
        <v>7.5757600000000007</v>
      </c>
      <c r="L831">
        <v>7.5757600000000007</v>
      </c>
    </row>
    <row r="832" spans="1:12" x14ac:dyDescent="0.25">
      <c r="A832" t="s">
        <v>11</v>
      </c>
      <c r="B832" t="s">
        <v>28</v>
      </c>
      <c r="C832" t="s">
        <v>86</v>
      </c>
      <c r="D832">
        <v>12</v>
      </c>
      <c r="E832">
        <v>46.15448</v>
      </c>
      <c r="F832">
        <v>274.60235999999998</v>
      </c>
      <c r="G832">
        <v>149602</v>
      </c>
      <c r="H832">
        <v>30.827780000000001</v>
      </c>
      <c r="I832">
        <v>8.9176899999999986</v>
      </c>
      <c r="J832">
        <v>7.5757600000000007</v>
      </c>
      <c r="K832">
        <v>7.5757600000000007</v>
      </c>
      <c r="L832">
        <v>7.5757600000000007</v>
      </c>
    </row>
    <row r="833" spans="1:12" x14ac:dyDescent="0.25">
      <c r="A833" t="s">
        <v>11</v>
      </c>
      <c r="B833" t="s">
        <v>28</v>
      </c>
      <c r="C833" t="s">
        <v>87</v>
      </c>
      <c r="D833">
        <v>1</v>
      </c>
      <c r="E833">
        <v>42.561100000000003</v>
      </c>
      <c r="F833">
        <v>275.34298999999999</v>
      </c>
      <c r="G833">
        <v>863</v>
      </c>
      <c r="H833">
        <v>32.009270000000001</v>
      </c>
      <c r="I833">
        <v>8.6107899999999997</v>
      </c>
      <c r="J833">
        <v>7.5757600000000007</v>
      </c>
      <c r="K833">
        <v>7.5757600000000007</v>
      </c>
      <c r="L833">
        <v>7.5757600000000007</v>
      </c>
    </row>
    <row r="834" spans="1:12" x14ac:dyDescent="0.25">
      <c r="A834" t="s">
        <v>11</v>
      </c>
      <c r="B834" t="s">
        <v>28</v>
      </c>
      <c r="C834" t="s">
        <v>87</v>
      </c>
      <c r="D834">
        <v>2</v>
      </c>
      <c r="E834">
        <v>43.700470000000003</v>
      </c>
      <c r="F834">
        <v>275.72000000000003</v>
      </c>
      <c r="G834">
        <v>1225</v>
      </c>
      <c r="H834">
        <v>29.736329999999999</v>
      </c>
      <c r="I834">
        <v>9.2840399999999992</v>
      </c>
      <c r="J834">
        <v>7.8125</v>
      </c>
      <c r="K834">
        <v>7.8125</v>
      </c>
      <c r="L834">
        <v>7.8125</v>
      </c>
    </row>
    <row r="835" spans="1:12" x14ac:dyDescent="0.25">
      <c r="A835" t="s">
        <v>11</v>
      </c>
      <c r="B835" t="s">
        <v>28</v>
      </c>
      <c r="C835" t="s">
        <v>87</v>
      </c>
      <c r="D835">
        <v>3</v>
      </c>
      <c r="E835">
        <v>43.630540000000003</v>
      </c>
      <c r="F835">
        <v>275.25367999999997</v>
      </c>
      <c r="G835">
        <v>1360</v>
      </c>
      <c r="H835">
        <v>30.341909999999999</v>
      </c>
      <c r="I835">
        <v>9.0859699999999997</v>
      </c>
      <c r="J835">
        <v>7.8125</v>
      </c>
      <c r="K835">
        <v>7.8125</v>
      </c>
      <c r="L835">
        <v>7.8125</v>
      </c>
    </row>
    <row r="836" spans="1:12" x14ac:dyDescent="0.25">
      <c r="A836" t="s">
        <v>11</v>
      </c>
      <c r="B836" t="s">
        <v>28</v>
      </c>
      <c r="C836" t="s">
        <v>87</v>
      </c>
      <c r="D836">
        <v>4</v>
      </c>
      <c r="E836">
        <v>19.197649999999999</v>
      </c>
      <c r="F836">
        <v>275.03557999999998</v>
      </c>
      <c r="G836">
        <v>1546</v>
      </c>
      <c r="H836">
        <v>30.11449</v>
      </c>
      <c r="I836">
        <v>9.1466700000000003</v>
      </c>
      <c r="J836">
        <v>7.6363600000000007</v>
      </c>
      <c r="K836">
        <v>7.6363600000000007</v>
      </c>
      <c r="L836">
        <v>7.6363600000000007</v>
      </c>
    </row>
    <row r="837" spans="1:12" x14ac:dyDescent="0.25">
      <c r="A837" t="s">
        <v>11</v>
      </c>
      <c r="B837" t="s">
        <v>28</v>
      </c>
      <c r="C837" t="s">
        <v>87</v>
      </c>
      <c r="D837">
        <v>5</v>
      </c>
      <c r="E837">
        <v>44.046390000000002</v>
      </c>
      <c r="F837">
        <v>274.90796999999998</v>
      </c>
      <c r="G837">
        <v>1543</v>
      </c>
      <c r="H837">
        <v>29.742709999999999</v>
      </c>
      <c r="I837">
        <v>9.2544599999999999</v>
      </c>
      <c r="J837">
        <v>7.8125</v>
      </c>
      <c r="K837">
        <v>7.8125</v>
      </c>
      <c r="L837">
        <v>7.8125</v>
      </c>
    </row>
    <row r="838" spans="1:12" x14ac:dyDescent="0.25">
      <c r="A838" t="s">
        <v>11</v>
      </c>
      <c r="B838" t="s">
        <v>28</v>
      </c>
      <c r="C838" t="s">
        <v>87</v>
      </c>
      <c r="D838">
        <v>6</v>
      </c>
      <c r="E838">
        <v>44.839080000000003</v>
      </c>
      <c r="F838">
        <v>275.20060000000001</v>
      </c>
      <c r="G838">
        <v>1331</v>
      </c>
      <c r="H838">
        <v>30.63486</v>
      </c>
      <c r="I838">
        <v>8.9925899999999999</v>
      </c>
      <c r="J838">
        <v>7.8125</v>
      </c>
      <c r="K838">
        <v>7.8125</v>
      </c>
      <c r="L838">
        <v>7.8125</v>
      </c>
    </row>
    <row r="839" spans="1:12" x14ac:dyDescent="0.25">
      <c r="A839" t="s">
        <v>11</v>
      </c>
      <c r="B839" t="s">
        <v>28</v>
      </c>
      <c r="C839" t="s">
        <v>87</v>
      </c>
      <c r="D839">
        <v>7</v>
      </c>
      <c r="E839">
        <v>40.284219999999998</v>
      </c>
      <c r="F839">
        <v>273.99709999999999</v>
      </c>
      <c r="G839">
        <v>1033</v>
      </c>
      <c r="H839">
        <v>30.9758</v>
      </c>
      <c r="I839">
        <v>8.8574399999999986</v>
      </c>
      <c r="J839">
        <v>7.5757600000000007</v>
      </c>
      <c r="K839">
        <v>7.5757600000000007</v>
      </c>
      <c r="L839">
        <v>7.5757600000000007</v>
      </c>
    </row>
    <row r="840" spans="1:12" x14ac:dyDescent="0.25">
      <c r="A840" t="s">
        <v>11</v>
      </c>
      <c r="B840" t="s">
        <v>28</v>
      </c>
      <c r="C840" t="s">
        <v>87</v>
      </c>
      <c r="D840">
        <v>8</v>
      </c>
      <c r="E840">
        <v>41.5379</v>
      </c>
      <c r="F840">
        <v>273.81826999999998</v>
      </c>
      <c r="G840">
        <v>1029</v>
      </c>
      <c r="H840">
        <v>29.45675</v>
      </c>
      <c r="I840">
        <v>9.3032899999999987</v>
      </c>
      <c r="J840">
        <v>7.875</v>
      </c>
      <c r="K840">
        <v>7.875</v>
      </c>
      <c r="L840">
        <v>7.875</v>
      </c>
    </row>
    <row r="841" spans="1:12" x14ac:dyDescent="0.25">
      <c r="A841" t="s">
        <v>11</v>
      </c>
      <c r="B841" t="s">
        <v>28</v>
      </c>
      <c r="C841" t="s">
        <v>87</v>
      </c>
      <c r="D841">
        <v>9</v>
      </c>
      <c r="E841">
        <v>43.47343</v>
      </c>
      <c r="F841">
        <v>275.69556</v>
      </c>
      <c r="G841">
        <v>992</v>
      </c>
      <c r="H841">
        <v>30.971769999999999</v>
      </c>
      <c r="I841">
        <v>8.9149499999999993</v>
      </c>
      <c r="J841">
        <v>7.5757600000000007</v>
      </c>
      <c r="K841">
        <v>7.5757600000000007</v>
      </c>
      <c r="L841">
        <v>7.5757600000000007</v>
      </c>
    </row>
    <row r="842" spans="1:12" x14ac:dyDescent="0.25">
      <c r="A842" t="s">
        <v>11</v>
      </c>
      <c r="B842" t="s">
        <v>28</v>
      </c>
      <c r="C842" t="s">
        <v>87</v>
      </c>
      <c r="D842">
        <v>10</v>
      </c>
      <c r="E842">
        <v>25.014800000000001</v>
      </c>
      <c r="F842">
        <v>275.32029</v>
      </c>
      <c r="G842">
        <v>1380</v>
      </c>
      <c r="H842">
        <v>29.68188</v>
      </c>
      <c r="I842">
        <v>9.2868499999999994</v>
      </c>
      <c r="J842">
        <v>7.8125</v>
      </c>
      <c r="K842">
        <v>7.8125</v>
      </c>
      <c r="L842">
        <v>7.8125</v>
      </c>
    </row>
    <row r="843" spans="1:12" x14ac:dyDescent="0.25">
      <c r="A843" t="s">
        <v>11</v>
      </c>
      <c r="B843" t="s">
        <v>28</v>
      </c>
      <c r="C843" t="s">
        <v>87</v>
      </c>
      <c r="D843">
        <v>11</v>
      </c>
      <c r="E843">
        <v>45.564459999999997</v>
      </c>
      <c r="F843">
        <v>275.14738</v>
      </c>
      <c r="G843">
        <v>1581</v>
      </c>
      <c r="H843">
        <v>29.757750000000001</v>
      </c>
      <c r="I843">
        <v>9.2555399999999999</v>
      </c>
      <c r="J843">
        <v>7.8125</v>
      </c>
      <c r="K843">
        <v>7.8125</v>
      </c>
      <c r="L843">
        <v>7.8125</v>
      </c>
    </row>
    <row r="844" spans="1:12" x14ac:dyDescent="0.25">
      <c r="A844" t="s">
        <v>11</v>
      </c>
      <c r="B844" t="s">
        <v>28</v>
      </c>
      <c r="C844" t="s">
        <v>87</v>
      </c>
      <c r="D844">
        <v>12</v>
      </c>
      <c r="E844">
        <v>43.774500000000003</v>
      </c>
      <c r="F844">
        <v>275.16034999999999</v>
      </c>
      <c r="G844">
        <v>1372</v>
      </c>
      <c r="H844">
        <v>30.94023</v>
      </c>
      <c r="I844">
        <v>8.9033600000000011</v>
      </c>
      <c r="J844">
        <v>7.6060600000000003</v>
      </c>
      <c r="K844">
        <v>7.6060600000000003</v>
      </c>
      <c r="L844">
        <v>7.6060600000000003</v>
      </c>
    </row>
    <row r="845" spans="1:12" x14ac:dyDescent="0.25">
      <c r="A845" t="s">
        <v>11</v>
      </c>
      <c r="B845" t="s">
        <v>28</v>
      </c>
      <c r="C845" t="s">
        <v>88</v>
      </c>
      <c r="D845">
        <v>1</v>
      </c>
      <c r="E845">
        <v>42.683920000000001</v>
      </c>
      <c r="F845">
        <v>274.10203999999999</v>
      </c>
      <c r="G845">
        <v>245</v>
      </c>
      <c r="H845">
        <v>32.297960000000003</v>
      </c>
      <c r="I845">
        <v>8.4936100000000003</v>
      </c>
      <c r="J845">
        <v>7.5757600000000007</v>
      </c>
      <c r="K845">
        <v>7.5757600000000007</v>
      </c>
      <c r="L845">
        <v>7.5757600000000007</v>
      </c>
    </row>
    <row r="846" spans="1:12" x14ac:dyDescent="0.25">
      <c r="A846" t="s">
        <v>11</v>
      </c>
      <c r="B846" t="s">
        <v>28</v>
      </c>
      <c r="C846" t="s">
        <v>88</v>
      </c>
      <c r="D846">
        <v>2</v>
      </c>
      <c r="E846">
        <v>42.598529999999997</v>
      </c>
      <c r="F846">
        <v>275.11765000000003</v>
      </c>
      <c r="G846">
        <v>306</v>
      </c>
      <c r="H846">
        <v>29.879079999999998</v>
      </c>
      <c r="I846">
        <v>9.2186899999999987</v>
      </c>
      <c r="J846">
        <v>7.8125</v>
      </c>
      <c r="K846">
        <v>7.8125</v>
      </c>
      <c r="L846">
        <v>7.8125</v>
      </c>
    </row>
    <row r="847" spans="1:12" x14ac:dyDescent="0.25">
      <c r="A847" t="s">
        <v>11</v>
      </c>
      <c r="B847" t="s">
        <v>28</v>
      </c>
      <c r="C847" t="s">
        <v>88</v>
      </c>
      <c r="D847">
        <v>3</v>
      </c>
      <c r="E847">
        <v>42.640140000000002</v>
      </c>
      <c r="F847">
        <v>274.47458</v>
      </c>
      <c r="G847">
        <v>295</v>
      </c>
      <c r="H847">
        <v>30.071190000000001</v>
      </c>
      <c r="I847">
        <v>9.1480899999999998</v>
      </c>
      <c r="J847">
        <v>7.8125</v>
      </c>
      <c r="K847">
        <v>7.8125</v>
      </c>
      <c r="L847">
        <v>7.8125</v>
      </c>
    </row>
    <row r="848" spans="1:12" x14ac:dyDescent="0.25">
      <c r="A848" t="s">
        <v>11</v>
      </c>
      <c r="B848" t="s">
        <v>28</v>
      </c>
      <c r="C848" t="s">
        <v>88</v>
      </c>
      <c r="D848">
        <v>4</v>
      </c>
      <c r="E848">
        <v>16.727239999999998</v>
      </c>
      <c r="F848">
        <v>273.70629000000002</v>
      </c>
      <c r="G848">
        <v>286</v>
      </c>
      <c r="H848">
        <v>30.01399</v>
      </c>
      <c r="I848">
        <v>9.1310300000000009</v>
      </c>
      <c r="J848">
        <v>7.8125</v>
      </c>
      <c r="K848">
        <v>7.8125</v>
      </c>
      <c r="L848">
        <v>7.8125</v>
      </c>
    </row>
    <row r="849" spans="1:12" x14ac:dyDescent="0.25">
      <c r="A849" t="s">
        <v>11</v>
      </c>
      <c r="B849" t="s">
        <v>28</v>
      </c>
      <c r="C849" t="s">
        <v>88</v>
      </c>
      <c r="D849">
        <v>5</v>
      </c>
      <c r="E849">
        <v>44.27948</v>
      </c>
      <c r="F849">
        <v>273.62770999999998</v>
      </c>
      <c r="G849">
        <v>231</v>
      </c>
      <c r="H849">
        <v>29.649349999999998</v>
      </c>
      <c r="I849">
        <v>9.2440600000000011</v>
      </c>
      <c r="J849">
        <v>7.84375</v>
      </c>
      <c r="K849">
        <v>7.84375</v>
      </c>
      <c r="L849">
        <v>7.84375</v>
      </c>
    </row>
    <row r="850" spans="1:12" x14ac:dyDescent="0.25">
      <c r="A850" t="s">
        <v>11</v>
      </c>
      <c r="B850" t="s">
        <v>28</v>
      </c>
      <c r="C850" t="s">
        <v>88</v>
      </c>
      <c r="D850">
        <v>6</v>
      </c>
      <c r="E850">
        <v>45.272280000000002</v>
      </c>
      <c r="F850">
        <v>271.93412999999998</v>
      </c>
      <c r="G850">
        <v>167</v>
      </c>
      <c r="H850">
        <v>30.922160000000002</v>
      </c>
      <c r="I850">
        <v>8.8017800000000008</v>
      </c>
      <c r="J850">
        <v>7.8125</v>
      </c>
      <c r="K850">
        <v>7.8125</v>
      </c>
      <c r="L850">
        <v>7.8125</v>
      </c>
    </row>
    <row r="851" spans="1:12" x14ac:dyDescent="0.25">
      <c r="A851" t="s">
        <v>11</v>
      </c>
      <c r="B851" t="s">
        <v>28</v>
      </c>
      <c r="C851" t="s">
        <v>88</v>
      </c>
      <c r="D851">
        <v>7</v>
      </c>
      <c r="E851">
        <v>45.416789999999999</v>
      </c>
      <c r="F851">
        <v>277.17518000000001</v>
      </c>
      <c r="G851">
        <v>137</v>
      </c>
      <c r="H851">
        <v>31.16058</v>
      </c>
      <c r="I851">
        <v>8.9046300000000009</v>
      </c>
      <c r="J851">
        <v>7.8125</v>
      </c>
      <c r="K851">
        <v>7.8125</v>
      </c>
      <c r="L851">
        <v>7.8125</v>
      </c>
    </row>
    <row r="852" spans="1:12" x14ac:dyDescent="0.25">
      <c r="A852" t="s">
        <v>11</v>
      </c>
      <c r="B852" t="s">
        <v>28</v>
      </c>
      <c r="C852" t="s">
        <v>88</v>
      </c>
      <c r="D852">
        <v>8</v>
      </c>
      <c r="E852">
        <v>45.469359999999988</v>
      </c>
      <c r="F852">
        <v>274.39285999999998</v>
      </c>
      <c r="G852">
        <v>140</v>
      </c>
      <c r="H852">
        <v>29.38571</v>
      </c>
      <c r="I852">
        <v>9.3429300000000008</v>
      </c>
      <c r="J852">
        <v>8.1290300000000002</v>
      </c>
      <c r="K852">
        <v>8.1290300000000002</v>
      </c>
      <c r="L852">
        <v>8.1290300000000002</v>
      </c>
    </row>
    <row r="853" spans="1:12" x14ac:dyDescent="0.25">
      <c r="A853" t="s">
        <v>11</v>
      </c>
      <c r="B853" t="s">
        <v>28</v>
      </c>
      <c r="C853" t="s">
        <v>88</v>
      </c>
      <c r="D853">
        <v>9</v>
      </c>
      <c r="E853">
        <v>44.902679999999997</v>
      </c>
      <c r="F853">
        <v>273.26173999999997</v>
      </c>
      <c r="G853">
        <v>149</v>
      </c>
      <c r="H853">
        <v>30.966439999999999</v>
      </c>
      <c r="I853">
        <v>8.8366000000000007</v>
      </c>
      <c r="J853">
        <v>7.6060600000000003</v>
      </c>
      <c r="K853">
        <v>7.6060600000000003</v>
      </c>
      <c r="L853">
        <v>7.6060600000000003</v>
      </c>
    </row>
    <row r="854" spans="1:12" x14ac:dyDescent="0.25">
      <c r="A854" t="s">
        <v>11</v>
      </c>
      <c r="B854" t="s">
        <v>28</v>
      </c>
      <c r="C854" t="s">
        <v>88</v>
      </c>
      <c r="D854">
        <v>10</v>
      </c>
      <c r="E854">
        <v>24.17952</v>
      </c>
      <c r="F854">
        <v>274.66079000000002</v>
      </c>
      <c r="G854">
        <v>227</v>
      </c>
      <c r="H854">
        <v>29.550660000000001</v>
      </c>
      <c r="I854">
        <v>9.3076500000000006</v>
      </c>
      <c r="J854">
        <v>7.8125</v>
      </c>
      <c r="K854">
        <v>7.8125</v>
      </c>
      <c r="L854">
        <v>7.8125</v>
      </c>
    </row>
    <row r="855" spans="1:12" x14ac:dyDescent="0.25">
      <c r="A855" t="s">
        <v>11</v>
      </c>
      <c r="B855" t="s">
        <v>28</v>
      </c>
      <c r="C855" t="s">
        <v>88</v>
      </c>
      <c r="D855">
        <v>11</v>
      </c>
      <c r="E855">
        <v>44.343310000000002</v>
      </c>
      <c r="F855">
        <v>273.52649000000002</v>
      </c>
      <c r="G855">
        <v>302</v>
      </c>
      <c r="H855">
        <v>29.970199999999998</v>
      </c>
      <c r="I855">
        <v>9.14574</v>
      </c>
      <c r="J855">
        <v>7.84375</v>
      </c>
      <c r="K855">
        <v>7.84375</v>
      </c>
      <c r="L855">
        <v>7.84375</v>
      </c>
    </row>
    <row r="856" spans="1:12" x14ac:dyDescent="0.25">
      <c r="A856" t="s">
        <v>11</v>
      </c>
      <c r="B856" t="s">
        <v>28</v>
      </c>
      <c r="C856" t="s">
        <v>88</v>
      </c>
      <c r="D856">
        <v>12</v>
      </c>
      <c r="E856">
        <v>45.230469999999997</v>
      </c>
      <c r="F856">
        <v>274.75466</v>
      </c>
      <c r="G856">
        <v>322</v>
      </c>
      <c r="H856">
        <v>30.475159999999999</v>
      </c>
      <c r="I856">
        <v>9.0227599999999999</v>
      </c>
      <c r="J856">
        <v>7.8125</v>
      </c>
      <c r="K856">
        <v>7.8125</v>
      </c>
      <c r="L856">
        <v>7.8125</v>
      </c>
    </row>
    <row r="857" spans="1:12" x14ac:dyDescent="0.25">
      <c r="A857" t="s">
        <v>11</v>
      </c>
      <c r="B857" t="s">
        <v>28</v>
      </c>
      <c r="C857" t="s">
        <v>89</v>
      </c>
      <c r="D857">
        <v>1</v>
      </c>
      <c r="E857">
        <v>41.6038</v>
      </c>
      <c r="F857">
        <v>275.24068999999997</v>
      </c>
      <c r="G857">
        <v>78101</v>
      </c>
      <c r="H857">
        <v>31.875340000000001</v>
      </c>
      <c r="I857">
        <v>8.6460799999999995</v>
      </c>
      <c r="J857">
        <v>7.5757600000000007</v>
      </c>
      <c r="K857">
        <v>7.5757600000000007</v>
      </c>
      <c r="L857">
        <v>7.5757600000000007</v>
      </c>
    </row>
    <row r="858" spans="1:12" x14ac:dyDescent="0.25">
      <c r="A858" t="s">
        <v>11</v>
      </c>
      <c r="B858" t="s">
        <v>28</v>
      </c>
      <c r="C858" t="s">
        <v>89</v>
      </c>
      <c r="D858">
        <v>2</v>
      </c>
      <c r="E858">
        <v>43.005130000000001</v>
      </c>
      <c r="F858">
        <v>274.96474999999998</v>
      </c>
      <c r="G858">
        <v>106671</v>
      </c>
      <c r="H858">
        <v>29.815840000000001</v>
      </c>
      <c r="I858">
        <v>9.233369999999999</v>
      </c>
      <c r="J858">
        <v>7.8125</v>
      </c>
      <c r="K858">
        <v>7.8125</v>
      </c>
      <c r="L858">
        <v>7.8125</v>
      </c>
    </row>
    <row r="859" spans="1:12" x14ac:dyDescent="0.25">
      <c r="A859" t="s">
        <v>11</v>
      </c>
      <c r="B859" t="s">
        <v>28</v>
      </c>
      <c r="C859" t="s">
        <v>89</v>
      </c>
      <c r="D859">
        <v>3</v>
      </c>
      <c r="E859">
        <v>41.853459999999998</v>
      </c>
      <c r="F859">
        <v>274.92649999999998</v>
      </c>
      <c r="G859">
        <v>111077</v>
      </c>
      <c r="H859">
        <v>30.238130000000002</v>
      </c>
      <c r="I859">
        <v>9.1049600000000002</v>
      </c>
      <c r="J859">
        <v>7.8125</v>
      </c>
      <c r="K859">
        <v>7.8125</v>
      </c>
      <c r="L859">
        <v>7.8125</v>
      </c>
    </row>
    <row r="860" spans="1:12" x14ac:dyDescent="0.25">
      <c r="A860" t="s">
        <v>11</v>
      </c>
      <c r="B860" t="s">
        <v>28</v>
      </c>
      <c r="C860" t="s">
        <v>89</v>
      </c>
      <c r="D860">
        <v>4</v>
      </c>
      <c r="E860">
        <v>19.692869999999999</v>
      </c>
      <c r="F860">
        <v>274.79856000000001</v>
      </c>
      <c r="G860">
        <v>118011</v>
      </c>
      <c r="H860">
        <v>29.916049999999998</v>
      </c>
      <c r="I860">
        <v>9.1974300000000007</v>
      </c>
      <c r="J860">
        <v>7.5757600000000007</v>
      </c>
      <c r="K860">
        <v>7.5757600000000007</v>
      </c>
      <c r="L860">
        <v>7.5757600000000007</v>
      </c>
    </row>
    <row r="861" spans="1:12" x14ac:dyDescent="0.25">
      <c r="A861" t="s">
        <v>11</v>
      </c>
      <c r="B861" t="s">
        <v>28</v>
      </c>
      <c r="C861" t="s">
        <v>89</v>
      </c>
      <c r="D861">
        <v>5</v>
      </c>
      <c r="E861">
        <v>44.331200000000003</v>
      </c>
      <c r="F861">
        <v>274.77909</v>
      </c>
      <c r="G861">
        <v>115010</v>
      </c>
      <c r="H861">
        <v>30.113620000000001</v>
      </c>
      <c r="I861">
        <v>9.1361500000000007</v>
      </c>
      <c r="J861">
        <v>7.8125</v>
      </c>
      <c r="K861">
        <v>7.8125</v>
      </c>
      <c r="L861">
        <v>7.8125</v>
      </c>
    </row>
    <row r="862" spans="1:12" x14ac:dyDescent="0.25">
      <c r="A862" t="s">
        <v>11</v>
      </c>
      <c r="B862" t="s">
        <v>28</v>
      </c>
      <c r="C862" t="s">
        <v>89</v>
      </c>
      <c r="D862">
        <v>6</v>
      </c>
      <c r="E862">
        <v>44.922080000000001</v>
      </c>
      <c r="F862">
        <v>274.82332000000002</v>
      </c>
      <c r="G862">
        <v>105929</v>
      </c>
      <c r="H862">
        <v>30.599679999999999</v>
      </c>
      <c r="I862">
        <v>8.9926399999999997</v>
      </c>
      <c r="J862">
        <v>7.8125</v>
      </c>
      <c r="K862">
        <v>7.8125</v>
      </c>
      <c r="L862">
        <v>7.8125</v>
      </c>
    </row>
    <row r="863" spans="1:12" x14ac:dyDescent="0.25">
      <c r="A863" t="s">
        <v>11</v>
      </c>
      <c r="B863" t="s">
        <v>28</v>
      </c>
      <c r="C863" t="s">
        <v>89</v>
      </c>
      <c r="D863">
        <v>7</v>
      </c>
      <c r="E863">
        <v>43.255850000000002</v>
      </c>
      <c r="F863">
        <v>274.84604000000002</v>
      </c>
      <c r="G863">
        <v>80748</v>
      </c>
      <c r="H863">
        <v>30.78387</v>
      </c>
      <c r="I863">
        <v>8.9413699999999992</v>
      </c>
      <c r="J863">
        <v>7.5757600000000007</v>
      </c>
      <c r="K863">
        <v>7.5757600000000007</v>
      </c>
      <c r="L863">
        <v>7.5757600000000007</v>
      </c>
    </row>
    <row r="864" spans="1:12" x14ac:dyDescent="0.25">
      <c r="A864" t="s">
        <v>11</v>
      </c>
      <c r="B864" t="s">
        <v>28</v>
      </c>
      <c r="C864" t="s">
        <v>89</v>
      </c>
      <c r="D864">
        <v>8</v>
      </c>
      <c r="E864">
        <v>42.623669999999997</v>
      </c>
      <c r="F864">
        <v>274.84800000000001</v>
      </c>
      <c r="G864">
        <v>75057</v>
      </c>
      <c r="H864">
        <v>29.48667</v>
      </c>
      <c r="I864">
        <v>9.3300699999999992</v>
      </c>
      <c r="J864">
        <v>7.5757600000000007</v>
      </c>
      <c r="K864">
        <v>7.5757600000000007</v>
      </c>
      <c r="L864">
        <v>7.5757600000000007</v>
      </c>
    </row>
    <row r="865" spans="1:12" x14ac:dyDescent="0.25">
      <c r="A865" t="s">
        <v>11</v>
      </c>
      <c r="B865" t="s">
        <v>28</v>
      </c>
      <c r="C865" t="s">
        <v>89</v>
      </c>
      <c r="D865">
        <v>9</v>
      </c>
      <c r="E865">
        <v>43.914870000000001</v>
      </c>
      <c r="F865">
        <v>274.95042999999998</v>
      </c>
      <c r="G865">
        <v>65082</v>
      </c>
      <c r="H865">
        <v>30.709119999999999</v>
      </c>
      <c r="I865">
        <v>8.9678399999999989</v>
      </c>
      <c r="J865">
        <v>7.5757600000000007</v>
      </c>
      <c r="K865">
        <v>7.5757600000000007</v>
      </c>
      <c r="L865">
        <v>7.5757600000000007</v>
      </c>
    </row>
    <row r="866" spans="1:12" x14ac:dyDescent="0.25">
      <c r="A866" t="s">
        <v>11</v>
      </c>
      <c r="B866" t="s">
        <v>28</v>
      </c>
      <c r="C866" t="s">
        <v>89</v>
      </c>
      <c r="D866">
        <v>10</v>
      </c>
      <c r="E866">
        <v>24.5532</v>
      </c>
      <c r="F866">
        <v>274.90188999999998</v>
      </c>
      <c r="G866">
        <v>89220</v>
      </c>
      <c r="H866">
        <v>29.788039999999999</v>
      </c>
      <c r="I866">
        <v>9.2405100000000004</v>
      </c>
      <c r="J866">
        <v>7.8125</v>
      </c>
      <c r="K866">
        <v>7.8125</v>
      </c>
      <c r="L866">
        <v>7.8125</v>
      </c>
    </row>
    <row r="867" spans="1:12" x14ac:dyDescent="0.25">
      <c r="A867" t="s">
        <v>11</v>
      </c>
      <c r="B867" t="s">
        <v>28</v>
      </c>
      <c r="C867" t="s">
        <v>89</v>
      </c>
      <c r="D867">
        <v>11</v>
      </c>
      <c r="E867">
        <v>45.14293</v>
      </c>
      <c r="F867">
        <v>274.84780000000001</v>
      </c>
      <c r="G867">
        <v>113991</v>
      </c>
      <c r="H867">
        <v>30.065069999999999</v>
      </c>
      <c r="I867">
        <v>9.1556699999999989</v>
      </c>
      <c r="J867">
        <v>7.5757600000000007</v>
      </c>
      <c r="K867">
        <v>7.5757600000000007</v>
      </c>
      <c r="L867">
        <v>7.5757600000000007</v>
      </c>
    </row>
    <row r="868" spans="1:12" x14ac:dyDescent="0.25">
      <c r="A868" t="s">
        <v>11</v>
      </c>
      <c r="B868" t="s">
        <v>28</v>
      </c>
      <c r="C868" t="s">
        <v>89</v>
      </c>
      <c r="D868">
        <v>12</v>
      </c>
      <c r="E868">
        <v>44.828240000000001</v>
      </c>
      <c r="F868">
        <v>274.90728000000001</v>
      </c>
      <c r="G868">
        <v>109539</v>
      </c>
      <c r="H868">
        <v>30.766480000000001</v>
      </c>
      <c r="I868">
        <v>8.9452199999999991</v>
      </c>
      <c r="J868">
        <v>7.5757600000000007</v>
      </c>
      <c r="K868">
        <v>7.5757600000000007</v>
      </c>
      <c r="L868">
        <v>7.5757600000000007</v>
      </c>
    </row>
    <row r="869" spans="1:12" x14ac:dyDescent="0.25">
      <c r="A869" t="s">
        <v>12</v>
      </c>
      <c r="B869" t="s">
        <v>27</v>
      </c>
      <c r="C869" t="s">
        <v>86</v>
      </c>
      <c r="D869">
        <v>1</v>
      </c>
      <c r="E869">
        <v>49.866040000000012</v>
      </c>
      <c r="F869">
        <v>324.13103000000001</v>
      </c>
      <c r="G869">
        <v>22826</v>
      </c>
      <c r="H869">
        <v>31.89161</v>
      </c>
      <c r="I869">
        <v>10.17699</v>
      </c>
      <c r="J869">
        <v>9.0909100000000009</v>
      </c>
      <c r="K869">
        <v>9.0909100000000009</v>
      </c>
      <c r="L869">
        <v>9.0909100000000009</v>
      </c>
    </row>
    <row r="870" spans="1:12" x14ac:dyDescent="0.25">
      <c r="A870" t="s">
        <v>12</v>
      </c>
      <c r="B870" t="s">
        <v>27</v>
      </c>
      <c r="C870" t="s">
        <v>86</v>
      </c>
      <c r="D870">
        <v>2</v>
      </c>
      <c r="E870">
        <v>50.634279999999997</v>
      </c>
      <c r="F870">
        <v>323.54683999999997</v>
      </c>
      <c r="G870">
        <v>23868</v>
      </c>
      <c r="H870">
        <v>30.202400000000001</v>
      </c>
      <c r="I870">
        <v>10.72804</v>
      </c>
      <c r="J870">
        <v>9.375</v>
      </c>
      <c r="K870">
        <v>9.375</v>
      </c>
      <c r="L870">
        <v>9.375</v>
      </c>
    </row>
    <row r="871" spans="1:12" x14ac:dyDescent="0.25">
      <c r="A871" t="s">
        <v>12</v>
      </c>
      <c r="B871" t="s">
        <v>27</v>
      </c>
      <c r="C871" t="s">
        <v>86</v>
      </c>
      <c r="D871">
        <v>3</v>
      </c>
      <c r="E871">
        <v>50.581940000000003</v>
      </c>
      <c r="F871">
        <v>323.51790999999997</v>
      </c>
      <c r="G871">
        <v>23811</v>
      </c>
      <c r="H871">
        <v>30.004200000000001</v>
      </c>
      <c r="I871">
        <v>10.797969999999999</v>
      </c>
      <c r="J871">
        <v>9.375</v>
      </c>
      <c r="K871">
        <v>9.375</v>
      </c>
      <c r="L871">
        <v>9.375</v>
      </c>
    </row>
    <row r="872" spans="1:12" x14ac:dyDescent="0.25">
      <c r="A872" t="s">
        <v>12</v>
      </c>
      <c r="B872" t="s">
        <v>27</v>
      </c>
      <c r="C872" t="s">
        <v>86</v>
      </c>
      <c r="D872">
        <v>4</v>
      </c>
      <c r="E872">
        <v>25.878789999999999</v>
      </c>
      <c r="F872">
        <v>323.30961000000002</v>
      </c>
      <c r="G872">
        <v>23326</v>
      </c>
      <c r="H872">
        <v>30.322990000000001</v>
      </c>
      <c r="I872">
        <v>10.67854</v>
      </c>
      <c r="J872">
        <v>9.0909100000000009</v>
      </c>
      <c r="K872">
        <v>9.0909100000000009</v>
      </c>
      <c r="L872">
        <v>9.0909100000000009</v>
      </c>
    </row>
    <row r="873" spans="1:12" x14ac:dyDescent="0.25">
      <c r="A873" t="s">
        <v>12</v>
      </c>
      <c r="B873" t="s">
        <v>27</v>
      </c>
      <c r="C873" t="s">
        <v>86</v>
      </c>
      <c r="D873">
        <v>5</v>
      </c>
      <c r="E873">
        <v>52.611559999999997</v>
      </c>
      <c r="F873">
        <v>323.24430999999998</v>
      </c>
      <c r="G873">
        <v>23433</v>
      </c>
      <c r="H873">
        <v>29.98498</v>
      </c>
      <c r="I873">
        <v>10.79616</v>
      </c>
      <c r="J873">
        <v>9.058819999999999</v>
      </c>
      <c r="K873">
        <v>9.058819999999999</v>
      </c>
      <c r="L873">
        <v>9.058819999999999</v>
      </c>
    </row>
    <row r="874" spans="1:12" x14ac:dyDescent="0.25">
      <c r="A874" t="s">
        <v>12</v>
      </c>
      <c r="B874" t="s">
        <v>27</v>
      </c>
      <c r="C874" t="s">
        <v>86</v>
      </c>
      <c r="D874">
        <v>6</v>
      </c>
      <c r="E874">
        <v>53.824390000000001</v>
      </c>
      <c r="F874">
        <v>323.29712999999998</v>
      </c>
      <c r="G874">
        <v>24350</v>
      </c>
      <c r="H874">
        <v>30.569649999999999</v>
      </c>
      <c r="I874">
        <v>10.590949999999999</v>
      </c>
      <c r="J874">
        <v>9.375</v>
      </c>
      <c r="K874">
        <v>9.375</v>
      </c>
      <c r="L874">
        <v>9.375</v>
      </c>
    </row>
    <row r="875" spans="1:12" x14ac:dyDescent="0.25">
      <c r="A875" t="s">
        <v>12</v>
      </c>
      <c r="B875" t="s">
        <v>27</v>
      </c>
      <c r="C875" t="s">
        <v>86</v>
      </c>
      <c r="D875">
        <v>7</v>
      </c>
      <c r="E875">
        <v>53.742880000000007</v>
      </c>
      <c r="F875">
        <v>323.60730000000001</v>
      </c>
      <c r="G875">
        <v>25261</v>
      </c>
      <c r="H875">
        <v>30.930129999999998</v>
      </c>
      <c r="I875">
        <v>10.47696</v>
      </c>
      <c r="J875">
        <v>9.0909100000000009</v>
      </c>
      <c r="K875">
        <v>9.0909100000000009</v>
      </c>
      <c r="L875">
        <v>9.0909100000000009</v>
      </c>
    </row>
    <row r="876" spans="1:12" x14ac:dyDescent="0.25">
      <c r="A876" t="s">
        <v>12</v>
      </c>
      <c r="B876" t="s">
        <v>27</v>
      </c>
      <c r="C876" t="s">
        <v>86</v>
      </c>
      <c r="D876">
        <v>8</v>
      </c>
      <c r="E876">
        <v>54.384340000000002</v>
      </c>
      <c r="F876">
        <v>323.78838000000002</v>
      </c>
      <c r="G876">
        <v>25787</v>
      </c>
      <c r="H876">
        <v>29.51538</v>
      </c>
      <c r="I876">
        <v>10.980919999999999</v>
      </c>
      <c r="J876">
        <v>9.0909100000000009</v>
      </c>
      <c r="K876">
        <v>9.0909100000000009</v>
      </c>
      <c r="L876">
        <v>9.0909100000000009</v>
      </c>
    </row>
    <row r="877" spans="1:12" x14ac:dyDescent="0.25">
      <c r="A877" t="s">
        <v>12</v>
      </c>
      <c r="B877" t="s">
        <v>27</v>
      </c>
      <c r="C877" t="s">
        <v>86</v>
      </c>
      <c r="D877">
        <v>9</v>
      </c>
      <c r="E877">
        <v>55.144300000000001</v>
      </c>
      <c r="F877">
        <v>323.67764</v>
      </c>
      <c r="G877">
        <v>26399</v>
      </c>
      <c r="H877">
        <v>30.85041</v>
      </c>
      <c r="I877">
        <v>10.508319999999999</v>
      </c>
      <c r="J877">
        <v>9.0909100000000009</v>
      </c>
      <c r="K877">
        <v>9.0909100000000009</v>
      </c>
      <c r="L877">
        <v>9.0909100000000009</v>
      </c>
    </row>
    <row r="878" spans="1:12" x14ac:dyDescent="0.25">
      <c r="A878" t="s">
        <v>12</v>
      </c>
      <c r="B878" t="s">
        <v>27</v>
      </c>
      <c r="C878" t="s">
        <v>86</v>
      </c>
      <c r="D878">
        <v>10</v>
      </c>
      <c r="E878">
        <v>33.14526</v>
      </c>
      <c r="F878">
        <v>323.71343000000002</v>
      </c>
      <c r="G878">
        <v>26897</v>
      </c>
      <c r="H878">
        <v>29.901810000000001</v>
      </c>
      <c r="I878">
        <v>10.84102</v>
      </c>
      <c r="J878">
        <v>9.375</v>
      </c>
      <c r="K878">
        <v>9.375</v>
      </c>
      <c r="L878">
        <v>9.375</v>
      </c>
    </row>
    <row r="879" spans="1:12" x14ac:dyDescent="0.25">
      <c r="A879" t="s">
        <v>12</v>
      </c>
      <c r="B879" t="s">
        <v>27</v>
      </c>
      <c r="C879" t="s">
        <v>86</v>
      </c>
      <c r="D879">
        <v>11</v>
      </c>
      <c r="E879">
        <v>54.272940000000013</v>
      </c>
      <c r="F879">
        <v>323.35455000000002</v>
      </c>
      <c r="G879">
        <v>27542</v>
      </c>
      <c r="H879">
        <v>30.14462</v>
      </c>
      <c r="I879">
        <v>10.74357</v>
      </c>
      <c r="J879">
        <v>9.0909100000000009</v>
      </c>
      <c r="K879">
        <v>9.0909100000000009</v>
      </c>
      <c r="L879">
        <v>9.0909100000000009</v>
      </c>
    </row>
    <row r="880" spans="1:12" x14ac:dyDescent="0.25">
      <c r="A880" t="s">
        <v>12</v>
      </c>
      <c r="B880" t="s">
        <v>27</v>
      </c>
      <c r="C880" t="s">
        <v>86</v>
      </c>
      <c r="D880">
        <v>12</v>
      </c>
      <c r="E880">
        <v>54.003929999999997</v>
      </c>
      <c r="F880">
        <v>323.71535</v>
      </c>
      <c r="G880">
        <v>27929</v>
      </c>
      <c r="H880">
        <v>30.85041</v>
      </c>
      <c r="I880">
        <v>10.50522</v>
      </c>
      <c r="J880">
        <v>9.0909100000000009</v>
      </c>
      <c r="K880">
        <v>9.0909100000000009</v>
      </c>
      <c r="L880">
        <v>9.0909100000000009</v>
      </c>
    </row>
    <row r="881" spans="1:12" x14ac:dyDescent="0.25">
      <c r="A881" t="s">
        <v>12</v>
      </c>
      <c r="B881" t="s">
        <v>27</v>
      </c>
      <c r="C881" t="s">
        <v>87</v>
      </c>
      <c r="D881">
        <v>1</v>
      </c>
      <c r="E881">
        <v>49.362780000000001</v>
      </c>
      <c r="F881">
        <v>323.87142999999998</v>
      </c>
      <c r="G881">
        <v>490</v>
      </c>
      <c r="H881">
        <v>32.02449</v>
      </c>
      <c r="I881">
        <v>10.124560000000001</v>
      </c>
      <c r="J881">
        <v>9.0909100000000009</v>
      </c>
      <c r="K881">
        <v>9.0909100000000009</v>
      </c>
      <c r="L881">
        <v>9.0909100000000009</v>
      </c>
    </row>
    <row r="882" spans="1:12" x14ac:dyDescent="0.25">
      <c r="A882" t="s">
        <v>12</v>
      </c>
      <c r="B882" t="s">
        <v>27</v>
      </c>
      <c r="C882" t="s">
        <v>87</v>
      </c>
      <c r="D882">
        <v>2</v>
      </c>
      <c r="E882">
        <v>50.54692</v>
      </c>
      <c r="F882">
        <v>324.28370999999999</v>
      </c>
      <c r="G882">
        <v>571</v>
      </c>
      <c r="H882">
        <v>29.73555</v>
      </c>
      <c r="I882">
        <v>10.91977</v>
      </c>
      <c r="J882">
        <v>9.40625</v>
      </c>
      <c r="K882">
        <v>9.40625</v>
      </c>
      <c r="L882">
        <v>9.40625</v>
      </c>
    </row>
    <row r="883" spans="1:12" x14ac:dyDescent="0.25">
      <c r="A883" t="s">
        <v>12</v>
      </c>
      <c r="B883" t="s">
        <v>27</v>
      </c>
      <c r="C883" t="s">
        <v>87</v>
      </c>
      <c r="D883">
        <v>3</v>
      </c>
      <c r="E883">
        <v>50.894019999999998</v>
      </c>
      <c r="F883">
        <v>323.78354000000002</v>
      </c>
      <c r="G883">
        <v>656</v>
      </c>
      <c r="H883">
        <v>30.283539999999999</v>
      </c>
      <c r="I883">
        <v>10.70964</v>
      </c>
      <c r="J883">
        <v>9.375</v>
      </c>
      <c r="K883">
        <v>9.375</v>
      </c>
      <c r="L883">
        <v>9.375</v>
      </c>
    </row>
    <row r="884" spans="1:12" x14ac:dyDescent="0.25">
      <c r="A884" t="s">
        <v>12</v>
      </c>
      <c r="B884" t="s">
        <v>27</v>
      </c>
      <c r="C884" t="s">
        <v>87</v>
      </c>
      <c r="D884">
        <v>4</v>
      </c>
      <c r="E884">
        <v>26.953749999999999</v>
      </c>
      <c r="F884">
        <v>325.00661000000002</v>
      </c>
      <c r="G884">
        <v>757</v>
      </c>
      <c r="H884">
        <v>30.286660000000001</v>
      </c>
      <c r="I884">
        <v>10.74817</v>
      </c>
      <c r="J884">
        <v>9.1212100000000014</v>
      </c>
      <c r="K884">
        <v>9.1212100000000014</v>
      </c>
      <c r="L884">
        <v>9.1212100000000014</v>
      </c>
    </row>
    <row r="885" spans="1:12" x14ac:dyDescent="0.25">
      <c r="A885" t="s">
        <v>12</v>
      </c>
      <c r="B885" t="s">
        <v>27</v>
      </c>
      <c r="C885" t="s">
        <v>87</v>
      </c>
      <c r="D885">
        <v>5</v>
      </c>
      <c r="E885">
        <v>52.676029999999997</v>
      </c>
      <c r="F885">
        <v>325.13529</v>
      </c>
      <c r="G885">
        <v>887</v>
      </c>
      <c r="H885">
        <v>29.650510000000001</v>
      </c>
      <c r="I885">
        <v>10.97831</v>
      </c>
      <c r="J885">
        <v>9.375</v>
      </c>
      <c r="K885">
        <v>9.375</v>
      </c>
      <c r="L885">
        <v>9.375</v>
      </c>
    </row>
    <row r="886" spans="1:12" x14ac:dyDescent="0.25">
      <c r="A886" t="s">
        <v>12</v>
      </c>
      <c r="B886" t="s">
        <v>27</v>
      </c>
      <c r="C886" t="s">
        <v>87</v>
      </c>
      <c r="D886">
        <v>6</v>
      </c>
      <c r="E886">
        <v>52.977819999999987</v>
      </c>
      <c r="F886">
        <v>324.53199000000001</v>
      </c>
      <c r="G886">
        <v>797</v>
      </c>
      <c r="H886">
        <v>30.616060000000001</v>
      </c>
      <c r="I886">
        <v>10.609959999999999</v>
      </c>
      <c r="J886">
        <v>9.375</v>
      </c>
      <c r="K886">
        <v>9.375</v>
      </c>
      <c r="L886">
        <v>9.375</v>
      </c>
    </row>
    <row r="887" spans="1:12" x14ac:dyDescent="0.25">
      <c r="A887" t="s">
        <v>12</v>
      </c>
      <c r="B887" t="s">
        <v>27</v>
      </c>
      <c r="C887" t="s">
        <v>87</v>
      </c>
      <c r="D887">
        <v>7</v>
      </c>
      <c r="E887">
        <v>51.71743</v>
      </c>
      <c r="F887">
        <v>324.65419000000003</v>
      </c>
      <c r="G887">
        <v>668</v>
      </c>
      <c r="H887">
        <v>31.026949999999999</v>
      </c>
      <c r="I887">
        <v>10.47824</v>
      </c>
      <c r="J887">
        <v>9.0909100000000009</v>
      </c>
      <c r="K887">
        <v>9.0909100000000009</v>
      </c>
      <c r="L887">
        <v>9.0909100000000009</v>
      </c>
    </row>
    <row r="888" spans="1:12" x14ac:dyDescent="0.25">
      <c r="A888" t="s">
        <v>12</v>
      </c>
      <c r="B888" t="s">
        <v>27</v>
      </c>
      <c r="C888" t="s">
        <v>87</v>
      </c>
      <c r="D888">
        <v>8</v>
      </c>
      <c r="E888">
        <v>50.4285</v>
      </c>
      <c r="F888">
        <v>323.59881999999999</v>
      </c>
      <c r="G888">
        <v>678</v>
      </c>
      <c r="H888">
        <v>29.38053</v>
      </c>
      <c r="I888">
        <v>11.02225</v>
      </c>
      <c r="J888">
        <v>9.4848499999999998</v>
      </c>
      <c r="K888">
        <v>9.4848499999999998</v>
      </c>
      <c r="L888">
        <v>9.4848499999999998</v>
      </c>
    </row>
    <row r="889" spans="1:12" x14ac:dyDescent="0.25">
      <c r="A889" t="s">
        <v>12</v>
      </c>
      <c r="B889" t="s">
        <v>27</v>
      </c>
      <c r="C889" t="s">
        <v>87</v>
      </c>
      <c r="D889">
        <v>9</v>
      </c>
      <c r="E889">
        <v>51.576210000000003</v>
      </c>
      <c r="F889">
        <v>324.22221999999999</v>
      </c>
      <c r="G889">
        <v>720</v>
      </c>
      <c r="H889">
        <v>30.927779999999998</v>
      </c>
      <c r="I889">
        <v>10.497249999999999</v>
      </c>
      <c r="J889">
        <v>9.1212100000000014</v>
      </c>
      <c r="K889">
        <v>9.1212100000000014</v>
      </c>
      <c r="L889">
        <v>9.1212100000000014</v>
      </c>
    </row>
    <row r="890" spans="1:12" x14ac:dyDescent="0.25">
      <c r="A890" t="s">
        <v>12</v>
      </c>
      <c r="B890" t="s">
        <v>27</v>
      </c>
      <c r="C890" t="s">
        <v>87</v>
      </c>
      <c r="D890">
        <v>10</v>
      </c>
      <c r="E890">
        <v>33.293419999999998</v>
      </c>
      <c r="F890">
        <v>324.77965999999998</v>
      </c>
      <c r="G890">
        <v>1003</v>
      </c>
      <c r="H890">
        <v>29.643070000000002</v>
      </c>
      <c r="I890">
        <v>10.967969999999999</v>
      </c>
      <c r="J890">
        <v>9.375</v>
      </c>
      <c r="K890">
        <v>9.375</v>
      </c>
      <c r="L890">
        <v>9.375</v>
      </c>
    </row>
    <row r="891" spans="1:12" x14ac:dyDescent="0.25">
      <c r="A891" t="s">
        <v>12</v>
      </c>
      <c r="B891" t="s">
        <v>27</v>
      </c>
      <c r="C891" t="s">
        <v>87</v>
      </c>
      <c r="D891">
        <v>11</v>
      </c>
      <c r="E891">
        <v>53.950319999999998</v>
      </c>
      <c r="F891">
        <v>324.87702999999999</v>
      </c>
      <c r="G891">
        <v>984</v>
      </c>
      <c r="H891">
        <v>29.82114</v>
      </c>
      <c r="I891">
        <v>10.90512</v>
      </c>
      <c r="J891">
        <v>9.375</v>
      </c>
      <c r="K891">
        <v>9.375</v>
      </c>
      <c r="L891">
        <v>9.375</v>
      </c>
    </row>
    <row r="892" spans="1:12" x14ac:dyDescent="0.25">
      <c r="A892" t="s">
        <v>12</v>
      </c>
      <c r="B892" t="s">
        <v>27</v>
      </c>
      <c r="C892" t="s">
        <v>87</v>
      </c>
      <c r="D892">
        <v>12</v>
      </c>
      <c r="E892">
        <v>49.648020000000002</v>
      </c>
      <c r="F892">
        <v>325.50223</v>
      </c>
      <c r="G892">
        <v>673</v>
      </c>
      <c r="H892">
        <v>30.933140000000002</v>
      </c>
      <c r="I892">
        <v>10.533149999999999</v>
      </c>
      <c r="J892">
        <v>9.2424199999999992</v>
      </c>
      <c r="K892">
        <v>9.2424199999999992</v>
      </c>
      <c r="L892">
        <v>9.2424199999999992</v>
      </c>
    </row>
    <row r="893" spans="1:12" x14ac:dyDescent="0.25">
      <c r="A893" t="s">
        <v>12</v>
      </c>
      <c r="B893" t="s">
        <v>27</v>
      </c>
      <c r="C893" t="s">
        <v>88</v>
      </c>
      <c r="D893">
        <v>1</v>
      </c>
      <c r="E893">
        <v>50.751190000000001</v>
      </c>
      <c r="F893">
        <v>323.44292000000002</v>
      </c>
      <c r="G893">
        <v>219</v>
      </c>
      <c r="H893">
        <v>32.178080000000001</v>
      </c>
      <c r="I893">
        <v>10.06157</v>
      </c>
      <c r="J893">
        <v>9.0909100000000009</v>
      </c>
      <c r="K893">
        <v>9.0909100000000009</v>
      </c>
      <c r="L893">
        <v>9.0909100000000009</v>
      </c>
    </row>
    <row r="894" spans="1:12" x14ac:dyDescent="0.25">
      <c r="A894" t="s">
        <v>12</v>
      </c>
      <c r="B894" t="s">
        <v>27</v>
      </c>
      <c r="C894" t="s">
        <v>88</v>
      </c>
      <c r="D894">
        <v>2</v>
      </c>
      <c r="E894">
        <v>50.755540000000003</v>
      </c>
      <c r="F894">
        <v>324.68635</v>
      </c>
      <c r="G894">
        <v>271</v>
      </c>
      <c r="H894">
        <v>29.959409999999998</v>
      </c>
      <c r="I894">
        <v>10.848649999999999</v>
      </c>
      <c r="J894">
        <v>9.40625</v>
      </c>
      <c r="K894">
        <v>9.40625</v>
      </c>
      <c r="L894">
        <v>9.40625</v>
      </c>
    </row>
    <row r="895" spans="1:12" x14ac:dyDescent="0.25">
      <c r="A895" t="s">
        <v>12</v>
      </c>
      <c r="B895" t="s">
        <v>27</v>
      </c>
      <c r="C895" t="s">
        <v>88</v>
      </c>
      <c r="D895">
        <v>3</v>
      </c>
      <c r="E895">
        <v>50.972859999999997</v>
      </c>
      <c r="F895">
        <v>324.50161000000003</v>
      </c>
      <c r="G895">
        <v>311</v>
      </c>
      <c r="H895">
        <v>30.093250000000001</v>
      </c>
      <c r="I895">
        <v>10.80251</v>
      </c>
      <c r="J895">
        <v>9.375</v>
      </c>
      <c r="K895">
        <v>9.375</v>
      </c>
      <c r="L895">
        <v>9.375</v>
      </c>
    </row>
    <row r="896" spans="1:12" x14ac:dyDescent="0.25">
      <c r="A896" t="s">
        <v>12</v>
      </c>
      <c r="B896" t="s">
        <v>27</v>
      </c>
      <c r="C896" t="s">
        <v>88</v>
      </c>
      <c r="D896">
        <v>4</v>
      </c>
      <c r="E896">
        <v>26.270330000000001</v>
      </c>
      <c r="F896">
        <v>324.52852999999999</v>
      </c>
      <c r="G896">
        <v>333</v>
      </c>
      <c r="H896">
        <v>30.07207</v>
      </c>
      <c r="I896">
        <v>10.80588</v>
      </c>
      <c r="J896">
        <v>9.375</v>
      </c>
      <c r="K896">
        <v>9.375</v>
      </c>
      <c r="L896">
        <v>9.375</v>
      </c>
    </row>
    <row r="897" spans="1:12" x14ac:dyDescent="0.25">
      <c r="A897" t="s">
        <v>12</v>
      </c>
      <c r="B897" t="s">
        <v>27</v>
      </c>
      <c r="C897" t="s">
        <v>88</v>
      </c>
      <c r="D897">
        <v>5</v>
      </c>
      <c r="E897">
        <v>52.465850000000003</v>
      </c>
      <c r="F897">
        <v>323.51103000000001</v>
      </c>
      <c r="G897">
        <v>272</v>
      </c>
      <c r="H897">
        <v>29.672789999999999</v>
      </c>
      <c r="I897">
        <v>10.918480000000001</v>
      </c>
      <c r="J897">
        <v>9.375</v>
      </c>
      <c r="K897">
        <v>9.375</v>
      </c>
      <c r="L897">
        <v>9.375</v>
      </c>
    </row>
    <row r="898" spans="1:12" x14ac:dyDescent="0.25">
      <c r="A898" t="s">
        <v>12</v>
      </c>
      <c r="B898" t="s">
        <v>27</v>
      </c>
      <c r="C898" t="s">
        <v>88</v>
      </c>
      <c r="D898">
        <v>6</v>
      </c>
      <c r="E898">
        <v>53.461550000000003</v>
      </c>
      <c r="F898">
        <v>325.04781000000003</v>
      </c>
      <c r="G898">
        <v>251</v>
      </c>
      <c r="H898">
        <v>30.980080000000001</v>
      </c>
      <c r="I898">
        <v>10.50447</v>
      </c>
      <c r="J898">
        <v>9.375</v>
      </c>
      <c r="K898">
        <v>9.375</v>
      </c>
      <c r="L898">
        <v>9.375</v>
      </c>
    </row>
    <row r="899" spans="1:12" x14ac:dyDescent="0.25">
      <c r="A899" t="s">
        <v>12</v>
      </c>
      <c r="B899" t="s">
        <v>27</v>
      </c>
      <c r="C899" t="s">
        <v>88</v>
      </c>
      <c r="D899">
        <v>7</v>
      </c>
      <c r="E899">
        <v>52.536239999999999</v>
      </c>
      <c r="F899">
        <v>326.79212999999999</v>
      </c>
      <c r="G899">
        <v>178</v>
      </c>
      <c r="H899">
        <v>30.949439999999999</v>
      </c>
      <c r="I899">
        <v>10.5703</v>
      </c>
      <c r="J899">
        <v>9.272730000000001</v>
      </c>
      <c r="K899">
        <v>9.272730000000001</v>
      </c>
      <c r="L899">
        <v>9.272730000000001</v>
      </c>
    </row>
    <row r="900" spans="1:12" x14ac:dyDescent="0.25">
      <c r="A900" t="s">
        <v>12</v>
      </c>
      <c r="B900" t="s">
        <v>27</v>
      </c>
      <c r="C900" t="s">
        <v>88</v>
      </c>
      <c r="D900">
        <v>8</v>
      </c>
      <c r="E900">
        <v>53.499190000000013</v>
      </c>
      <c r="F900">
        <v>323.88439</v>
      </c>
      <c r="G900">
        <v>173</v>
      </c>
      <c r="H900">
        <v>29.375720000000001</v>
      </c>
      <c r="I900">
        <v>11.033189999999999</v>
      </c>
      <c r="J900">
        <v>9.6774199999999997</v>
      </c>
      <c r="K900">
        <v>9.6774199999999997</v>
      </c>
      <c r="L900">
        <v>9.6774199999999997</v>
      </c>
    </row>
    <row r="901" spans="1:12" x14ac:dyDescent="0.25">
      <c r="A901" t="s">
        <v>12</v>
      </c>
      <c r="B901" t="s">
        <v>27</v>
      </c>
      <c r="C901" t="s">
        <v>88</v>
      </c>
      <c r="D901">
        <v>9</v>
      </c>
      <c r="E901">
        <v>54.105619999999988</v>
      </c>
      <c r="F901">
        <v>323.60696999999999</v>
      </c>
      <c r="G901">
        <v>201</v>
      </c>
      <c r="H901">
        <v>31.064679999999999</v>
      </c>
      <c r="I901">
        <v>10.43473</v>
      </c>
      <c r="J901">
        <v>9.1515199999999997</v>
      </c>
      <c r="K901">
        <v>9.1515199999999997</v>
      </c>
      <c r="L901">
        <v>9.1515199999999997</v>
      </c>
    </row>
    <row r="902" spans="1:12" x14ac:dyDescent="0.25">
      <c r="A902" t="s">
        <v>12</v>
      </c>
      <c r="B902" t="s">
        <v>27</v>
      </c>
      <c r="C902" t="s">
        <v>88</v>
      </c>
      <c r="D902">
        <v>10</v>
      </c>
      <c r="E902">
        <v>32.65363</v>
      </c>
      <c r="F902">
        <v>323.8</v>
      </c>
      <c r="G902">
        <v>295</v>
      </c>
      <c r="H902">
        <v>29.647459999999999</v>
      </c>
      <c r="I902">
        <v>10.93455</v>
      </c>
      <c r="J902">
        <v>9.46875</v>
      </c>
      <c r="K902">
        <v>9.46875</v>
      </c>
      <c r="L902">
        <v>9.46875</v>
      </c>
    </row>
    <row r="903" spans="1:12" x14ac:dyDescent="0.25">
      <c r="A903" t="s">
        <v>12</v>
      </c>
      <c r="B903" t="s">
        <v>27</v>
      </c>
      <c r="C903" t="s">
        <v>88</v>
      </c>
      <c r="D903">
        <v>11</v>
      </c>
      <c r="E903">
        <v>54.267159999999997</v>
      </c>
      <c r="F903">
        <v>322.31518999999997</v>
      </c>
      <c r="G903">
        <v>349</v>
      </c>
      <c r="H903">
        <v>29.977080000000001</v>
      </c>
      <c r="I903">
        <v>10.770810000000001</v>
      </c>
      <c r="J903">
        <v>9.375</v>
      </c>
      <c r="K903">
        <v>9.375</v>
      </c>
      <c r="L903">
        <v>9.375</v>
      </c>
    </row>
    <row r="904" spans="1:12" x14ac:dyDescent="0.25">
      <c r="A904" t="s">
        <v>12</v>
      </c>
      <c r="B904" t="s">
        <v>27</v>
      </c>
      <c r="C904" t="s">
        <v>88</v>
      </c>
      <c r="D904">
        <v>12</v>
      </c>
      <c r="E904">
        <v>53.45796</v>
      </c>
      <c r="F904">
        <v>323.17516000000001</v>
      </c>
      <c r="G904">
        <v>314</v>
      </c>
      <c r="H904">
        <v>30.515920000000001</v>
      </c>
      <c r="I904">
        <v>10.59972</v>
      </c>
      <c r="J904">
        <v>9.1515199999999997</v>
      </c>
      <c r="K904">
        <v>9.1515199999999997</v>
      </c>
      <c r="L904">
        <v>9.1515199999999997</v>
      </c>
    </row>
    <row r="905" spans="1:12" x14ac:dyDescent="0.25">
      <c r="A905" t="s">
        <v>12</v>
      </c>
      <c r="B905" t="s">
        <v>27</v>
      </c>
      <c r="C905" t="s">
        <v>89</v>
      </c>
      <c r="D905">
        <v>1</v>
      </c>
      <c r="E905">
        <v>44.949919999999999</v>
      </c>
      <c r="F905">
        <v>324.30041</v>
      </c>
      <c r="G905">
        <v>17609</v>
      </c>
      <c r="H905">
        <v>31.854679999999998</v>
      </c>
      <c r="I905">
        <v>10.19393</v>
      </c>
      <c r="J905">
        <v>9.0909100000000009</v>
      </c>
      <c r="K905">
        <v>9.0909100000000009</v>
      </c>
      <c r="L905">
        <v>9.0909100000000009</v>
      </c>
    </row>
    <row r="906" spans="1:12" x14ac:dyDescent="0.25">
      <c r="A906" t="s">
        <v>12</v>
      </c>
      <c r="B906" t="s">
        <v>27</v>
      </c>
      <c r="C906" t="s">
        <v>89</v>
      </c>
      <c r="D906">
        <v>2</v>
      </c>
      <c r="E906">
        <v>46.00732</v>
      </c>
      <c r="F906">
        <v>323.97070000000002</v>
      </c>
      <c r="G906">
        <v>20481</v>
      </c>
      <c r="H906">
        <v>29.919969999999999</v>
      </c>
      <c r="I906">
        <v>10.842320000000001</v>
      </c>
      <c r="J906">
        <v>9.375</v>
      </c>
      <c r="K906">
        <v>9.375</v>
      </c>
      <c r="L906">
        <v>9.375</v>
      </c>
    </row>
    <row r="907" spans="1:12" x14ac:dyDescent="0.25">
      <c r="A907" t="s">
        <v>12</v>
      </c>
      <c r="B907" t="s">
        <v>27</v>
      </c>
      <c r="C907" t="s">
        <v>89</v>
      </c>
      <c r="D907">
        <v>3</v>
      </c>
      <c r="E907">
        <v>44.620060000000002</v>
      </c>
      <c r="F907">
        <v>323.68090000000001</v>
      </c>
      <c r="G907">
        <v>21050</v>
      </c>
      <c r="H907">
        <v>30.235250000000001</v>
      </c>
      <c r="I907">
        <v>10.72115</v>
      </c>
      <c r="J907">
        <v>9.375</v>
      </c>
      <c r="K907">
        <v>9.375</v>
      </c>
      <c r="L907">
        <v>9.375</v>
      </c>
    </row>
    <row r="908" spans="1:12" x14ac:dyDescent="0.25">
      <c r="A908" t="s">
        <v>12</v>
      </c>
      <c r="B908" t="s">
        <v>27</v>
      </c>
      <c r="C908" t="s">
        <v>89</v>
      </c>
      <c r="D908">
        <v>4</v>
      </c>
      <c r="E908">
        <v>22.82893</v>
      </c>
      <c r="F908">
        <v>323.64357999999999</v>
      </c>
      <c r="G908">
        <v>21270</v>
      </c>
      <c r="H908">
        <v>30.02835</v>
      </c>
      <c r="I908">
        <v>10.79374</v>
      </c>
      <c r="J908">
        <v>9.1212100000000014</v>
      </c>
      <c r="K908">
        <v>9.1212100000000014</v>
      </c>
      <c r="L908">
        <v>9.1212100000000014</v>
      </c>
    </row>
    <row r="909" spans="1:12" x14ac:dyDescent="0.25">
      <c r="A909" t="s">
        <v>12</v>
      </c>
      <c r="B909" t="s">
        <v>27</v>
      </c>
      <c r="C909" t="s">
        <v>89</v>
      </c>
      <c r="D909">
        <v>5</v>
      </c>
      <c r="E909">
        <v>47.657420000000002</v>
      </c>
      <c r="F909">
        <v>323.60088999999999</v>
      </c>
      <c r="G909">
        <v>21751</v>
      </c>
      <c r="H909">
        <v>30.24578</v>
      </c>
      <c r="I909">
        <v>10.71372</v>
      </c>
      <c r="J909">
        <v>9.375</v>
      </c>
      <c r="K909">
        <v>9.375</v>
      </c>
      <c r="L909">
        <v>9.375</v>
      </c>
    </row>
    <row r="910" spans="1:12" x14ac:dyDescent="0.25">
      <c r="A910" t="s">
        <v>12</v>
      </c>
      <c r="B910" t="s">
        <v>27</v>
      </c>
      <c r="C910" t="s">
        <v>89</v>
      </c>
      <c r="D910">
        <v>6</v>
      </c>
      <c r="E910">
        <v>48.548279999999998</v>
      </c>
      <c r="F910">
        <v>323.98811999999998</v>
      </c>
      <c r="G910">
        <v>21803</v>
      </c>
      <c r="H910">
        <v>30.493279999999999</v>
      </c>
      <c r="I910">
        <v>10.639290000000001</v>
      </c>
      <c r="J910">
        <v>9.375</v>
      </c>
      <c r="K910">
        <v>9.375</v>
      </c>
      <c r="L910">
        <v>9.375</v>
      </c>
    </row>
    <row r="911" spans="1:12" x14ac:dyDescent="0.25">
      <c r="A911" t="s">
        <v>12</v>
      </c>
      <c r="B911" t="s">
        <v>27</v>
      </c>
      <c r="C911" t="s">
        <v>89</v>
      </c>
      <c r="D911">
        <v>7</v>
      </c>
      <c r="E911">
        <v>48.824689999999997</v>
      </c>
      <c r="F911">
        <v>324.20251000000002</v>
      </c>
      <c r="G911">
        <v>20256</v>
      </c>
      <c r="H911">
        <v>30.85905</v>
      </c>
      <c r="I911">
        <v>10.52073</v>
      </c>
      <c r="J911">
        <v>9.0909100000000009</v>
      </c>
      <c r="K911">
        <v>9.0909100000000009</v>
      </c>
      <c r="L911">
        <v>9.0909100000000009</v>
      </c>
    </row>
    <row r="912" spans="1:12" x14ac:dyDescent="0.25">
      <c r="A912" t="s">
        <v>12</v>
      </c>
      <c r="B912" t="s">
        <v>27</v>
      </c>
      <c r="C912" t="s">
        <v>89</v>
      </c>
      <c r="D912">
        <v>8</v>
      </c>
      <c r="E912">
        <v>49.178959999999996</v>
      </c>
      <c r="F912">
        <v>324.31092000000001</v>
      </c>
      <c r="G912">
        <v>19857</v>
      </c>
      <c r="H912">
        <v>29.498360000000002</v>
      </c>
      <c r="I912">
        <v>11.004619999999999</v>
      </c>
      <c r="J912">
        <v>9.0909100000000009</v>
      </c>
      <c r="K912">
        <v>9.0909100000000009</v>
      </c>
      <c r="L912">
        <v>9.0909100000000009</v>
      </c>
    </row>
    <row r="913" spans="1:12" x14ac:dyDescent="0.25">
      <c r="A913" t="s">
        <v>12</v>
      </c>
      <c r="B913" t="s">
        <v>27</v>
      </c>
      <c r="C913" t="s">
        <v>89</v>
      </c>
      <c r="D913">
        <v>9</v>
      </c>
      <c r="E913">
        <v>49.845910000000003</v>
      </c>
      <c r="F913">
        <v>324.38454000000002</v>
      </c>
      <c r="G913">
        <v>19907</v>
      </c>
      <c r="H913">
        <v>30.740290000000002</v>
      </c>
      <c r="I913">
        <v>10.56936</v>
      </c>
      <c r="J913">
        <v>9.0909100000000009</v>
      </c>
      <c r="K913">
        <v>9.0909100000000009</v>
      </c>
      <c r="L913">
        <v>9.0909100000000009</v>
      </c>
    </row>
    <row r="914" spans="1:12" x14ac:dyDescent="0.25">
      <c r="A914" t="s">
        <v>12</v>
      </c>
      <c r="B914" t="s">
        <v>27</v>
      </c>
      <c r="C914" t="s">
        <v>89</v>
      </c>
      <c r="D914">
        <v>10</v>
      </c>
      <c r="E914">
        <v>28.38786</v>
      </c>
      <c r="F914">
        <v>323.99842999999998</v>
      </c>
      <c r="G914">
        <v>22961</v>
      </c>
      <c r="H914">
        <v>29.82836</v>
      </c>
      <c r="I914">
        <v>10.87707</v>
      </c>
      <c r="J914">
        <v>9.375</v>
      </c>
      <c r="K914">
        <v>9.375</v>
      </c>
      <c r="L914">
        <v>9.375</v>
      </c>
    </row>
    <row r="915" spans="1:12" x14ac:dyDescent="0.25">
      <c r="A915" t="s">
        <v>12</v>
      </c>
      <c r="B915" t="s">
        <v>27</v>
      </c>
      <c r="C915" t="s">
        <v>89</v>
      </c>
      <c r="D915">
        <v>11</v>
      </c>
      <c r="E915">
        <v>48.902230000000003</v>
      </c>
      <c r="F915">
        <v>323.83643000000001</v>
      </c>
      <c r="G915">
        <v>25298</v>
      </c>
      <c r="H915">
        <v>30.22551</v>
      </c>
      <c r="I915">
        <v>10.731909999999999</v>
      </c>
      <c r="J915">
        <v>9.0909100000000009</v>
      </c>
      <c r="K915">
        <v>9.0909100000000009</v>
      </c>
      <c r="L915">
        <v>9.0909100000000009</v>
      </c>
    </row>
    <row r="916" spans="1:12" x14ac:dyDescent="0.25">
      <c r="A916" t="s">
        <v>12</v>
      </c>
      <c r="B916" t="s">
        <v>27</v>
      </c>
      <c r="C916" t="s">
        <v>89</v>
      </c>
      <c r="D916">
        <v>12</v>
      </c>
      <c r="E916">
        <v>48.41874</v>
      </c>
      <c r="F916">
        <v>324.00576000000001</v>
      </c>
      <c r="G916">
        <v>24318</v>
      </c>
      <c r="H916">
        <v>30.78942</v>
      </c>
      <c r="I916">
        <v>10.535679999999999</v>
      </c>
      <c r="J916">
        <v>9.0909100000000009</v>
      </c>
      <c r="K916">
        <v>9.0909100000000009</v>
      </c>
      <c r="L916">
        <v>9.0909100000000009</v>
      </c>
    </row>
    <row r="917" spans="1:12" x14ac:dyDescent="0.25">
      <c r="A917" t="s">
        <v>12</v>
      </c>
      <c r="B917" t="s">
        <v>28</v>
      </c>
      <c r="C917" t="s">
        <v>86</v>
      </c>
      <c r="D917">
        <v>1</v>
      </c>
      <c r="E917">
        <v>51.212600000000002</v>
      </c>
      <c r="F917">
        <v>324.62648000000002</v>
      </c>
      <c r="G917">
        <v>123126</v>
      </c>
      <c r="H917">
        <v>31.752459999999999</v>
      </c>
      <c r="I917">
        <v>10.238</v>
      </c>
      <c r="J917">
        <v>9.0909100000000009</v>
      </c>
      <c r="K917">
        <v>9.0909100000000009</v>
      </c>
      <c r="L917">
        <v>9.0909100000000009</v>
      </c>
    </row>
    <row r="918" spans="1:12" x14ac:dyDescent="0.25">
      <c r="A918" t="s">
        <v>12</v>
      </c>
      <c r="B918" t="s">
        <v>28</v>
      </c>
      <c r="C918" t="s">
        <v>86</v>
      </c>
      <c r="D918">
        <v>2</v>
      </c>
      <c r="E918">
        <v>52.584739999999996</v>
      </c>
      <c r="F918">
        <v>324.40136000000001</v>
      </c>
      <c r="G918">
        <v>147694</v>
      </c>
      <c r="H918">
        <v>30.18263</v>
      </c>
      <c r="I918">
        <v>10.763030000000001</v>
      </c>
      <c r="J918">
        <v>9.2121200000000005</v>
      </c>
      <c r="K918">
        <v>9.2121200000000005</v>
      </c>
      <c r="L918">
        <v>9.2121200000000005</v>
      </c>
    </row>
    <row r="919" spans="1:12" x14ac:dyDescent="0.25">
      <c r="A919" t="s">
        <v>12</v>
      </c>
      <c r="B919" t="s">
        <v>28</v>
      </c>
      <c r="C919" t="s">
        <v>86</v>
      </c>
      <c r="D919">
        <v>3</v>
      </c>
      <c r="E919">
        <v>52.586390000000002</v>
      </c>
      <c r="F919">
        <v>324.25652000000002</v>
      </c>
      <c r="G919">
        <v>153541</v>
      </c>
      <c r="H919">
        <v>29.95129</v>
      </c>
      <c r="I919">
        <v>10.841620000000001</v>
      </c>
      <c r="J919">
        <v>9.375</v>
      </c>
      <c r="K919">
        <v>9.375</v>
      </c>
      <c r="L919">
        <v>9.375</v>
      </c>
    </row>
    <row r="920" spans="1:12" x14ac:dyDescent="0.25">
      <c r="A920" t="s">
        <v>12</v>
      </c>
      <c r="B920" t="s">
        <v>28</v>
      </c>
      <c r="C920" t="s">
        <v>86</v>
      </c>
      <c r="D920">
        <v>4</v>
      </c>
      <c r="E920">
        <v>28.177479999999999</v>
      </c>
      <c r="F920">
        <v>324.19914999999997</v>
      </c>
      <c r="G920">
        <v>156256</v>
      </c>
      <c r="H920">
        <v>30.193909999999999</v>
      </c>
      <c r="I920">
        <v>10.75243</v>
      </c>
      <c r="J920">
        <v>9.0909100000000009</v>
      </c>
      <c r="K920">
        <v>9.0909100000000009</v>
      </c>
      <c r="L920">
        <v>9.0909100000000009</v>
      </c>
    </row>
    <row r="921" spans="1:12" x14ac:dyDescent="0.25">
      <c r="A921" t="s">
        <v>12</v>
      </c>
      <c r="B921" t="s">
        <v>28</v>
      </c>
      <c r="C921" t="s">
        <v>86</v>
      </c>
      <c r="D921">
        <v>5</v>
      </c>
      <c r="E921">
        <v>54.68374</v>
      </c>
      <c r="F921">
        <v>324.09095000000002</v>
      </c>
      <c r="G921">
        <v>154532</v>
      </c>
      <c r="H921">
        <v>29.981210000000001</v>
      </c>
      <c r="I921">
        <v>10.824859999999999</v>
      </c>
      <c r="J921">
        <v>8.941180000000001</v>
      </c>
      <c r="K921">
        <v>8.941180000000001</v>
      </c>
      <c r="L921">
        <v>8.941180000000001</v>
      </c>
    </row>
    <row r="922" spans="1:12" x14ac:dyDescent="0.25">
      <c r="A922" t="s">
        <v>12</v>
      </c>
      <c r="B922" t="s">
        <v>28</v>
      </c>
      <c r="C922" t="s">
        <v>86</v>
      </c>
      <c r="D922">
        <v>6</v>
      </c>
      <c r="E922">
        <v>55.282179999999997</v>
      </c>
      <c r="F922">
        <v>324.24833999999998</v>
      </c>
      <c r="G922">
        <v>152656</v>
      </c>
      <c r="H922">
        <v>30.5059</v>
      </c>
      <c r="I922">
        <v>10.644550000000001</v>
      </c>
      <c r="J922">
        <v>9.375</v>
      </c>
      <c r="K922">
        <v>9.375</v>
      </c>
      <c r="L922">
        <v>9.375</v>
      </c>
    </row>
    <row r="923" spans="1:12" x14ac:dyDescent="0.25">
      <c r="A923" t="s">
        <v>12</v>
      </c>
      <c r="B923" t="s">
        <v>28</v>
      </c>
      <c r="C923" t="s">
        <v>86</v>
      </c>
      <c r="D923">
        <v>7</v>
      </c>
      <c r="E923">
        <v>54.684759999999997</v>
      </c>
      <c r="F923">
        <v>324.31770999999998</v>
      </c>
      <c r="G923">
        <v>138439</v>
      </c>
      <c r="H923">
        <v>30.949149999999999</v>
      </c>
      <c r="I923">
        <v>10.49329</v>
      </c>
      <c r="J923">
        <v>9.0909100000000009</v>
      </c>
      <c r="K923">
        <v>9.0909100000000009</v>
      </c>
      <c r="L923">
        <v>9.0909100000000009</v>
      </c>
    </row>
    <row r="924" spans="1:12" x14ac:dyDescent="0.25">
      <c r="A924" t="s">
        <v>12</v>
      </c>
      <c r="B924" t="s">
        <v>28</v>
      </c>
      <c r="C924" t="s">
        <v>86</v>
      </c>
      <c r="D924">
        <v>8</v>
      </c>
      <c r="E924">
        <v>54.905589999999997</v>
      </c>
      <c r="F924">
        <v>324.21582999999998</v>
      </c>
      <c r="G924">
        <v>137221</v>
      </c>
      <c r="H924">
        <v>29.439609999999998</v>
      </c>
      <c r="I924">
        <v>11.02201</v>
      </c>
      <c r="J924">
        <v>8.911760000000001</v>
      </c>
      <c r="K924">
        <v>8.911760000000001</v>
      </c>
      <c r="L924">
        <v>8.911760000000001</v>
      </c>
    </row>
    <row r="925" spans="1:12" x14ac:dyDescent="0.25">
      <c r="A925" t="s">
        <v>12</v>
      </c>
      <c r="B925" t="s">
        <v>28</v>
      </c>
      <c r="C925" t="s">
        <v>86</v>
      </c>
      <c r="D925">
        <v>9</v>
      </c>
      <c r="E925">
        <v>55.867430000000013</v>
      </c>
      <c r="F925">
        <v>324.38351999999998</v>
      </c>
      <c r="G925">
        <v>128573</v>
      </c>
      <c r="H925">
        <v>30.910810000000001</v>
      </c>
      <c r="I925">
        <v>10.509130000000001</v>
      </c>
      <c r="J925">
        <v>9.0909100000000009</v>
      </c>
      <c r="K925">
        <v>9.0909100000000009</v>
      </c>
      <c r="L925">
        <v>9.0909100000000009</v>
      </c>
    </row>
    <row r="926" spans="1:12" x14ac:dyDescent="0.25">
      <c r="A926" t="s">
        <v>12</v>
      </c>
      <c r="B926" t="s">
        <v>28</v>
      </c>
      <c r="C926" t="s">
        <v>86</v>
      </c>
      <c r="D926">
        <v>10</v>
      </c>
      <c r="E926">
        <v>34.786580000000001</v>
      </c>
      <c r="F926">
        <v>324.24977999999999</v>
      </c>
      <c r="G926">
        <v>147276</v>
      </c>
      <c r="H926">
        <v>29.759509999999999</v>
      </c>
      <c r="I926">
        <v>10.909129999999999</v>
      </c>
      <c r="J926">
        <v>9.375</v>
      </c>
      <c r="K926">
        <v>9.375</v>
      </c>
      <c r="L926">
        <v>9.375</v>
      </c>
    </row>
    <row r="927" spans="1:12" x14ac:dyDescent="0.25">
      <c r="A927" t="s">
        <v>12</v>
      </c>
      <c r="B927" t="s">
        <v>28</v>
      </c>
      <c r="C927" t="s">
        <v>86</v>
      </c>
      <c r="D927">
        <v>11</v>
      </c>
      <c r="E927">
        <v>55.557360000000003</v>
      </c>
      <c r="F927">
        <v>324.20987000000002</v>
      </c>
      <c r="G927">
        <v>162078</v>
      </c>
      <c r="H927">
        <v>30.144469999999998</v>
      </c>
      <c r="I927">
        <v>10.77178</v>
      </c>
      <c r="J927">
        <v>9.0909100000000009</v>
      </c>
      <c r="K927">
        <v>9.0909100000000009</v>
      </c>
      <c r="L927">
        <v>9.0909100000000009</v>
      </c>
    </row>
    <row r="928" spans="1:12" x14ac:dyDescent="0.25">
      <c r="A928" t="s">
        <v>12</v>
      </c>
      <c r="B928" t="s">
        <v>28</v>
      </c>
      <c r="C928" t="s">
        <v>86</v>
      </c>
      <c r="D928">
        <v>12</v>
      </c>
      <c r="E928">
        <v>55.119540000000001</v>
      </c>
      <c r="F928">
        <v>324.40458999999998</v>
      </c>
      <c r="G928">
        <v>150250</v>
      </c>
      <c r="H928">
        <v>30.84104</v>
      </c>
      <c r="I928">
        <v>10.530559999999999</v>
      </c>
      <c r="J928">
        <v>9.0909100000000009</v>
      </c>
      <c r="K928">
        <v>9.0909100000000009</v>
      </c>
      <c r="L928">
        <v>9.0909100000000009</v>
      </c>
    </row>
    <row r="929" spans="1:12" x14ac:dyDescent="0.25">
      <c r="A929" t="s">
        <v>12</v>
      </c>
      <c r="B929" t="s">
        <v>28</v>
      </c>
      <c r="C929" t="s">
        <v>87</v>
      </c>
      <c r="D929">
        <v>1</v>
      </c>
      <c r="E929">
        <v>49.883249999999997</v>
      </c>
      <c r="F929">
        <v>324.33784000000003</v>
      </c>
      <c r="G929">
        <v>962</v>
      </c>
      <c r="H929">
        <v>32.047820000000002</v>
      </c>
      <c r="I929">
        <v>10.13129</v>
      </c>
      <c r="J929">
        <v>9.0909100000000009</v>
      </c>
      <c r="K929">
        <v>9.0909100000000009</v>
      </c>
      <c r="L929">
        <v>9.0909100000000009</v>
      </c>
    </row>
    <row r="930" spans="1:12" x14ac:dyDescent="0.25">
      <c r="A930" t="s">
        <v>12</v>
      </c>
      <c r="B930" t="s">
        <v>28</v>
      </c>
      <c r="C930" t="s">
        <v>87</v>
      </c>
      <c r="D930">
        <v>2</v>
      </c>
      <c r="E930">
        <v>51.468960000000003</v>
      </c>
      <c r="F930">
        <v>325.20080999999999</v>
      </c>
      <c r="G930">
        <v>1489</v>
      </c>
      <c r="H930">
        <v>29.76024</v>
      </c>
      <c r="I930">
        <v>10.941319999999999</v>
      </c>
      <c r="J930">
        <v>9.375</v>
      </c>
      <c r="K930">
        <v>9.375</v>
      </c>
      <c r="L930">
        <v>9.375</v>
      </c>
    </row>
    <row r="931" spans="1:12" x14ac:dyDescent="0.25">
      <c r="A931" t="s">
        <v>12</v>
      </c>
      <c r="B931" t="s">
        <v>28</v>
      </c>
      <c r="C931" t="s">
        <v>87</v>
      </c>
      <c r="D931">
        <v>3</v>
      </c>
      <c r="E931">
        <v>51.64349</v>
      </c>
      <c r="F931">
        <v>325.33632999999998</v>
      </c>
      <c r="G931">
        <v>1448</v>
      </c>
      <c r="H931">
        <v>30.328040000000001</v>
      </c>
      <c r="I931">
        <v>10.742800000000001</v>
      </c>
      <c r="J931">
        <v>9.375</v>
      </c>
      <c r="K931">
        <v>9.375</v>
      </c>
      <c r="L931">
        <v>9.375</v>
      </c>
    </row>
    <row r="932" spans="1:12" x14ac:dyDescent="0.25">
      <c r="A932" t="s">
        <v>12</v>
      </c>
      <c r="B932" t="s">
        <v>28</v>
      </c>
      <c r="C932" t="s">
        <v>87</v>
      </c>
      <c r="D932">
        <v>4</v>
      </c>
      <c r="E932">
        <v>27.124490000000002</v>
      </c>
      <c r="F932">
        <v>325.18155999999999</v>
      </c>
      <c r="G932">
        <v>1735</v>
      </c>
      <c r="H932">
        <v>30.131989999999998</v>
      </c>
      <c r="I932">
        <v>10.807930000000001</v>
      </c>
      <c r="J932">
        <v>9.1212100000000014</v>
      </c>
      <c r="K932">
        <v>9.1212100000000014</v>
      </c>
      <c r="L932">
        <v>9.1212100000000014</v>
      </c>
    </row>
    <row r="933" spans="1:12" x14ac:dyDescent="0.25">
      <c r="A933" t="s">
        <v>12</v>
      </c>
      <c r="B933" t="s">
        <v>28</v>
      </c>
      <c r="C933" t="s">
        <v>87</v>
      </c>
      <c r="D933">
        <v>5</v>
      </c>
      <c r="E933">
        <v>52.841929999999998</v>
      </c>
      <c r="F933">
        <v>325.15215999999998</v>
      </c>
      <c r="G933">
        <v>1781</v>
      </c>
      <c r="H933">
        <v>29.772600000000001</v>
      </c>
      <c r="I933">
        <v>10.9343</v>
      </c>
      <c r="J933">
        <v>9.375</v>
      </c>
      <c r="K933">
        <v>9.375</v>
      </c>
      <c r="L933">
        <v>9.375</v>
      </c>
    </row>
    <row r="934" spans="1:12" x14ac:dyDescent="0.25">
      <c r="A934" t="s">
        <v>12</v>
      </c>
      <c r="B934" t="s">
        <v>28</v>
      </c>
      <c r="C934" t="s">
        <v>87</v>
      </c>
      <c r="D934">
        <v>6</v>
      </c>
      <c r="E934">
        <v>52.921570000000003</v>
      </c>
      <c r="F934">
        <v>324.59903000000003</v>
      </c>
      <c r="G934">
        <v>1449</v>
      </c>
      <c r="H934">
        <v>30.659079999999999</v>
      </c>
      <c r="I934">
        <v>10.59834</v>
      </c>
      <c r="J934">
        <v>9.375</v>
      </c>
      <c r="K934">
        <v>9.375</v>
      </c>
      <c r="L934">
        <v>9.375</v>
      </c>
    </row>
    <row r="935" spans="1:12" x14ac:dyDescent="0.25">
      <c r="A935" t="s">
        <v>12</v>
      </c>
      <c r="B935" t="s">
        <v>28</v>
      </c>
      <c r="C935" t="s">
        <v>87</v>
      </c>
      <c r="D935">
        <v>7</v>
      </c>
      <c r="E935">
        <v>49.319450000000003</v>
      </c>
      <c r="F935">
        <v>324.60136</v>
      </c>
      <c r="G935">
        <v>1031</v>
      </c>
      <c r="H935">
        <v>30.88458</v>
      </c>
      <c r="I935">
        <v>10.524139999999999</v>
      </c>
      <c r="J935">
        <v>9.0909100000000009</v>
      </c>
      <c r="K935">
        <v>9.0909100000000009</v>
      </c>
      <c r="L935">
        <v>9.0909100000000009</v>
      </c>
    </row>
    <row r="936" spans="1:12" x14ac:dyDescent="0.25">
      <c r="A936" t="s">
        <v>12</v>
      </c>
      <c r="B936" t="s">
        <v>28</v>
      </c>
      <c r="C936" t="s">
        <v>87</v>
      </c>
      <c r="D936">
        <v>8</v>
      </c>
      <c r="E936">
        <v>50.076309999999999</v>
      </c>
      <c r="F936">
        <v>324.34231999999997</v>
      </c>
      <c r="G936">
        <v>1002</v>
      </c>
      <c r="H936">
        <v>29.42315</v>
      </c>
      <c r="I936">
        <v>11.032069999999999</v>
      </c>
      <c r="J936">
        <v>9.40625</v>
      </c>
      <c r="K936">
        <v>9.40625</v>
      </c>
      <c r="L936">
        <v>9.40625</v>
      </c>
    </row>
    <row r="937" spans="1:12" x14ac:dyDescent="0.25">
      <c r="A937" t="s">
        <v>12</v>
      </c>
      <c r="B937" t="s">
        <v>28</v>
      </c>
      <c r="C937" t="s">
        <v>87</v>
      </c>
      <c r="D937">
        <v>9</v>
      </c>
      <c r="E937">
        <v>51.785879999999999</v>
      </c>
      <c r="F937">
        <v>324.56236999999999</v>
      </c>
      <c r="G937">
        <v>994</v>
      </c>
      <c r="H937">
        <v>30.909459999999999</v>
      </c>
      <c r="I937">
        <v>10.51646</v>
      </c>
      <c r="J937">
        <v>9.0909100000000009</v>
      </c>
      <c r="K937">
        <v>9.0909100000000009</v>
      </c>
      <c r="L937">
        <v>9.0909100000000009</v>
      </c>
    </row>
    <row r="938" spans="1:12" x14ac:dyDescent="0.25">
      <c r="A938" t="s">
        <v>12</v>
      </c>
      <c r="B938" t="s">
        <v>28</v>
      </c>
      <c r="C938" t="s">
        <v>87</v>
      </c>
      <c r="D938">
        <v>10</v>
      </c>
      <c r="E938">
        <v>34.039490000000001</v>
      </c>
      <c r="F938">
        <v>325.24088</v>
      </c>
      <c r="G938">
        <v>1453</v>
      </c>
      <c r="H938">
        <v>29.732279999999999</v>
      </c>
      <c r="I938">
        <v>10.95262</v>
      </c>
      <c r="J938">
        <v>9.375</v>
      </c>
      <c r="K938">
        <v>9.375</v>
      </c>
      <c r="L938">
        <v>9.375</v>
      </c>
    </row>
    <row r="939" spans="1:12" x14ac:dyDescent="0.25">
      <c r="A939" t="s">
        <v>12</v>
      </c>
      <c r="B939" t="s">
        <v>28</v>
      </c>
      <c r="C939" t="s">
        <v>87</v>
      </c>
      <c r="D939">
        <v>11</v>
      </c>
      <c r="E939">
        <v>54.105690000000003</v>
      </c>
      <c r="F939">
        <v>325.11917999999997</v>
      </c>
      <c r="G939">
        <v>1762</v>
      </c>
      <c r="H939">
        <v>29.782070000000001</v>
      </c>
      <c r="I939">
        <v>10.92812</v>
      </c>
      <c r="J939">
        <v>9.375</v>
      </c>
      <c r="K939">
        <v>9.375</v>
      </c>
      <c r="L939">
        <v>9.375</v>
      </c>
    </row>
    <row r="940" spans="1:12" x14ac:dyDescent="0.25">
      <c r="A940" t="s">
        <v>12</v>
      </c>
      <c r="B940" t="s">
        <v>28</v>
      </c>
      <c r="C940" t="s">
        <v>87</v>
      </c>
      <c r="D940">
        <v>12</v>
      </c>
      <c r="E940">
        <v>53.865759999999987</v>
      </c>
      <c r="F940">
        <v>325.20974999999999</v>
      </c>
      <c r="G940">
        <v>1497</v>
      </c>
      <c r="H940">
        <v>30.936540000000001</v>
      </c>
      <c r="I940">
        <v>10.523709999999999</v>
      </c>
      <c r="J940">
        <v>9.0909100000000009</v>
      </c>
      <c r="K940">
        <v>9.0909100000000009</v>
      </c>
      <c r="L940">
        <v>9.0909100000000009</v>
      </c>
    </row>
    <row r="941" spans="1:12" x14ac:dyDescent="0.25">
      <c r="A941" t="s">
        <v>12</v>
      </c>
      <c r="B941" t="s">
        <v>28</v>
      </c>
      <c r="C941" t="s">
        <v>88</v>
      </c>
      <c r="D941">
        <v>1</v>
      </c>
      <c r="E941">
        <v>50.13355</v>
      </c>
      <c r="F941">
        <v>323.62448999999998</v>
      </c>
      <c r="G941">
        <v>245</v>
      </c>
      <c r="H941">
        <v>32.23265</v>
      </c>
      <c r="I941">
        <v>10.049950000000001</v>
      </c>
      <c r="J941">
        <v>9.0909100000000009</v>
      </c>
      <c r="K941">
        <v>9.0909100000000009</v>
      </c>
      <c r="L941">
        <v>9.0909100000000009</v>
      </c>
    </row>
    <row r="942" spans="1:12" x14ac:dyDescent="0.25">
      <c r="A942" t="s">
        <v>12</v>
      </c>
      <c r="B942" t="s">
        <v>28</v>
      </c>
      <c r="C942" t="s">
        <v>88</v>
      </c>
      <c r="D942">
        <v>2</v>
      </c>
      <c r="E942">
        <v>50.185510000000001</v>
      </c>
      <c r="F942">
        <v>323.90217000000001</v>
      </c>
      <c r="G942">
        <v>276</v>
      </c>
      <c r="H942">
        <v>29.86957</v>
      </c>
      <c r="I942">
        <v>10.856249999999999</v>
      </c>
      <c r="J942">
        <v>9.40625</v>
      </c>
      <c r="K942">
        <v>9.40625</v>
      </c>
      <c r="L942">
        <v>9.40625</v>
      </c>
    </row>
    <row r="943" spans="1:12" x14ac:dyDescent="0.25">
      <c r="A943" t="s">
        <v>12</v>
      </c>
      <c r="B943" t="s">
        <v>28</v>
      </c>
      <c r="C943" t="s">
        <v>88</v>
      </c>
      <c r="D943">
        <v>3</v>
      </c>
      <c r="E943">
        <v>50.184840000000001</v>
      </c>
      <c r="F943">
        <v>324.18684999999999</v>
      </c>
      <c r="G943">
        <v>289</v>
      </c>
      <c r="H943">
        <v>30.166090000000001</v>
      </c>
      <c r="I943">
        <v>10.76784</v>
      </c>
      <c r="J943">
        <v>9.375</v>
      </c>
      <c r="K943">
        <v>9.375</v>
      </c>
      <c r="L943">
        <v>9.375</v>
      </c>
    </row>
    <row r="944" spans="1:12" x14ac:dyDescent="0.25">
      <c r="A944" t="s">
        <v>12</v>
      </c>
      <c r="B944" t="s">
        <v>28</v>
      </c>
      <c r="C944" t="s">
        <v>88</v>
      </c>
      <c r="D944">
        <v>4</v>
      </c>
      <c r="E944">
        <v>25.996980000000001</v>
      </c>
      <c r="F944">
        <v>324.54915</v>
      </c>
      <c r="G944">
        <v>295</v>
      </c>
      <c r="H944">
        <v>30.040679999999998</v>
      </c>
      <c r="I944">
        <v>10.818429999999999</v>
      </c>
      <c r="J944">
        <v>9.375</v>
      </c>
      <c r="K944">
        <v>9.375</v>
      </c>
      <c r="L944">
        <v>9.375</v>
      </c>
    </row>
    <row r="945" spans="1:12" x14ac:dyDescent="0.25">
      <c r="A945" t="s">
        <v>12</v>
      </c>
      <c r="B945" t="s">
        <v>28</v>
      </c>
      <c r="C945" t="s">
        <v>88</v>
      </c>
      <c r="D945">
        <v>5</v>
      </c>
      <c r="E945">
        <v>50.213079999999998</v>
      </c>
      <c r="F945">
        <v>325.15384999999998</v>
      </c>
      <c r="G945">
        <v>221</v>
      </c>
      <c r="H945">
        <v>29.760179999999998</v>
      </c>
      <c r="I945">
        <v>10.943350000000001</v>
      </c>
      <c r="J945">
        <v>9.375</v>
      </c>
      <c r="K945">
        <v>9.375</v>
      </c>
      <c r="L945">
        <v>9.375</v>
      </c>
    </row>
    <row r="946" spans="1:12" x14ac:dyDescent="0.25">
      <c r="A946" t="s">
        <v>12</v>
      </c>
      <c r="B946" t="s">
        <v>28</v>
      </c>
      <c r="C946" t="s">
        <v>88</v>
      </c>
      <c r="D946">
        <v>6</v>
      </c>
      <c r="E946">
        <v>50.115560000000002</v>
      </c>
      <c r="F946">
        <v>322.61236000000002</v>
      </c>
      <c r="G946">
        <v>178</v>
      </c>
      <c r="H946">
        <v>30.8764</v>
      </c>
      <c r="I946">
        <v>10.459569999999999</v>
      </c>
      <c r="J946">
        <v>9.375</v>
      </c>
      <c r="K946">
        <v>9.375</v>
      </c>
      <c r="L946">
        <v>9.375</v>
      </c>
    </row>
    <row r="947" spans="1:12" x14ac:dyDescent="0.25">
      <c r="A947" t="s">
        <v>12</v>
      </c>
      <c r="B947" t="s">
        <v>28</v>
      </c>
      <c r="C947" t="s">
        <v>88</v>
      </c>
      <c r="D947">
        <v>7</v>
      </c>
      <c r="E947">
        <v>51.377450000000003</v>
      </c>
      <c r="F947">
        <v>325.10000000000002</v>
      </c>
      <c r="G947">
        <v>110</v>
      </c>
      <c r="H947">
        <v>30.909089999999999</v>
      </c>
      <c r="I947">
        <v>10.531420000000001</v>
      </c>
      <c r="J947">
        <v>9.3030299999999997</v>
      </c>
      <c r="K947">
        <v>9.3030299999999997</v>
      </c>
      <c r="L947">
        <v>9.3030299999999997</v>
      </c>
    </row>
    <row r="948" spans="1:12" x14ac:dyDescent="0.25">
      <c r="A948" t="s">
        <v>12</v>
      </c>
      <c r="B948" t="s">
        <v>28</v>
      </c>
      <c r="C948" t="s">
        <v>88</v>
      </c>
      <c r="D948">
        <v>8</v>
      </c>
      <c r="E948">
        <v>50.119219999999999</v>
      </c>
      <c r="F948">
        <v>322.98057999999997</v>
      </c>
      <c r="G948">
        <v>103</v>
      </c>
      <c r="H948">
        <v>29.330100000000002</v>
      </c>
      <c r="I948">
        <v>11.018940000000001</v>
      </c>
      <c r="J948">
        <v>9.7096800000000005</v>
      </c>
      <c r="K948">
        <v>9.7096800000000005</v>
      </c>
      <c r="L948">
        <v>9.7096800000000005</v>
      </c>
    </row>
    <row r="949" spans="1:12" x14ac:dyDescent="0.25">
      <c r="A949" t="s">
        <v>12</v>
      </c>
      <c r="B949" t="s">
        <v>28</v>
      </c>
      <c r="C949" t="s">
        <v>88</v>
      </c>
      <c r="D949">
        <v>9</v>
      </c>
      <c r="E949">
        <v>53.775170000000003</v>
      </c>
      <c r="F949">
        <v>324.00862000000001</v>
      </c>
      <c r="G949">
        <v>116</v>
      </c>
      <c r="H949">
        <v>31.05172</v>
      </c>
      <c r="I949">
        <v>10.446260000000001</v>
      </c>
      <c r="J949">
        <v>9.0909100000000009</v>
      </c>
      <c r="K949">
        <v>9.0909100000000009</v>
      </c>
      <c r="L949">
        <v>9.0909100000000009</v>
      </c>
    </row>
    <row r="950" spans="1:12" x14ac:dyDescent="0.25">
      <c r="A950" t="s">
        <v>12</v>
      </c>
      <c r="B950" t="s">
        <v>28</v>
      </c>
      <c r="C950" t="s">
        <v>88</v>
      </c>
      <c r="D950">
        <v>10</v>
      </c>
      <c r="E950">
        <v>30.823879999999999</v>
      </c>
      <c r="F950">
        <v>323.99005</v>
      </c>
      <c r="G950">
        <v>201</v>
      </c>
      <c r="H950">
        <v>29.577110000000001</v>
      </c>
      <c r="I950">
        <v>10.967079999999999</v>
      </c>
      <c r="J950">
        <v>9.375</v>
      </c>
      <c r="K950">
        <v>9.375</v>
      </c>
      <c r="L950">
        <v>9.375</v>
      </c>
    </row>
    <row r="951" spans="1:12" x14ac:dyDescent="0.25">
      <c r="A951" t="s">
        <v>12</v>
      </c>
      <c r="B951" t="s">
        <v>28</v>
      </c>
      <c r="C951" t="s">
        <v>88</v>
      </c>
      <c r="D951">
        <v>11</v>
      </c>
      <c r="E951">
        <v>52.812010000000001</v>
      </c>
      <c r="F951">
        <v>325.32508999999999</v>
      </c>
      <c r="G951">
        <v>283</v>
      </c>
      <c r="H951">
        <v>30.088339999999999</v>
      </c>
      <c r="I951">
        <v>10.83399</v>
      </c>
      <c r="J951">
        <v>9.375</v>
      </c>
      <c r="K951">
        <v>9.375</v>
      </c>
      <c r="L951">
        <v>9.375</v>
      </c>
    </row>
    <row r="952" spans="1:12" x14ac:dyDescent="0.25">
      <c r="A952" t="s">
        <v>12</v>
      </c>
      <c r="B952" t="s">
        <v>28</v>
      </c>
      <c r="C952" t="s">
        <v>88</v>
      </c>
      <c r="D952">
        <v>12</v>
      </c>
      <c r="E952">
        <v>52.171810000000001</v>
      </c>
      <c r="F952">
        <v>324.17065000000002</v>
      </c>
      <c r="G952">
        <v>293</v>
      </c>
      <c r="H952">
        <v>30.47099</v>
      </c>
      <c r="I952">
        <v>10.64898</v>
      </c>
      <c r="J952">
        <v>9.2424199999999992</v>
      </c>
      <c r="K952">
        <v>9.2424199999999992</v>
      </c>
      <c r="L952">
        <v>9.2424199999999992</v>
      </c>
    </row>
    <row r="953" spans="1:12" x14ac:dyDescent="0.25">
      <c r="A953" t="s">
        <v>12</v>
      </c>
      <c r="B953" t="s">
        <v>28</v>
      </c>
      <c r="C953" t="s">
        <v>89</v>
      </c>
      <c r="D953">
        <v>1</v>
      </c>
      <c r="E953">
        <v>49.740360000000003</v>
      </c>
      <c r="F953">
        <v>324.81473999999997</v>
      </c>
      <c r="G953">
        <v>87758</v>
      </c>
      <c r="H953">
        <v>31.882860000000001</v>
      </c>
      <c r="I953">
        <v>10.200699999999999</v>
      </c>
      <c r="J953">
        <v>9.0909100000000009</v>
      </c>
      <c r="K953">
        <v>9.0909100000000009</v>
      </c>
      <c r="L953">
        <v>9.0909100000000009</v>
      </c>
    </row>
    <row r="954" spans="1:12" x14ac:dyDescent="0.25">
      <c r="A954" t="s">
        <v>12</v>
      </c>
      <c r="B954" t="s">
        <v>28</v>
      </c>
      <c r="C954" t="s">
        <v>89</v>
      </c>
      <c r="D954">
        <v>2</v>
      </c>
      <c r="E954">
        <v>51.357680000000002</v>
      </c>
      <c r="F954">
        <v>324.66748000000001</v>
      </c>
      <c r="G954">
        <v>114780</v>
      </c>
      <c r="H954">
        <v>29.828469999999999</v>
      </c>
      <c r="I954">
        <v>10.897830000000001</v>
      </c>
      <c r="J954">
        <v>9.375</v>
      </c>
      <c r="K954">
        <v>9.375</v>
      </c>
      <c r="L954">
        <v>9.375</v>
      </c>
    </row>
    <row r="955" spans="1:12" x14ac:dyDescent="0.25">
      <c r="A955" t="s">
        <v>12</v>
      </c>
      <c r="B955" t="s">
        <v>28</v>
      </c>
      <c r="C955" t="s">
        <v>89</v>
      </c>
      <c r="D955">
        <v>3</v>
      </c>
      <c r="E955">
        <v>50.238250000000001</v>
      </c>
      <c r="F955">
        <v>324.50294000000002</v>
      </c>
      <c r="G955">
        <v>116963</v>
      </c>
      <c r="H955">
        <v>30.267610000000001</v>
      </c>
      <c r="I955">
        <v>10.73638</v>
      </c>
      <c r="J955">
        <v>9.375</v>
      </c>
      <c r="K955">
        <v>9.375</v>
      </c>
      <c r="L955">
        <v>9.375</v>
      </c>
    </row>
    <row r="956" spans="1:12" x14ac:dyDescent="0.25">
      <c r="A956" t="s">
        <v>12</v>
      </c>
      <c r="B956" t="s">
        <v>28</v>
      </c>
      <c r="C956" t="s">
        <v>89</v>
      </c>
      <c r="D956">
        <v>4</v>
      </c>
      <c r="E956">
        <v>27.867149999999999</v>
      </c>
      <c r="F956">
        <v>324.43196999999998</v>
      </c>
      <c r="G956">
        <v>121564</v>
      </c>
      <c r="H956">
        <v>29.93411</v>
      </c>
      <c r="I956">
        <v>10.85238</v>
      </c>
      <c r="J956">
        <v>9.0909100000000009</v>
      </c>
      <c r="K956">
        <v>9.0909100000000009</v>
      </c>
      <c r="L956">
        <v>9.0909100000000009</v>
      </c>
    </row>
    <row r="957" spans="1:12" x14ac:dyDescent="0.25">
      <c r="A957" t="s">
        <v>12</v>
      </c>
      <c r="B957" t="s">
        <v>28</v>
      </c>
      <c r="C957" t="s">
        <v>89</v>
      </c>
      <c r="D957">
        <v>5</v>
      </c>
      <c r="E957">
        <v>52.664960000000001</v>
      </c>
      <c r="F957">
        <v>324.40645999999998</v>
      </c>
      <c r="G957">
        <v>117926</v>
      </c>
      <c r="H957">
        <v>30.118279999999999</v>
      </c>
      <c r="I957">
        <v>10.784549999999999</v>
      </c>
      <c r="J957">
        <v>9.375</v>
      </c>
      <c r="K957">
        <v>9.375</v>
      </c>
      <c r="L957">
        <v>9.375</v>
      </c>
    </row>
    <row r="958" spans="1:12" x14ac:dyDescent="0.25">
      <c r="A958" t="s">
        <v>12</v>
      </c>
      <c r="B958" t="s">
        <v>28</v>
      </c>
      <c r="C958" t="s">
        <v>89</v>
      </c>
      <c r="D958">
        <v>6</v>
      </c>
      <c r="E958">
        <v>53.442380000000007</v>
      </c>
      <c r="F958">
        <v>324.53145999999998</v>
      </c>
      <c r="G958">
        <v>109460</v>
      </c>
      <c r="H958">
        <v>30.617709999999999</v>
      </c>
      <c r="I958">
        <v>10.6129</v>
      </c>
      <c r="J958">
        <v>9.272730000000001</v>
      </c>
      <c r="K958">
        <v>9.272730000000001</v>
      </c>
      <c r="L958">
        <v>9.272730000000001</v>
      </c>
    </row>
    <row r="959" spans="1:12" x14ac:dyDescent="0.25">
      <c r="A959" t="s">
        <v>12</v>
      </c>
      <c r="B959" t="s">
        <v>28</v>
      </c>
      <c r="C959" t="s">
        <v>89</v>
      </c>
      <c r="D959">
        <v>7</v>
      </c>
      <c r="E959">
        <v>51.964500000000001</v>
      </c>
      <c r="F959">
        <v>324.69929999999999</v>
      </c>
      <c r="G959">
        <v>85455</v>
      </c>
      <c r="H959">
        <v>30.78548</v>
      </c>
      <c r="I959">
        <v>10.562659999999999</v>
      </c>
      <c r="J959">
        <v>9.0909100000000009</v>
      </c>
      <c r="K959">
        <v>9.0909100000000009</v>
      </c>
      <c r="L959">
        <v>9.0909100000000009</v>
      </c>
    </row>
    <row r="960" spans="1:12" x14ac:dyDescent="0.25">
      <c r="A960" t="s">
        <v>12</v>
      </c>
      <c r="B960" t="s">
        <v>28</v>
      </c>
      <c r="C960" t="s">
        <v>89</v>
      </c>
      <c r="D960">
        <v>8</v>
      </c>
      <c r="E960">
        <v>51.25562</v>
      </c>
      <c r="F960">
        <v>324.65249999999997</v>
      </c>
      <c r="G960">
        <v>80101</v>
      </c>
      <c r="H960">
        <v>29.496690000000001</v>
      </c>
      <c r="I960">
        <v>11.01732</v>
      </c>
      <c r="J960">
        <v>8.8235299999999999</v>
      </c>
      <c r="K960">
        <v>8.8235299999999999</v>
      </c>
      <c r="L960">
        <v>8.8235299999999999</v>
      </c>
    </row>
    <row r="961" spans="1:12" x14ac:dyDescent="0.25">
      <c r="A961" t="s">
        <v>12</v>
      </c>
      <c r="B961" t="s">
        <v>28</v>
      </c>
      <c r="C961" t="s">
        <v>89</v>
      </c>
      <c r="D961">
        <v>9</v>
      </c>
      <c r="E961">
        <v>52.803469999999997</v>
      </c>
      <c r="F961">
        <v>324.75112999999999</v>
      </c>
      <c r="G961">
        <v>71046</v>
      </c>
      <c r="H961">
        <v>30.719270000000002</v>
      </c>
      <c r="I961">
        <v>10.58872</v>
      </c>
      <c r="J961">
        <v>9.0909100000000009</v>
      </c>
      <c r="K961">
        <v>9.0909100000000009</v>
      </c>
      <c r="L961">
        <v>9.0909100000000009</v>
      </c>
    </row>
    <row r="962" spans="1:12" x14ac:dyDescent="0.25">
      <c r="A962" t="s">
        <v>12</v>
      </c>
      <c r="B962" t="s">
        <v>28</v>
      </c>
      <c r="C962" t="s">
        <v>89</v>
      </c>
      <c r="D962">
        <v>10</v>
      </c>
      <c r="E962">
        <v>33.498339999999999</v>
      </c>
      <c r="F962">
        <v>324.71021999999999</v>
      </c>
      <c r="G962">
        <v>95542</v>
      </c>
      <c r="H962">
        <v>29.80828</v>
      </c>
      <c r="I962">
        <v>10.90765</v>
      </c>
      <c r="J962">
        <v>9.375</v>
      </c>
      <c r="K962">
        <v>9.375</v>
      </c>
      <c r="L962">
        <v>9.375</v>
      </c>
    </row>
    <row r="963" spans="1:12" x14ac:dyDescent="0.25">
      <c r="A963" t="s">
        <v>12</v>
      </c>
      <c r="B963" t="s">
        <v>28</v>
      </c>
      <c r="C963" t="s">
        <v>89</v>
      </c>
      <c r="D963">
        <v>11</v>
      </c>
      <c r="E963">
        <v>54.040509999999998</v>
      </c>
      <c r="F963">
        <v>324.56832000000003</v>
      </c>
      <c r="G963">
        <v>119957</v>
      </c>
      <c r="H963">
        <v>30.077559999999998</v>
      </c>
      <c r="I963">
        <v>10.80776</v>
      </c>
      <c r="J963">
        <v>9.0909100000000009</v>
      </c>
      <c r="K963">
        <v>9.0909100000000009</v>
      </c>
      <c r="L963">
        <v>9.0909100000000009</v>
      </c>
    </row>
    <row r="964" spans="1:12" x14ac:dyDescent="0.25">
      <c r="A964" t="s">
        <v>12</v>
      </c>
      <c r="B964" t="s">
        <v>28</v>
      </c>
      <c r="C964" t="s">
        <v>89</v>
      </c>
      <c r="D964">
        <v>12</v>
      </c>
      <c r="E964">
        <v>53.627160000000003</v>
      </c>
      <c r="F964">
        <v>324.66248999999999</v>
      </c>
      <c r="G964">
        <v>117030</v>
      </c>
      <c r="H964">
        <v>30.7882</v>
      </c>
      <c r="I964">
        <v>10.556850000000001</v>
      </c>
      <c r="J964">
        <v>9.0909100000000009</v>
      </c>
      <c r="K964">
        <v>9.0909100000000009</v>
      </c>
      <c r="L964">
        <v>9.0909100000000009</v>
      </c>
    </row>
    <row r="965" spans="1:12" x14ac:dyDescent="0.25">
      <c r="A965" t="s">
        <v>13</v>
      </c>
      <c r="B965" t="s">
        <v>27</v>
      </c>
      <c r="C965" t="s">
        <v>86</v>
      </c>
      <c r="D965">
        <v>1</v>
      </c>
      <c r="E965">
        <v>57.61459</v>
      </c>
      <c r="F965">
        <v>373.74567999999999</v>
      </c>
      <c r="G965">
        <v>19550</v>
      </c>
      <c r="H965">
        <v>31.91412</v>
      </c>
      <c r="I965">
        <v>11.726419999999999</v>
      </c>
      <c r="J965">
        <v>10.606059999999999</v>
      </c>
      <c r="K965">
        <v>10.606059999999999</v>
      </c>
      <c r="L965">
        <v>10.606059999999999</v>
      </c>
    </row>
    <row r="966" spans="1:12" x14ac:dyDescent="0.25">
      <c r="A966" t="s">
        <v>13</v>
      </c>
      <c r="B966" t="s">
        <v>27</v>
      </c>
      <c r="C966" t="s">
        <v>86</v>
      </c>
      <c r="D966">
        <v>2</v>
      </c>
      <c r="E966">
        <v>58.68289</v>
      </c>
      <c r="F966">
        <v>373.67971</v>
      </c>
      <c r="G966">
        <v>19364</v>
      </c>
      <c r="H966">
        <v>30.214929999999999</v>
      </c>
      <c r="I966">
        <v>12.38551</v>
      </c>
      <c r="J966">
        <v>10.9375</v>
      </c>
      <c r="K966">
        <v>10.9375</v>
      </c>
      <c r="L966">
        <v>10.9375</v>
      </c>
    </row>
    <row r="967" spans="1:12" x14ac:dyDescent="0.25">
      <c r="A967" t="s">
        <v>13</v>
      </c>
      <c r="B967" t="s">
        <v>27</v>
      </c>
      <c r="C967" t="s">
        <v>86</v>
      </c>
      <c r="D967">
        <v>3</v>
      </c>
      <c r="E967">
        <v>58.584380000000003</v>
      </c>
      <c r="F967">
        <v>373.34417000000002</v>
      </c>
      <c r="G967">
        <v>17933</v>
      </c>
      <c r="H967">
        <v>30.016279999999998</v>
      </c>
      <c r="I967">
        <v>12.45632</v>
      </c>
      <c r="J967">
        <v>10.9375</v>
      </c>
      <c r="K967">
        <v>10.9375</v>
      </c>
      <c r="L967">
        <v>10.9375</v>
      </c>
    </row>
    <row r="968" spans="1:12" x14ac:dyDescent="0.25">
      <c r="A968" t="s">
        <v>13</v>
      </c>
      <c r="B968" t="s">
        <v>27</v>
      </c>
      <c r="C968" t="s">
        <v>86</v>
      </c>
      <c r="D968">
        <v>4</v>
      </c>
      <c r="E968">
        <v>34.248980000000003</v>
      </c>
      <c r="F968">
        <v>373.26958000000002</v>
      </c>
      <c r="G968">
        <v>17520</v>
      </c>
      <c r="H968">
        <v>30.313929999999999</v>
      </c>
      <c r="I968">
        <v>12.33222</v>
      </c>
      <c r="J968">
        <v>10.606059999999999</v>
      </c>
      <c r="K968">
        <v>10.606059999999999</v>
      </c>
      <c r="L968">
        <v>10.606059999999999</v>
      </c>
    </row>
    <row r="969" spans="1:12" x14ac:dyDescent="0.25">
      <c r="A969" t="s">
        <v>13</v>
      </c>
      <c r="B969" t="s">
        <v>27</v>
      </c>
      <c r="C969" t="s">
        <v>86</v>
      </c>
      <c r="D969">
        <v>5</v>
      </c>
      <c r="E969">
        <v>61.387369999999997</v>
      </c>
      <c r="F969">
        <v>373.21246000000002</v>
      </c>
      <c r="G969">
        <v>17241</v>
      </c>
      <c r="H969">
        <v>30.005970000000001</v>
      </c>
      <c r="I969">
        <v>12.456519999999999</v>
      </c>
      <c r="J969">
        <v>10.9375</v>
      </c>
      <c r="K969">
        <v>10.9375</v>
      </c>
      <c r="L969">
        <v>10.9375</v>
      </c>
    </row>
    <row r="970" spans="1:12" x14ac:dyDescent="0.25">
      <c r="A970" t="s">
        <v>13</v>
      </c>
      <c r="B970" t="s">
        <v>27</v>
      </c>
      <c r="C970" t="s">
        <v>86</v>
      </c>
      <c r="D970">
        <v>6</v>
      </c>
      <c r="E970">
        <v>64.313659999999999</v>
      </c>
      <c r="F970">
        <v>373.17739999999998</v>
      </c>
      <c r="G970">
        <v>18596</v>
      </c>
      <c r="H970">
        <v>30.57545</v>
      </c>
      <c r="I970">
        <v>12.22261</v>
      </c>
      <c r="J970">
        <v>10.9375</v>
      </c>
      <c r="K970">
        <v>10.9375</v>
      </c>
      <c r="L970">
        <v>10.9375</v>
      </c>
    </row>
    <row r="971" spans="1:12" x14ac:dyDescent="0.25">
      <c r="A971" t="s">
        <v>13</v>
      </c>
      <c r="B971" t="s">
        <v>27</v>
      </c>
      <c r="C971" t="s">
        <v>86</v>
      </c>
      <c r="D971">
        <v>7</v>
      </c>
      <c r="E971">
        <v>64.249300000000005</v>
      </c>
      <c r="F971">
        <v>373.68914000000001</v>
      </c>
      <c r="G971">
        <v>20543</v>
      </c>
      <c r="H971">
        <v>30.9467</v>
      </c>
      <c r="I971">
        <v>12.092029999999999</v>
      </c>
      <c r="J971">
        <v>10.606059999999999</v>
      </c>
      <c r="K971">
        <v>10.606059999999999</v>
      </c>
      <c r="L971">
        <v>10.606059999999999</v>
      </c>
    </row>
    <row r="972" spans="1:12" x14ac:dyDescent="0.25">
      <c r="A972" t="s">
        <v>13</v>
      </c>
      <c r="B972" t="s">
        <v>27</v>
      </c>
      <c r="C972" t="s">
        <v>86</v>
      </c>
      <c r="D972">
        <v>8</v>
      </c>
      <c r="E972">
        <v>66.852440000000001</v>
      </c>
      <c r="F972">
        <v>373.68655999999999</v>
      </c>
      <c r="G972">
        <v>20948</v>
      </c>
      <c r="H972">
        <v>29.50601</v>
      </c>
      <c r="I972">
        <v>12.676769999999999</v>
      </c>
      <c r="J972">
        <v>10.606059999999999</v>
      </c>
      <c r="K972">
        <v>10.606059999999999</v>
      </c>
      <c r="L972">
        <v>10.606059999999999</v>
      </c>
    </row>
    <row r="973" spans="1:12" x14ac:dyDescent="0.25">
      <c r="A973" t="s">
        <v>13</v>
      </c>
      <c r="B973" t="s">
        <v>27</v>
      </c>
      <c r="C973" t="s">
        <v>86</v>
      </c>
      <c r="D973">
        <v>9</v>
      </c>
      <c r="E973">
        <v>66.608000000000004</v>
      </c>
      <c r="F973">
        <v>373.61502000000002</v>
      </c>
      <c r="G973">
        <v>22048</v>
      </c>
      <c r="H973">
        <v>30.873729999999998</v>
      </c>
      <c r="I973">
        <v>12.1206</v>
      </c>
      <c r="J973">
        <v>10.606059999999999</v>
      </c>
      <c r="K973">
        <v>10.606059999999999</v>
      </c>
      <c r="L973">
        <v>10.606059999999999</v>
      </c>
    </row>
    <row r="974" spans="1:12" x14ac:dyDescent="0.25">
      <c r="A974" t="s">
        <v>13</v>
      </c>
      <c r="B974" t="s">
        <v>27</v>
      </c>
      <c r="C974" t="s">
        <v>86</v>
      </c>
      <c r="D974">
        <v>10</v>
      </c>
      <c r="E974">
        <v>45.567890000000013</v>
      </c>
      <c r="F974">
        <v>373.48802999999998</v>
      </c>
      <c r="G974">
        <v>21509</v>
      </c>
      <c r="H974">
        <v>29.916689999999999</v>
      </c>
      <c r="I974">
        <v>12.50234</v>
      </c>
      <c r="J974">
        <v>10.9375</v>
      </c>
      <c r="K974">
        <v>10.9375</v>
      </c>
      <c r="L974">
        <v>10.9375</v>
      </c>
    </row>
    <row r="975" spans="1:12" x14ac:dyDescent="0.25">
      <c r="A975" t="s">
        <v>13</v>
      </c>
      <c r="B975" t="s">
        <v>27</v>
      </c>
      <c r="C975" t="s">
        <v>86</v>
      </c>
      <c r="D975">
        <v>11</v>
      </c>
      <c r="E975">
        <v>63.174990000000001</v>
      </c>
      <c r="F975">
        <v>373.27735000000001</v>
      </c>
      <c r="G975">
        <v>21035</v>
      </c>
      <c r="H975">
        <v>30.16938</v>
      </c>
      <c r="I975">
        <v>12.392139999999999</v>
      </c>
      <c r="J975">
        <v>10.606059999999999</v>
      </c>
      <c r="K975">
        <v>10.606059999999999</v>
      </c>
      <c r="L975">
        <v>10.606059999999999</v>
      </c>
    </row>
    <row r="976" spans="1:12" x14ac:dyDescent="0.25">
      <c r="A976" t="s">
        <v>13</v>
      </c>
      <c r="B976" t="s">
        <v>27</v>
      </c>
      <c r="C976" t="s">
        <v>86</v>
      </c>
      <c r="D976">
        <v>12</v>
      </c>
      <c r="E976">
        <v>62.174030000000002</v>
      </c>
      <c r="F976">
        <v>373.66331000000002</v>
      </c>
      <c r="G976">
        <v>22276</v>
      </c>
      <c r="H976">
        <v>30.87143</v>
      </c>
      <c r="I976">
        <v>12.11801</v>
      </c>
      <c r="J976">
        <v>10.606059999999999</v>
      </c>
      <c r="K976">
        <v>10.606059999999999</v>
      </c>
      <c r="L976">
        <v>10.606059999999999</v>
      </c>
    </row>
    <row r="977" spans="1:12" x14ac:dyDescent="0.25">
      <c r="A977" t="s">
        <v>13</v>
      </c>
      <c r="B977" t="s">
        <v>27</v>
      </c>
      <c r="C977" t="s">
        <v>87</v>
      </c>
      <c r="D977">
        <v>1</v>
      </c>
      <c r="E977">
        <v>56.558140000000002</v>
      </c>
      <c r="F977">
        <v>374.20098999999999</v>
      </c>
      <c r="G977">
        <v>403</v>
      </c>
      <c r="H977">
        <v>32.004959999999997</v>
      </c>
      <c r="I977">
        <v>11.70454</v>
      </c>
      <c r="J977">
        <v>10.606059999999999</v>
      </c>
      <c r="K977">
        <v>10.606059999999999</v>
      </c>
      <c r="L977">
        <v>10.606059999999999</v>
      </c>
    </row>
    <row r="978" spans="1:12" x14ac:dyDescent="0.25">
      <c r="A978" t="s">
        <v>13</v>
      </c>
      <c r="B978" t="s">
        <v>27</v>
      </c>
      <c r="C978" t="s">
        <v>87</v>
      </c>
      <c r="D978">
        <v>2</v>
      </c>
      <c r="E978">
        <v>59.732059999999997</v>
      </c>
      <c r="F978">
        <v>375.16104000000001</v>
      </c>
      <c r="G978">
        <v>652</v>
      </c>
      <c r="H978">
        <v>29.782209999999999</v>
      </c>
      <c r="I978">
        <v>12.61449</v>
      </c>
      <c r="J978">
        <v>10.9375</v>
      </c>
      <c r="K978">
        <v>10.9375</v>
      </c>
      <c r="L978">
        <v>10.9375</v>
      </c>
    </row>
    <row r="979" spans="1:12" x14ac:dyDescent="0.25">
      <c r="A979" t="s">
        <v>13</v>
      </c>
      <c r="B979" t="s">
        <v>27</v>
      </c>
      <c r="C979" t="s">
        <v>87</v>
      </c>
      <c r="D979">
        <v>3</v>
      </c>
      <c r="E979">
        <v>59.340400000000002</v>
      </c>
      <c r="F979">
        <v>374.60514999999998</v>
      </c>
      <c r="G979">
        <v>699</v>
      </c>
      <c r="H979">
        <v>30.311869999999999</v>
      </c>
      <c r="I979">
        <v>12.37824</v>
      </c>
      <c r="J979">
        <v>10.9375</v>
      </c>
      <c r="K979">
        <v>10.9375</v>
      </c>
      <c r="L979">
        <v>10.9375</v>
      </c>
    </row>
    <row r="980" spans="1:12" x14ac:dyDescent="0.25">
      <c r="A980" t="s">
        <v>13</v>
      </c>
      <c r="B980" t="s">
        <v>27</v>
      </c>
      <c r="C980" t="s">
        <v>87</v>
      </c>
      <c r="D980">
        <v>4</v>
      </c>
      <c r="E980">
        <v>35.645309999999988</v>
      </c>
      <c r="F980">
        <v>374.42486000000002</v>
      </c>
      <c r="G980">
        <v>885</v>
      </c>
      <c r="H980">
        <v>30.27571</v>
      </c>
      <c r="I980">
        <v>12.385120000000001</v>
      </c>
      <c r="J980">
        <v>10.757580000000001</v>
      </c>
      <c r="K980">
        <v>10.757580000000001</v>
      </c>
      <c r="L980">
        <v>10.757580000000001</v>
      </c>
    </row>
    <row r="981" spans="1:12" x14ac:dyDescent="0.25">
      <c r="A981" t="s">
        <v>13</v>
      </c>
      <c r="B981" t="s">
        <v>27</v>
      </c>
      <c r="C981" t="s">
        <v>87</v>
      </c>
      <c r="D981">
        <v>5</v>
      </c>
      <c r="E981">
        <v>61.492829999999998</v>
      </c>
      <c r="F981">
        <v>374.89783</v>
      </c>
      <c r="G981">
        <v>920</v>
      </c>
      <c r="H981">
        <v>29.67717</v>
      </c>
      <c r="I981">
        <v>12.64761</v>
      </c>
      <c r="J981">
        <v>10.9375</v>
      </c>
      <c r="K981">
        <v>10.9375</v>
      </c>
      <c r="L981">
        <v>10.9375</v>
      </c>
    </row>
    <row r="982" spans="1:12" x14ac:dyDescent="0.25">
      <c r="A982" t="s">
        <v>13</v>
      </c>
      <c r="B982" t="s">
        <v>27</v>
      </c>
      <c r="C982" t="s">
        <v>87</v>
      </c>
      <c r="D982">
        <v>6</v>
      </c>
      <c r="E982">
        <v>61.53454</v>
      </c>
      <c r="F982">
        <v>375.43522000000002</v>
      </c>
      <c r="G982">
        <v>903</v>
      </c>
      <c r="H982">
        <v>30.63344</v>
      </c>
      <c r="I982">
        <v>12.26793</v>
      </c>
      <c r="J982">
        <v>10.9375</v>
      </c>
      <c r="K982">
        <v>10.9375</v>
      </c>
      <c r="L982">
        <v>10.9375</v>
      </c>
    </row>
    <row r="983" spans="1:12" x14ac:dyDescent="0.25">
      <c r="A983" t="s">
        <v>13</v>
      </c>
      <c r="B983" t="s">
        <v>27</v>
      </c>
      <c r="C983" t="s">
        <v>87</v>
      </c>
      <c r="D983">
        <v>7</v>
      </c>
      <c r="E983">
        <v>60.450499999999998</v>
      </c>
      <c r="F983">
        <v>375.23000999999999</v>
      </c>
      <c r="G983">
        <v>713</v>
      </c>
      <c r="H983">
        <v>30.927070000000001</v>
      </c>
      <c r="I983">
        <v>12.148160000000001</v>
      </c>
      <c r="J983">
        <v>10.606059999999999</v>
      </c>
      <c r="K983">
        <v>10.606059999999999</v>
      </c>
      <c r="L983">
        <v>10.606059999999999</v>
      </c>
    </row>
    <row r="984" spans="1:12" x14ac:dyDescent="0.25">
      <c r="A984" t="s">
        <v>13</v>
      </c>
      <c r="B984" t="s">
        <v>27</v>
      </c>
      <c r="C984" t="s">
        <v>87</v>
      </c>
      <c r="D984">
        <v>8</v>
      </c>
      <c r="E984">
        <v>57.831040000000002</v>
      </c>
      <c r="F984">
        <v>374.35890000000001</v>
      </c>
      <c r="G984">
        <v>730</v>
      </c>
      <c r="H984">
        <v>29.402740000000001</v>
      </c>
      <c r="I984">
        <v>12.740769999999999</v>
      </c>
      <c r="J984">
        <v>11.09375</v>
      </c>
      <c r="K984">
        <v>11.09375</v>
      </c>
      <c r="L984">
        <v>11.09375</v>
      </c>
    </row>
    <row r="985" spans="1:12" x14ac:dyDescent="0.25">
      <c r="A985" t="s">
        <v>13</v>
      </c>
      <c r="B985" t="s">
        <v>27</v>
      </c>
      <c r="C985" t="s">
        <v>87</v>
      </c>
      <c r="D985">
        <v>9</v>
      </c>
      <c r="E985">
        <v>61.222830000000002</v>
      </c>
      <c r="F985">
        <v>373.66413</v>
      </c>
      <c r="G985">
        <v>658</v>
      </c>
      <c r="H985">
        <v>31.063829999999999</v>
      </c>
      <c r="I985">
        <v>12.04622</v>
      </c>
      <c r="J985">
        <v>10.606059999999999</v>
      </c>
      <c r="K985">
        <v>10.606059999999999</v>
      </c>
      <c r="L985">
        <v>10.606059999999999</v>
      </c>
    </row>
    <row r="986" spans="1:12" x14ac:dyDescent="0.25">
      <c r="A986" t="s">
        <v>13</v>
      </c>
      <c r="B986" t="s">
        <v>27</v>
      </c>
      <c r="C986" t="s">
        <v>87</v>
      </c>
      <c r="D986">
        <v>10</v>
      </c>
      <c r="E986">
        <v>43.365780000000001</v>
      </c>
      <c r="F986">
        <v>374.93092999999999</v>
      </c>
      <c r="G986">
        <v>970</v>
      </c>
      <c r="H986">
        <v>29.678349999999998</v>
      </c>
      <c r="I986">
        <v>12.64555</v>
      </c>
      <c r="J986">
        <v>10.9375</v>
      </c>
      <c r="K986">
        <v>10.9375</v>
      </c>
      <c r="L986">
        <v>10.9375</v>
      </c>
    </row>
    <row r="987" spans="1:12" x14ac:dyDescent="0.25">
      <c r="A987" t="s">
        <v>13</v>
      </c>
      <c r="B987" t="s">
        <v>27</v>
      </c>
      <c r="C987" t="s">
        <v>87</v>
      </c>
      <c r="D987">
        <v>11</v>
      </c>
      <c r="E987">
        <v>61.886749999999999</v>
      </c>
      <c r="F987">
        <v>375.36903999999998</v>
      </c>
      <c r="G987">
        <v>1027</v>
      </c>
      <c r="H987">
        <v>29.76728</v>
      </c>
      <c r="I987">
        <v>12.62256</v>
      </c>
      <c r="J987">
        <v>10.9375</v>
      </c>
      <c r="K987">
        <v>10.9375</v>
      </c>
      <c r="L987">
        <v>10.9375</v>
      </c>
    </row>
    <row r="988" spans="1:12" x14ac:dyDescent="0.25">
      <c r="A988" t="s">
        <v>13</v>
      </c>
      <c r="B988" t="s">
        <v>27</v>
      </c>
      <c r="C988" t="s">
        <v>87</v>
      </c>
      <c r="D988">
        <v>12</v>
      </c>
      <c r="E988">
        <v>61.495730000000002</v>
      </c>
      <c r="F988">
        <v>374.8895</v>
      </c>
      <c r="G988">
        <v>733</v>
      </c>
      <c r="H988">
        <v>30.954979999999999</v>
      </c>
      <c r="I988">
        <v>12.123100000000001</v>
      </c>
      <c r="J988">
        <v>10.606059999999999</v>
      </c>
      <c r="K988">
        <v>10.606059999999999</v>
      </c>
      <c r="L988">
        <v>10.606059999999999</v>
      </c>
    </row>
    <row r="989" spans="1:12" x14ac:dyDescent="0.25">
      <c r="A989" t="s">
        <v>13</v>
      </c>
      <c r="B989" t="s">
        <v>27</v>
      </c>
      <c r="C989" t="s">
        <v>88</v>
      </c>
      <c r="D989">
        <v>1</v>
      </c>
      <c r="E989">
        <v>58.980460000000001</v>
      </c>
      <c r="F989">
        <v>374.67430999999999</v>
      </c>
      <c r="G989">
        <v>218</v>
      </c>
      <c r="H989">
        <v>32.321100000000001</v>
      </c>
      <c r="I989">
        <v>11.604480000000001</v>
      </c>
      <c r="J989">
        <v>10.606059999999999</v>
      </c>
      <c r="K989">
        <v>10.606059999999999</v>
      </c>
      <c r="L989">
        <v>10.606059999999999</v>
      </c>
    </row>
    <row r="990" spans="1:12" x14ac:dyDescent="0.25">
      <c r="A990" t="s">
        <v>13</v>
      </c>
      <c r="B990" t="s">
        <v>27</v>
      </c>
      <c r="C990" t="s">
        <v>88</v>
      </c>
      <c r="D990">
        <v>2</v>
      </c>
      <c r="E990">
        <v>58.817309999999999</v>
      </c>
      <c r="F990">
        <v>374.30768999999998</v>
      </c>
      <c r="G990">
        <v>234</v>
      </c>
      <c r="H990">
        <v>29.987179999999999</v>
      </c>
      <c r="I990">
        <v>12.494289999999999</v>
      </c>
      <c r="J990">
        <v>10.9375</v>
      </c>
      <c r="K990">
        <v>10.9375</v>
      </c>
      <c r="L990">
        <v>10.9375</v>
      </c>
    </row>
    <row r="991" spans="1:12" x14ac:dyDescent="0.25">
      <c r="A991" t="s">
        <v>13</v>
      </c>
      <c r="B991" t="s">
        <v>27</v>
      </c>
      <c r="C991" t="s">
        <v>88</v>
      </c>
      <c r="D991">
        <v>3</v>
      </c>
      <c r="E991">
        <v>58.439590000000003</v>
      </c>
      <c r="F991">
        <v>374.75</v>
      </c>
      <c r="G991">
        <v>244</v>
      </c>
      <c r="H991">
        <v>30.15164</v>
      </c>
      <c r="I991">
        <v>12.457039999999999</v>
      </c>
      <c r="J991">
        <v>10.9375</v>
      </c>
      <c r="K991">
        <v>10.9375</v>
      </c>
      <c r="L991">
        <v>10.9375</v>
      </c>
    </row>
    <row r="992" spans="1:12" x14ac:dyDescent="0.25">
      <c r="A992" t="s">
        <v>13</v>
      </c>
      <c r="B992" t="s">
        <v>27</v>
      </c>
      <c r="C992" t="s">
        <v>88</v>
      </c>
      <c r="D992">
        <v>4</v>
      </c>
      <c r="E992">
        <v>33.55659</v>
      </c>
      <c r="F992">
        <v>374.87450999999999</v>
      </c>
      <c r="G992">
        <v>255</v>
      </c>
      <c r="H992">
        <v>30.058820000000001</v>
      </c>
      <c r="I992">
        <v>12.4871</v>
      </c>
      <c r="J992">
        <v>10.9375</v>
      </c>
      <c r="K992">
        <v>10.9375</v>
      </c>
      <c r="L992">
        <v>10.9375</v>
      </c>
    </row>
    <row r="993" spans="1:12" x14ac:dyDescent="0.25">
      <c r="A993" t="s">
        <v>13</v>
      </c>
      <c r="B993" t="s">
        <v>27</v>
      </c>
      <c r="C993" t="s">
        <v>88</v>
      </c>
      <c r="D993">
        <v>5</v>
      </c>
      <c r="E993">
        <v>59.847110000000001</v>
      </c>
      <c r="F993">
        <v>375.00380000000001</v>
      </c>
      <c r="G993">
        <v>263</v>
      </c>
      <c r="H993">
        <v>29.619769999999999</v>
      </c>
      <c r="I993">
        <v>12.677490000000001</v>
      </c>
      <c r="J993">
        <v>10.9375</v>
      </c>
      <c r="K993">
        <v>10.9375</v>
      </c>
      <c r="L993">
        <v>10.9375</v>
      </c>
    </row>
    <row r="994" spans="1:12" x14ac:dyDescent="0.25">
      <c r="A994" t="s">
        <v>13</v>
      </c>
      <c r="B994" t="s">
        <v>27</v>
      </c>
      <c r="C994" t="s">
        <v>88</v>
      </c>
      <c r="D994">
        <v>6</v>
      </c>
      <c r="E994">
        <v>60.236930000000008</v>
      </c>
      <c r="F994">
        <v>372.31148000000002</v>
      </c>
      <c r="G994">
        <v>244</v>
      </c>
      <c r="H994">
        <v>30.983609999999999</v>
      </c>
      <c r="I994">
        <v>12.028779999999999</v>
      </c>
      <c r="J994">
        <v>10.9375</v>
      </c>
      <c r="K994">
        <v>10.9375</v>
      </c>
      <c r="L994">
        <v>10.9375</v>
      </c>
    </row>
    <row r="995" spans="1:12" x14ac:dyDescent="0.25">
      <c r="A995" t="s">
        <v>13</v>
      </c>
      <c r="B995" t="s">
        <v>27</v>
      </c>
      <c r="C995" t="s">
        <v>88</v>
      </c>
      <c r="D995">
        <v>7</v>
      </c>
      <c r="E995">
        <v>60.225589999999997</v>
      </c>
      <c r="F995">
        <v>375.59886999999998</v>
      </c>
      <c r="G995">
        <v>177</v>
      </c>
      <c r="H995">
        <v>31.022600000000001</v>
      </c>
      <c r="I995">
        <v>12.12088</v>
      </c>
      <c r="J995">
        <v>10.787879999999999</v>
      </c>
      <c r="K995">
        <v>10.787879999999999</v>
      </c>
      <c r="L995">
        <v>10.787879999999999</v>
      </c>
    </row>
    <row r="996" spans="1:12" x14ac:dyDescent="0.25">
      <c r="A996" t="s">
        <v>13</v>
      </c>
      <c r="B996" t="s">
        <v>27</v>
      </c>
      <c r="C996" t="s">
        <v>88</v>
      </c>
      <c r="D996">
        <v>8</v>
      </c>
      <c r="E996">
        <v>62.435959999999987</v>
      </c>
      <c r="F996">
        <v>372.80702000000002</v>
      </c>
      <c r="G996">
        <v>171</v>
      </c>
      <c r="H996">
        <v>29.292400000000001</v>
      </c>
      <c r="I996">
        <v>12.733890000000001</v>
      </c>
      <c r="J996">
        <v>11.290319999999999</v>
      </c>
      <c r="K996">
        <v>11.290319999999999</v>
      </c>
      <c r="L996">
        <v>11.290319999999999</v>
      </c>
    </row>
    <row r="997" spans="1:12" x14ac:dyDescent="0.25">
      <c r="A997" t="s">
        <v>13</v>
      </c>
      <c r="B997" t="s">
        <v>27</v>
      </c>
      <c r="C997" t="s">
        <v>88</v>
      </c>
      <c r="D997">
        <v>9</v>
      </c>
      <c r="E997">
        <v>63.814190000000004</v>
      </c>
      <c r="F997">
        <v>373.60208999999998</v>
      </c>
      <c r="G997">
        <v>191</v>
      </c>
      <c r="H997">
        <v>30.90052</v>
      </c>
      <c r="I997">
        <v>12.106809999999999</v>
      </c>
      <c r="J997">
        <v>10.606059999999999</v>
      </c>
      <c r="K997">
        <v>10.606059999999999</v>
      </c>
      <c r="L997">
        <v>10.606059999999999</v>
      </c>
    </row>
    <row r="998" spans="1:12" x14ac:dyDescent="0.25">
      <c r="A998" t="s">
        <v>13</v>
      </c>
      <c r="B998" t="s">
        <v>27</v>
      </c>
      <c r="C998" t="s">
        <v>88</v>
      </c>
      <c r="D998">
        <v>10</v>
      </c>
      <c r="E998">
        <v>42.462780000000002</v>
      </c>
      <c r="F998">
        <v>374.21773999999999</v>
      </c>
      <c r="G998">
        <v>248</v>
      </c>
      <c r="H998">
        <v>29.520160000000001</v>
      </c>
      <c r="I998">
        <v>12.69017</v>
      </c>
      <c r="J998">
        <v>10.9375</v>
      </c>
      <c r="K998">
        <v>10.9375</v>
      </c>
      <c r="L998">
        <v>10.9375</v>
      </c>
    </row>
    <row r="999" spans="1:12" x14ac:dyDescent="0.25">
      <c r="A999" t="s">
        <v>13</v>
      </c>
      <c r="B999" t="s">
        <v>27</v>
      </c>
      <c r="C999" t="s">
        <v>88</v>
      </c>
      <c r="D999">
        <v>11</v>
      </c>
      <c r="E999">
        <v>61.070599999999999</v>
      </c>
      <c r="F999">
        <v>375.17349999999999</v>
      </c>
      <c r="G999">
        <v>317</v>
      </c>
      <c r="H999">
        <v>30.20505</v>
      </c>
      <c r="I999">
        <v>12.448270000000001</v>
      </c>
      <c r="J999">
        <v>10.9375</v>
      </c>
      <c r="K999">
        <v>10.9375</v>
      </c>
      <c r="L999">
        <v>10.9375</v>
      </c>
    </row>
    <row r="1000" spans="1:12" x14ac:dyDescent="0.25">
      <c r="A1000" t="s">
        <v>13</v>
      </c>
      <c r="B1000" t="s">
        <v>27</v>
      </c>
      <c r="C1000" t="s">
        <v>88</v>
      </c>
      <c r="D1000">
        <v>12</v>
      </c>
      <c r="E1000">
        <v>62.473140000000001</v>
      </c>
      <c r="F1000">
        <v>375.57857000000001</v>
      </c>
      <c r="G1000">
        <v>280</v>
      </c>
      <c r="H1000">
        <v>30.457139999999999</v>
      </c>
      <c r="I1000">
        <v>12.3393</v>
      </c>
      <c r="J1000">
        <v>10.84848</v>
      </c>
      <c r="K1000">
        <v>10.84848</v>
      </c>
      <c r="L1000">
        <v>10.84848</v>
      </c>
    </row>
    <row r="1001" spans="1:12" x14ac:dyDescent="0.25">
      <c r="A1001" t="s">
        <v>13</v>
      </c>
      <c r="B1001" t="s">
        <v>27</v>
      </c>
      <c r="C1001" t="s">
        <v>89</v>
      </c>
      <c r="D1001">
        <v>1</v>
      </c>
      <c r="E1001">
        <v>52.108040000000003</v>
      </c>
      <c r="F1001">
        <v>374.25590999999997</v>
      </c>
      <c r="G1001">
        <v>16850</v>
      </c>
      <c r="H1001">
        <v>31.893000000000001</v>
      </c>
      <c r="I1001">
        <v>11.749930000000001</v>
      </c>
      <c r="J1001">
        <v>10.606059999999999</v>
      </c>
      <c r="K1001">
        <v>10.606059999999999</v>
      </c>
      <c r="L1001">
        <v>10.606059999999999</v>
      </c>
    </row>
    <row r="1002" spans="1:12" x14ac:dyDescent="0.25">
      <c r="A1002" t="s">
        <v>13</v>
      </c>
      <c r="B1002" t="s">
        <v>27</v>
      </c>
      <c r="C1002" t="s">
        <v>89</v>
      </c>
      <c r="D1002">
        <v>2</v>
      </c>
      <c r="E1002">
        <v>53.3919</v>
      </c>
      <c r="F1002">
        <v>373.81069000000002</v>
      </c>
      <c r="G1002">
        <v>17844</v>
      </c>
      <c r="H1002">
        <v>29.915939999999999</v>
      </c>
      <c r="I1002">
        <v>12.51216</v>
      </c>
      <c r="J1002">
        <v>10.9375</v>
      </c>
      <c r="K1002">
        <v>10.9375</v>
      </c>
      <c r="L1002">
        <v>10.9375</v>
      </c>
    </row>
    <row r="1003" spans="1:12" x14ac:dyDescent="0.25">
      <c r="A1003" t="s">
        <v>13</v>
      </c>
      <c r="B1003" t="s">
        <v>27</v>
      </c>
      <c r="C1003" t="s">
        <v>89</v>
      </c>
      <c r="D1003">
        <v>3</v>
      </c>
      <c r="E1003">
        <v>52.687849999999997</v>
      </c>
      <c r="F1003">
        <v>373.81439</v>
      </c>
      <c r="G1003">
        <v>17666</v>
      </c>
      <c r="H1003">
        <v>30.274539999999998</v>
      </c>
      <c r="I1003">
        <v>12.365690000000001</v>
      </c>
      <c r="J1003">
        <v>10.9375</v>
      </c>
      <c r="K1003">
        <v>10.9375</v>
      </c>
      <c r="L1003">
        <v>10.9375</v>
      </c>
    </row>
    <row r="1004" spans="1:12" x14ac:dyDescent="0.25">
      <c r="A1004" t="s">
        <v>13</v>
      </c>
      <c r="B1004" t="s">
        <v>27</v>
      </c>
      <c r="C1004" t="s">
        <v>89</v>
      </c>
      <c r="D1004">
        <v>4</v>
      </c>
      <c r="E1004">
        <v>30.285900000000002</v>
      </c>
      <c r="F1004">
        <v>373.55723</v>
      </c>
      <c r="G1004">
        <v>17526</v>
      </c>
      <c r="H1004">
        <v>30.041309999999999</v>
      </c>
      <c r="I1004">
        <v>12.453110000000001</v>
      </c>
      <c r="J1004">
        <v>10.606059999999999</v>
      </c>
      <c r="K1004">
        <v>10.606059999999999</v>
      </c>
      <c r="L1004">
        <v>10.606059999999999</v>
      </c>
    </row>
    <row r="1005" spans="1:12" x14ac:dyDescent="0.25">
      <c r="A1005" t="s">
        <v>13</v>
      </c>
      <c r="B1005" t="s">
        <v>27</v>
      </c>
      <c r="C1005" t="s">
        <v>89</v>
      </c>
      <c r="D1005">
        <v>5</v>
      </c>
      <c r="E1005">
        <v>55.180019999999992</v>
      </c>
      <c r="F1005">
        <v>373.90823999999998</v>
      </c>
      <c r="G1005">
        <v>18178</v>
      </c>
      <c r="H1005">
        <v>30.225159999999999</v>
      </c>
      <c r="I1005">
        <v>12.3878</v>
      </c>
      <c r="J1005">
        <v>10.9375</v>
      </c>
      <c r="K1005">
        <v>10.9375</v>
      </c>
      <c r="L1005">
        <v>10.9375</v>
      </c>
    </row>
    <row r="1006" spans="1:12" x14ac:dyDescent="0.25">
      <c r="A1006" t="s">
        <v>13</v>
      </c>
      <c r="B1006" t="s">
        <v>27</v>
      </c>
      <c r="C1006" t="s">
        <v>89</v>
      </c>
      <c r="D1006">
        <v>6</v>
      </c>
      <c r="E1006">
        <v>56.493699999999997</v>
      </c>
      <c r="F1006">
        <v>373.71204999999998</v>
      </c>
      <c r="G1006">
        <v>18434</v>
      </c>
      <c r="H1006">
        <v>30.493379999999998</v>
      </c>
      <c r="I1006">
        <v>12.27205</v>
      </c>
      <c r="J1006">
        <v>10.9375</v>
      </c>
      <c r="K1006">
        <v>10.9375</v>
      </c>
      <c r="L1006">
        <v>10.9375</v>
      </c>
    </row>
    <row r="1007" spans="1:12" x14ac:dyDescent="0.25">
      <c r="A1007" t="s">
        <v>13</v>
      </c>
      <c r="B1007" t="s">
        <v>27</v>
      </c>
      <c r="C1007" t="s">
        <v>89</v>
      </c>
      <c r="D1007">
        <v>7</v>
      </c>
      <c r="E1007">
        <v>57.2042</v>
      </c>
      <c r="F1007">
        <v>374.11106000000001</v>
      </c>
      <c r="G1007">
        <v>18603</v>
      </c>
      <c r="H1007">
        <v>30.879110000000001</v>
      </c>
      <c r="I1007">
        <v>12.132680000000001</v>
      </c>
      <c r="J1007">
        <v>10.606059999999999</v>
      </c>
      <c r="K1007">
        <v>10.606059999999999</v>
      </c>
      <c r="L1007">
        <v>10.606059999999999</v>
      </c>
    </row>
    <row r="1008" spans="1:12" x14ac:dyDescent="0.25">
      <c r="A1008" t="s">
        <v>13</v>
      </c>
      <c r="B1008" t="s">
        <v>27</v>
      </c>
      <c r="C1008" t="s">
        <v>89</v>
      </c>
      <c r="D1008">
        <v>8</v>
      </c>
      <c r="E1008">
        <v>57.198799999999999</v>
      </c>
      <c r="F1008">
        <v>374.24921999999998</v>
      </c>
      <c r="G1008">
        <v>18951</v>
      </c>
      <c r="H1008">
        <v>29.523980000000002</v>
      </c>
      <c r="I1008">
        <v>12.68885</v>
      </c>
      <c r="J1008">
        <v>10.63636</v>
      </c>
      <c r="K1008">
        <v>10.63636</v>
      </c>
      <c r="L1008">
        <v>10.63636</v>
      </c>
    </row>
    <row r="1009" spans="1:12" x14ac:dyDescent="0.25">
      <c r="A1009" t="s">
        <v>13</v>
      </c>
      <c r="B1009" t="s">
        <v>27</v>
      </c>
      <c r="C1009" t="s">
        <v>89</v>
      </c>
      <c r="D1009">
        <v>9</v>
      </c>
      <c r="E1009">
        <v>58.105200000000004</v>
      </c>
      <c r="F1009">
        <v>374.18259</v>
      </c>
      <c r="G1009">
        <v>18906</v>
      </c>
      <c r="H1009">
        <v>30.74024</v>
      </c>
      <c r="I1009">
        <v>12.192019999999999</v>
      </c>
      <c r="J1009">
        <v>10.606059999999999</v>
      </c>
      <c r="K1009">
        <v>10.606059999999999</v>
      </c>
      <c r="L1009">
        <v>10.606059999999999</v>
      </c>
    </row>
    <row r="1010" spans="1:12" x14ac:dyDescent="0.25">
      <c r="A1010" t="s">
        <v>13</v>
      </c>
      <c r="B1010" t="s">
        <v>27</v>
      </c>
      <c r="C1010" t="s">
        <v>89</v>
      </c>
      <c r="D1010">
        <v>10</v>
      </c>
      <c r="E1010">
        <v>36.450650000000003</v>
      </c>
      <c r="F1010">
        <v>374.10147000000001</v>
      </c>
      <c r="G1010">
        <v>20854</v>
      </c>
      <c r="H1010">
        <v>29.849620000000002</v>
      </c>
      <c r="I1010">
        <v>12.55049</v>
      </c>
      <c r="J1010">
        <v>10.9375</v>
      </c>
      <c r="K1010">
        <v>10.9375</v>
      </c>
      <c r="L1010">
        <v>10.9375</v>
      </c>
    </row>
    <row r="1011" spans="1:12" x14ac:dyDescent="0.25">
      <c r="A1011" t="s">
        <v>13</v>
      </c>
      <c r="B1011" t="s">
        <v>27</v>
      </c>
      <c r="C1011" t="s">
        <v>89</v>
      </c>
      <c r="D1011">
        <v>11</v>
      </c>
      <c r="E1011">
        <v>56.876089999999998</v>
      </c>
      <c r="F1011">
        <v>373.96883000000003</v>
      </c>
      <c r="G1011">
        <v>21558</v>
      </c>
      <c r="H1011">
        <v>30.22317</v>
      </c>
      <c r="I1011">
        <v>12.393990000000001</v>
      </c>
      <c r="J1011">
        <v>10.606059999999999</v>
      </c>
      <c r="K1011">
        <v>10.606059999999999</v>
      </c>
      <c r="L1011">
        <v>10.606059999999999</v>
      </c>
    </row>
    <row r="1012" spans="1:12" x14ac:dyDescent="0.25">
      <c r="A1012" t="s">
        <v>13</v>
      </c>
      <c r="B1012" t="s">
        <v>27</v>
      </c>
      <c r="C1012" t="s">
        <v>89</v>
      </c>
      <c r="D1012">
        <v>12</v>
      </c>
      <c r="E1012">
        <v>56.064480000000003</v>
      </c>
      <c r="F1012">
        <v>373.82483999999999</v>
      </c>
      <c r="G1012">
        <v>21123</v>
      </c>
      <c r="H1012">
        <v>30.791319999999999</v>
      </c>
      <c r="I1012">
        <v>12.15429</v>
      </c>
      <c r="J1012">
        <v>10.606059999999999</v>
      </c>
      <c r="K1012">
        <v>10.606059999999999</v>
      </c>
      <c r="L1012">
        <v>10.606059999999999</v>
      </c>
    </row>
    <row r="1013" spans="1:12" x14ac:dyDescent="0.25">
      <c r="A1013" t="s">
        <v>13</v>
      </c>
      <c r="B1013" t="s">
        <v>28</v>
      </c>
      <c r="C1013" t="s">
        <v>86</v>
      </c>
      <c r="D1013">
        <v>1</v>
      </c>
      <c r="E1013">
        <v>60.457929999999998</v>
      </c>
      <c r="F1013">
        <v>374.44319999999999</v>
      </c>
      <c r="G1013">
        <v>123469</v>
      </c>
      <c r="H1013">
        <v>31.773299999999999</v>
      </c>
      <c r="I1013">
        <v>11.80125</v>
      </c>
      <c r="J1013">
        <v>10.441179999999999</v>
      </c>
      <c r="K1013">
        <v>10.441179999999999</v>
      </c>
      <c r="L1013">
        <v>10.441179999999999</v>
      </c>
    </row>
    <row r="1014" spans="1:12" x14ac:dyDescent="0.25">
      <c r="A1014" t="s">
        <v>13</v>
      </c>
      <c r="B1014" t="s">
        <v>28</v>
      </c>
      <c r="C1014" t="s">
        <v>86</v>
      </c>
      <c r="D1014">
        <v>2</v>
      </c>
      <c r="E1014">
        <v>62.661419999999993</v>
      </c>
      <c r="F1014">
        <v>374.12243000000001</v>
      </c>
      <c r="G1014">
        <v>140700</v>
      </c>
      <c r="H1014">
        <v>30.191980000000001</v>
      </c>
      <c r="I1014">
        <v>12.408899999999999</v>
      </c>
      <c r="J1014">
        <v>10.617649999999999</v>
      </c>
      <c r="K1014">
        <v>10.617649999999999</v>
      </c>
      <c r="L1014">
        <v>10.617649999999999</v>
      </c>
    </row>
    <row r="1015" spans="1:12" x14ac:dyDescent="0.25">
      <c r="A1015" t="s">
        <v>13</v>
      </c>
      <c r="B1015" t="s">
        <v>28</v>
      </c>
      <c r="C1015" t="s">
        <v>86</v>
      </c>
      <c r="D1015">
        <v>3</v>
      </c>
      <c r="E1015">
        <v>62.672169999999987</v>
      </c>
      <c r="F1015">
        <v>373.99475000000001</v>
      </c>
      <c r="G1015">
        <v>140930</v>
      </c>
      <c r="H1015">
        <v>29.979559999999999</v>
      </c>
      <c r="I1015">
        <v>12.492979999999999</v>
      </c>
      <c r="J1015">
        <v>10.9375</v>
      </c>
      <c r="K1015">
        <v>10.9375</v>
      </c>
      <c r="L1015">
        <v>10.9375</v>
      </c>
    </row>
    <row r="1016" spans="1:12" x14ac:dyDescent="0.25">
      <c r="A1016" t="s">
        <v>13</v>
      </c>
      <c r="B1016" t="s">
        <v>28</v>
      </c>
      <c r="C1016" t="s">
        <v>86</v>
      </c>
      <c r="D1016">
        <v>4</v>
      </c>
      <c r="E1016">
        <v>38.308409999999988</v>
      </c>
      <c r="F1016">
        <v>373.92525000000001</v>
      </c>
      <c r="G1016">
        <v>140785</v>
      </c>
      <c r="H1016">
        <v>30.203959999999999</v>
      </c>
      <c r="I1016">
        <v>12.39785</v>
      </c>
      <c r="J1016">
        <v>10.606059999999999</v>
      </c>
      <c r="K1016">
        <v>10.606059999999999</v>
      </c>
      <c r="L1016">
        <v>10.606059999999999</v>
      </c>
    </row>
    <row r="1017" spans="1:12" x14ac:dyDescent="0.25">
      <c r="A1017" t="s">
        <v>13</v>
      </c>
      <c r="B1017" t="s">
        <v>28</v>
      </c>
      <c r="C1017" t="s">
        <v>86</v>
      </c>
      <c r="D1017">
        <v>5</v>
      </c>
      <c r="E1017">
        <v>65.729569999999995</v>
      </c>
      <c r="F1017">
        <v>373.95094999999998</v>
      </c>
      <c r="G1017">
        <v>138763</v>
      </c>
      <c r="H1017">
        <v>30.010860000000001</v>
      </c>
      <c r="I1017">
        <v>12.4781</v>
      </c>
      <c r="J1017">
        <v>10.9375</v>
      </c>
      <c r="K1017">
        <v>10.9375</v>
      </c>
      <c r="L1017">
        <v>10.9375</v>
      </c>
    </row>
    <row r="1018" spans="1:12" x14ac:dyDescent="0.25">
      <c r="A1018" t="s">
        <v>13</v>
      </c>
      <c r="B1018" t="s">
        <v>28</v>
      </c>
      <c r="C1018" t="s">
        <v>86</v>
      </c>
      <c r="D1018">
        <v>6</v>
      </c>
      <c r="E1018">
        <v>66.372500000000002</v>
      </c>
      <c r="F1018">
        <v>373.99610999999999</v>
      </c>
      <c r="G1018">
        <v>138481</v>
      </c>
      <c r="H1018">
        <v>30.51952</v>
      </c>
      <c r="I1018">
        <v>12.272360000000001</v>
      </c>
      <c r="J1018">
        <v>10.558820000000001</v>
      </c>
      <c r="K1018">
        <v>10.558820000000001</v>
      </c>
      <c r="L1018">
        <v>10.558820000000001</v>
      </c>
    </row>
    <row r="1019" spans="1:12" x14ac:dyDescent="0.25">
      <c r="A1019" t="s">
        <v>13</v>
      </c>
      <c r="B1019" t="s">
        <v>28</v>
      </c>
      <c r="C1019" t="s">
        <v>86</v>
      </c>
      <c r="D1019">
        <v>7</v>
      </c>
      <c r="E1019">
        <v>65.602710000000002</v>
      </c>
      <c r="F1019">
        <v>374.14109999999999</v>
      </c>
      <c r="G1019">
        <v>129293</v>
      </c>
      <c r="H1019">
        <v>30.9695</v>
      </c>
      <c r="I1019">
        <v>12.09736</v>
      </c>
      <c r="J1019">
        <v>10.606059999999999</v>
      </c>
      <c r="K1019">
        <v>10.606059999999999</v>
      </c>
      <c r="L1019">
        <v>10.606059999999999</v>
      </c>
    </row>
    <row r="1020" spans="1:12" x14ac:dyDescent="0.25">
      <c r="A1020" t="s">
        <v>13</v>
      </c>
      <c r="B1020" t="s">
        <v>28</v>
      </c>
      <c r="C1020" t="s">
        <v>86</v>
      </c>
      <c r="D1020">
        <v>8</v>
      </c>
      <c r="E1020">
        <v>67.815989999999999</v>
      </c>
      <c r="F1020">
        <v>374.11606999999998</v>
      </c>
      <c r="G1020">
        <v>127777</v>
      </c>
      <c r="H1020">
        <v>29.442799999999998</v>
      </c>
      <c r="I1020">
        <v>12.71705</v>
      </c>
      <c r="J1020">
        <v>10.606059999999999</v>
      </c>
      <c r="K1020">
        <v>10.606059999999999</v>
      </c>
      <c r="L1020">
        <v>10.606059999999999</v>
      </c>
    </row>
    <row r="1021" spans="1:12" x14ac:dyDescent="0.25">
      <c r="A1021" t="s">
        <v>13</v>
      </c>
      <c r="B1021" t="s">
        <v>28</v>
      </c>
      <c r="C1021" t="s">
        <v>86</v>
      </c>
      <c r="D1021">
        <v>9</v>
      </c>
      <c r="E1021">
        <v>67.14088000000001</v>
      </c>
      <c r="F1021">
        <v>374.22503999999998</v>
      </c>
      <c r="G1021">
        <v>122501</v>
      </c>
      <c r="H1021">
        <v>30.934429999999999</v>
      </c>
      <c r="I1021">
        <v>12.11473</v>
      </c>
      <c r="J1021">
        <v>10.294119999999999</v>
      </c>
      <c r="K1021">
        <v>10.294119999999999</v>
      </c>
      <c r="L1021">
        <v>10.294119999999999</v>
      </c>
    </row>
    <row r="1022" spans="1:12" x14ac:dyDescent="0.25">
      <c r="A1022" t="s">
        <v>13</v>
      </c>
      <c r="B1022" t="s">
        <v>28</v>
      </c>
      <c r="C1022" t="s">
        <v>86</v>
      </c>
      <c r="D1022">
        <v>10</v>
      </c>
      <c r="E1022">
        <v>47.379559999999998</v>
      </c>
      <c r="F1022">
        <v>374.10870999999997</v>
      </c>
      <c r="G1022">
        <v>136945</v>
      </c>
      <c r="H1022">
        <v>29.779820000000001</v>
      </c>
      <c r="I1022">
        <v>12.5784</v>
      </c>
      <c r="J1022">
        <v>10.9375</v>
      </c>
      <c r="K1022">
        <v>10.9375</v>
      </c>
      <c r="L1022">
        <v>10.9375</v>
      </c>
    </row>
    <row r="1023" spans="1:12" x14ac:dyDescent="0.25">
      <c r="A1023" t="s">
        <v>13</v>
      </c>
      <c r="B1023" t="s">
        <v>28</v>
      </c>
      <c r="C1023" t="s">
        <v>86</v>
      </c>
      <c r="D1023">
        <v>11</v>
      </c>
      <c r="E1023">
        <v>66.88</v>
      </c>
      <c r="F1023">
        <v>373.99599999999998</v>
      </c>
      <c r="G1023">
        <v>148611</v>
      </c>
      <c r="H1023">
        <v>30.167750000000002</v>
      </c>
      <c r="I1023">
        <v>12.416639999999999</v>
      </c>
      <c r="J1023">
        <v>10.606059999999999</v>
      </c>
      <c r="K1023">
        <v>10.606059999999999</v>
      </c>
      <c r="L1023">
        <v>10.606059999999999</v>
      </c>
    </row>
    <row r="1024" spans="1:12" x14ac:dyDescent="0.25">
      <c r="A1024" t="s">
        <v>13</v>
      </c>
      <c r="B1024" t="s">
        <v>28</v>
      </c>
      <c r="C1024" t="s">
        <v>86</v>
      </c>
      <c r="D1024">
        <v>12</v>
      </c>
      <c r="E1024">
        <v>65.454940000000008</v>
      </c>
      <c r="F1024">
        <v>374.26722000000001</v>
      </c>
      <c r="G1024">
        <v>142835</v>
      </c>
      <c r="H1024">
        <v>30.85821</v>
      </c>
      <c r="I1024">
        <v>12.14245</v>
      </c>
      <c r="J1024">
        <v>10.606059999999999</v>
      </c>
      <c r="K1024">
        <v>10.606059999999999</v>
      </c>
      <c r="L1024">
        <v>10.606059999999999</v>
      </c>
    </row>
    <row r="1025" spans="1:12" x14ac:dyDescent="0.25">
      <c r="A1025" t="s">
        <v>13</v>
      </c>
      <c r="B1025" t="s">
        <v>28</v>
      </c>
      <c r="C1025" t="s">
        <v>87</v>
      </c>
      <c r="D1025">
        <v>1</v>
      </c>
      <c r="E1025">
        <v>57.196420000000003</v>
      </c>
      <c r="F1025">
        <v>374.78687000000002</v>
      </c>
      <c r="G1025">
        <v>1112</v>
      </c>
      <c r="H1025">
        <v>31.953240000000001</v>
      </c>
      <c r="I1025">
        <v>11.74225</v>
      </c>
      <c r="J1025">
        <v>10.606059999999999</v>
      </c>
      <c r="K1025">
        <v>10.606059999999999</v>
      </c>
      <c r="L1025">
        <v>10.606059999999999</v>
      </c>
    </row>
    <row r="1026" spans="1:12" x14ac:dyDescent="0.25">
      <c r="A1026" t="s">
        <v>13</v>
      </c>
      <c r="B1026" t="s">
        <v>28</v>
      </c>
      <c r="C1026" t="s">
        <v>87</v>
      </c>
      <c r="D1026">
        <v>2</v>
      </c>
      <c r="E1026">
        <v>59.342500000000001</v>
      </c>
      <c r="F1026">
        <v>374.88497000000001</v>
      </c>
      <c r="G1026">
        <v>1643</v>
      </c>
      <c r="H1026">
        <v>29.69933</v>
      </c>
      <c r="I1026">
        <v>12.637090000000001</v>
      </c>
      <c r="J1026">
        <v>10.9375</v>
      </c>
      <c r="K1026">
        <v>10.9375</v>
      </c>
      <c r="L1026">
        <v>10.9375</v>
      </c>
    </row>
    <row r="1027" spans="1:12" x14ac:dyDescent="0.25">
      <c r="A1027" t="s">
        <v>13</v>
      </c>
      <c r="B1027" t="s">
        <v>28</v>
      </c>
      <c r="C1027" t="s">
        <v>87</v>
      </c>
      <c r="D1027">
        <v>3</v>
      </c>
      <c r="E1027">
        <v>59.657150000000001</v>
      </c>
      <c r="F1027">
        <v>374.82317999999998</v>
      </c>
      <c r="G1027">
        <v>1691</v>
      </c>
      <c r="H1027">
        <v>30.375520000000002</v>
      </c>
      <c r="I1027">
        <v>12.35746</v>
      </c>
      <c r="J1027">
        <v>10.9375</v>
      </c>
      <c r="K1027">
        <v>10.9375</v>
      </c>
      <c r="L1027">
        <v>10.9375</v>
      </c>
    </row>
    <row r="1028" spans="1:12" x14ac:dyDescent="0.25">
      <c r="A1028" t="s">
        <v>13</v>
      </c>
      <c r="B1028" t="s">
        <v>28</v>
      </c>
      <c r="C1028" t="s">
        <v>87</v>
      </c>
      <c r="D1028">
        <v>4</v>
      </c>
      <c r="E1028">
        <v>35.097149999999999</v>
      </c>
      <c r="F1028">
        <v>375.29266000000001</v>
      </c>
      <c r="G1028">
        <v>1811</v>
      </c>
      <c r="H1028">
        <v>30.13308</v>
      </c>
      <c r="I1028">
        <v>12.47137</v>
      </c>
      <c r="J1028">
        <v>10.63636</v>
      </c>
      <c r="K1028">
        <v>10.63636</v>
      </c>
      <c r="L1028">
        <v>10.63636</v>
      </c>
    </row>
    <row r="1029" spans="1:12" x14ac:dyDescent="0.25">
      <c r="A1029" t="s">
        <v>13</v>
      </c>
      <c r="B1029" t="s">
        <v>28</v>
      </c>
      <c r="C1029" t="s">
        <v>87</v>
      </c>
      <c r="D1029">
        <v>5</v>
      </c>
      <c r="E1029">
        <v>60.349769999999992</v>
      </c>
      <c r="F1029">
        <v>374.97287</v>
      </c>
      <c r="G1029">
        <v>1880</v>
      </c>
      <c r="H1029">
        <v>29.776599999999998</v>
      </c>
      <c r="I1029">
        <v>12.608750000000001</v>
      </c>
      <c r="J1029">
        <v>10.9375</v>
      </c>
      <c r="K1029">
        <v>10.9375</v>
      </c>
      <c r="L1029">
        <v>10.9375</v>
      </c>
    </row>
    <row r="1030" spans="1:12" x14ac:dyDescent="0.25">
      <c r="A1030" t="s">
        <v>13</v>
      </c>
      <c r="B1030" t="s">
        <v>28</v>
      </c>
      <c r="C1030" t="s">
        <v>87</v>
      </c>
      <c r="D1030">
        <v>6</v>
      </c>
      <c r="E1030">
        <v>61.336530000000003</v>
      </c>
      <c r="F1030">
        <v>374.52764000000002</v>
      </c>
      <c r="G1030">
        <v>1592</v>
      </c>
      <c r="H1030">
        <v>30.682790000000001</v>
      </c>
      <c r="I1030">
        <v>12.21876</v>
      </c>
      <c r="J1030">
        <v>10.9375</v>
      </c>
      <c r="K1030">
        <v>10.9375</v>
      </c>
      <c r="L1030">
        <v>10.9375</v>
      </c>
    </row>
    <row r="1031" spans="1:12" x14ac:dyDescent="0.25">
      <c r="A1031" t="s">
        <v>13</v>
      </c>
      <c r="B1031" t="s">
        <v>28</v>
      </c>
      <c r="C1031" t="s">
        <v>87</v>
      </c>
      <c r="D1031">
        <v>7</v>
      </c>
      <c r="E1031">
        <v>56.153700000000001</v>
      </c>
      <c r="F1031">
        <v>374.30187000000001</v>
      </c>
      <c r="G1031">
        <v>1070</v>
      </c>
      <c r="H1031">
        <v>30.846730000000001</v>
      </c>
      <c r="I1031">
        <v>12.151590000000001</v>
      </c>
      <c r="J1031">
        <v>10.606059999999999</v>
      </c>
      <c r="K1031">
        <v>10.606059999999999</v>
      </c>
      <c r="L1031">
        <v>10.606059999999999</v>
      </c>
    </row>
    <row r="1032" spans="1:12" x14ac:dyDescent="0.25">
      <c r="A1032" t="s">
        <v>13</v>
      </c>
      <c r="B1032" t="s">
        <v>28</v>
      </c>
      <c r="C1032" t="s">
        <v>87</v>
      </c>
      <c r="D1032">
        <v>8</v>
      </c>
      <c r="E1032">
        <v>57.358789999999999</v>
      </c>
      <c r="F1032">
        <v>374.71519999999998</v>
      </c>
      <c r="G1032">
        <v>1099</v>
      </c>
      <c r="H1032">
        <v>29.41583</v>
      </c>
      <c r="I1032">
        <v>12.749040000000001</v>
      </c>
      <c r="J1032">
        <v>10.727270000000001</v>
      </c>
      <c r="K1032">
        <v>10.727270000000001</v>
      </c>
      <c r="L1032">
        <v>10.727270000000001</v>
      </c>
    </row>
    <row r="1033" spans="1:12" x14ac:dyDescent="0.25">
      <c r="A1033" t="s">
        <v>13</v>
      </c>
      <c r="B1033" t="s">
        <v>28</v>
      </c>
      <c r="C1033" t="s">
        <v>87</v>
      </c>
      <c r="D1033">
        <v>9</v>
      </c>
      <c r="E1033">
        <v>59.528590000000001</v>
      </c>
      <c r="F1033">
        <v>374.08787000000001</v>
      </c>
      <c r="G1033">
        <v>1047</v>
      </c>
      <c r="H1033">
        <v>30.91404</v>
      </c>
      <c r="I1033">
        <v>12.12017</v>
      </c>
      <c r="J1033">
        <v>10.606059999999999</v>
      </c>
      <c r="K1033">
        <v>10.606059999999999</v>
      </c>
      <c r="L1033">
        <v>10.606059999999999</v>
      </c>
    </row>
    <row r="1034" spans="1:12" x14ac:dyDescent="0.25">
      <c r="A1034" t="s">
        <v>13</v>
      </c>
      <c r="B1034" t="s">
        <v>28</v>
      </c>
      <c r="C1034" t="s">
        <v>87</v>
      </c>
      <c r="D1034">
        <v>10</v>
      </c>
      <c r="E1034">
        <v>44.072749999999999</v>
      </c>
      <c r="F1034">
        <v>373.42561000000001</v>
      </c>
      <c r="G1034">
        <v>1640</v>
      </c>
      <c r="H1034">
        <v>29.686589999999999</v>
      </c>
      <c r="I1034">
        <v>12.592879999999999</v>
      </c>
      <c r="J1034">
        <v>10.9375</v>
      </c>
      <c r="K1034">
        <v>10.9375</v>
      </c>
      <c r="L1034">
        <v>10.9375</v>
      </c>
    </row>
    <row r="1035" spans="1:12" x14ac:dyDescent="0.25">
      <c r="A1035" t="s">
        <v>13</v>
      </c>
      <c r="B1035" t="s">
        <v>28</v>
      </c>
      <c r="C1035" t="s">
        <v>87</v>
      </c>
      <c r="D1035">
        <v>11</v>
      </c>
      <c r="E1035">
        <v>62.37894</v>
      </c>
      <c r="F1035">
        <v>374.51330000000002</v>
      </c>
      <c r="G1035">
        <v>1993</v>
      </c>
      <c r="H1035">
        <v>29.766680000000001</v>
      </c>
      <c r="I1035">
        <v>12.594189999999999</v>
      </c>
      <c r="J1035">
        <v>10.9375</v>
      </c>
      <c r="K1035">
        <v>10.9375</v>
      </c>
      <c r="L1035">
        <v>10.9375</v>
      </c>
    </row>
    <row r="1036" spans="1:12" x14ac:dyDescent="0.25">
      <c r="A1036" t="s">
        <v>13</v>
      </c>
      <c r="B1036" t="s">
        <v>28</v>
      </c>
      <c r="C1036" t="s">
        <v>87</v>
      </c>
      <c r="D1036">
        <v>12</v>
      </c>
      <c r="E1036">
        <v>62.007969999999993</v>
      </c>
      <c r="F1036">
        <v>374.28798</v>
      </c>
      <c r="G1036">
        <v>1639</v>
      </c>
      <c r="H1036">
        <v>30.956679999999999</v>
      </c>
      <c r="I1036">
        <v>12.10332</v>
      </c>
      <c r="J1036">
        <v>10.63636</v>
      </c>
      <c r="K1036">
        <v>10.63636</v>
      </c>
      <c r="L1036">
        <v>10.63636</v>
      </c>
    </row>
    <row r="1037" spans="1:12" x14ac:dyDescent="0.25">
      <c r="A1037" t="s">
        <v>13</v>
      </c>
      <c r="B1037" t="s">
        <v>28</v>
      </c>
      <c r="C1037" t="s">
        <v>88</v>
      </c>
      <c r="D1037">
        <v>1</v>
      </c>
      <c r="E1037">
        <v>58.050269999999998</v>
      </c>
      <c r="F1037">
        <v>373.66667000000001</v>
      </c>
      <c r="G1037">
        <v>219</v>
      </c>
      <c r="H1037">
        <v>32.30594</v>
      </c>
      <c r="I1037">
        <v>11.577909999999999</v>
      </c>
      <c r="J1037">
        <v>10.606059999999999</v>
      </c>
      <c r="K1037">
        <v>10.606059999999999</v>
      </c>
      <c r="L1037">
        <v>10.606059999999999</v>
      </c>
    </row>
    <row r="1038" spans="1:12" x14ac:dyDescent="0.25">
      <c r="A1038" t="s">
        <v>13</v>
      </c>
      <c r="B1038" t="s">
        <v>28</v>
      </c>
      <c r="C1038" t="s">
        <v>88</v>
      </c>
      <c r="D1038">
        <v>2</v>
      </c>
      <c r="E1038">
        <v>58.26379</v>
      </c>
      <c r="F1038">
        <v>374.625</v>
      </c>
      <c r="G1038">
        <v>232</v>
      </c>
      <c r="H1038">
        <v>29.952590000000001</v>
      </c>
      <c r="I1038">
        <v>12.523070000000001</v>
      </c>
      <c r="J1038">
        <v>10.9375</v>
      </c>
      <c r="K1038">
        <v>10.9375</v>
      </c>
      <c r="L1038">
        <v>10.9375</v>
      </c>
    </row>
    <row r="1039" spans="1:12" x14ac:dyDescent="0.25">
      <c r="A1039" t="s">
        <v>13</v>
      </c>
      <c r="B1039" t="s">
        <v>28</v>
      </c>
      <c r="C1039" t="s">
        <v>88</v>
      </c>
      <c r="D1039">
        <v>3</v>
      </c>
      <c r="E1039">
        <v>58.901629999999997</v>
      </c>
      <c r="F1039">
        <v>374.68518999999998</v>
      </c>
      <c r="G1039">
        <v>270</v>
      </c>
      <c r="H1039">
        <v>30.266670000000001</v>
      </c>
      <c r="I1039">
        <v>12.40536</v>
      </c>
      <c r="J1039">
        <v>10.9375</v>
      </c>
      <c r="K1039">
        <v>10.9375</v>
      </c>
      <c r="L1039">
        <v>10.9375</v>
      </c>
    </row>
    <row r="1040" spans="1:12" x14ac:dyDescent="0.25">
      <c r="A1040" t="s">
        <v>13</v>
      </c>
      <c r="B1040" t="s">
        <v>28</v>
      </c>
      <c r="C1040" t="s">
        <v>88</v>
      </c>
      <c r="D1040">
        <v>4</v>
      </c>
      <c r="E1040">
        <v>33.837980000000002</v>
      </c>
      <c r="F1040">
        <v>374.25506000000001</v>
      </c>
      <c r="G1040">
        <v>247</v>
      </c>
      <c r="H1040">
        <v>30.048580000000001</v>
      </c>
      <c r="I1040">
        <v>12.47259</v>
      </c>
      <c r="J1040">
        <v>10.9375</v>
      </c>
      <c r="K1040">
        <v>10.9375</v>
      </c>
      <c r="L1040">
        <v>10.9375</v>
      </c>
    </row>
    <row r="1041" spans="1:12" x14ac:dyDescent="0.25">
      <c r="A1041" t="s">
        <v>13</v>
      </c>
      <c r="B1041" t="s">
        <v>28</v>
      </c>
      <c r="C1041" t="s">
        <v>88</v>
      </c>
      <c r="D1041">
        <v>5</v>
      </c>
      <c r="E1041">
        <v>57.981740000000002</v>
      </c>
      <c r="F1041">
        <v>375.34748999999999</v>
      </c>
      <c r="G1041">
        <v>259</v>
      </c>
      <c r="H1041">
        <v>29.7027</v>
      </c>
      <c r="I1041">
        <v>12.65771</v>
      </c>
      <c r="J1041">
        <v>10.96875</v>
      </c>
      <c r="K1041">
        <v>10.96875</v>
      </c>
      <c r="L1041">
        <v>10.96875</v>
      </c>
    </row>
    <row r="1042" spans="1:12" x14ac:dyDescent="0.25">
      <c r="A1042" t="s">
        <v>13</v>
      </c>
      <c r="B1042" t="s">
        <v>28</v>
      </c>
      <c r="C1042" t="s">
        <v>88</v>
      </c>
      <c r="D1042">
        <v>6</v>
      </c>
      <c r="E1042">
        <v>55.794759999999997</v>
      </c>
      <c r="F1042">
        <v>372.97906</v>
      </c>
      <c r="G1042">
        <v>191</v>
      </c>
      <c r="H1042">
        <v>30.921469999999999</v>
      </c>
      <c r="I1042">
        <v>12.074260000000001</v>
      </c>
      <c r="J1042">
        <v>10.96875</v>
      </c>
      <c r="K1042">
        <v>10.96875</v>
      </c>
      <c r="L1042">
        <v>10.96875</v>
      </c>
    </row>
    <row r="1043" spans="1:12" x14ac:dyDescent="0.25">
      <c r="A1043" t="s">
        <v>13</v>
      </c>
      <c r="B1043" t="s">
        <v>28</v>
      </c>
      <c r="C1043" t="s">
        <v>88</v>
      </c>
      <c r="D1043">
        <v>7</v>
      </c>
      <c r="E1043">
        <v>58.96264</v>
      </c>
      <c r="F1043">
        <v>375.10989000000001</v>
      </c>
      <c r="G1043">
        <v>91</v>
      </c>
      <c r="H1043">
        <v>31.054950000000002</v>
      </c>
      <c r="I1043">
        <v>12.089779999999999</v>
      </c>
      <c r="J1043">
        <v>10.81818</v>
      </c>
      <c r="K1043">
        <v>10.81818</v>
      </c>
      <c r="L1043">
        <v>10.81818</v>
      </c>
    </row>
    <row r="1044" spans="1:12" x14ac:dyDescent="0.25">
      <c r="A1044" t="s">
        <v>13</v>
      </c>
      <c r="B1044" t="s">
        <v>28</v>
      </c>
      <c r="C1044" t="s">
        <v>88</v>
      </c>
      <c r="D1044">
        <v>8</v>
      </c>
      <c r="E1044">
        <v>59.622480000000003</v>
      </c>
      <c r="F1044">
        <v>373.90098999999998</v>
      </c>
      <c r="G1044">
        <v>101</v>
      </c>
      <c r="H1044">
        <v>29.257429999999999</v>
      </c>
      <c r="I1044">
        <v>12.78552</v>
      </c>
      <c r="J1044">
        <v>11.451610000000001</v>
      </c>
      <c r="K1044">
        <v>11.451610000000001</v>
      </c>
      <c r="L1044">
        <v>11.451610000000001</v>
      </c>
    </row>
    <row r="1045" spans="1:12" x14ac:dyDescent="0.25">
      <c r="A1045" t="s">
        <v>13</v>
      </c>
      <c r="B1045" t="s">
        <v>28</v>
      </c>
      <c r="C1045" t="s">
        <v>88</v>
      </c>
      <c r="D1045">
        <v>9</v>
      </c>
      <c r="E1045">
        <v>63.906059999999997</v>
      </c>
      <c r="F1045">
        <v>373.14789000000002</v>
      </c>
      <c r="G1045">
        <v>142</v>
      </c>
      <c r="H1045">
        <v>31.028169999999999</v>
      </c>
      <c r="I1045">
        <v>12.043699999999999</v>
      </c>
      <c r="J1045">
        <v>10.606059999999999</v>
      </c>
      <c r="K1045">
        <v>10.606059999999999</v>
      </c>
      <c r="L1045">
        <v>10.606059999999999</v>
      </c>
    </row>
    <row r="1046" spans="1:12" x14ac:dyDescent="0.25">
      <c r="A1046" t="s">
        <v>13</v>
      </c>
      <c r="B1046" t="s">
        <v>28</v>
      </c>
      <c r="C1046" t="s">
        <v>88</v>
      </c>
      <c r="D1046">
        <v>10</v>
      </c>
      <c r="E1046">
        <v>39.977359999999997</v>
      </c>
      <c r="F1046">
        <v>375.37356</v>
      </c>
      <c r="G1046">
        <v>174</v>
      </c>
      <c r="H1046">
        <v>29.683910000000001</v>
      </c>
      <c r="I1046">
        <v>12.66549</v>
      </c>
      <c r="J1046">
        <v>10.9375</v>
      </c>
      <c r="K1046">
        <v>10.9375</v>
      </c>
      <c r="L1046">
        <v>10.9375</v>
      </c>
    </row>
    <row r="1047" spans="1:12" x14ac:dyDescent="0.25">
      <c r="A1047" t="s">
        <v>13</v>
      </c>
      <c r="B1047" t="s">
        <v>28</v>
      </c>
      <c r="C1047" t="s">
        <v>88</v>
      </c>
      <c r="D1047">
        <v>11</v>
      </c>
      <c r="E1047">
        <v>60.107269999999993</v>
      </c>
      <c r="F1047">
        <v>372.56225000000001</v>
      </c>
      <c r="G1047">
        <v>249</v>
      </c>
      <c r="H1047">
        <v>30.180720000000001</v>
      </c>
      <c r="I1047">
        <v>12.37223</v>
      </c>
      <c r="J1047">
        <v>10.9375</v>
      </c>
      <c r="K1047">
        <v>10.9375</v>
      </c>
      <c r="L1047">
        <v>10.9375</v>
      </c>
    </row>
    <row r="1048" spans="1:12" x14ac:dyDescent="0.25">
      <c r="A1048" t="s">
        <v>13</v>
      </c>
      <c r="B1048" t="s">
        <v>28</v>
      </c>
      <c r="C1048" t="s">
        <v>88</v>
      </c>
      <c r="D1048">
        <v>12</v>
      </c>
      <c r="E1048">
        <v>60.705669999999998</v>
      </c>
      <c r="F1048">
        <v>372.38492000000002</v>
      </c>
      <c r="G1048">
        <v>252</v>
      </c>
      <c r="H1048">
        <v>30.424600000000002</v>
      </c>
      <c r="I1048">
        <v>12.24873</v>
      </c>
      <c r="J1048">
        <v>10.9375</v>
      </c>
      <c r="K1048">
        <v>10.9375</v>
      </c>
      <c r="L1048">
        <v>10.9375</v>
      </c>
    </row>
    <row r="1049" spans="1:12" x14ac:dyDescent="0.25">
      <c r="A1049" t="s">
        <v>13</v>
      </c>
      <c r="B1049" t="s">
        <v>28</v>
      </c>
      <c r="C1049" t="s">
        <v>89</v>
      </c>
      <c r="D1049">
        <v>1</v>
      </c>
      <c r="E1049">
        <v>58.456600000000002</v>
      </c>
      <c r="F1049">
        <v>374.65454</v>
      </c>
      <c r="G1049">
        <v>93426</v>
      </c>
      <c r="H1049">
        <v>31.906600000000001</v>
      </c>
      <c r="I1049">
        <v>11.75703</v>
      </c>
      <c r="J1049">
        <v>10.606059999999999</v>
      </c>
      <c r="K1049">
        <v>10.606059999999999</v>
      </c>
      <c r="L1049">
        <v>10.606059999999999</v>
      </c>
    </row>
    <row r="1050" spans="1:12" x14ac:dyDescent="0.25">
      <c r="A1050" t="s">
        <v>13</v>
      </c>
      <c r="B1050" t="s">
        <v>28</v>
      </c>
      <c r="C1050" t="s">
        <v>89</v>
      </c>
      <c r="D1050">
        <v>2</v>
      </c>
      <c r="E1050">
        <v>60.672710000000002</v>
      </c>
      <c r="F1050">
        <v>374.21866</v>
      </c>
      <c r="G1050">
        <v>113175</v>
      </c>
      <c r="H1050">
        <v>29.83867</v>
      </c>
      <c r="I1050">
        <v>12.55719</v>
      </c>
      <c r="J1050">
        <v>10.9375</v>
      </c>
      <c r="K1050">
        <v>10.9375</v>
      </c>
      <c r="L1050">
        <v>10.9375</v>
      </c>
    </row>
    <row r="1051" spans="1:12" x14ac:dyDescent="0.25">
      <c r="A1051" t="s">
        <v>13</v>
      </c>
      <c r="B1051" t="s">
        <v>28</v>
      </c>
      <c r="C1051" t="s">
        <v>89</v>
      </c>
      <c r="D1051">
        <v>3</v>
      </c>
      <c r="E1051">
        <v>59.415230000000008</v>
      </c>
      <c r="F1051">
        <v>374.1653</v>
      </c>
      <c r="G1051">
        <v>113294</v>
      </c>
      <c r="H1051">
        <v>30.300470000000001</v>
      </c>
      <c r="I1051">
        <v>12.36612</v>
      </c>
      <c r="J1051">
        <v>10.9375</v>
      </c>
      <c r="K1051">
        <v>10.9375</v>
      </c>
      <c r="L1051">
        <v>10.9375</v>
      </c>
    </row>
    <row r="1052" spans="1:12" x14ac:dyDescent="0.25">
      <c r="A1052" t="s">
        <v>13</v>
      </c>
      <c r="B1052" t="s">
        <v>28</v>
      </c>
      <c r="C1052" t="s">
        <v>89</v>
      </c>
      <c r="D1052">
        <v>4</v>
      </c>
      <c r="E1052">
        <v>37.120559999999998</v>
      </c>
      <c r="F1052">
        <v>374.01467000000002</v>
      </c>
      <c r="G1052">
        <v>113495</v>
      </c>
      <c r="H1052">
        <v>29.952100000000002</v>
      </c>
      <c r="I1052">
        <v>12.503640000000001</v>
      </c>
      <c r="J1052">
        <v>10.606059999999999</v>
      </c>
      <c r="K1052">
        <v>10.606059999999999</v>
      </c>
      <c r="L1052">
        <v>10.606059999999999</v>
      </c>
    </row>
    <row r="1053" spans="1:12" x14ac:dyDescent="0.25">
      <c r="A1053" t="s">
        <v>13</v>
      </c>
      <c r="B1053" t="s">
        <v>28</v>
      </c>
      <c r="C1053" t="s">
        <v>89</v>
      </c>
      <c r="D1053">
        <v>5</v>
      </c>
      <c r="E1053">
        <v>61.598239999999997</v>
      </c>
      <c r="F1053">
        <v>374.08373999999998</v>
      </c>
      <c r="G1053">
        <v>111722</v>
      </c>
      <c r="H1053">
        <v>30.137239999999998</v>
      </c>
      <c r="I1053">
        <v>12.428509999999999</v>
      </c>
      <c r="J1053">
        <v>10.764709999999999</v>
      </c>
      <c r="K1053">
        <v>10.764709999999999</v>
      </c>
      <c r="L1053">
        <v>10.764709999999999</v>
      </c>
    </row>
    <row r="1054" spans="1:12" x14ac:dyDescent="0.25">
      <c r="A1054" t="s">
        <v>13</v>
      </c>
      <c r="B1054" t="s">
        <v>28</v>
      </c>
      <c r="C1054" t="s">
        <v>89</v>
      </c>
      <c r="D1054">
        <v>6</v>
      </c>
      <c r="E1054">
        <v>62.340419999999988</v>
      </c>
      <c r="F1054">
        <v>374.20607000000001</v>
      </c>
      <c r="G1054">
        <v>106947</v>
      </c>
      <c r="H1054">
        <v>30.630800000000001</v>
      </c>
      <c r="I1054">
        <v>12.2324</v>
      </c>
      <c r="J1054">
        <v>10.9375</v>
      </c>
      <c r="K1054">
        <v>10.9375</v>
      </c>
      <c r="L1054">
        <v>10.9375</v>
      </c>
    </row>
    <row r="1055" spans="1:12" x14ac:dyDescent="0.25">
      <c r="A1055" t="s">
        <v>13</v>
      </c>
      <c r="B1055" t="s">
        <v>28</v>
      </c>
      <c r="C1055" t="s">
        <v>89</v>
      </c>
      <c r="D1055">
        <v>7</v>
      </c>
      <c r="E1055">
        <v>60.817459999999997</v>
      </c>
      <c r="F1055">
        <v>374.53215</v>
      </c>
      <c r="G1055">
        <v>87043</v>
      </c>
      <c r="H1055">
        <v>30.815390000000001</v>
      </c>
      <c r="I1055">
        <v>12.172140000000001</v>
      </c>
      <c r="J1055">
        <v>10.606059999999999</v>
      </c>
      <c r="K1055">
        <v>10.606059999999999</v>
      </c>
      <c r="L1055">
        <v>10.606059999999999</v>
      </c>
    </row>
    <row r="1056" spans="1:12" x14ac:dyDescent="0.25">
      <c r="A1056" t="s">
        <v>13</v>
      </c>
      <c r="B1056" t="s">
        <v>28</v>
      </c>
      <c r="C1056" t="s">
        <v>89</v>
      </c>
      <c r="D1056">
        <v>8</v>
      </c>
      <c r="E1056">
        <v>60.142020000000002</v>
      </c>
      <c r="F1056">
        <v>374.51607999999999</v>
      </c>
      <c r="G1056">
        <v>81858</v>
      </c>
      <c r="H1056">
        <v>29.503019999999999</v>
      </c>
      <c r="I1056">
        <v>12.706950000000001</v>
      </c>
      <c r="J1056">
        <v>10.606059999999999</v>
      </c>
      <c r="K1056">
        <v>10.606059999999999</v>
      </c>
      <c r="L1056">
        <v>10.606059999999999</v>
      </c>
    </row>
    <row r="1057" spans="1:12" x14ac:dyDescent="0.25">
      <c r="A1057" t="s">
        <v>13</v>
      </c>
      <c r="B1057" t="s">
        <v>28</v>
      </c>
      <c r="C1057" t="s">
        <v>89</v>
      </c>
      <c r="D1057">
        <v>9</v>
      </c>
      <c r="E1057">
        <v>61.812800000000003</v>
      </c>
      <c r="F1057">
        <v>374.46883000000003</v>
      </c>
      <c r="G1057">
        <v>74775</v>
      </c>
      <c r="H1057">
        <v>30.732479999999999</v>
      </c>
      <c r="I1057">
        <v>12.20459</v>
      </c>
      <c r="J1057">
        <v>10.606059999999999</v>
      </c>
      <c r="K1057">
        <v>10.606059999999999</v>
      </c>
      <c r="L1057">
        <v>10.606059999999999</v>
      </c>
    </row>
    <row r="1058" spans="1:12" x14ac:dyDescent="0.25">
      <c r="A1058" t="s">
        <v>13</v>
      </c>
      <c r="B1058" t="s">
        <v>28</v>
      </c>
      <c r="C1058" t="s">
        <v>89</v>
      </c>
      <c r="D1058">
        <v>10</v>
      </c>
      <c r="E1058">
        <v>42.658439999999999</v>
      </c>
      <c r="F1058">
        <v>374.39037000000002</v>
      </c>
      <c r="G1058">
        <v>96165</v>
      </c>
      <c r="H1058">
        <v>29.822690000000001</v>
      </c>
      <c r="I1058">
        <v>12.57056</v>
      </c>
      <c r="J1058">
        <v>10.9375</v>
      </c>
      <c r="K1058">
        <v>10.9375</v>
      </c>
      <c r="L1058">
        <v>10.9375</v>
      </c>
    </row>
    <row r="1059" spans="1:12" x14ac:dyDescent="0.25">
      <c r="A1059" t="s">
        <v>13</v>
      </c>
      <c r="B1059" t="s">
        <v>28</v>
      </c>
      <c r="C1059" t="s">
        <v>89</v>
      </c>
      <c r="D1059">
        <v>11</v>
      </c>
      <c r="E1059">
        <v>63.412309999999998</v>
      </c>
      <c r="F1059">
        <v>374.31137999999999</v>
      </c>
      <c r="G1059">
        <v>116830</v>
      </c>
      <c r="H1059">
        <v>30.100729999999999</v>
      </c>
      <c r="I1059">
        <v>12.45448</v>
      </c>
      <c r="J1059">
        <v>10.606059999999999</v>
      </c>
      <c r="K1059">
        <v>10.606059999999999</v>
      </c>
      <c r="L1059">
        <v>10.606059999999999</v>
      </c>
    </row>
    <row r="1060" spans="1:12" x14ac:dyDescent="0.25">
      <c r="A1060" t="s">
        <v>13</v>
      </c>
      <c r="B1060" t="s">
        <v>28</v>
      </c>
      <c r="C1060" t="s">
        <v>89</v>
      </c>
      <c r="D1060">
        <v>12</v>
      </c>
      <c r="E1060">
        <v>62.992800000000003</v>
      </c>
      <c r="F1060">
        <v>374.39927</v>
      </c>
      <c r="G1060">
        <v>116462</v>
      </c>
      <c r="H1060">
        <v>30.81889</v>
      </c>
      <c r="I1060">
        <v>12.162140000000001</v>
      </c>
      <c r="J1060">
        <v>10.606059999999999</v>
      </c>
      <c r="K1060">
        <v>10.606059999999999</v>
      </c>
      <c r="L1060">
        <v>10.606059999999999</v>
      </c>
    </row>
    <row r="1061" spans="1:12" x14ac:dyDescent="0.25">
      <c r="A1061" t="s">
        <v>14</v>
      </c>
      <c r="B1061" t="s">
        <v>27</v>
      </c>
      <c r="C1061" t="s">
        <v>86</v>
      </c>
      <c r="D1061">
        <v>1</v>
      </c>
      <c r="E1061">
        <v>65.530839999999998</v>
      </c>
      <c r="F1061">
        <v>423.95137999999997</v>
      </c>
      <c r="G1061">
        <v>16661</v>
      </c>
      <c r="H1061">
        <v>31.93788</v>
      </c>
      <c r="I1061">
        <v>13.291600000000001</v>
      </c>
      <c r="J1061">
        <v>12.12121</v>
      </c>
      <c r="K1061">
        <v>12.12121</v>
      </c>
      <c r="L1061">
        <v>12.12121</v>
      </c>
    </row>
    <row r="1062" spans="1:12" x14ac:dyDescent="0.25">
      <c r="A1062" t="s">
        <v>14</v>
      </c>
      <c r="B1062" t="s">
        <v>27</v>
      </c>
      <c r="C1062" t="s">
        <v>86</v>
      </c>
      <c r="D1062">
        <v>2</v>
      </c>
      <c r="E1062">
        <v>66.83135</v>
      </c>
      <c r="F1062">
        <v>423.49284000000011</v>
      </c>
      <c r="G1062">
        <v>15155</v>
      </c>
      <c r="H1062">
        <v>30.209109999999999</v>
      </c>
      <c r="I1062">
        <v>14.039070000000001</v>
      </c>
      <c r="J1062">
        <v>12.5</v>
      </c>
      <c r="K1062">
        <v>12.5</v>
      </c>
      <c r="L1062">
        <v>12.5</v>
      </c>
    </row>
    <row r="1063" spans="1:12" x14ac:dyDescent="0.25">
      <c r="A1063" t="s">
        <v>14</v>
      </c>
      <c r="B1063" t="s">
        <v>27</v>
      </c>
      <c r="C1063" t="s">
        <v>86</v>
      </c>
      <c r="D1063">
        <v>3</v>
      </c>
      <c r="E1063">
        <v>66.966790000000003</v>
      </c>
      <c r="F1063">
        <v>423.30504000000002</v>
      </c>
      <c r="G1063">
        <v>13959</v>
      </c>
      <c r="H1063">
        <v>30.0715</v>
      </c>
      <c r="I1063">
        <v>14.09775</v>
      </c>
      <c r="J1063">
        <v>12.5</v>
      </c>
      <c r="K1063">
        <v>12.5</v>
      </c>
      <c r="L1063">
        <v>12.5</v>
      </c>
    </row>
    <row r="1064" spans="1:12" x14ac:dyDescent="0.25">
      <c r="A1064" t="s">
        <v>14</v>
      </c>
      <c r="B1064" t="s">
        <v>27</v>
      </c>
      <c r="C1064" t="s">
        <v>86</v>
      </c>
      <c r="D1064">
        <v>4</v>
      </c>
      <c r="E1064">
        <v>42.4788</v>
      </c>
      <c r="F1064">
        <v>423.40893</v>
      </c>
      <c r="G1064">
        <v>12951</v>
      </c>
      <c r="H1064">
        <v>30.3216</v>
      </c>
      <c r="I1064">
        <v>13.985709999999999</v>
      </c>
      <c r="J1064">
        <v>12.117649999999999</v>
      </c>
      <c r="K1064">
        <v>12.117649999999999</v>
      </c>
      <c r="L1064">
        <v>12.117649999999999</v>
      </c>
    </row>
    <row r="1065" spans="1:12" x14ac:dyDescent="0.25">
      <c r="A1065" t="s">
        <v>14</v>
      </c>
      <c r="B1065" t="s">
        <v>27</v>
      </c>
      <c r="C1065" t="s">
        <v>86</v>
      </c>
      <c r="D1065">
        <v>5</v>
      </c>
      <c r="E1065">
        <v>72.20038000000001</v>
      </c>
      <c r="F1065">
        <v>423.26753000000002</v>
      </c>
      <c r="G1065">
        <v>12836</v>
      </c>
      <c r="H1065">
        <v>30.005299999999998</v>
      </c>
      <c r="I1065">
        <v>14.127789999999999</v>
      </c>
      <c r="J1065">
        <v>12.5</v>
      </c>
      <c r="K1065">
        <v>12.5</v>
      </c>
      <c r="L1065">
        <v>12.5</v>
      </c>
    </row>
    <row r="1066" spans="1:12" x14ac:dyDescent="0.25">
      <c r="A1066" t="s">
        <v>14</v>
      </c>
      <c r="B1066" t="s">
        <v>27</v>
      </c>
      <c r="C1066" t="s">
        <v>86</v>
      </c>
      <c r="D1066">
        <v>6</v>
      </c>
      <c r="E1066">
        <v>79.531779999999998</v>
      </c>
      <c r="F1066">
        <v>423.14307000000002</v>
      </c>
      <c r="G1066">
        <v>14147</v>
      </c>
      <c r="H1066">
        <v>30.606280000000002</v>
      </c>
      <c r="I1066">
        <v>13.84512</v>
      </c>
      <c r="J1066">
        <v>12.5</v>
      </c>
      <c r="K1066">
        <v>12.5</v>
      </c>
      <c r="L1066">
        <v>12.5</v>
      </c>
    </row>
    <row r="1067" spans="1:12" x14ac:dyDescent="0.25">
      <c r="A1067" t="s">
        <v>14</v>
      </c>
      <c r="B1067" t="s">
        <v>27</v>
      </c>
      <c r="C1067" t="s">
        <v>86</v>
      </c>
      <c r="D1067">
        <v>7</v>
      </c>
      <c r="E1067">
        <v>79.959509999999995</v>
      </c>
      <c r="F1067">
        <v>423.346</v>
      </c>
      <c r="G1067">
        <v>16231</v>
      </c>
      <c r="H1067">
        <v>30.974989999999998</v>
      </c>
      <c r="I1067">
        <v>13.686349999999999</v>
      </c>
      <c r="J1067">
        <v>12.12121</v>
      </c>
      <c r="K1067">
        <v>12.12121</v>
      </c>
      <c r="L1067">
        <v>12.12121</v>
      </c>
    </row>
    <row r="1068" spans="1:12" x14ac:dyDescent="0.25">
      <c r="A1068" t="s">
        <v>14</v>
      </c>
      <c r="B1068" t="s">
        <v>27</v>
      </c>
      <c r="C1068" t="s">
        <v>86</v>
      </c>
      <c r="D1068">
        <v>8</v>
      </c>
      <c r="E1068">
        <v>83.593050000000005</v>
      </c>
      <c r="F1068">
        <v>423.59458000000001</v>
      </c>
      <c r="G1068">
        <v>16790</v>
      </c>
      <c r="H1068">
        <v>29.535139999999998</v>
      </c>
      <c r="I1068">
        <v>14.35628</v>
      </c>
      <c r="J1068">
        <v>12.15152</v>
      </c>
      <c r="K1068">
        <v>12.15152</v>
      </c>
      <c r="L1068">
        <v>12.15152</v>
      </c>
    </row>
    <row r="1069" spans="1:12" x14ac:dyDescent="0.25">
      <c r="A1069" t="s">
        <v>14</v>
      </c>
      <c r="B1069" t="s">
        <v>27</v>
      </c>
      <c r="C1069" t="s">
        <v>86</v>
      </c>
      <c r="D1069">
        <v>9</v>
      </c>
      <c r="E1069">
        <v>82.222669999999994</v>
      </c>
      <c r="F1069">
        <v>423.54570999999999</v>
      </c>
      <c r="G1069">
        <v>17874</v>
      </c>
      <c r="H1069">
        <v>30.893640000000001</v>
      </c>
      <c r="I1069">
        <v>13.73197</v>
      </c>
      <c r="J1069">
        <v>12.12121</v>
      </c>
      <c r="K1069">
        <v>12.12121</v>
      </c>
      <c r="L1069">
        <v>12.12121</v>
      </c>
    </row>
    <row r="1070" spans="1:12" x14ac:dyDescent="0.25">
      <c r="A1070" t="s">
        <v>14</v>
      </c>
      <c r="B1070" t="s">
        <v>27</v>
      </c>
      <c r="C1070" t="s">
        <v>86</v>
      </c>
      <c r="D1070">
        <v>10</v>
      </c>
      <c r="E1070">
        <v>62.276870000000002</v>
      </c>
      <c r="F1070">
        <v>423.37599999999998</v>
      </c>
      <c r="G1070">
        <v>16955</v>
      </c>
      <c r="H1070">
        <v>29.938009999999998</v>
      </c>
      <c r="I1070">
        <v>14.16211</v>
      </c>
      <c r="J1070">
        <v>12.5</v>
      </c>
      <c r="K1070">
        <v>12.5</v>
      </c>
      <c r="L1070">
        <v>12.5</v>
      </c>
    </row>
    <row r="1071" spans="1:12" x14ac:dyDescent="0.25">
      <c r="A1071" t="s">
        <v>14</v>
      </c>
      <c r="B1071" t="s">
        <v>27</v>
      </c>
      <c r="C1071" t="s">
        <v>86</v>
      </c>
      <c r="D1071">
        <v>11</v>
      </c>
      <c r="E1071">
        <v>73.524389999999997</v>
      </c>
      <c r="F1071">
        <v>423.43306000000001</v>
      </c>
      <c r="G1071">
        <v>16058</v>
      </c>
      <c r="H1071">
        <v>30.199280000000002</v>
      </c>
      <c r="I1071">
        <v>14.043900000000001</v>
      </c>
      <c r="J1071">
        <v>12.12121</v>
      </c>
      <c r="K1071">
        <v>12.12121</v>
      </c>
      <c r="L1071">
        <v>12.12121</v>
      </c>
    </row>
    <row r="1072" spans="1:12" x14ac:dyDescent="0.25">
      <c r="A1072" t="s">
        <v>14</v>
      </c>
      <c r="B1072" t="s">
        <v>27</v>
      </c>
      <c r="C1072" t="s">
        <v>86</v>
      </c>
      <c r="D1072">
        <v>12</v>
      </c>
      <c r="E1072">
        <v>70.222700000000003</v>
      </c>
      <c r="F1072">
        <v>423.51179000000002</v>
      </c>
      <c r="G1072">
        <v>17806</v>
      </c>
      <c r="H1072">
        <v>30.907779999999999</v>
      </c>
      <c r="I1072">
        <v>13.718669999999999</v>
      </c>
      <c r="J1072">
        <v>12.12121</v>
      </c>
      <c r="K1072">
        <v>12.12121</v>
      </c>
      <c r="L1072">
        <v>12.12121</v>
      </c>
    </row>
    <row r="1073" spans="1:12" x14ac:dyDescent="0.25">
      <c r="A1073" t="s">
        <v>14</v>
      </c>
      <c r="B1073" t="s">
        <v>27</v>
      </c>
      <c r="C1073" t="s">
        <v>87</v>
      </c>
      <c r="D1073">
        <v>1</v>
      </c>
      <c r="E1073">
        <v>65.386469999999989</v>
      </c>
      <c r="F1073">
        <v>425.13814000000002</v>
      </c>
      <c r="G1073">
        <v>485</v>
      </c>
      <c r="H1073">
        <v>32.014429999999997</v>
      </c>
      <c r="I1073">
        <v>13.294180000000001</v>
      </c>
      <c r="J1073">
        <v>12.12121</v>
      </c>
      <c r="K1073">
        <v>12.12121</v>
      </c>
      <c r="L1073">
        <v>12.12121</v>
      </c>
    </row>
    <row r="1074" spans="1:12" x14ac:dyDescent="0.25">
      <c r="A1074" t="s">
        <v>14</v>
      </c>
      <c r="B1074" t="s">
        <v>27</v>
      </c>
      <c r="C1074" t="s">
        <v>87</v>
      </c>
      <c r="D1074">
        <v>2</v>
      </c>
      <c r="E1074">
        <v>66.86</v>
      </c>
      <c r="F1074">
        <v>426.49590999999998</v>
      </c>
      <c r="G1074">
        <v>734</v>
      </c>
      <c r="H1074">
        <v>29.753409999999999</v>
      </c>
      <c r="I1074">
        <v>14.354850000000001</v>
      </c>
      <c r="J1074">
        <v>12.5</v>
      </c>
      <c r="K1074">
        <v>12.5</v>
      </c>
      <c r="L1074">
        <v>12.5</v>
      </c>
    </row>
    <row r="1075" spans="1:12" x14ac:dyDescent="0.25">
      <c r="A1075" t="s">
        <v>14</v>
      </c>
      <c r="B1075" t="s">
        <v>27</v>
      </c>
      <c r="C1075" t="s">
        <v>87</v>
      </c>
      <c r="D1075">
        <v>3</v>
      </c>
      <c r="E1075">
        <v>67.92313</v>
      </c>
      <c r="F1075">
        <v>425.39974999999998</v>
      </c>
      <c r="G1075">
        <v>803</v>
      </c>
      <c r="H1075">
        <v>30.312580000000001</v>
      </c>
      <c r="I1075">
        <v>14.054309999999999</v>
      </c>
      <c r="J1075">
        <v>12.5</v>
      </c>
      <c r="K1075">
        <v>12.5</v>
      </c>
      <c r="L1075">
        <v>12.5</v>
      </c>
    </row>
    <row r="1076" spans="1:12" x14ac:dyDescent="0.25">
      <c r="A1076" t="s">
        <v>14</v>
      </c>
      <c r="B1076" t="s">
        <v>27</v>
      </c>
      <c r="C1076" t="s">
        <v>87</v>
      </c>
      <c r="D1076">
        <v>4</v>
      </c>
      <c r="E1076">
        <v>43.398130000000002</v>
      </c>
      <c r="F1076">
        <v>426.09327999999999</v>
      </c>
      <c r="G1076">
        <v>922</v>
      </c>
      <c r="H1076">
        <v>30.202819999999999</v>
      </c>
      <c r="I1076">
        <v>14.12824</v>
      </c>
      <c r="J1076">
        <v>12.18182</v>
      </c>
      <c r="K1076">
        <v>12.18182</v>
      </c>
      <c r="L1076">
        <v>12.18182</v>
      </c>
    </row>
    <row r="1077" spans="1:12" x14ac:dyDescent="0.25">
      <c r="A1077" t="s">
        <v>14</v>
      </c>
      <c r="B1077" t="s">
        <v>27</v>
      </c>
      <c r="C1077" t="s">
        <v>87</v>
      </c>
      <c r="D1077">
        <v>5</v>
      </c>
      <c r="E1077">
        <v>69.274159999999995</v>
      </c>
      <c r="F1077">
        <v>424.91859000000011</v>
      </c>
      <c r="G1077">
        <v>995</v>
      </c>
      <c r="H1077">
        <v>29.639199999999999</v>
      </c>
      <c r="I1077">
        <v>14.351039999999999</v>
      </c>
      <c r="J1077">
        <v>12.53125</v>
      </c>
      <c r="K1077">
        <v>12.53125</v>
      </c>
      <c r="L1077">
        <v>12.53125</v>
      </c>
    </row>
    <row r="1078" spans="1:12" x14ac:dyDescent="0.25">
      <c r="A1078" t="s">
        <v>14</v>
      </c>
      <c r="B1078" t="s">
        <v>27</v>
      </c>
      <c r="C1078" t="s">
        <v>87</v>
      </c>
      <c r="D1078">
        <v>6</v>
      </c>
      <c r="E1078">
        <v>69.743980000000008</v>
      </c>
      <c r="F1078">
        <v>424.82413000000003</v>
      </c>
      <c r="G1078">
        <v>978</v>
      </c>
      <c r="H1078">
        <v>30.620650000000001</v>
      </c>
      <c r="I1078">
        <v>13.88672</v>
      </c>
      <c r="J1078">
        <v>12.5</v>
      </c>
      <c r="K1078">
        <v>12.5</v>
      </c>
      <c r="L1078">
        <v>12.5</v>
      </c>
    </row>
    <row r="1079" spans="1:12" x14ac:dyDescent="0.25">
      <c r="A1079" t="s">
        <v>14</v>
      </c>
      <c r="B1079" t="s">
        <v>27</v>
      </c>
      <c r="C1079" t="s">
        <v>87</v>
      </c>
      <c r="D1079">
        <v>7</v>
      </c>
      <c r="E1079">
        <v>66.115639999999999</v>
      </c>
      <c r="F1079">
        <v>424.35381999999998</v>
      </c>
      <c r="G1079">
        <v>667</v>
      </c>
      <c r="H1079">
        <v>30.94303</v>
      </c>
      <c r="I1079">
        <v>13.734120000000001</v>
      </c>
      <c r="J1079">
        <v>12.12121</v>
      </c>
      <c r="K1079">
        <v>12.12121</v>
      </c>
      <c r="L1079">
        <v>12.12121</v>
      </c>
    </row>
    <row r="1080" spans="1:12" x14ac:dyDescent="0.25">
      <c r="A1080" t="s">
        <v>14</v>
      </c>
      <c r="B1080" t="s">
        <v>27</v>
      </c>
      <c r="C1080" t="s">
        <v>87</v>
      </c>
      <c r="D1080">
        <v>8</v>
      </c>
      <c r="E1080">
        <v>66.580299999999994</v>
      </c>
      <c r="F1080">
        <v>424.41815999999989</v>
      </c>
      <c r="G1080">
        <v>727</v>
      </c>
      <c r="H1080">
        <v>29.404399999999999</v>
      </c>
      <c r="I1080">
        <v>14.44439</v>
      </c>
      <c r="J1080">
        <v>12.63636</v>
      </c>
      <c r="K1080">
        <v>12.63636</v>
      </c>
      <c r="L1080">
        <v>12.63636</v>
      </c>
    </row>
    <row r="1081" spans="1:12" x14ac:dyDescent="0.25">
      <c r="A1081" t="s">
        <v>14</v>
      </c>
      <c r="B1081" t="s">
        <v>27</v>
      </c>
      <c r="C1081" t="s">
        <v>87</v>
      </c>
      <c r="D1081">
        <v>9</v>
      </c>
      <c r="E1081">
        <v>67.539649999999995</v>
      </c>
      <c r="F1081">
        <v>425.19485999999989</v>
      </c>
      <c r="G1081">
        <v>739</v>
      </c>
      <c r="H1081">
        <v>30.928280000000001</v>
      </c>
      <c r="I1081">
        <v>13.766080000000001</v>
      </c>
      <c r="J1081">
        <v>12.12121</v>
      </c>
      <c r="K1081">
        <v>12.12121</v>
      </c>
      <c r="L1081">
        <v>12.12121</v>
      </c>
    </row>
    <row r="1082" spans="1:12" x14ac:dyDescent="0.25">
      <c r="A1082" t="s">
        <v>14</v>
      </c>
      <c r="B1082" t="s">
        <v>27</v>
      </c>
      <c r="C1082" t="s">
        <v>87</v>
      </c>
      <c r="D1082">
        <v>10</v>
      </c>
      <c r="E1082">
        <v>50.886969999999998</v>
      </c>
      <c r="F1082">
        <v>424.91556000000003</v>
      </c>
      <c r="G1082">
        <v>1054</v>
      </c>
      <c r="H1082">
        <v>29.747630000000001</v>
      </c>
      <c r="I1082">
        <v>14.29998</v>
      </c>
      <c r="J1082">
        <v>12.5</v>
      </c>
      <c r="K1082">
        <v>12.5</v>
      </c>
      <c r="L1082">
        <v>12.5</v>
      </c>
    </row>
    <row r="1083" spans="1:12" x14ac:dyDescent="0.25">
      <c r="A1083" t="s">
        <v>14</v>
      </c>
      <c r="B1083" t="s">
        <v>27</v>
      </c>
      <c r="C1083" t="s">
        <v>87</v>
      </c>
      <c r="D1083">
        <v>11</v>
      </c>
      <c r="E1083">
        <v>71.35369</v>
      </c>
      <c r="F1083">
        <v>424.08251999999999</v>
      </c>
      <c r="G1083">
        <v>1127</v>
      </c>
      <c r="H1083">
        <v>29.796810000000001</v>
      </c>
      <c r="I1083">
        <v>14.24607</v>
      </c>
      <c r="J1083">
        <v>12.53125</v>
      </c>
      <c r="K1083">
        <v>12.53125</v>
      </c>
      <c r="L1083">
        <v>12.53125</v>
      </c>
    </row>
    <row r="1084" spans="1:12" x14ac:dyDescent="0.25">
      <c r="A1084" t="s">
        <v>14</v>
      </c>
      <c r="B1084" t="s">
        <v>27</v>
      </c>
      <c r="C1084" t="s">
        <v>87</v>
      </c>
      <c r="D1084">
        <v>12</v>
      </c>
      <c r="E1084">
        <v>70.768559999999994</v>
      </c>
      <c r="F1084">
        <v>424.49630999999988</v>
      </c>
      <c r="G1084">
        <v>812</v>
      </c>
      <c r="H1084">
        <v>30.995069999999998</v>
      </c>
      <c r="I1084">
        <v>13.71049</v>
      </c>
      <c r="J1084">
        <v>12.12121</v>
      </c>
      <c r="K1084">
        <v>12.12121</v>
      </c>
      <c r="L1084">
        <v>12.12121</v>
      </c>
    </row>
    <row r="1085" spans="1:12" x14ac:dyDescent="0.25">
      <c r="A1085" t="s">
        <v>14</v>
      </c>
      <c r="B1085" t="s">
        <v>27</v>
      </c>
      <c r="C1085" t="s">
        <v>88</v>
      </c>
      <c r="D1085">
        <v>1</v>
      </c>
      <c r="E1085">
        <v>64.958699999999993</v>
      </c>
      <c r="F1085">
        <v>425.30500000000001</v>
      </c>
      <c r="G1085">
        <v>200</v>
      </c>
      <c r="H1085">
        <v>32.229999999999997</v>
      </c>
      <c r="I1085">
        <v>13.20918</v>
      </c>
      <c r="J1085">
        <v>12.12121</v>
      </c>
      <c r="K1085">
        <v>12.12121</v>
      </c>
      <c r="L1085">
        <v>12.12121</v>
      </c>
    </row>
    <row r="1086" spans="1:12" x14ac:dyDescent="0.25">
      <c r="A1086" t="s">
        <v>14</v>
      </c>
      <c r="B1086" t="s">
        <v>27</v>
      </c>
      <c r="C1086" t="s">
        <v>88</v>
      </c>
      <c r="D1086">
        <v>2</v>
      </c>
      <c r="E1086">
        <v>65.501840000000001</v>
      </c>
      <c r="F1086">
        <v>423.31966999999997</v>
      </c>
      <c r="G1086">
        <v>244</v>
      </c>
      <c r="H1086">
        <v>30.02459</v>
      </c>
      <c r="I1086">
        <v>14.11612</v>
      </c>
      <c r="J1086">
        <v>12.5</v>
      </c>
      <c r="K1086">
        <v>12.5</v>
      </c>
      <c r="L1086">
        <v>12.5</v>
      </c>
    </row>
    <row r="1087" spans="1:12" x14ac:dyDescent="0.25">
      <c r="A1087" t="s">
        <v>14</v>
      </c>
      <c r="B1087" t="s">
        <v>27</v>
      </c>
      <c r="C1087" t="s">
        <v>88</v>
      </c>
      <c r="D1087">
        <v>3</v>
      </c>
      <c r="E1087">
        <v>66.469769999999997</v>
      </c>
      <c r="F1087">
        <v>424.80309000000011</v>
      </c>
      <c r="G1087">
        <v>259</v>
      </c>
      <c r="H1087">
        <v>30.223939999999999</v>
      </c>
      <c r="I1087">
        <v>14.083589999999999</v>
      </c>
      <c r="J1087">
        <v>12.5</v>
      </c>
      <c r="K1087">
        <v>12.5</v>
      </c>
      <c r="L1087">
        <v>12.5</v>
      </c>
    </row>
    <row r="1088" spans="1:12" x14ac:dyDescent="0.25">
      <c r="A1088" t="s">
        <v>14</v>
      </c>
      <c r="B1088" t="s">
        <v>27</v>
      </c>
      <c r="C1088" t="s">
        <v>88</v>
      </c>
      <c r="D1088">
        <v>4</v>
      </c>
      <c r="E1088">
        <v>40.931840000000001</v>
      </c>
      <c r="F1088">
        <v>424.27940999999998</v>
      </c>
      <c r="G1088">
        <v>272</v>
      </c>
      <c r="H1088">
        <v>30.088239999999999</v>
      </c>
      <c r="I1088">
        <v>14.11974</v>
      </c>
      <c r="J1088">
        <v>12.5</v>
      </c>
      <c r="K1088">
        <v>12.5</v>
      </c>
      <c r="L1088">
        <v>12.5</v>
      </c>
    </row>
    <row r="1089" spans="1:12" x14ac:dyDescent="0.25">
      <c r="A1089" t="s">
        <v>14</v>
      </c>
      <c r="B1089" t="s">
        <v>27</v>
      </c>
      <c r="C1089" t="s">
        <v>88</v>
      </c>
      <c r="D1089">
        <v>5</v>
      </c>
      <c r="E1089">
        <v>67.105620000000002</v>
      </c>
      <c r="F1089">
        <v>423.99203</v>
      </c>
      <c r="G1089">
        <v>251</v>
      </c>
      <c r="H1089">
        <v>29.617529999999999</v>
      </c>
      <c r="I1089">
        <v>14.33433</v>
      </c>
      <c r="J1089">
        <v>12.53125</v>
      </c>
      <c r="K1089">
        <v>12.53125</v>
      </c>
      <c r="L1089">
        <v>12.53125</v>
      </c>
    </row>
    <row r="1090" spans="1:12" x14ac:dyDescent="0.25">
      <c r="A1090" t="s">
        <v>14</v>
      </c>
      <c r="B1090" t="s">
        <v>27</v>
      </c>
      <c r="C1090" t="s">
        <v>88</v>
      </c>
      <c r="D1090">
        <v>6</v>
      </c>
      <c r="E1090">
        <v>68.013090000000005</v>
      </c>
      <c r="F1090">
        <v>422.79901999999998</v>
      </c>
      <c r="G1090">
        <v>204</v>
      </c>
      <c r="H1090">
        <v>30.970590000000001</v>
      </c>
      <c r="I1090">
        <v>13.66638</v>
      </c>
      <c r="J1090">
        <v>12.5</v>
      </c>
      <c r="K1090">
        <v>12.5</v>
      </c>
      <c r="L1090">
        <v>12.5</v>
      </c>
    </row>
    <row r="1091" spans="1:12" x14ac:dyDescent="0.25">
      <c r="A1091" t="s">
        <v>14</v>
      </c>
      <c r="B1091" t="s">
        <v>27</v>
      </c>
      <c r="C1091" t="s">
        <v>88</v>
      </c>
      <c r="D1091">
        <v>7</v>
      </c>
      <c r="E1091">
        <v>67.684550000000002</v>
      </c>
      <c r="F1091">
        <v>424.96794999999997</v>
      </c>
      <c r="G1091">
        <v>156</v>
      </c>
      <c r="H1091">
        <v>30.961539999999999</v>
      </c>
      <c r="I1091">
        <v>13.74075</v>
      </c>
      <c r="J1091">
        <v>12.242419999999999</v>
      </c>
      <c r="K1091">
        <v>12.242419999999999</v>
      </c>
      <c r="L1091">
        <v>12.242419999999999</v>
      </c>
    </row>
    <row r="1092" spans="1:12" x14ac:dyDescent="0.25">
      <c r="A1092" t="s">
        <v>14</v>
      </c>
      <c r="B1092" t="s">
        <v>27</v>
      </c>
      <c r="C1092" t="s">
        <v>88</v>
      </c>
      <c r="D1092">
        <v>8</v>
      </c>
      <c r="E1092">
        <v>68.809309999999996</v>
      </c>
      <c r="F1092">
        <v>422.94285999999988</v>
      </c>
      <c r="G1092">
        <v>175</v>
      </c>
      <c r="H1092">
        <v>29.451429999999998</v>
      </c>
      <c r="I1092">
        <v>14.37185</v>
      </c>
      <c r="J1092">
        <v>12.93548</v>
      </c>
      <c r="K1092">
        <v>12.93548</v>
      </c>
      <c r="L1092">
        <v>12.93548</v>
      </c>
    </row>
    <row r="1093" spans="1:12" x14ac:dyDescent="0.25">
      <c r="A1093" t="s">
        <v>14</v>
      </c>
      <c r="B1093" t="s">
        <v>27</v>
      </c>
      <c r="C1093" t="s">
        <v>88</v>
      </c>
      <c r="D1093">
        <v>9</v>
      </c>
      <c r="E1093">
        <v>71.229010000000002</v>
      </c>
      <c r="F1093">
        <v>422.49327</v>
      </c>
      <c r="G1093">
        <v>223</v>
      </c>
      <c r="H1093">
        <v>30.950669999999999</v>
      </c>
      <c r="I1093">
        <v>13.66798</v>
      </c>
      <c r="J1093">
        <v>12.15152</v>
      </c>
      <c r="K1093">
        <v>12.15152</v>
      </c>
      <c r="L1093">
        <v>12.15152</v>
      </c>
    </row>
    <row r="1094" spans="1:12" x14ac:dyDescent="0.25">
      <c r="A1094" t="s">
        <v>14</v>
      </c>
      <c r="B1094" t="s">
        <v>27</v>
      </c>
      <c r="C1094" t="s">
        <v>88</v>
      </c>
      <c r="D1094">
        <v>10</v>
      </c>
      <c r="E1094">
        <v>48.16957</v>
      </c>
      <c r="F1094">
        <v>422.28260999999998</v>
      </c>
      <c r="G1094">
        <v>230</v>
      </c>
      <c r="H1094">
        <v>29.621739999999999</v>
      </c>
      <c r="I1094">
        <v>14.27244</v>
      </c>
      <c r="J1094">
        <v>12.53125</v>
      </c>
      <c r="K1094">
        <v>12.53125</v>
      </c>
      <c r="L1094">
        <v>12.53125</v>
      </c>
    </row>
    <row r="1095" spans="1:12" x14ac:dyDescent="0.25">
      <c r="A1095" t="s">
        <v>14</v>
      </c>
      <c r="B1095" t="s">
        <v>27</v>
      </c>
      <c r="C1095" t="s">
        <v>88</v>
      </c>
      <c r="D1095">
        <v>11</v>
      </c>
      <c r="E1095">
        <v>70.548630000000003</v>
      </c>
      <c r="F1095">
        <v>423.67896999999999</v>
      </c>
      <c r="G1095">
        <v>271</v>
      </c>
      <c r="H1095">
        <v>30.16236</v>
      </c>
      <c r="I1095">
        <v>14.07592</v>
      </c>
      <c r="J1095">
        <v>12.5</v>
      </c>
      <c r="K1095">
        <v>12.5</v>
      </c>
      <c r="L1095">
        <v>12.5</v>
      </c>
    </row>
    <row r="1096" spans="1:12" x14ac:dyDescent="0.25">
      <c r="A1096" t="s">
        <v>14</v>
      </c>
      <c r="B1096" t="s">
        <v>27</v>
      </c>
      <c r="C1096" t="s">
        <v>88</v>
      </c>
      <c r="D1096">
        <v>12</v>
      </c>
      <c r="E1096">
        <v>71.425619999999995</v>
      </c>
      <c r="F1096">
        <v>423.66923000000003</v>
      </c>
      <c r="G1096">
        <v>260</v>
      </c>
      <c r="H1096">
        <v>30.576920000000001</v>
      </c>
      <c r="I1096">
        <v>13.86717</v>
      </c>
      <c r="J1096">
        <v>12.12121</v>
      </c>
      <c r="K1096">
        <v>12.12121</v>
      </c>
      <c r="L1096">
        <v>12.12121</v>
      </c>
    </row>
    <row r="1097" spans="1:12" x14ac:dyDescent="0.25">
      <c r="A1097" t="s">
        <v>14</v>
      </c>
      <c r="B1097" t="s">
        <v>27</v>
      </c>
      <c r="C1097" t="s">
        <v>89</v>
      </c>
      <c r="D1097">
        <v>1</v>
      </c>
      <c r="E1097">
        <v>59.148880000000013</v>
      </c>
      <c r="F1097">
        <v>423.97237999999999</v>
      </c>
      <c r="G1097">
        <v>15063</v>
      </c>
      <c r="H1097">
        <v>31.920470000000002</v>
      </c>
      <c r="I1097">
        <v>13.298730000000001</v>
      </c>
      <c r="J1097">
        <v>12.12121</v>
      </c>
      <c r="K1097">
        <v>12.12121</v>
      </c>
      <c r="L1097">
        <v>12.12121</v>
      </c>
    </row>
    <row r="1098" spans="1:12" x14ac:dyDescent="0.25">
      <c r="A1098" t="s">
        <v>14</v>
      </c>
      <c r="B1098" t="s">
        <v>27</v>
      </c>
      <c r="C1098" t="s">
        <v>89</v>
      </c>
      <c r="D1098">
        <v>2</v>
      </c>
      <c r="E1098">
        <v>61.017090000000003</v>
      </c>
      <c r="F1098">
        <v>423.81094000000002</v>
      </c>
      <c r="G1098">
        <v>15101</v>
      </c>
      <c r="H1098">
        <v>29.91179</v>
      </c>
      <c r="I1098">
        <v>14.18749</v>
      </c>
      <c r="J1098">
        <v>12.5</v>
      </c>
      <c r="K1098">
        <v>12.5</v>
      </c>
      <c r="L1098">
        <v>12.5</v>
      </c>
    </row>
    <row r="1099" spans="1:12" x14ac:dyDescent="0.25">
      <c r="A1099" t="s">
        <v>14</v>
      </c>
      <c r="B1099" t="s">
        <v>27</v>
      </c>
      <c r="C1099" t="s">
        <v>89</v>
      </c>
      <c r="D1099">
        <v>3</v>
      </c>
      <c r="E1099">
        <v>60.488810000000001</v>
      </c>
      <c r="F1099">
        <v>423.50420000000003</v>
      </c>
      <c r="G1099">
        <v>14415</v>
      </c>
      <c r="H1099">
        <v>30.298919999999999</v>
      </c>
      <c r="I1099">
        <v>13.99832</v>
      </c>
      <c r="J1099">
        <v>12.5</v>
      </c>
      <c r="K1099">
        <v>12.5</v>
      </c>
      <c r="L1099">
        <v>12.5</v>
      </c>
    </row>
    <row r="1100" spans="1:12" x14ac:dyDescent="0.25">
      <c r="A1100" t="s">
        <v>14</v>
      </c>
      <c r="B1100" t="s">
        <v>27</v>
      </c>
      <c r="C1100" t="s">
        <v>89</v>
      </c>
      <c r="D1100">
        <v>4</v>
      </c>
      <c r="E1100">
        <v>38.078150000000001</v>
      </c>
      <c r="F1100">
        <v>423.86968000000002</v>
      </c>
      <c r="G1100">
        <v>14158</v>
      </c>
      <c r="H1100">
        <v>30.04598</v>
      </c>
      <c r="I1100">
        <v>14.12811</v>
      </c>
      <c r="J1100">
        <v>12.12121</v>
      </c>
      <c r="K1100">
        <v>12.12121</v>
      </c>
      <c r="L1100">
        <v>12.12121</v>
      </c>
    </row>
    <row r="1101" spans="1:12" x14ac:dyDescent="0.25">
      <c r="A1101" t="s">
        <v>14</v>
      </c>
      <c r="B1101" t="s">
        <v>27</v>
      </c>
      <c r="C1101" t="s">
        <v>89</v>
      </c>
      <c r="D1101">
        <v>5</v>
      </c>
      <c r="E1101">
        <v>63.298090000000002</v>
      </c>
      <c r="F1101">
        <v>423.65672999999998</v>
      </c>
      <c r="G1101">
        <v>15128</v>
      </c>
      <c r="H1101">
        <v>30.224219999999999</v>
      </c>
      <c r="I1101">
        <v>14.03722</v>
      </c>
      <c r="J1101">
        <v>12.5</v>
      </c>
      <c r="K1101">
        <v>12.5</v>
      </c>
      <c r="L1101">
        <v>12.5</v>
      </c>
    </row>
    <row r="1102" spans="1:12" x14ac:dyDescent="0.25">
      <c r="A1102" t="s">
        <v>14</v>
      </c>
      <c r="B1102" t="s">
        <v>27</v>
      </c>
      <c r="C1102" t="s">
        <v>89</v>
      </c>
      <c r="D1102">
        <v>6</v>
      </c>
      <c r="E1102">
        <v>65.786609999999996</v>
      </c>
      <c r="F1102">
        <v>423.81247999999999</v>
      </c>
      <c r="G1102">
        <v>15614</v>
      </c>
      <c r="H1102">
        <v>30.518889999999999</v>
      </c>
      <c r="I1102">
        <v>13.906029999999999</v>
      </c>
      <c r="J1102">
        <v>12.5</v>
      </c>
      <c r="K1102">
        <v>12.5</v>
      </c>
      <c r="L1102">
        <v>12.5</v>
      </c>
    </row>
    <row r="1103" spans="1:12" x14ac:dyDescent="0.25">
      <c r="A1103" t="s">
        <v>14</v>
      </c>
      <c r="B1103" t="s">
        <v>27</v>
      </c>
      <c r="C1103" t="s">
        <v>89</v>
      </c>
      <c r="D1103">
        <v>7</v>
      </c>
      <c r="E1103">
        <v>66.056480000000008</v>
      </c>
      <c r="F1103">
        <v>423.96543000000003</v>
      </c>
      <c r="G1103">
        <v>16862</v>
      </c>
      <c r="H1103">
        <v>30.888919999999999</v>
      </c>
      <c r="I1103">
        <v>13.7453</v>
      </c>
      <c r="J1103">
        <v>12.12121</v>
      </c>
      <c r="K1103">
        <v>12.12121</v>
      </c>
      <c r="L1103">
        <v>12.12121</v>
      </c>
    </row>
    <row r="1104" spans="1:12" x14ac:dyDescent="0.25">
      <c r="A1104" t="s">
        <v>14</v>
      </c>
      <c r="B1104" t="s">
        <v>27</v>
      </c>
      <c r="C1104" t="s">
        <v>89</v>
      </c>
      <c r="D1104">
        <v>8</v>
      </c>
      <c r="E1104">
        <v>68.176450000000003</v>
      </c>
      <c r="F1104">
        <v>424.07445000000001</v>
      </c>
      <c r="G1104">
        <v>17434</v>
      </c>
      <c r="H1104">
        <v>29.519220000000001</v>
      </c>
      <c r="I1104">
        <v>14.37998</v>
      </c>
      <c r="J1104">
        <v>12.12121</v>
      </c>
      <c r="K1104">
        <v>12.12121</v>
      </c>
      <c r="L1104">
        <v>12.12121</v>
      </c>
    </row>
    <row r="1105" spans="1:12" x14ac:dyDescent="0.25">
      <c r="A1105" t="s">
        <v>14</v>
      </c>
      <c r="B1105" t="s">
        <v>27</v>
      </c>
      <c r="C1105" t="s">
        <v>89</v>
      </c>
      <c r="D1105">
        <v>9</v>
      </c>
      <c r="E1105">
        <v>67.479209999999995</v>
      </c>
      <c r="F1105">
        <v>424.12794000000002</v>
      </c>
      <c r="G1105">
        <v>17680</v>
      </c>
      <c r="H1105">
        <v>30.78914</v>
      </c>
      <c r="I1105">
        <v>13.79805</v>
      </c>
      <c r="J1105">
        <v>12.12121</v>
      </c>
      <c r="K1105">
        <v>12.12121</v>
      </c>
      <c r="L1105">
        <v>12.12121</v>
      </c>
    </row>
    <row r="1106" spans="1:12" x14ac:dyDescent="0.25">
      <c r="A1106" t="s">
        <v>14</v>
      </c>
      <c r="B1106" t="s">
        <v>27</v>
      </c>
      <c r="C1106" t="s">
        <v>89</v>
      </c>
      <c r="D1106">
        <v>10</v>
      </c>
      <c r="E1106">
        <v>46.818019999999997</v>
      </c>
      <c r="F1106">
        <v>424.06144000000012</v>
      </c>
      <c r="G1106">
        <v>18458</v>
      </c>
      <c r="H1106">
        <v>29.832540000000002</v>
      </c>
      <c r="I1106">
        <v>14.234529999999999</v>
      </c>
      <c r="J1106">
        <v>12.5</v>
      </c>
      <c r="K1106">
        <v>12.5</v>
      </c>
      <c r="L1106">
        <v>12.5</v>
      </c>
    </row>
    <row r="1107" spans="1:12" x14ac:dyDescent="0.25">
      <c r="A1107" t="s">
        <v>14</v>
      </c>
      <c r="B1107" t="s">
        <v>27</v>
      </c>
      <c r="C1107" t="s">
        <v>89</v>
      </c>
      <c r="D1107">
        <v>11</v>
      </c>
      <c r="E1107">
        <v>65.169480000000007</v>
      </c>
      <c r="F1107">
        <v>423.63947000000002</v>
      </c>
      <c r="G1107">
        <v>18015</v>
      </c>
      <c r="H1107">
        <v>30.221589999999999</v>
      </c>
      <c r="I1107">
        <v>14.041079999999999</v>
      </c>
      <c r="J1107">
        <v>12.12121</v>
      </c>
      <c r="K1107">
        <v>12.12121</v>
      </c>
      <c r="L1107">
        <v>12.12121</v>
      </c>
    </row>
    <row r="1108" spans="1:12" x14ac:dyDescent="0.25">
      <c r="A1108" t="s">
        <v>14</v>
      </c>
      <c r="B1108" t="s">
        <v>27</v>
      </c>
      <c r="C1108" t="s">
        <v>89</v>
      </c>
      <c r="D1108">
        <v>12</v>
      </c>
      <c r="E1108">
        <v>63.37424</v>
      </c>
      <c r="F1108">
        <v>423.82071999999999</v>
      </c>
      <c r="G1108">
        <v>17972</v>
      </c>
      <c r="H1108">
        <v>30.828289999999999</v>
      </c>
      <c r="I1108">
        <v>13.76357</v>
      </c>
      <c r="J1108">
        <v>12.12121</v>
      </c>
      <c r="K1108">
        <v>12.12121</v>
      </c>
      <c r="L1108">
        <v>12.12121</v>
      </c>
    </row>
    <row r="1109" spans="1:12" x14ac:dyDescent="0.25">
      <c r="A1109" t="s">
        <v>14</v>
      </c>
      <c r="B1109" t="s">
        <v>28</v>
      </c>
      <c r="C1109" t="s">
        <v>86</v>
      </c>
      <c r="D1109">
        <v>1</v>
      </c>
      <c r="E1109">
        <v>72.648340000000005</v>
      </c>
      <c r="F1109">
        <v>424.21312</v>
      </c>
      <c r="G1109">
        <v>118434</v>
      </c>
      <c r="H1109">
        <v>31.79006</v>
      </c>
      <c r="I1109">
        <v>13.3626</v>
      </c>
      <c r="J1109">
        <v>12.12121</v>
      </c>
      <c r="K1109">
        <v>12.12121</v>
      </c>
      <c r="L1109">
        <v>12.12121</v>
      </c>
    </row>
    <row r="1110" spans="1:12" x14ac:dyDescent="0.25">
      <c r="A1110" t="s">
        <v>14</v>
      </c>
      <c r="B1110" t="s">
        <v>28</v>
      </c>
      <c r="C1110" t="s">
        <v>86</v>
      </c>
      <c r="D1110">
        <v>2</v>
      </c>
      <c r="E1110">
        <v>76.886200000000002</v>
      </c>
      <c r="F1110">
        <v>423.97671000000003</v>
      </c>
      <c r="G1110">
        <v>126730</v>
      </c>
      <c r="H1110">
        <v>30.196760000000001</v>
      </c>
      <c r="I1110">
        <v>14.060549999999999</v>
      </c>
      <c r="J1110">
        <v>12.5</v>
      </c>
      <c r="K1110">
        <v>12.5</v>
      </c>
      <c r="L1110">
        <v>12.5</v>
      </c>
    </row>
    <row r="1111" spans="1:12" x14ac:dyDescent="0.25">
      <c r="A1111" t="s">
        <v>14</v>
      </c>
      <c r="B1111" t="s">
        <v>28</v>
      </c>
      <c r="C1111" t="s">
        <v>86</v>
      </c>
      <c r="D1111">
        <v>3</v>
      </c>
      <c r="E1111">
        <v>77.15643</v>
      </c>
      <c r="F1111">
        <v>423.93680999999998</v>
      </c>
      <c r="G1111">
        <v>121836</v>
      </c>
      <c r="H1111">
        <v>30.007200000000001</v>
      </c>
      <c r="I1111">
        <v>14.148429999999999</v>
      </c>
      <c r="J1111">
        <v>12.5</v>
      </c>
      <c r="K1111">
        <v>12.5</v>
      </c>
      <c r="L1111">
        <v>12.5</v>
      </c>
    </row>
    <row r="1112" spans="1:12" x14ac:dyDescent="0.25">
      <c r="A1112" t="s">
        <v>14</v>
      </c>
      <c r="B1112" t="s">
        <v>28</v>
      </c>
      <c r="C1112" t="s">
        <v>86</v>
      </c>
      <c r="D1112">
        <v>4</v>
      </c>
      <c r="E1112">
        <v>52.870220000000003</v>
      </c>
      <c r="F1112">
        <v>423.78868999999997</v>
      </c>
      <c r="G1112">
        <v>120683</v>
      </c>
      <c r="H1112">
        <v>30.209420000000001</v>
      </c>
      <c r="I1112">
        <v>14.048769999999999</v>
      </c>
      <c r="J1112">
        <v>12.12121</v>
      </c>
      <c r="K1112">
        <v>12.12121</v>
      </c>
      <c r="L1112">
        <v>12.12121</v>
      </c>
    </row>
    <row r="1113" spans="1:12" x14ac:dyDescent="0.25">
      <c r="A1113" t="s">
        <v>14</v>
      </c>
      <c r="B1113" t="s">
        <v>28</v>
      </c>
      <c r="C1113" t="s">
        <v>86</v>
      </c>
      <c r="D1113">
        <v>5</v>
      </c>
      <c r="E1113">
        <v>81.562780000000004</v>
      </c>
      <c r="F1113">
        <v>423.76744000000002</v>
      </c>
      <c r="G1113">
        <v>117690</v>
      </c>
      <c r="H1113">
        <v>30.038180000000001</v>
      </c>
      <c r="I1113">
        <v>14.12776</v>
      </c>
      <c r="J1113">
        <v>12.5</v>
      </c>
      <c r="K1113">
        <v>12.5</v>
      </c>
      <c r="L1113">
        <v>12.5</v>
      </c>
    </row>
    <row r="1114" spans="1:12" x14ac:dyDescent="0.25">
      <c r="A1114" t="s">
        <v>14</v>
      </c>
      <c r="B1114" t="s">
        <v>28</v>
      </c>
      <c r="C1114" t="s">
        <v>86</v>
      </c>
      <c r="D1114">
        <v>6</v>
      </c>
      <c r="E1114">
        <v>82.955559999999991</v>
      </c>
      <c r="F1114">
        <v>423.83172000000002</v>
      </c>
      <c r="G1114">
        <v>120038</v>
      </c>
      <c r="H1114">
        <v>30.54852</v>
      </c>
      <c r="I1114">
        <v>13.89472</v>
      </c>
      <c r="J1114">
        <v>12.17647</v>
      </c>
      <c r="K1114">
        <v>12.17647</v>
      </c>
      <c r="L1114">
        <v>12.17647</v>
      </c>
    </row>
    <row r="1115" spans="1:12" x14ac:dyDescent="0.25">
      <c r="A1115" t="s">
        <v>14</v>
      </c>
      <c r="B1115" t="s">
        <v>28</v>
      </c>
      <c r="C1115" t="s">
        <v>86</v>
      </c>
      <c r="D1115">
        <v>7</v>
      </c>
      <c r="E1115">
        <v>81.883780000000002</v>
      </c>
      <c r="F1115">
        <v>424.07450999999998</v>
      </c>
      <c r="G1115">
        <v>116888</v>
      </c>
      <c r="H1115">
        <v>30.98488</v>
      </c>
      <c r="I1115">
        <v>13.705170000000001</v>
      </c>
      <c r="J1115">
        <v>12.12121</v>
      </c>
      <c r="K1115">
        <v>12.12121</v>
      </c>
      <c r="L1115">
        <v>12.12121</v>
      </c>
    </row>
    <row r="1116" spans="1:12" x14ac:dyDescent="0.25">
      <c r="A1116" t="s">
        <v>14</v>
      </c>
      <c r="B1116" t="s">
        <v>28</v>
      </c>
      <c r="C1116" t="s">
        <v>86</v>
      </c>
      <c r="D1116">
        <v>8</v>
      </c>
      <c r="E1116">
        <v>85.251499999999993</v>
      </c>
      <c r="F1116">
        <v>423.95996000000002</v>
      </c>
      <c r="G1116">
        <v>114607</v>
      </c>
      <c r="H1116">
        <v>29.45571</v>
      </c>
      <c r="I1116">
        <v>14.40526</v>
      </c>
      <c r="J1116">
        <v>12.12121</v>
      </c>
      <c r="K1116">
        <v>12.12121</v>
      </c>
      <c r="L1116">
        <v>12.12121</v>
      </c>
    </row>
    <row r="1117" spans="1:12" x14ac:dyDescent="0.25">
      <c r="A1117" t="s">
        <v>14</v>
      </c>
      <c r="B1117" t="s">
        <v>28</v>
      </c>
      <c r="C1117" t="s">
        <v>86</v>
      </c>
      <c r="D1117">
        <v>9</v>
      </c>
      <c r="E1117">
        <v>83.584909999999994</v>
      </c>
      <c r="F1117">
        <v>424.10865999999999</v>
      </c>
      <c r="G1117">
        <v>112935</v>
      </c>
      <c r="H1117">
        <v>30.949439999999999</v>
      </c>
      <c r="I1117">
        <v>13.723229999999999</v>
      </c>
      <c r="J1117">
        <v>12.12121</v>
      </c>
      <c r="K1117">
        <v>12.12121</v>
      </c>
      <c r="L1117">
        <v>12.12121</v>
      </c>
    </row>
    <row r="1118" spans="1:12" x14ac:dyDescent="0.25">
      <c r="A1118" t="s">
        <v>14</v>
      </c>
      <c r="B1118" t="s">
        <v>28</v>
      </c>
      <c r="C1118" t="s">
        <v>86</v>
      </c>
      <c r="D1118">
        <v>10</v>
      </c>
      <c r="E1118">
        <v>65.07701999999999</v>
      </c>
      <c r="F1118">
        <v>423.99398000000002</v>
      </c>
      <c r="G1118">
        <v>121743</v>
      </c>
      <c r="H1118">
        <v>29.802029999999998</v>
      </c>
      <c r="I1118">
        <v>14.245340000000001</v>
      </c>
      <c r="J1118">
        <v>12.5</v>
      </c>
      <c r="K1118">
        <v>12.5</v>
      </c>
      <c r="L1118">
        <v>12.5</v>
      </c>
    </row>
    <row r="1119" spans="1:12" x14ac:dyDescent="0.25">
      <c r="A1119" t="s">
        <v>14</v>
      </c>
      <c r="B1119" t="s">
        <v>28</v>
      </c>
      <c r="C1119" t="s">
        <v>86</v>
      </c>
      <c r="D1119">
        <v>11</v>
      </c>
      <c r="E1119">
        <v>82.657799999999995</v>
      </c>
      <c r="F1119">
        <v>423.84870000000001</v>
      </c>
      <c r="G1119">
        <v>129896</v>
      </c>
      <c r="H1119">
        <v>30.196280000000002</v>
      </c>
      <c r="I1119">
        <v>14.05898</v>
      </c>
      <c r="J1119">
        <v>12.12121</v>
      </c>
      <c r="K1119">
        <v>12.12121</v>
      </c>
      <c r="L1119">
        <v>12.12121</v>
      </c>
    </row>
    <row r="1120" spans="1:12" x14ac:dyDescent="0.25">
      <c r="A1120" t="s">
        <v>14</v>
      </c>
      <c r="B1120" t="s">
        <v>28</v>
      </c>
      <c r="C1120" t="s">
        <v>86</v>
      </c>
      <c r="D1120">
        <v>12</v>
      </c>
      <c r="E1120">
        <v>79.828059999999994</v>
      </c>
      <c r="F1120">
        <v>424.12768</v>
      </c>
      <c r="G1120">
        <v>131442</v>
      </c>
      <c r="H1120">
        <v>30.884879999999999</v>
      </c>
      <c r="I1120">
        <v>13.748430000000001</v>
      </c>
      <c r="J1120">
        <v>12.12121</v>
      </c>
      <c r="K1120">
        <v>12.12121</v>
      </c>
      <c r="L1120">
        <v>12.12121</v>
      </c>
    </row>
    <row r="1121" spans="1:12" x14ac:dyDescent="0.25">
      <c r="A1121" t="s">
        <v>14</v>
      </c>
      <c r="B1121" t="s">
        <v>28</v>
      </c>
      <c r="C1121" t="s">
        <v>87</v>
      </c>
      <c r="D1121">
        <v>1</v>
      </c>
      <c r="E1121">
        <v>65.954340000000002</v>
      </c>
      <c r="F1121">
        <v>425.30511000000001</v>
      </c>
      <c r="G1121">
        <v>1311</v>
      </c>
      <c r="H1121">
        <v>32.008390000000013</v>
      </c>
      <c r="I1121">
        <v>13.30237</v>
      </c>
      <c r="J1121">
        <v>12.12121</v>
      </c>
      <c r="K1121">
        <v>12.12121</v>
      </c>
      <c r="L1121">
        <v>12.12121</v>
      </c>
    </row>
    <row r="1122" spans="1:12" x14ac:dyDescent="0.25">
      <c r="A1122" t="s">
        <v>14</v>
      </c>
      <c r="B1122" t="s">
        <v>28</v>
      </c>
      <c r="C1122" t="s">
        <v>87</v>
      </c>
      <c r="D1122">
        <v>2</v>
      </c>
      <c r="E1122">
        <v>67.473249999999993</v>
      </c>
      <c r="F1122">
        <v>424.40895999999998</v>
      </c>
      <c r="G1122">
        <v>1719</v>
      </c>
      <c r="H1122">
        <v>29.732399999999998</v>
      </c>
      <c r="I1122">
        <v>14.292479999999999</v>
      </c>
      <c r="J1122">
        <v>12.5</v>
      </c>
      <c r="K1122">
        <v>12.5</v>
      </c>
      <c r="L1122">
        <v>12.5</v>
      </c>
    </row>
    <row r="1123" spans="1:12" x14ac:dyDescent="0.25">
      <c r="A1123" t="s">
        <v>14</v>
      </c>
      <c r="B1123" t="s">
        <v>28</v>
      </c>
      <c r="C1123" t="s">
        <v>87</v>
      </c>
      <c r="D1123">
        <v>3</v>
      </c>
      <c r="E1123">
        <v>67.699030000000008</v>
      </c>
      <c r="F1123">
        <v>424.49858</v>
      </c>
      <c r="G1123">
        <v>1763</v>
      </c>
      <c r="H1123">
        <v>30.454910000000002</v>
      </c>
      <c r="I1123">
        <v>13.960330000000001</v>
      </c>
      <c r="J1123">
        <v>12.5</v>
      </c>
      <c r="K1123">
        <v>12.5</v>
      </c>
      <c r="L1123">
        <v>12.5</v>
      </c>
    </row>
    <row r="1124" spans="1:12" x14ac:dyDescent="0.25">
      <c r="A1124" t="s">
        <v>14</v>
      </c>
      <c r="B1124" t="s">
        <v>28</v>
      </c>
      <c r="C1124" t="s">
        <v>87</v>
      </c>
      <c r="D1124">
        <v>4</v>
      </c>
      <c r="E1124">
        <v>43.546320000000001</v>
      </c>
      <c r="F1124">
        <v>424.16111999999998</v>
      </c>
      <c r="G1124">
        <v>1862</v>
      </c>
      <c r="H1124">
        <v>30.175619999999999</v>
      </c>
      <c r="I1124">
        <v>14.077970000000001</v>
      </c>
      <c r="J1124">
        <v>12.30303</v>
      </c>
      <c r="K1124">
        <v>12.30303</v>
      </c>
      <c r="L1124">
        <v>12.30303</v>
      </c>
    </row>
    <row r="1125" spans="1:12" x14ac:dyDescent="0.25">
      <c r="A1125" t="s">
        <v>14</v>
      </c>
      <c r="B1125" t="s">
        <v>28</v>
      </c>
      <c r="C1125" t="s">
        <v>87</v>
      </c>
      <c r="D1125">
        <v>5</v>
      </c>
      <c r="E1125">
        <v>68.792909999999992</v>
      </c>
      <c r="F1125">
        <v>424.43421999999998</v>
      </c>
      <c r="G1125">
        <v>1847</v>
      </c>
      <c r="H1125">
        <v>29.794260000000001</v>
      </c>
      <c r="I1125">
        <v>14.26286</v>
      </c>
      <c r="J1125">
        <v>12.5</v>
      </c>
      <c r="K1125">
        <v>12.5</v>
      </c>
      <c r="L1125">
        <v>12.5</v>
      </c>
    </row>
    <row r="1126" spans="1:12" x14ac:dyDescent="0.25">
      <c r="A1126" t="s">
        <v>14</v>
      </c>
      <c r="B1126" t="s">
        <v>28</v>
      </c>
      <c r="C1126" t="s">
        <v>87</v>
      </c>
      <c r="D1126">
        <v>6</v>
      </c>
      <c r="E1126">
        <v>68.989760000000004</v>
      </c>
      <c r="F1126">
        <v>424.64255999999989</v>
      </c>
      <c r="G1126">
        <v>1687</v>
      </c>
      <c r="H1126">
        <v>30.652049999999999</v>
      </c>
      <c r="I1126">
        <v>13.867990000000001</v>
      </c>
      <c r="J1126">
        <v>12.5</v>
      </c>
      <c r="K1126">
        <v>12.5</v>
      </c>
      <c r="L1126">
        <v>12.5</v>
      </c>
    </row>
    <row r="1127" spans="1:12" x14ac:dyDescent="0.25">
      <c r="A1127" t="s">
        <v>14</v>
      </c>
      <c r="B1127" t="s">
        <v>28</v>
      </c>
      <c r="C1127" t="s">
        <v>87</v>
      </c>
      <c r="D1127">
        <v>7</v>
      </c>
      <c r="E1127">
        <v>65.204490000000007</v>
      </c>
      <c r="F1127">
        <v>425.25229000000002</v>
      </c>
      <c r="G1127">
        <v>1094</v>
      </c>
      <c r="H1127">
        <v>30.90494</v>
      </c>
      <c r="I1127">
        <v>13.780749999999999</v>
      </c>
      <c r="J1127">
        <v>12.12121</v>
      </c>
      <c r="K1127">
        <v>12.12121</v>
      </c>
      <c r="L1127">
        <v>12.12121</v>
      </c>
    </row>
    <row r="1128" spans="1:12" x14ac:dyDescent="0.25">
      <c r="A1128" t="s">
        <v>14</v>
      </c>
      <c r="B1128" t="s">
        <v>28</v>
      </c>
      <c r="C1128" t="s">
        <v>87</v>
      </c>
      <c r="D1128">
        <v>8</v>
      </c>
      <c r="E1128">
        <v>66.058080000000004</v>
      </c>
      <c r="F1128">
        <v>424.75088</v>
      </c>
      <c r="G1128">
        <v>1140</v>
      </c>
      <c r="H1128">
        <v>29.45439</v>
      </c>
      <c r="I1128">
        <v>14.432729999999999</v>
      </c>
      <c r="J1128">
        <v>12.12121</v>
      </c>
      <c r="K1128">
        <v>12.12121</v>
      </c>
      <c r="L1128">
        <v>12.12121</v>
      </c>
    </row>
    <row r="1129" spans="1:12" x14ac:dyDescent="0.25">
      <c r="A1129" t="s">
        <v>14</v>
      </c>
      <c r="B1129" t="s">
        <v>28</v>
      </c>
      <c r="C1129" t="s">
        <v>87</v>
      </c>
      <c r="D1129">
        <v>9</v>
      </c>
      <c r="E1129">
        <v>68.469239999999999</v>
      </c>
      <c r="F1129">
        <v>424.45719000000003</v>
      </c>
      <c r="G1129">
        <v>1098</v>
      </c>
      <c r="H1129">
        <v>30.918939999999999</v>
      </c>
      <c r="I1129">
        <v>13.74742</v>
      </c>
      <c r="J1129">
        <v>12.12121</v>
      </c>
      <c r="K1129">
        <v>12.12121</v>
      </c>
      <c r="L1129">
        <v>12.12121</v>
      </c>
    </row>
    <row r="1130" spans="1:12" x14ac:dyDescent="0.25">
      <c r="A1130" t="s">
        <v>14</v>
      </c>
      <c r="B1130" t="s">
        <v>28</v>
      </c>
      <c r="C1130" t="s">
        <v>87</v>
      </c>
      <c r="D1130">
        <v>10</v>
      </c>
      <c r="E1130">
        <v>51.427109999999999</v>
      </c>
      <c r="F1130">
        <v>424.53784999999999</v>
      </c>
      <c r="G1130">
        <v>1625</v>
      </c>
      <c r="H1130">
        <v>29.772310000000001</v>
      </c>
      <c r="I1130">
        <v>14.27749</v>
      </c>
      <c r="J1130">
        <v>12.5</v>
      </c>
      <c r="K1130">
        <v>12.5</v>
      </c>
      <c r="L1130">
        <v>12.5</v>
      </c>
    </row>
    <row r="1131" spans="1:12" x14ac:dyDescent="0.25">
      <c r="A1131" t="s">
        <v>14</v>
      </c>
      <c r="B1131" t="s">
        <v>28</v>
      </c>
      <c r="C1131" t="s">
        <v>87</v>
      </c>
      <c r="D1131">
        <v>11</v>
      </c>
      <c r="E1131">
        <v>71.290379999999999</v>
      </c>
      <c r="F1131">
        <v>423.88035999999988</v>
      </c>
      <c r="G1131">
        <v>2006</v>
      </c>
      <c r="H1131">
        <v>29.77468</v>
      </c>
      <c r="I1131">
        <v>14.25079</v>
      </c>
      <c r="J1131">
        <v>12.5</v>
      </c>
      <c r="K1131">
        <v>12.5</v>
      </c>
      <c r="L1131">
        <v>12.5</v>
      </c>
    </row>
    <row r="1132" spans="1:12" x14ac:dyDescent="0.25">
      <c r="A1132" t="s">
        <v>14</v>
      </c>
      <c r="B1132" t="s">
        <v>28</v>
      </c>
      <c r="C1132" t="s">
        <v>87</v>
      </c>
      <c r="D1132">
        <v>12</v>
      </c>
      <c r="E1132">
        <v>70.305070000000001</v>
      </c>
      <c r="F1132">
        <v>424.50175000000002</v>
      </c>
      <c r="G1132">
        <v>1710</v>
      </c>
      <c r="H1132">
        <v>30.947949999999999</v>
      </c>
      <c r="I1132">
        <v>13.73108</v>
      </c>
      <c r="J1132">
        <v>12.12121</v>
      </c>
      <c r="K1132">
        <v>12.12121</v>
      </c>
      <c r="L1132">
        <v>12.12121</v>
      </c>
    </row>
    <row r="1133" spans="1:12" x14ac:dyDescent="0.25">
      <c r="A1133" t="s">
        <v>14</v>
      </c>
      <c r="B1133" t="s">
        <v>28</v>
      </c>
      <c r="C1133" t="s">
        <v>88</v>
      </c>
      <c r="D1133">
        <v>1</v>
      </c>
      <c r="E1133">
        <v>63.884740000000001</v>
      </c>
      <c r="F1133">
        <v>421.46490999999997</v>
      </c>
      <c r="G1133">
        <v>228</v>
      </c>
      <c r="H1133">
        <v>32.298250000000003</v>
      </c>
      <c r="I1133">
        <v>13.06165</v>
      </c>
      <c r="J1133">
        <v>12.12121</v>
      </c>
      <c r="K1133">
        <v>12.12121</v>
      </c>
      <c r="L1133">
        <v>12.12121</v>
      </c>
    </row>
    <row r="1134" spans="1:12" x14ac:dyDescent="0.25">
      <c r="A1134" t="s">
        <v>14</v>
      </c>
      <c r="B1134" t="s">
        <v>28</v>
      </c>
      <c r="C1134" t="s">
        <v>88</v>
      </c>
      <c r="D1134">
        <v>2</v>
      </c>
      <c r="E1134">
        <v>67.19171</v>
      </c>
      <c r="F1134">
        <v>425.31020000000001</v>
      </c>
      <c r="G1134">
        <v>245</v>
      </c>
      <c r="H1134">
        <v>29.987760000000002</v>
      </c>
      <c r="I1134">
        <v>14.197609999999999</v>
      </c>
      <c r="J1134">
        <v>12.53125</v>
      </c>
      <c r="K1134">
        <v>12.53125</v>
      </c>
      <c r="L1134">
        <v>12.53125</v>
      </c>
    </row>
    <row r="1135" spans="1:12" x14ac:dyDescent="0.25">
      <c r="A1135" t="s">
        <v>14</v>
      </c>
      <c r="B1135" t="s">
        <v>28</v>
      </c>
      <c r="C1135" t="s">
        <v>88</v>
      </c>
      <c r="D1135">
        <v>3</v>
      </c>
      <c r="E1135">
        <v>67.528310000000005</v>
      </c>
      <c r="F1135">
        <v>424.51652999999999</v>
      </c>
      <c r="G1135">
        <v>242</v>
      </c>
      <c r="H1135">
        <v>30.413219999999999</v>
      </c>
      <c r="I1135">
        <v>13.98911</v>
      </c>
      <c r="J1135">
        <v>12.5</v>
      </c>
      <c r="K1135">
        <v>12.5</v>
      </c>
      <c r="L1135">
        <v>12.5</v>
      </c>
    </row>
    <row r="1136" spans="1:12" x14ac:dyDescent="0.25">
      <c r="A1136" t="s">
        <v>14</v>
      </c>
      <c r="B1136" t="s">
        <v>28</v>
      </c>
      <c r="C1136" t="s">
        <v>88</v>
      </c>
      <c r="D1136">
        <v>4</v>
      </c>
      <c r="E1136">
        <v>41.828240000000001</v>
      </c>
      <c r="F1136">
        <v>424.77550999999988</v>
      </c>
      <c r="G1136">
        <v>245</v>
      </c>
      <c r="H1136">
        <v>30.04898</v>
      </c>
      <c r="I1136">
        <v>14.15559</v>
      </c>
      <c r="J1136">
        <v>12.5625</v>
      </c>
      <c r="K1136">
        <v>12.5625</v>
      </c>
      <c r="L1136">
        <v>12.5625</v>
      </c>
    </row>
    <row r="1137" spans="1:12" x14ac:dyDescent="0.25">
      <c r="A1137" t="s">
        <v>14</v>
      </c>
      <c r="B1137" t="s">
        <v>28</v>
      </c>
      <c r="C1137" t="s">
        <v>88</v>
      </c>
      <c r="D1137">
        <v>5</v>
      </c>
      <c r="E1137">
        <v>65.491080000000011</v>
      </c>
      <c r="F1137">
        <v>424.35377</v>
      </c>
      <c r="G1137">
        <v>212</v>
      </c>
      <c r="H1137">
        <v>29.85849</v>
      </c>
      <c r="I1137">
        <v>14.23678</v>
      </c>
      <c r="J1137">
        <v>12.53125</v>
      </c>
      <c r="K1137">
        <v>12.53125</v>
      </c>
      <c r="L1137">
        <v>12.53125</v>
      </c>
    </row>
    <row r="1138" spans="1:12" x14ac:dyDescent="0.25">
      <c r="A1138" t="s">
        <v>14</v>
      </c>
      <c r="B1138" t="s">
        <v>28</v>
      </c>
      <c r="C1138" t="s">
        <v>88</v>
      </c>
      <c r="D1138">
        <v>6</v>
      </c>
      <c r="E1138">
        <v>62.019399999999997</v>
      </c>
      <c r="F1138">
        <v>422.67784999999998</v>
      </c>
      <c r="G1138">
        <v>149</v>
      </c>
      <c r="H1138">
        <v>30.912749999999999</v>
      </c>
      <c r="I1138">
        <v>13.686059999999999</v>
      </c>
      <c r="J1138">
        <v>12.5</v>
      </c>
      <c r="K1138">
        <v>12.5</v>
      </c>
      <c r="L1138">
        <v>12.5</v>
      </c>
    </row>
    <row r="1139" spans="1:12" x14ac:dyDescent="0.25">
      <c r="A1139" t="s">
        <v>14</v>
      </c>
      <c r="B1139" t="s">
        <v>28</v>
      </c>
      <c r="C1139" t="s">
        <v>88</v>
      </c>
      <c r="D1139">
        <v>7</v>
      </c>
      <c r="E1139">
        <v>61.740369999999999</v>
      </c>
      <c r="F1139">
        <v>426.81650999999988</v>
      </c>
      <c r="G1139">
        <v>109</v>
      </c>
      <c r="H1139">
        <v>30.981649999999998</v>
      </c>
      <c r="I1139">
        <v>13.79115</v>
      </c>
      <c r="J1139">
        <v>12.51515</v>
      </c>
      <c r="K1139">
        <v>12.51515</v>
      </c>
      <c r="L1139">
        <v>12.51515</v>
      </c>
    </row>
    <row r="1140" spans="1:12" x14ac:dyDescent="0.25">
      <c r="A1140" t="s">
        <v>14</v>
      </c>
      <c r="B1140" t="s">
        <v>28</v>
      </c>
      <c r="C1140" t="s">
        <v>88</v>
      </c>
      <c r="D1140">
        <v>8</v>
      </c>
      <c r="E1140">
        <v>67.871340000000004</v>
      </c>
      <c r="F1140">
        <v>424.40179000000012</v>
      </c>
      <c r="G1140">
        <v>112</v>
      </c>
      <c r="H1140">
        <v>29.321429999999999</v>
      </c>
      <c r="I1140">
        <v>14.483309999999999</v>
      </c>
      <c r="J1140">
        <v>12.93548</v>
      </c>
      <c r="K1140">
        <v>12.93548</v>
      </c>
      <c r="L1140">
        <v>12.93548</v>
      </c>
    </row>
    <row r="1141" spans="1:12" x14ac:dyDescent="0.25">
      <c r="A1141" t="s">
        <v>14</v>
      </c>
      <c r="B1141" t="s">
        <v>28</v>
      </c>
      <c r="C1141" t="s">
        <v>88</v>
      </c>
      <c r="D1141">
        <v>9</v>
      </c>
      <c r="E1141">
        <v>70.171759999999992</v>
      </c>
      <c r="F1141">
        <v>425.32824000000011</v>
      </c>
      <c r="G1141">
        <v>131</v>
      </c>
      <c r="H1141">
        <v>30.8855</v>
      </c>
      <c r="I1141">
        <v>13.78927</v>
      </c>
      <c r="J1141">
        <v>12.12121</v>
      </c>
      <c r="K1141">
        <v>12.12121</v>
      </c>
      <c r="L1141">
        <v>12.12121</v>
      </c>
    </row>
    <row r="1142" spans="1:12" x14ac:dyDescent="0.25">
      <c r="A1142" t="s">
        <v>14</v>
      </c>
      <c r="B1142" t="s">
        <v>28</v>
      </c>
      <c r="C1142" t="s">
        <v>88</v>
      </c>
      <c r="D1142">
        <v>10</v>
      </c>
      <c r="E1142">
        <v>48.6875</v>
      </c>
      <c r="F1142">
        <v>423.91500000000002</v>
      </c>
      <c r="G1142">
        <v>200</v>
      </c>
      <c r="H1142">
        <v>29.704999999999998</v>
      </c>
      <c r="I1142">
        <v>14.28759</v>
      </c>
      <c r="J1142">
        <v>12.65625</v>
      </c>
      <c r="K1142">
        <v>12.65625</v>
      </c>
      <c r="L1142">
        <v>12.65625</v>
      </c>
    </row>
    <row r="1143" spans="1:12" x14ac:dyDescent="0.25">
      <c r="A1143" t="s">
        <v>14</v>
      </c>
      <c r="B1143" t="s">
        <v>28</v>
      </c>
      <c r="C1143" t="s">
        <v>88</v>
      </c>
      <c r="D1143">
        <v>11</v>
      </c>
      <c r="E1143">
        <v>67.066649999999996</v>
      </c>
      <c r="F1143">
        <v>423.495</v>
      </c>
      <c r="G1143">
        <v>200</v>
      </c>
      <c r="H1143">
        <v>30.04</v>
      </c>
      <c r="I1143">
        <v>14.12425</v>
      </c>
      <c r="J1143">
        <v>12.5</v>
      </c>
      <c r="K1143">
        <v>12.5</v>
      </c>
      <c r="L1143">
        <v>12.5</v>
      </c>
    </row>
    <row r="1144" spans="1:12" x14ac:dyDescent="0.25">
      <c r="A1144" t="s">
        <v>14</v>
      </c>
      <c r="B1144" t="s">
        <v>28</v>
      </c>
      <c r="C1144" t="s">
        <v>88</v>
      </c>
      <c r="D1144">
        <v>12</v>
      </c>
      <c r="E1144">
        <v>67.632269999999991</v>
      </c>
      <c r="F1144">
        <v>422.87335999999999</v>
      </c>
      <c r="G1144">
        <v>229</v>
      </c>
      <c r="H1144">
        <v>30.572050000000001</v>
      </c>
      <c r="I1144">
        <v>13.84446</v>
      </c>
      <c r="J1144">
        <v>12.30303</v>
      </c>
      <c r="K1144">
        <v>12.30303</v>
      </c>
      <c r="L1144">
        <v>12.30303</v>
      </c>
    </row>
    <row r="1145" spans="1:12" x14ac:dyDescent="0.25">
      <c r="A1145" t="s">
        <v>14</v>
      </c>
      <c r="B1145" t="s">
        <v>28</v>
      </c>
      <c r="C1145" t="s">
        <v>89</v>
      </c>
      <c r="D1145">
        <v>1</v>
      </c>
      <c r="E1145">
        <v>68.573480000000004</v>
      </c>
      <c r="F1145">
        <v>424.42385999999999</v>
      </c>
      <c r="G1145">
        <v>93613</v>
      </c>
      <c r="H1145">
        <v>31.92512</v>
      </c>
      <c r="I1145">
        <v>13.311030000000001</v>
      </c>
      <c r="J1145">
        <v>12.12121</v>
      </c>
      <c r="K1145">
        <v>12.12121</v>
      </c>
      <c r="L1145">
        <v>12.12121</v>
      </c>
    </row>
    <row r="1146" spans="1:12" x14ac:dyDescent="0.25">
      <c r="A1146" t="s">
        <v>14</v>
      </c>
      <c r="B1146" t="s">
        <v>28</v>
      </c>
      <c r="C1146" t="s">
        <v>89</v>
      </c>
      <c r="D1146">
        <v>2</v>
      </c>
      <c r="E1146">
        <v>72.554649999999995</v>
      </c>
      <c r="F1146">
        <v>423.97523000000001</v>
      </c>
      <c r="G1146">
        <v>104145</v>
      </c>
      <c r="H1146">
        <v>29.859100000000002</v>
      </c>
      <c r="I1146">
        <v>14.21735</v>
      </c>
      <c r="J1146">
        <v>12.5</v>
      </c>
      <c r="K1146">
        <v>12.5</v>
      </c>
      <c r="L1146">
        <v>12.5</v>
      </c>
    </row>
    <row r="1147" spans="1:12" x14ac:dyDescent="0.25">
      <c r="A1147" t="s">
        <v>14</v>
      </c>
      <c r="B1147" t="s">
        <v>28</v>
      </c>
      <c r="C1147" t="s">
        <v>89</v>
      </c>
      <c r="D1147">
        <v>3</v>
      </c>
      <c r="E1147">
        <v>70.933949999999996</v>
      </c>
      <c r="F1147">
        <v>423.96640999999988</v>
      </c>
      <c r="G1147">
        <v>101976</v>
      </c>
      <c r="H1147">
        <v>30.336390000000002</v>
      </c>
      <c r="I1147">
        <v>13.99573</v>
      </c>
      <c r="J1147">
        <v>12.5</v>
      </c>
      <c r="K1147">
        <v>12.5</v>
      </c>
      <c r="L1147">
        <v>12.5</v>
      </c>
    </row>
    <row r="1148" spans="1:12" x14ac:dyDescent="0.25">
      <c r="A1148" t="s">
        <v>14</v>
      </c>
      <c r="B1148" t="s">
        <v>28</v>
      </c>
      <c r="C1148" t="s">
        <v>89</v>
      </c>
      <c r="D1148">
        <v>4</v>
      </c>
      <c r="E1148">
        <v>49.068289999999998</v>
      </c>
      <c r="F1148">
        <v>423.78811000000002</v>
      </c>
      <c r="G1148">
        <v>99405</v>
      </c>
      <c r="H1148">
        <v>29.973240000000001</v>
      </c>
      <c r="I1148">
        <v>14.15807</v>
      </c>
      <c r="J1148">
        <v>12.12121</v>
      </c>
      <c r="K1148">
        <v>12.12121</v>
      </c>
      <c r="L1148">
        <v>12.12121</v>
      </c>
    </row>
    <row r="1149" spans="1:12" x14ac:dyDescent="0.25">
      <c r="A1149" t="s">
        <v>14</v>
      </c>
      <c r="B1149" t="s">
        <v>28</v>
      </c>
      <c r="C1149" t="s">
        <v>89</v>
      </c>
      <c r="D1149">
        <v>5</v>
      </c>
      <c r="E1149">
        <v>72.512240000000006</v>
      </c>
      <c r="F1149">
        <v>423.94454999999999</v>
      </c>
      <c r="G1149">
        <v>98827</v>
      </c>
      <c r="H1149">
        <v>30.141179999999999</v>
      </c>
      <c r="I1149">
        <v>14.08348</v>
      </c>
      <c r="J1149">
        <v>12.5</v>
      </c>
      <c r="K1149">
        <v>12.5</v>
      </c>
      <c r="L1149">
        <v>12.5</v>
      </c>
    </row>
    <row r="1150" spans="1:12" x14ac:dyDescent="0.25">
      <c r="A1150" t="s">
        <v>14</v>
      </c>
      <c r="B1150" t="s">
        <v>28</v>
      </c>
      <c r="C1150" t="s">
        <v>89</v>
      </c>
      <c r="D1150">
        <v>6</v>
      </c>
      <c r="E1150">
        <v>72.358339999999998</v>
      </c>
      <c r="F1150">
        <v>424.12477999999999</v>
      </c>
      <c r="G1150">
        <v>97026</v>
      </c>
      <c r="H1150">
        <v>30.653079999999999</v>
      </c>
      <c r="I1150">
        <v>13.85427</v>
      </c>
      <c r="J1150">
        <v>12.5</v>
      </c>
      <c r="K1150">
        <v>12.5</v>
      </c>
      <c r="L1150">
        <v>12.5</v>
      </c>
    </row>
    <row r="1151" spans="1:12" x14ac:dyDescent="0.25">
      <c r="A1151" t="s">
        <v>14</v>
      </c>
      <c r="B1151" t="s">
        <v>28</v>
      </c>
      <c r="C1151" t="s">
        <v>89</v>
      </c>
      <c r="D1151">
        <v>7</v>
      </c>
      <c r="E1151">
        <v>70.971289999999996</v>
      </c>
      <c r="F1151">
        <v>424.31682000000001</v>
      </c>
      <c r="G1151">
        <v>84643</v>
      </c>
      <c r="H1151">
        <v>30.82368</v>
      </c>
      <c r="I1151">
        <v>13.78651</v>
      </c>
      <c r="J1151">
        <v>12.12121</v>
      </c>
      <c r="K1151">
        <v>12.12121</v>
      </c>
      <c r="L1151">
        <v>12.12121</v>
      </c>
    </row>
    <row r="1152" spans="1:12" x14ac:dyDescent="0.25">
      <c r="A1152" t="s">
        <v>14</v>
      </c>
      <c r="B1152" t="s">
        <v>28</v>
      </c>
      <c r="C1152" t="s">
        <v>89</v>
      </c>
      <c r="D1152">
        <v>8</v>
      </c>
      <c r="E1152">
        <v>72.051090000000002</v>
      </c>
      <c r="F1152">
        <v>424.31819999999999</v>
      </c>
      <c r="G1152">
        <v>80196</v>
      </c>
      <c r="H1152">
        <v>29.51519</v>
      </c>
      <c r="I1152">
        <v>14.39104</v>
      </c>
      <c r="J1152">
        <v>12.12121</v>
      </c>
      <c r="K1152">
        <v>12.12121</v>
      </c>
      <c r="L1152">
        <v>12.12121</v>
      </c>
    </row>
    <row r="1153" spans="1:12" x14ac:dyDescent="0.25">
      <c r="A1153" t="s">
        <v>14</v>
      </c>
      <c r="B1153" t="s">
        <v>28</v>
      </c>
      <c r="C1153" t="s">
        <v>89</v>
      </c>
      <c r="D1153">
        <v>9</v>
      </c>
      <c r="E1153">
        <v>72.644440000000003</v>
      </c>
      <c r="F1153">
        <v>424.41090999999989</v>
      </c>
      <c r="G1153">
        <v>75134</v>
      </c>
      <c r="H1153">
        <v>30.739840000000001</v>
      </c>
      <c r="I1153">
        <v>13.82902</v>
      </c>
      <c r="J1153">
        <v>12.12121</v>
      </c>
      <c r="K1153">
        <v>12.12121</v>
      </c>
      <c r="L1153">
        <v>12.12121</v>
      </c>
    </row>
    <row r="1154" spans="1:12" x14ac:dyDescent="0.25">
      <c r="A1154" t="s">
        <v>14</v>
      </c>
      <c r="B1154" t="s">
        <v>28</v>
      </c>
      <c r="C1154" t="s">
        <v>89</v>
      </c>
      <c r="D1154">
        <v>10</v>
      </c>
      <c r="E1154">
        <v>54.041490000000003</v>
      </c>
      <c r="F1154">
        <v>424.21787999999998</v>
      </c>
      <c r="G1154">
        <v>92222</v>
      </c>
      <c r="H1154">
        <v>29.848890000000001</v>
      </c>
      <c r="I1154">
        <v>14.23165</v>
      </c>
      <c r="J1154">
        <v>12.5</v>
      </c>
      <c r="K1154">
        <v>12.5</v>
      </c>
      <c r="L1154">
        <v>12.5</v>
      </c>
    </row>
    <row r="1155" spans="1:12" x14ac:dyDescent="0.25">
      <c r="A1155" t="s">
        <v>14</v>
      </c>
      <c r="B1155" t="s">
        <v>28</v>
      </c>
      <c r="C1155" t="s">
        <v>89</v>
      </c>
      <c r="D1155">
        <v>11</v>
      </c>
      <c r="E1155">
        <v>75.433970000000002</v>
      </c>
      <c r="F1155">
        <v>423.99018999999998</v>
      </c>
      <c r="G1155">
        <v>107513</v>
      </c>
      <c r="H1155">
        <v>30.122330000000002</v>
      </c>
      <c r="I1155">
        <v>14.0976</v>
      </c>
      <c r="J1155">
        <v>12.12121</v>
      </c>
      <c r="K1155">
        <v>12.12121</v>
      </c>
      <c r="L1155">
        <v>12.12121</v>
      </c>
    </row>
    <row r="1156" spans="1:12" x14ac:dyDescent="0.25">
      <c r="A1156" t="s">
        <v>14</v>
      </c>
      <c r="B1156" t="s">
        <v>28</v>
      </c>
      <c r="C1156" t="s">
        <v>89</v>
      </c>
      <c r="D1156">
        <v>12</v>
      </c>
      <c r="E1156">
        <v>75.147459999999995</v>
      </c>
      <c r="F1156">
        <v>424.17219000000011</v>
      </c>
      <c r="G1156">
        <v>108576</v>
      </c>
      <c r="H1156">
        <v>30.84937</v>
      </c>
      <c r="I1156">
        <v>13.765790000000001</v>
      </c>
      <c r="J1156">
        <v>12.12121</v>
      </c>
      <c r="K1156">
        <v>12.12121</v>
      </c>
      <c r="L1156">
        <v>12.12121</v>
      </c>
    </row>
    <row r="1157" spans="1:12" x14ac:dyDescent="0.25">
      <c r="A1157" t="s">
        <v>15</v>
      </c>
      <c r="B1157" t="s">
        <v>27</v>
      </c>
      <c r="C1157" t="s">
        <v>86</v>
      </c>
      <c r="D1157">
        <v>1</v>
      </c>
      <c r="E1157">
        <v>73.332920000000001</v>
      </c>
      <c r="F1157">
        <v>473.72421000000003</v>
      </c>
      <c r="G1157">
        <v>13920</v>
      </c>
      <c r="H1157">
        <v>31.939869999999999</v>
      </c>
      <c r="I1157">
        <v>14.851089999999999</v>
      </c>
      <c r="J1157">
        <v>13.63636</v>
      </c>
      <c r="K1157">
        <v>13.63636</v>
      </c>
      <c r="L1157">
        <v>13.63636</v>
      </c>
    </row>
    <row r="1158" spans="1:12" x14ac:dyDescent="0.25">
      <c r="A1158" t="s">
        <v>15</v>
      </c>
      <c r="B1158" t="s">
        <v>27</v>
      </c>
      <c r="C1158" t="s">
        <v>86</v>
      </c>
      <c r="D1158">
        <v>2</v>
      </c>
      <c r="E1158">
        <v>74.678250000000006</v>
      </c>
      <c r="F1158">
        <v>473.38977</v>
      </c>
      <c r="G1158">
        <v>12007</v>
      </c>
      <c r="H1158">
        <v>30.220369999999999</v>
      </c>
      <c r="I1158">
        <v>15.687530000000001</v>
      </c>
      <c r="J1158">
        <v>14.0625</v>
      </c>
      <c r="K1158">
        <v>14.0625</v>
      </c>
      <c r="L1158">
        <v>14.0625</v>
      </c>
    </row>
    <row r="1159" spans="1:12" x14ac:dyDescent="0.25">
      <c r="A1159" t="s">
        <v>15</v>
      </c>
      <c r="B1159" t="s">
        <v>27</v>
      </c>
      <c r="C1159" t="s">
        <v>86</v>
      </c>
      <c r="D1159">
        <v>3</v>
      </c>
      <c r="E1159">
        <v>75.134969999999996</v>
      </c>
      <c r="F1159">
        <v>473.40782999999999</v>
      </c>
      <c r="G1159">
        <v>10752</v>
      </c>
      <c r="H1159">
        <v>30.06399</v>
      </c>
      <c r="I1159">
        <v>15.77014</v>
      </c>
      <c r="J1159">
        <v>14.0625</v>
      </c>
      <c r="K1159">
        <v>14.0625</v>
      </c>
      <c r="L1159">
        <v>14.0625</v>
      </c>
    </row>
    <row r="1160" spans="1:12" x14ac:dyDescent="0.25">
      <c r="A1160" t="s">
        <v>15</v>
      </c>
      <c r="B1160" t="s">
        <v>27</v>
      </c>
      <c r="C1160" t="s">
        <v>86</v>
      </c>
      <c r="D1160">
        <v>4</v>
      </c>
      <c r="E1160">
        <v>50.378340000000001</v>
      </c>
      <c r="F1160">
        <v>473.30128000000002</v>
      </c>
      <c r="G1160">
        <v>9984</v>
      </c>
      <c r="H1160">
        <v>30.29888</v>
      </c>
      <c r="I1160">
        <v>15.645250000000001</v>
      </c>
      <c r="J1160">
        <v>13.63636</v>
      </c>
      <c r="K1160">
        <v>13.63636</v>
      </c>
      <c r="L1160">
        <v>13.63636</v>
      </c>
    </row>
    <row r="1161" spans="1:12" x14ac:dyDescent="0.25">
      <c r="A1161" t="s">
        <v>15</v>
      </c>
      <c r="B1161" t="s">
        <v>27</v>
      </c>
      <c r="C1161" t="s">
        <v>86</v>
      </c>
      <c r="D1161">
        <v>5</v>
      </c>
      <c r="E1161">
        <v>84.941380000000009</v>
      </c>
      <c r="F1161">
        <v>473.20943</v>
      </c>
      <c r="G1161">
        <v>9965</v>
      </c>
      <c r="H1161">
        <v>30.027200000000001</v>
      </c>
      <c r="I1161">
        <v>15.7836</v>
      </c>
      <c r="J1161">
        <v>14.0625</v>
      </c>
      <c r="K1161">
        <v>14.0625</v>
      </c>
      <c r="L1161">
        <v>14.0625</v>
      </c>
    </row>
    <row r="1162" spans="1:12" x14ac:dyDescent="0.25">
      <c r="A1162" t="s">
        <v>15</v>
      </c>
      <c r="B1162" t="s">
        <v>27</v>
      </c>
      <c r="C1162" t="s">
        <v>86</v>
      </c>
      <c r="D1162">
        <v>6</v>
      </c>
      <c r="E1162">
        <v>97.440390000000008</v>
      </c>
      <c r="F1162">
        <v>473.37973</v>
      </c>
      <c r="G1162">
        <v>10589</v>
      </c>
      <c r="H1162">
        <v>30.61026</v>
      </c>
      <c r="I1162">
        <v>15.48706</v>
      </c>
      <c r="J1162">
        <v>14.0625</v>
      </c>
      <c r="K1162">
        <v>14.0625</v>
      </c>
      <c r="L1162">
        <v>14.0625</v>
      </c>
    </row>
    <row r="1163" spans="1:12" x14ac:dyDescent="0.25">
      <c r="A1163" t="s">
        <v>15</v>
      </c>
      <c r="B1163" t="s">
        <v>27</v>
      </c>
      <c r="C1163" t="s">
        <v>86</v>
      </c>
      <c r="D1163">
        <v>7</v>
      </c>
      <c r="E1163">
        <v>97.791460000000001</v>
      </c>
      <c r="F1163">
        <v>473.50144000000012</v>
      </c>
      <c r="G1163">
        <v>12885</v>
      </c>
      <c r="H1163">
        <v>30.996739999999999</v>
      </c>
      <c r="I1163">
        <v>15.296939999999999</v>
      </c>
      <c r="J1163">
        <v>13.63636</v>
      </c>
      <c r="K1163">
        <v>13.63636</v>
      </c>
      <c r="L1163">
        <v>13.63636</v>
      </c>
    </row>
    <row r="1164" spans="1:12" x14ac:dyDescent="0.25">
      <c r="A1164" t="s">
        <v>15</v>
      </c>
      <c r="B1164" t="s">
        <v>27</v>
      </c>
      <c r="C1164" t="s">
        <v>86</v>
      </c>
      <c r="D1164">
        <v>8</v>
      </c>
      <c r="E1164">
        <v>102.35236999999999</v>
      </c>
      <c r="F1164">
        <v>473.51781999999997</v>
      </c>
      <c r="G1164">
        <v>13410</v>
      </c>
      <c r="H1164">
        <v>29.52759</v>
      </c>
      <c r="I1164">
        <v>16.052230000000002</v>
      </c>
      <c r="J1164">
        <v>13.63636</v>
      </c>
      <c r="K1164">
        <v>13.63636</v>
      </c>
      <c r="L1164">
        <v>13.63636</v>
      </c>
    </row>
    <row r="1165" spans="1:12" x14ac:dyDescent="0.25">
      <c r="A1165" t="s">
        <v>15</v>
      </c>
      <c r="B1165" t="s">
        <v>27</v>
      </c>
      <c r="C1165" t="s">
        <v>86</v>
      </c>
      <c r="D1165">
        <v>9</v>
      </c>
      <c r="E1165">
        <v>99.763450000000006</v>
      </c>
      <c r="F1165">
        <v>473.46949999999998</v>
      </c>
      <c r="G1165">
        <v>14658</v>
      </c>
      <c r="H1165">
        <v>30.93403</v>
      </c>
      <c r="I1165">
        <v>15.330579999999999</v>
      </c>
      <c r="J1165">
        <v>13.63636</v>
      </c>
      <c r="K1165">
        <v>13.63636</v>
      </c>
      <c r="L1165">
        <v>13.63636</v>
      </c>
    </row>
    <row r="1166" spans="1:12" x14ac:dyDescent="0.25">
      <c r="A1166" t="s">
        <v>15</v>
      </c>
      <c r="B1166" t="s">
        <v>27</v>
      </c>
      <c r="C1166" t="s">
        <v>86</v>
      </c>
      <c r="D1166">
        <v>10</v>
      </c>
      <c r="E1166">
        <v>80.178830000000005</v>
      </c>
      <c r="F1166">
        <v>473.38229000000001</v>
      </c>
      <c r="G1166">
        <v>12977</v>
      </c>
      <c r="H1166">
        <v>29.95823</v>
      </c>
      <c r="I1166">
        <v>15.8248</v>
      </c>
      <c r="J1166">
        <v>14.0625</v>
      </c>
      <c r="K1166">
        <v>14.0625</v>
      </c>
      <c r="L1166">
        <v>14.0625</v>
      </c>
    </row>
    <row r="1167" spans="1:12" x14ac:dyDescent="0.25">
      <c r="A1167" t="s">
        <v>15</v>
      </c>
      <c r="B1167" t="s">
        <v>27</v>
      </c>
      <c r="C1167" t="s">
        <v>86</v>
      </c>
      <c r="D1167">
        <v>11</v>
      </c>
      <c r="E1167">
        <v>85.683800000000005</v>
      </c>
      <c r="F1167">
        <v>473.67302999999998</v>
      </c>
      <c r="G1167">
        <v>12353</v>
      </c>
      <c r="H1167">
        <v>30.19744</v>
      </c>
      <c r="I1167">
        <v>15.711069999999999</v>
      </c>
      <c r="J1167">
        <v>13.63636</v>
      </c>
      <c r="K1167">
        <v>13.63636</v>
      </c>
      <c r="L1167">
        <v>13.63636</v>
      </c>
    </row>
    <row r="1168" spans="1:12" x14ac:dyDescent="0.25">
      <c r="A1168" t="s">
        <v>15</v>
      </c>
      <c r="B1168" t="s">
        <v>27</v>
      </c>
      <c r="C1168" t="s">
        <v>86</v>
      </c>
      <c r="D1168">
        <v>12</v>
      </c>
      <c r="E1168">
        <v>78.66006999999999</v>
      </c>
      <c r="F1168">
        <v>473.27722999999997</v>
      </c>
      <c r="G1168">
        <v>14064</v>
      </c>
      <c r="H1168">
        <v>30.91695</v>
      </c>
      <c r="I1168">
        <v>15.326370000000001</v>
      </c>
      <c r="J1168">
        <v>13.63636</v>
      </c>
      <c r="K1168">
        <v>13.63636</v>
      </c>
      <c r="L1168">
        <v>13.63636</v>
      </c>
    </row>
    <row r="1169" spans="1:12" x14ac:dyDescent="0.25">
      <c r="A1169" t="s">
        <v>15</v>
      </c>
      <c r="B1169" t="s">
        <v>27</v>
      </c>
      <c r="C1169" t="s">
        <v>87</v>
      </c>
      <c r="D1169">
        <v>1</v>
      </c>
      <c r="E1169">
        <v>72.552909999999997</v>
      </c>
      <c r="F1169">
        <v>474.53332999999998</v>
      </c>
      <c r="G1169">
        <v>495</v>
      </c>
      <c r="H1169">
        <v>31.975760000000001</v>
      </c>
      <c r="I1169">
        <v>14.85671</v>
      </c>
      <c r="J1169">
        <v>13.63636</v>
      </c>
      <c r="K1169">
        <v>13.63636</v>
      </c>
      <c r="L1169">
        <v>13.63636</v>
      </c>
    </row>
    <row r="1170" spans="1:12" x14ac:dyDescent="0.25">
      <c r="A1170" t="s">
        <v>15</v>
      </c>
      <c r="B1170" t="s">
        <v>27</v>
      </c>
      <c r="C1170" t="s">
        <v>87</v>
      </c>
      <c r="D1170">
        <v>2</v>
      </c>
      <c r="E1170">
        <v>74.313459999999992</v>
      </c>
      <c r="F1170">
        <v>474.57143000000002</v>
      </c>
      <c r="G1170">
        <v>735</v>
      </c>
      <c r="H1170">
        <v>29.77007</v>
      </c>
      <c r="I1170">
        <v>15.96158</v>
      </c>
      <c r="J1170">
        <v>14.0625</v>
      </c>
      <c r="K1170">
        <v>14.0625</v>
      </c>
      <c r="L1170">
        <v>14.0625</v>
      </c>
    </row>
    <row r="1171" spans="1:12" x14ac:dyDescent="0.25">
      <c r="A1171" t="s">
        <v>15</v>
      </c>
      <c r="B1171" t="s">
        <v>27</v>
      </c>
      <c r="C1171" t="s">
        <v>87</v>
      </c>
      <c r="D1171">
        <v>3</v>
      </c>
      <c r="E1171">
        <v>75.52552</v>
      </c>
      <c r="F1171">
        <v>474.89595999999989</v>
      </c>
      <c r="G1171">
        <v>817</v>
      </c>
      <c r="H1171">
        <v>30.37332</v>
      </c>
      <c r="I1171">
        <v>15.65926</v>
      </c>
      <c r="J1171">
        <v>14.0625</v>
      </c>
      <c r="K1171">
        <v>14.0625</v>
      </c>
      <c r="L1171">
        <v>14.0625</v>
      </c>
    </row>
    <row r="1172" spans="1:12" x14ac:dyDescent="0.25">
      <c r="A1172" t="s">
        <v>15</v>
      </c>
      <c r="B1172" t="s">
        <v>27</v>
      </c>
      <c r="C1172" t="s">
        <v>87</v>
      </c>
      <c r="D1172">
        <v>4</v>
      </c>
      <c r="E1172">
        <v>50.786059999999999</v>
      </c>
      <c r="F1172">
        <v>474.32909999999998</v>
      </c>
      <c r="G1172">
        <v>945</v>
      </c>
      <c r="H1172">
        <v>30.223279999999999</v>
      </c>
      <c r="I1172">
        <v>15.718030000000001</v>
      </c>
      <c r="J1172">
        <v>13.66667</v>
      </c>
      <c r="K1172">
        <v>13.66667</v>
      </c>
      <c r="L1172">
        <v>13.66667</v>
      </c>
    </row>
    <row r="1173" spans="1:12" x14ac:dyDescent="0.25">
      <c r="A1173" t="s">
        <v>15</v>
      </c>
      <c r="B1173" t="s">
        <v>27</v>
      </c>
      <c r="C1173" t="s">
        <v>87</v>
      </c>
      <c r="D1173">
        <v>5</v>
      </c>
      <c r="E1173">
        <v>76.105830000000012</v>
      </c>
      <c r="F1173">
        <v>474.25787000000003</v>
      </c>
      <c r="G1173">
        <v>1016</v>
      </c>
      <c r="H1173">
        <v>29.6752</v>
      </c>
      <c r="I1173">
        <v>15.998860000000001</v>
      </c>
      <c r="J1173">
        <v>14.0625</v>
      </c>
      <c r="K1173">
        <v>14.0625</v>
      </c>
      <c r="L1173">
        <v>14.0625</v>
      </c>
    </row>
    <row r="1174" spans="1:12" x14ac:dyDescent="0.25">
      <c r="A1174" t="s">
        <v>15</v>
      </c>
      <c r="B1174" t="s">
        <v>27</v>
      </c>
      <c r="C1174" t="s">
        <v>87</v>
      </c>
      <c r="D1174">
        <v>6</v>
      </c>
      <c r="E1174">
        <v>78.291019999999989</v>
      </c>
      <c r="F1174">
        <v>474.38652999999999</v>
      </c>
      <c r="G1174">
        <v>965</v>
      </c>
      <c r="H1174">
        <v>30.63627</v>
      </c>
      <c r="I1174">
        <v>15.50109</v>
      </c>
      <c r="J1174">
        <v>14.0625</v>
      </c>
      <c r="K1174">
        <v>14.0625</v>
      </c>
      <c r="L1174">
        <v>14.0625</v>
      </c>
    </row>
    <row r="1175" spans="1:12" x14ac:dyDescent="0.25">
      <c r="A1175" t="s">
        <v>15</v>
      </c>
      <c r="B1175" t="s">
        <v>27</v>
      </c>
      <c r="C1175" t="s">
        <v>87</v>
      </c>
      <c r="D1175">
        <v>7</v>
      </c>
      <c r="E1175">
        <v>74.96763</v>
      </c>
      <c r="F1175">
        <v>474.20440999999988</v>
      </c>
      <c r="G1175">
        <v>680</v>
      </c>
      <c r="H1175">
        <v>30.917649999999998</v>
      </c>
      <c r="I1175">
        <v>15.3582</v>
      </c>
      <c r="J1175">
        <v>13.63636</v>
      </c>
      <c r="K1175">
        <v>13.63636</v>
      </c>
      <c r="L1175">
        <v>13.63636</v>
      </c>
    </row>
    <row r="1176" spans="1:12" x14ac:dyDescent="0.25">
      <c r="A1176" t="s">
        <v>15</v>
      </c>
      <c r="B1176" t="s">
        <v>27</v>
      </c>
      <c r="C1176" t="s">
        <v>87</v>
      </c>
      <c r="D1176">
        <v>8</v>
      </c>
      <c r="E1176">
        <v>75.980789999999999</v>
      </c>
      <c r="F1176">
        <v>474.61245000000002</v>
      </c>
      <c r="G1176">
        <v>787</v>
      </c>
      <c r="H1176">
        <v>29.456160000000001</v>
      </c>
      <c r="I1176">
        <v>16.126660000000001</v>
      </c>
      <c r="J1176">
        <v>13.757580000000001</v>
      </c>
      <c r="K1176">
        <v>13.757580000000001</v>
      </c>
      <c r="L1176">
        <v>13.757580000000001</v>
      </c>
    </row>
    <row r="1177" spans="1:12" x14ac:dyDescent="0.25">
      <c r="A1177" t="s">
        <v>15</v>
      </c>
      <c r="B1177" t="s">
        <v>27</v>
      </c>
      <c r="C1177" t="s">
        <v>87</v>
      </c>
      <c r="D1177">
        <v>9</v>
      </c>
      <c r="E1177">
        <v>77.431449999999998</v>
      </c>
      <c r="F1177">
        <v>474.71827000000002</v>
      </c>
      <c r="G1177">
        <v>717</v>
      </c>
      <c r="H1177">
        <v>30.96932</v>
      </c>
      <c r="I1177">
        <v>15.349460000000001</v>
      </c>
      <c r="J1177">
        <v>13.63636</v>
      </c>
      <c r="K1177">
        <v>13.63636</v>
      </c>
      <c r="L1177">
        <v>13.63636</v>
      </c>
    </row>
    <row r="1178" spans="1:12" x14ac:dyDescent="0.25">
      <c r="A1178" t="s">
        <v>15</v>
      </c>
      <c r="B1178" t="s">
        <v>27</v>
      </c>
      <c r="C1178" t="s">
        <v>87</v>
      </c>
      <c r="D1178">
        <v>10</v>
      </c>
      <c r="E1178">
        <v>59.868850000000002</v>
      </c>
      <c r="F1178">
        <v>474.30086999999997</v>
      </c>
      <c r="G1178">
        <v>1037</v>
      </c>
      <c r="H1178">
        <v>29.736740000000001</v>
      </c>
      <c r="I1178">
        <v>15.96687</v>
      </c>
      <c r="J1178">
        <v>14.0625</v>
      </c>
      <c r="K1178">
        <v>14.0625</v>
      </c>
      <c r="L1178">
        <v>14.0625</v>
      </c>
    </row>
    <row r="1179" spans="1:12" x14ac:dyDescent="0.25">
      <c r="A1179" t="s">
        <v>15</v>
      </c>
      <c r="B1179" t="s">
        <v>27</v>
      </c>
      <c r="C1179" t="s">
        <v>87</v>
      </c>
      <c r="D1179">
        <v>11</v>
      </c>
      <c r="E1179">
        <v>79.89688000000001</v>
      </c>
      <c r="F1179">
        <v>474.75895000000003</v>
      </c>
      <c r="G1179">
        <v>1062</v>
      </c>
      <c r="H1179">
        <v>29.755179999999999</v>
      </c>
      <c r="I1179">
        <v>15.97078</v>
      </c>
      <c r="J1179">
        <v>14.09375</v>
      </c>
      <c r="K1179">
        <v>14.09375</v>
      </c>
      <c r="L1179">
        <v>14.09375</v>
      </c>
    </row>
    <row r="1180" spans="1:12" x14ac:dyDescent="0.25">
      <c r="A1180" t="s">
        <v>15</v>
      </c>
      <c r="B1180" t="s">
        <v>27</v>
      </c>
      <c r="C1180" t="s">
        <v>87</v>
      </c>
      <c r="D1180">
        <v>12</v>
      </c>
      <c r="E1180">
        <v>78.373760000000004</v>
      </c>
      <c r="F1180">
        <v>475.73554999999999</v>
      </c>
      <c r="G1180">
        <v>813</v>
      </c>
      <c r="H1180">
        <v>30.944649999999999</v>
      </c>
      <c r="I1180">
        <v>15.390650000000001</v>
      </c>
      <c r="J1180">
        <v>13.63636</v>
      </c>
      <c r="K1180">
        <v>13.63636</v>
      </c>
      <c r="L1180">
        <v>13.63636</v>
      </c>
    </row>
    <row r="1181" spans="1:12" x14ac:dyDescent="0.25">
      <c r="A1181" t="s">
        <v>15</v>
      </c>
      <c r="B1181" t="s">
        <v>27</v>
      </c>
      <c r="C1181" t="s">
        <v>88</v>
      </c>
      <c r="D1181">
        <v>1</v>
      </c>
      <c r="E1181">
        <v>74.421809999999994</v>
      </c>
      <c r="F1181">
        <v>474.57691999999997</v>
      </c>
      <c r="G1181">
        <v>182</v>
      </c>
      <c r="H1181">
        <v>32.395600000000002</v>
      </c>
      <c r="I1181">
        <v>14.66156</v>
      </c>
      <c r="J1181">
        <v>13.63636</v>
      </c>
      <c r="K1181">
        <v>13.63636</v>
      </c>
      <c r="L1181">
        <v>13.63636</v>
      </c>
    </row>
    <row r="1182" spans="1:12" x14ac:dyDescent="0.25">
      <c r="A1182" t="s">
        <v>15</v>
      </c>
      <c r="B1182" t="s">
        <v>27</v>
      </c>
      <c r="C1182" t="s">
        <v>88</v>
      </c>
      <c r="D1182">
        <v>2</v>
      </c>
      <c r="E1182">
        <v>73.410609999999991</v>
      </c>
      <c r="F1182">
        <v>474.91509000000002</v>
      </c>
      <c r="G1182">
        <v>212</v>
      </c>
      <c r="H1182">
        <v>29.938680000000002</v>
      </c>
      <c r="I1182">
        <v>15.88288</v>
      </c>
      <c r="J1182">
        <v>14.09375</v>
      </c>
      <c r="K1182">
        <v>14.09375</v>
      </c>
      <c r="L1182">
        <v>14.09375</v>
      </c>
    </row>
    <row r="1183" spans="1:12" x14ac:dyDescent="0.25">
      <c r="A1183" t="s">
        <v>15</v>
      </c>
      <c r="B1183" t="s">
        <v>27</v>
      </c>
      <c r="C1183" t="s">
        <v>88</v>
      </c>
      <c r="D1183">
        <v>3</v>
      </c>
      <c r="E1183">
        <v>74.374679999999998</v>
      </c>
      <c r="F1183">
        <v>475.11407000000003</v>
      </c>
      <c r="G1183">
        <v>263</v>
      </c>
      <c r="H1183">
        <v>30.129280000000001</v>
      </c>
      <c r="I1183">
        <v>15.80326</v>
      </c>
      <c r="J1183">
        <v>14.0625</v>
      </c>
      <c r="K1183">
        <v>14.0625</v>
      </c>
      <c r="L1183">
        <v>14.0625</v>
      </c>
    </row>
    <row r="1184" spans="1:12" x14ac:dyDescent="0.25">
      <c r="A1184" t="s">
        <v>15</v>
      </c>
      <c r="B1184" t="s">
        <v>27</v>
      </c>
      <c r="C1184" t="s">
        <v>88</v>
      </c>
      <c r="D1184">
        <v>4</v>
      </c>
      <c r="E1184">
        <v>48.472740000000002</v>
      </c>
      <c r="F1184">
        <v>475.90435000000002</v>
      </c>
      <c r="G1184">
        <v>230</v>
      </c>
      <c r="H1184">
        <v>30.173909999999999</v>
      </c>
      <c r="I1184">
        <v>15.79541</v>
      </c>
      <c r="J1184">
        <v>14.09375</v>
      </c>
      <c r="K1184">
        <v>14.09375</v>
      </c>
      <c r="L1184">
        <v>14.09375</v>
      </c>
    </row>
    <row r="1185" spans="1:12" x14ac:dyDescent="0.25">
      <c r="A1185" t="s">
        <v>15</v>
      </c>
      <c r="B1185" t="s">
        <v>27</v>
      </c>
      <c r="C1185" t="s">
        <v>88</v>
      </c>
      <c r="D1185">
        <v>5</v>
      </c>
      <c r="E1185">
        <v>75.613349999999997</v>
      </c>
      <c r="F1185">
        <v>474.57339000000002</v>
      </c>
      <c r="G1185">
        <v>218</v>
      </c>
      <c r="H1185">
        <v>29.825690000000002</v>
      </c>
      <c r="I1185">
        <v>15.93699</v>
      </c>
      <c r="J1185">
        <v>14.125</v>
      </c>
      <c r="K1185">
        <v>14.125</v>
      </c>
      <c r="L1185">
        <v>14.125</v>
      </c>
    </row>
    <row r="1186" spans="1:12" x14ac:dyDescent="0.25">
      <c r="A1186" t="s">
        <v>15</v>
      </c>
      <c r="B1186" t="s">
        <v>27</v>
      </c>
      <c r="C1186" t="s">
        <v>88</v>
      </c>
      <c r="D1186">
        <v>6</v>
      </c>
      <c r="E1186">
        <v>75.859549999999999</v>
      </c>
      <c r="F1186">
        <v>473.51569999999998</v>
      </c>
      <c r="G1186">
        <v>223</v>
      </c>
      <c r="H1186">
        <v>30.923770000000001</v>
      </c>
      <c r="I1186">
        <v>15.328419999999999</v>
      </c>
      <c r="J1186">
        <v>14.0625</v>
      </c>
      <c r="K1186">
        <v>14.0625</v>
      </c>
      <c r="L1186">
        <v>14.0625</v>
      </c>
    </row>
    <row r="1187" spans="1:12" x14ac:dyDescent="0.25">
      <c r="A1187" t="s">
        <v>15</v>
      </c>
      <c r="B1187" t="s">
        <v>27</v>
      </c>
      <c r="C1187" t="s">
        <v>88</v>
      </c>
      <c r="D1187">
        <v>7</v>
      </c>
      <c r="E1187">
        <v>76.916169999999994</v>
      </c>
      <c r="F1187">
        <v>472.95744999999999</v>
      </c>
      <c r="G1187">
        <v>141</v>
      </c>
      <c r="H1187">
        <v>31.276599999999998</v>
      </c>
      <c r="I1187">
        <v>15.13885</v>
      </c>
      <c r="J1187">
        <v>13.81818</v>
      </c>
      <c r="K1187">
        <v>13.81818</v>
      </c>
      <c r="L1187">
        <v>13.81818</v>
      </c>
    </row>
    <row r="1188" spans="1:12" x14ac:dyDescent="0.25">
      <c r="A1188" t="s">
        <v>15</v>
      </c>
      <c r="B1188" t="s">
        <v>27</v>
      </c>
      <c r="C1188" t="s">
        <v>88</v>
      </c>
      <c r="D1188">
        <v>8</v>
      </c>
      <c r="E1188">
        <v>77.539459999999991</v>
      </c>
      <c r="F1188">
        <v>475.47692000000001</v>
      </c>
      <c r="G1188">
        <v>130</v>
      </c>
      <c r="H1188">
        <v>29.369230000000002</v>
      </c>
      <c r="I1188">
        <v>16.199809999999999</v>
      </c>
      <c r="J1188">
        <v>14.548389999999999</v>
      </c>
      <c r="K1188">
        <v>14.548389999999999</v>
      </c>
      <c r="L1188">
        <v>14.548389999999999</v>
      </c>
    </row>
    <row r="1189" spans="1:12" x14ac:dyDescent="0.25">
      <c r="A1189" t="s">
        <v>15</v>
      </c>
      <c r="B1189" t="s">
        <v>27</v>
      </c>
      <c r="C1189" t="s">
        <v>88</v>
      </c>
      <c r="D1189">
        <v>9</v>
      </c>
      <c r="E1189">
        <v>79.149199999999993</v>
      </c>
      <c r="F1189">
        <v>474.95062000000001</v>
      </c>
      <c r="G1189">
        <v>162</v>
      </c>
      <c r="H1189">
        <v>31.018519999999999</v>
      </c>
      <c r="I1189">
        <v>15.332420000000001</v>
      </c>
      <c r="J1189">
        <v>13.757580000000001</v>
      </c>
      <c r="K1189">
        <v>13.757580000000001</v>
      </c>
      <c r="L1189">
        <v>13.757580000000001</v>
      </c>
    </row>
    <row r="1190" spans="1:12" x14ac:dyDescent="0.25">
      <c r="A1190" t="s">
        <v>15</v>
      </c>
      <c r="B1190" t="s">
        <v>27</v>
      </c>
      <c r="C1190" t="s">
        <v>88</v>
      </c>
      <c r="D1190">
        <v>10</v>
      </c>
      <c r="E1190">
        <v>55.615310000000001</v>
      </c>
      <c r="F1190">
        <v>475.56121999999999</v>
      </c>
      <c r="G1190">
        <v>196</v>
      </c>
      <c r="H1190">
        <v>29.673469999999998</v>
      </c>
      <c r="I1190">
        <v>16.049969999999998</v>
      </c>
      <c r="J1190">
        <v>14.0625</v>
      </c>
      <c r="K1190">
        <v>14.0625</v>
      </c>
      <c r="L1190">
        <v>14.0625</v>
      </c>
    </row>
    <row r="1191" spans="1:12" x14ac:dyDescent="0.25">
      <c r="A1191" t="s">
        <v>15</v>
      </c>
      <c r="B1191" t="s">
        <v>27</v>
      </c>
      <c r="C1191" t="s">
        <v>88</v>
      </c>
      <c r="D1191">
        <v>11</v>
      </c>
      <c r="E1191">
        <v>74.117249999999999</v>
      </c>
      <c r="F1191">
        <v>474.96185999999989</v>
      </c>
      <c r="G1191">
        <v>236</v>
      </c>
      <c r="H1191">
        <v>30.16525</v>
      </c>
      <c r="I1191">
        <v>15.77455</v>
      </c>
      <c r="J1191">
        <v>14.0625</v>
      </c>
      <c r="K1191">
        <v>14.0625</v>
      </c>
      <c r="L1191">
        <v>14.0625</v>
      </c>
    </row>
    <row r="1192" spans="1:12" x14ac:dyDescent="0.25">
      <c r="A1192" t="s">
        <v>15</v>
      </c>
      <c r="B1192" t="s">
        <v>27</v>
      </c>
      <c r="C1192" t="s">
        <v>88</v>
      </c>
      <c r="D1192">
        <v>12</v>
      </c>
      <c r="E1192">
        <v>76.2453</v>
      </c>
      <c r="F1192">
        <v>471.69231000000002</v>
      </c>
      <c r="G1192">
        <v>247</v>
      </c>
      <c r="H1192">
        <v>30.591090000000001</v>
      </c>
      <c r="I1192">
        <v>15.432219999999999</v>
      </c>
      <c r="J1192">
        <v>14.0625</v>
      </c>
      <c r="K1192">
        <v>14.0625</v>
      </c>
      <c r="L1192">
        <v>14.0625</v>
      </c>
    </row>
    <row r="1193" spans="1:12" x14ac:dyDescent="0.25">
      <c r="A1193" t="s">
        <v>15</v>
      </c>
      <c r="B1193" t="s">
        <v>27</v>
      </c>
      <c r="C1193" t="s">
        <v>89</v>
      </c>
      <c r="D1193">
        <v>1</v>
      </c>
      <c r="E1193">
        <v>66.20671999999999</v>
      </c>
      <c r="F1193">
        <v>473.94362999999998</v>
      </c>
      <c r="G1193">
        <v>13377</v>
      </c>
      <c r="H1193">
        <v>31.962769999999999</v>
      </c>
      <c r="I1193">
        <v>14.84633</v>
      </c>
      <c r="J1193">
        <v>13.63636</v>
      </c>
      <c r="K1193">
        <v>13.63636</v>
      </c>
      <c r="L1193">
        <v>13.63636</v>
      </c>
    </row>
    <row r="1194" spans="1:12" x14ac:dyDescent="0.25">
      <c r="A1194" t="s">
        <v>15</v>
      </c>
      <c r="B1194" t="s">
        <v>27</v>
      </c>
      <c r="C1194" t="s">
        <v>89</v>
      </c>
      <c r="D1194">
        <v>2</v>
      </c>
      <c r="E1194">
        <v>68.947810000000004</v>
      </c>
      <c r="F1194">
        <v>473.98451999999997</v>
      </c>
      <c r="G1194">
        <v>12599</v>
      </c>
      <c r="H1194">
        <v>29.907530000000001</v>
      </c>
      <c r="I1194">
        <v>15.86957</v>
      </c>
      <c r="J1194">
        <v>14.0625</v>
      </c>
      <c r="K1194">
        <v>14.0625</v>
      </c>
      <c r="L1194">
        <v>14.0625</v>
      </c>
    </row>
    <row r="1195" spans="1:12" x14ac:dyDescent="0.25">
      <c r="A1195" t="s">
        <v>15</v>
      </c>
      <c r="B1195" t="s">
        <v>27</v>
      </c>
      <c r="C1195" t="s">
        <v>89</v>
      </c>
      <c r="D1195">
        <v>3</v>
      </c>
      <c r="E1195">
        <v>68.718230000000005</v>
      </c>
      <c r="F1195">
        <v>473.92250000000001</v>
      </c>
      <c r="G1195">
        <v>12052</v>
      </c>
      <c r="H1195">
        <v>30.308160000000001</v>
      </c>
      <c r="I1195">
        <v>15.66004</v>
      </c>
      <c r="J1195">
        <v>14.0625</v>
      </c>
      <c r="K1195">
        <v>14.0625</v>
      </c>
      <c r="L1195">
        <v>14.0625</v>
      </c>
    </row>
    <row r="1196" spans="1:12" x14ac:dyDescent="0.25">
      <c r="A1196" t="s">
        <v>15</v>
      </c>
      <c r="B1196" t="s">
        <v>27</v>
      </c>
      <c r="C1196" t="s">
        <v>89</v>
      </c>
      <c r="D1196">
        <v>4</v>
      </c>
      <c r="E1196">
        <v>46.119070000000001</v>
      </c>
      <c r="F1196">
        <v>473.71188000000001</v>
      </c>
      <c r="G1196">
        <v>11693</v>
      </c>
      <c r="H1196">
        <v>30.055669999999999</v>
      </c>
      <c r="I1196">
        <v>15.78457</v>
      </c>
      <c r="J1196">
        <v>13.63636</v>
      </c>
      <c r="K1196">
        <v>13.63636</v>
      </c>
      <c r="L1196">
        <v>13.63636</v>
      </c>
    </row>
    <row r="1197" spans="1:12" x14ac:dyDescent="0.25">
      <c r="A1197" t="s">
        <v>15</v>
      </c>
      <c r="B1197" t="s">
        <v>27</v>
      </c>
      <c r="C1197" t="s">
        <v>89</v>
      </c>
      <c r="D1197">
        <v>5</v>
      </c>
      <c r="E1197">
        <v>73.80946999999999</v>
      </c>
      <c r="F1197">
        <v>473.80921999999998</v>
      </c>
      <c r="G1197">
        <v>12449</v>
      </c>
      <c r="H1197">
        <v>30.17624</v>
      </c>
      <c r="I1197">
        <v>15.72298</v>
      </c>
      <c r="J1197">
        <v>14.0625</v>
      </c>
      <c r="K1197">
        <v>14.0625</v>
      </c>
      <c r="L1197">
        <v>14.0625</v>
      </c>
    </row>
    <row r="1198" spans="1:12" x14ac:dyDescent="0.25">
      <c r="A1198" t="s">
        <v>15</v>
      </c>
      <c r="B1198" t="s">
        <v>27</v>
      </c>
      <c r="C1198" t="s">
        <v>89</v>
      </c>
      <c r="D1198">
        <v>6</v>
      </c>
      <c r="E1198">
        <v>79.867429999999999</v>
      </c>
      <c r="F1198">
        <v>473.75049999999999</v>
      </c>
      <c r="G1198">
        <v>13471</v>
      </c>
      <c r="H1198">
        <v>30.520150000000001</v>
      </c>
      <c r="I1198">
        <v>15.54387</v>
      </c>
      <c r="J1198">
        <v>14.0625</v>
      </c>
      <c r="K1198">
        <v>14.0625</v>
      </c>
      <c r="L1198">
        <v>14.0625</v>
      </c>
    </row>
    <row r="1199" spans="1:12" x14ac:dyDescent="0.25">
      <c r="A1199" t="s">
        <v>15</v>
      </c>
      <c r="B1199" t="s">
        <v>27</v>
      </c>
      <c r="C1199" t="s">
        <v>89</v>
      </c>
      <c r="D1199">
        <v>7</v>
      </c>
      <c r="E1199">
        <v>80.044159999999991</v>
      </c>
      <c r="F1199">
        <v>474.13161000000002</v>
      </c>
      <c r="G1199">
        <v>14740</v>
      </c>
      <c r="H1199">
        <v>30.901969999999999</v>
      </c>
      <c r="I1199">
        <v>15.36495</v>
      </c>
      <c r="J1199">
        <v>13.63636</v>
      </c>
      <c r="K1199">
        <v>13.63636</v>
      </c>
      <c r="L1199">
        <v>13.63636</v>
      </c>
    </row>
    <row r="1200" spans="1:12" x14ac:dyDescent="0.25">
      <c r="A1200" t="s">
        <v>15</v>
      </c>
      <c r="B1200" t="s">
        <v>27</v>
      </c>
      <c r="C1200" t="s">
        <v>89</v>
      </c>
      <c r="D1200">
        <v>8</v>
      </c>
      <c r="E1200">
        <v>83.148469999999989</v>
      </c>
      <c r="F1200">
        <v>474.02424999999999</v>
      </c>
      <c r="G1200">
        <v>15833</v>
      </c>
      <c r="H1200">
        <v>29.52946</v>
      </c>
      <c r="I1200">
        <v>16.068899999999999</v>
      </c>
      <c r="J1200">
        <v>13.63636</v>
      </c>
      <c r="K1200">
        <v>13.63636</v>
      </c>
      <c r="L1200">
        <v>13.63636</v>
      </c>
    </row>
    <row r="1201" spans="1:12" x14ac:dyDescent="0.25">
      <c r="A1201" t="s">
        <v>15</v>
      </c>
      <c r="B1201" t="s">
        <v>27</v>
      </c>
      <c r="C1201" t="s">
        <v>89</v>
      </c>
      <c r="D1201">
        <v>9</v>
      </c>
      <c r="E1201">
        <v>81.339770000000001</v>
      </c>
      <c r="F1201">
        <v>474.12254000000001</v>
      </c>
      <c r="G1201">
        <v>16354</v>
      </c>
      <c r="H1201">
        <v>30.800840000000001</v>
      </c>
      <c r="I1201">
        <v>15.41888</v>
      </c>
      <c r="J1201">
        <v>13.63636</v>
      </c>
      <c r="K1201">
        <v>13.63636</v>
      </c>
      <c r="L1201">
        <v>13.63636</v>
      </c>
    </row>
    <row r="1202" spans="1:12" x14ac:dyDescent="0.25">
      <c r="A1202" t="s">
        <v>15</v>
      </c>
      <c r="B1202" t="s">
        <v>27</v>
      </c>
      <c r="C1202" t="s">
        <v>89</v>
      </c>
      <c r="D1202">
        <v>10</v>
      </c>
      <c r="E1202">
        <v>62.299439999999997</v>
      </c>
      <c r="F1202">
        <v>473.84496000000001</v>
      </c>
      <c r="G1202">
        <v>16106</v>
      </c>
      <c r="H1202">
        <v>29.854590000000002</v>
      </c>
      <c r="I1202">
        <v>15.893789999999999</v>
      </c>
      <c r="J1202">
        <v>14.0625</v>
      </c>
      <c r="K1202">
        <v>14.0625</v>
      </c>
      <c r="L1202">
        <v>14.0625</v>
      </c>
    </row>
    <row r="1203" spans="1:12" x14ac:dyDescent="0.25">
      <c r="A1203" t="s">
        <v>15</v>
      </c>
      <c r="B1203" t="s">
        <v>27</v>
      </c>
      <c r="C1203" t="s">
        <v>89</v>
      </c>
      <c r="D1203">
        <v>11</v>
      </c>
      <c r="E1203">
        <v>75.678219999999996</v>
      </c>
      <c r="F1203">
        <v>473.94605000000001</v>
      </c>
      <c r="G1203">
        <v>15162</v>
      </c>
      <c r="H1203">
        <v>30.226949999999999</v>
      </c>
      <c r="I1203">
        <v>15.704929999999999</v>
      </c>
      <c r="J1203">
        <v>13.63636</v>
      </c>
      <c r="K1203">
        <v>13.63636</v>
      </c>
      <c r="L1203">
        <v>13.63636</v>
      </c>
    </row>
    <row r="1204" spans="1:12" x14ac:dyDescent="0.25">
      <c r="A1204" t="s">
        <v>15</v>
      </c>
      <c r="B1204" t="s">
        <v>27</v>
      </c>
      <c r="C1204" t="s">
        <v>89</v>
      </c>
      <c r="D1204">
        <v>12</v>
      </c>
      <c r="E1204">
        <v>71.132170000000002</v>
      </c>
      <c r="F1204">
        <v>473.72464000000002</v>
      </c>
      <c r="G1204">
        <v>15238</v>
      </c>
      <c r="H1204">
        <v>30.858049999999999</v>
      </c>
      <c r="I1204">
        <v>15.37018</v>
      </c>
      <c r="J1204">
        <v>13.63636</v>
      </c>
      <c r="K1204">
        <v>13.63636</v>
      </c>
      <c r="L1204">
        <v>13.63636</v>
      </c>
    </row>
    <row r="1205" spans="1:12" x14ac:dyDescent="0.25">
      <c r="A1205" t="s">
        <v>15</v>
      </c>
      <c r="B1205" t="s">
        <v>28</v>
      </c>
      <c r="C1205" t="s">
        <v>86</v>
      </c>
      <c r="D1205">
        <v>1</v>
      </c>
      <c r="E1205">
        <v>88.518559999999994</v>
      </c>
      <c r="F1205">
        <v>474.10295000000002</v>
      </c>
      <c r="G1205">
        <v>109944</v>
      </c>
      <c r="H1205">
        <v>31.816199999999998</v>
      </c>
      <c r="I1205">
        <v>14.9216</v>
      </c>
      <c r="J1205">
        <v>13.63636</v>
      </c>
      <c r="K1205">
        <v>13.63636</v>
      </c>
      <c r="L1205">
        <v>13.63636</v>
      </c>
    </row>
    <row r="1206" spans="1:12" x14ac:dyDescent="0.25">
      <c r="A1206" t="s">
        <v>15</v>
      </c>
      <c r="B1206" t="s">
        <v>28</v>
      </c>
      <c r="C1206" t="s">
        <v>86</v>
      </c>
      <c r="D1206">
        <v>2</v>
      </c>
      <c r="E1206">
        <v>93.53076999999999</v>
      </c>
      <c r="F1206">
        <v>473.81794000000002</v>
      </c>
      <c r="G1206">
        <v>108829</v>
      </c>
      <c r="H1206">
        <v>30.19943</v>
      </c>
      <c r="I1206">
        <v>15.71231</v>
      </c>
      <c r="J1206">
        <v>14.0625</v>
      </c>
      <c r="K1206">
        <v>14.0625</v>
      </c>
      <c r="L1206">
        <v>14.0625</v>
      </c>
    </row>
    <row r="1207" spans="1:12" x14ac:dyDescent="0.25">
      <c r="A1207" t="s">
        <v>15</v>
      </c>
      <c r="B1207" t="s">
        <v>28</v>
      </c>
      <c r="C1207" t="s">
        <v>86</v>
      </c>
      <c r="D1207">
        <v>3</v>
      </c>
      <c r="E1207">
        <v>93.585250000000002</v>
      </c>
      <c r="F1207">
        <v>473.71674999999999</v>
      </c>
      <c r="G1207">
        <v>102497</v>
      </c>
      <c r="H1207">
        <v>30.053699999999999</v>
      </c>
      <c r="I1207">
        <v>15.786110000000001</v>
      </c>
      <c r="J1207">
        <v>14.0625</v>
      </c>
      <c r="K1207">
        <v>14.0625</v>
      </c>
      <c r="L1207">
        <v>14.0625</v>
      </c>
    </row>
    <row r="1208" spans="1:12" x14ac:dyDescent="0.25">
      <c r="A1208" t="s">
        <v>15</v>
      </c>
      <c r="B1208" t="s">
        <v>28</v>
      </c>
      <c r="C1208" t="s">
        <v>86</v>
      </c>
      <c r="D1208">
        <v>4</v>
      </c>
      <c r="E1208">
        <v>69.844920000000002</v>
      </c>
      <c r="F1208">
        <v>473.59440000000001</v>
      </c>
      <c r="G1208">
        <v>99901</v>
      </c>
      <c r="H1208">
        <v>30.208320000000001</v>
      </c>
      <c r="I1208">
        <v>15.700699999999999</v>
      </c>
      <c r="J1208">
        <v>13.63636</v>
      </c>
      <c r="K1208">
        <v>13.63636</v>
      </c>
      <c r="L1208">
        <v>13.63636</v>
      </c>
    </row>
    <row r="1209" spans="1:12" x14ac:dyDescent="0.25">
      <c r="A1209" t="s">
        <v>15</v>
      </c>
      <c r="B1209" t="s">
        <v>28</v>
      </c>
      <c r="C1209" t="s">
        <v>86</v>
      </c>
      <c r="D1209">
        <v>5</v>
      </c>
      <c r="E1209">
        <v>99.044650000000004</v>
      </c>
      <c r="F1209">
        <v>473.67817000000002</v>
      </c>
      <c r="G1209">
        <v>98075</v>
      </c>
      <c r="H1209">
        <v>30.063289999999999</v>
      </c>
      <c r="I1209">
        <v>15.77891</v>
      </c>
      <c r="J1209">
        <v>14.0625</v>
      </c>
      <c r="K1209">
        <v>14.0625</v>
      </c>
      <c r="L1209">
        <v>14.0625</v>
      </c>
    </row>
    <row r="1210" spans="1:12" x14ac:dyDescent="0.25">
      <c r="A1210" t="s">
        <v>15</v>
      </c>
      <c r="B1210" t="s">
        <v>28</v>
      </c>
      <c r="C1210" t="s">
        <v>86</v>
      </c>
      <c r="D1210">
        <v>6</v>
      </c>
      <c r="E1210">
        <v>101.00702</v>
      </c>
      <c r="F1210">
        <v>473.80887000000001</v>
      </c>
      <c r="G1210">
        <v>100564</v>
      </c>
      <c r="H1210">
        <v>30.564430000000002</v>
      </c>
      <c r="I1210">
        <v>15.525040000000001</v>
      </c>
      <c r="J1210">
        <v>14.0625</v>
      </c>
      <c r="K1210">
        <v>14.0625</v>
      </c>
      <c r="L1210">
        <v>14.0625</v>
      </c>
    </row>
    <row r="1211" spans="1:12" x14ac:dyDescent="0.25">
      <c r="A1211" t="s">
        <v>15</v>
      </c>
      <c r="B1211" t="s">
        <v>28</v>
      </c>
      <c r="C1211" t="s">
        <v>86</v>
      </c>
      <c r="D1211">
        <v>7</v>
      </c>
      <c r="E1211">
        <v>99.998859999999993</v>
      </c>
      <c r="F1211">
        <v>474.00482</v>
      </c>
      <c r="G1211">
        <v>102888</v>
      </c>
      <c r="H1211">
        <v>31.001850000000001</v>
      </c>
      <c r="I1211">
        <v>15.310420000000001</v>
      </c>
      <c r="J1211">
        <v>13.63636</v>
      </c>
      <c r="K1211">
        <v>13.63636</v>
      </c>
      <c r="L1211">
        <v>13.63636</v>
      </c>
    </row>
    <row r="1212" spans="1:12" x14ac:dyDescent="0.25">
      <c r="A1212" t="s">
        <v>15</v>
      </c>
      <c r="B1212" t="s">
        <v>28</v>
      </c>
      <c r="C1212" t="s">
        <v>86</v>
      </c>
      <c r="D1212">
        <v>8</v>
      </c>
      <c r="E1212">
        <v>103.51585</v>
      </c>
      <c r="F1212">
        <v>473.85266999999999</v>
      </c>
      <c r="G1212">
        <v>100506</v>
      </c>
      <c r="H1212">
        <v>29.4621</v>
      </c>
      <c r="I1212">
        <v>16.097200000000001</v>
      </c>
      <c r="J1212">
        <v>13.63636</v>
      </c>
      <c r="K1212">
        <v>13.63636</v>
      </c>
      <c r="L1212">
        <v>13.63636</v>
      </c>
    </row>
    <row r="1213" spans="1:12" x14ac:dyDescent="0.25">
      <c r="A1213" t="s">
        <v>15</v>
      </c>
      <c r="B1213" t="s">
        <v>28</v>
      </c>
      <c r="C1213" t="s">
        <v>86</v>
      </c>
      <c r="D1213">
        <v>9</v>
      </c>
      <c r="E1213">
        <v>101.64319999999999</v>
      </c>
      <c r="F1213">
        <v>473.96796999999998</v>
      </c>
      <c r="G1213">
        <v>101614</v>
      </c>
      <c r="H1213">
        <v>30.9664</v>
      </c>
      <c r="I1213">
        <v>15.32826</v>
      </c>
      <c r="J1213">
        <v>13.63636</v>
      </c>
      <c r="K1213">
        <v>13.63636</v>
      </c>
      <c r="L1213">
        <v>13.63636</v>
      </c>
    </row>
    <row r="1214" spans="1:12" x14ac:dyDescent="0.25">
      <c r="A1214" t="s">
        <v>15</v>
      </c>
      <c r="B1214" t="s">
        <v>28</v>
      </c>
      <c r="C1214" t="s">
        <v>86</v>
      </c>
      <c r="D1214">
        <v>10</v>
      </c>
      <c r="E1214">
        <v>83.494200000000006</v>
      </c>
      <c r="F1214">
        <v>473.81317000000001</v>
      </c>
      <c r="G1214">
        <v>105279</v>
      </c>
      <c r="H1214">
        <v>29.817360000000001</v>
      </c>
      <c r="I1214">
        <v>15.91141</v>
      </c>
      <c r="J1214">
        <v>14.0625</v>
      </c>
      <c r="K1214">
        <v>14.0625</v>
      </c>
      <c r="L1214">
        <v>14.0625</v>
      </c>
    </row>
    <row r="1215" spans="1:12" x14ac:dyDescent="0.25">
      <c r="A1215" t="s">
        <v>15</v>
      </c>
      <c r="B1215" t="s">
        <v>28</v>
      </c>
      <c r="C1215" t="s">
        <v>86</v>
      </c>
      <c r="D1215">
        <v>11</v>
      </c>
      <c r="E1215">
        <v>100.52739</v>
      </c>
      <c r="F1215">
        <v>473.80563999999998</v>
      </c>
      <c r="G1215">
        <v>110547</v>
      </c>
      <c r="H1215">
        <v>30.213760000000001</v>
      </c>
      <c r="I1215">
        <v>15.70711</v>
      </c>
      <c r="J1215">
        <v>13.294119999999999</v>
      </c>
      <c r="K1215">
        <v>13.294119999999999</v>
      </c>
      <c r="L1215">
        <v>13.294119999999999</v>
      </c>
    </row>
    <row r="1216" spans="1:12" x14ac:dyDescent="0.25">
      <c r="A1216" t="s">
        <v>15</v>
      </c>
      <c r="B1216" t="s">
        <v>28</v>
      </c>
      <c r="C1216" t="s">
        <v>86</v>
      </c>
      <c r="D1216">
        <v>12</v>
      </c>
      <c r="E1216">
        <v>96.862949999999998</v>
      </c>
      <c r="F1216">
        <v>473.96902</v>
      </c>
      <c r="G1216">
        <v>116155</v>
      </c>
      <c r="H1216">
        <v>30.906400000000001</v>
      </c>
      <c r="I1216">
        <v>15.353529999999999</v>
      </c>
      <c r="J1216">
        <v>13.382350000000001</v>
      </c>
      <c r="K1216">
        <v>13.382350000000001</v>
      </c>
      <c r="L1216">
        <v>13.382350000000001</v>
      </c>
    </row>
    <row r="1217" spans="1:12" x14ac:dyDescent="0.25">
      <c r="A1217" t="s">
        <v>15</v>
      </c>
      <c r="B1217" t="s">
        <v>28</v>
      </c>
      <c r="C1217" t="s">
        <v>87</v>
      </c>
      <c r="D1217">
        <v>1</v>
      </c>
      <c r="E1217">
        <v>73.640169999999998</v>
      </c>
      <c r="F1217">
        <v>475.1952</v>
      </c>
      <c r="G1217">
        <v>1291</v>
      </c>
      <c r="H1217">
        <v>32.051119999999997</v>
      </c>
      <c r="I1217">
        <v>14.842549999999999</v>
      </c>
      <c r="J1217">
        <v>13.63636</v>
      </c>
      <c r="K1217">
        <v>13.63636</v>
      </c>
      <c r="L1217">
        <v>13.63636</v>
      </c>
    </row>
    <row r="1218" spans="1:12" x14ac:dyDescent="0.25">
      <c r="A1218" t="s">
        <v>15</v>
      </c>
      <c r="B1218" t="s">
        <v>28</v>
      </c>
      <c r="C1218" t="s">
        <v>87</v>
      </c>
      <c r="D1218">
        <v>2</v>
      </c>
      <c r="E1218">
        <v>76.137799999999999</v>
      </c>
      <c r="F1218">
        <v>474.20816000000002</v>
      </c>
      <c r="G1218">
        <v>1691</v>
      </c>
      <c r="H1218">
        <v>29.754580000000001</v>
      </c>
      <c r="I1218">
        <v>15.957789999999999</v>
      </c>
      <c r="J1218">
        <v>14.0625</v>
      </c>
      <c r="K1218">
        <v>14.0625</v>
      </c>
      <c r="L1218">
        <v>14.0625</v>
      </c>
    </row>
    <row r="1219" spans="1:12" x14ac:dyDescent="0.25">
      <c r="A1219" t="s">
        <v>15</v>
      </c>
      <c r="B1219" t="s">
        <v>28</v>
      </c>
      <c r="C1219" t="s">
        <v>87</v>
      </c>
      <c r="D1219">
        <v>3</v>
      </c>
      <c r="E1219">
        <v>75.811700000000002</v>
      </c>
      <c r="F1219">
        <v>474.29198000000002</v>
      </c>
      <c r="G1219">
        <v>1733</v>
      </c>
      <c r="H1219">
        <v>30.38777</v>
      </c>
      <c r="I1219">
        <v>15.63124</v>
      </c>
      <c r="J1219">
        <v>14.0625</v>
      </c>
      <c r="K1219">
        <v>14.0625</v>
      </c>
      <c r="L1219">
        <v>14.0625</v>
      </c>
    </row>
    <row r="1220" spans="1:12" x14ac:dyDescent="0.25">
      <c r="A1220" t="s">
        <v>15</v>
      </c>
      <c r="B1220" t="s">
        <v>28</v>
      </c>
      <c r="C1220" t="s">
        <v>87</v>
      </c>
      <c r="D1220">
        <v>4</v>
      </c>
      <c r="E1220">
        <v>51.87144</v>
      </c>
      <c r="F1220">
        <v>475.03570999999988</v>
      </c>
      <c r="G1220">
        <v>1708</v>
      </c>
      <c r="H1220">
        <v>30.231259999999999</v>
      </c>
      <c r="I1220">
        <v>15.73696</v>
      </c>
      <c r="J1220">
        <v>13.63636</v>
      </c>
      <c r="K1220">
        <v>13.63636</v>
      </c>
      <c r="L1220">
        <v>13.63636</v>
      </c>
    </row>
    <row r="1221" spans="1:12" x14ac:dyDescent="0.25">
      <c r="A1221" t="s">
        <v>15</v>
      </c>
      <c r="B1221" t="s">
        <v>28</v>
      </c>
      <c r="C1221" t="s">
        <v>87</v>
      </c>
      <c r="D1221">
        <v>5</v>
      </c>
      <c r="E1221">
        <v>77.235200000000006</v>
      </c>
      <c r="F1221">
        <v>474.35660000000001</v>
      </c>
      <c r="G1221">
        <v>1719</v>
      </c>
      <c r="H1221">
        <v>29.811520000000002</v>
      </c>
      <c r="I1221">
        <v>15.93296</v>
      </c>
      <c r="J1221">
        <v>14.0625</v>
      </c>
      <c r="K1221">
        <v>14.0625</v>
      </c>
      <c r="L1221">
        <v>14.0625</v>
      </c>
    </row>
    <row r="1222" spans="1:12" x14ac:dyDescent="0.25">
      <c r="A1222" t="s">
        <v>15</v>
      </c>
      <c r="B1222" t="s">
        <v>28</v>
      </c>
      <c r="C1222" t="s">
        <v>87</v>
      </c>
      <c r="D1222">
        <v>6</v>
      </c>
      <c r="E1222">
        <v>78.087500000000006</v>
      </c>
      <c r="F1222">
        <v>473.80400999999989</v>
      </c>
      <c r="G1222">
        <v>1597</v>
      </c>
      <c r="H1222">
        <v>30.74014</v>
      </c>
      <c r="I1222">
        <v>15.429410000000001</v>
      </c>
      <c r="J1222">
        <v>14.0625</v>
      </c>
      <c r="K1222">
        <v>14.0625</v>
      </c>
      <c r="L1222">
        <v>14.0625</v>
      </c>
    </row>
    <row r="1223" spans="1:12" x14ac:dyDescent="0.25">
      <c r="A1223" t="s">
        <v>15</v>
      </c>
      <c r="B1223" t="s">
        <v>28</v>
      </c>
      <c r="C1223" t="s">
        <v>87</v>
      </c>
      <c r="D1223">
        <v>7</v>
      </c>
      <c r="E1223">
        <v>74.115470000000002</v>
      </c>
      <c r="F1223">
        <v>474.98899000000011</v>
      </c>
      <c r="G1223">
        <v>1090</v>
      </c>
      <c r="H1223">
        <v>30.84862</v>
      </c>
      <c r="I1223">
        <v>15.418799999999999</v>
      </c>
      <c r="J1223">
        <v>13.63636</v>
      </c>
      <c r="K1223">
        <v>13.63636</v>
      </c>
      <c r="L1223">
        <v>13.63636</v>
      </c>
    </row>
    <row r="1224" spans="1:12" x14ac:dyDescent="0.25">
      <c r="A1224" t="s">
        <v>15</v>
      </c>
      <c r="B1224" t="s">
        <v>28</v>
      </c>
      <c r="C1224" t="s">
        <v>87</v>
      </c>
      <c r="D1224">
        <v>8</v>
      </c>
      <c r="E1224">
        <v>74.92765</v>
      </c>
      <c r="F1224">
        <v>474.70740000000001</v>
      </c>
      <c r="G1224">
        <v>1162</v>
      </c>
      <c r="H1224">
        <v>29.441479999999999</v>
      </c>
      <c r="I1224">
        <v>16.136690000000002</v>
      </c>
      <c r="J1224">
        <v>14.0303</v>
      </c>
      <c r="K1224">
        <v>14.0303</v>
      </c>
      <c r="L1224">
        <v>14.0303</v>
      </c>
    </row>
    <row r="1225" spans="1:12" x14ac:dyDescent="0.25">
      <c r="A1225" t="s">
        <v>15</v>
      </c>
      <c r="B1225" t="s">
        <v>28</v>
      </c>
      <c r="C1225" t="s">
        <v>87</v>
      </c>
      <c r="D1225">
        <v>9</v>
      </c>
      <c r="E1225">
        <v>77.00385</v>
      </c>
      <c r="F1225">
        <v>474.16003999999998</v>
      </c>
      <c r="G1225">
        <v>1056</v>
      </c>
      <c r="H1225">
        <v>30.961169999999999</v>
      </c>
      <c r="I1225">
        <v>15.33667</v>
      </c>
      <c r="J1225">
        <v>13.63636</v>
      </c>
      <c r="K1225">
        <v>13.63636</v>
      </c>
      <c r="L1225">
        <v>13.63636</v>
      </c>
    </row>
    <row r="1226" spans="1:12" x14ac:dyDescent="0.25">
      <c r="A1226" t="s">
        <v>15</v>
      </c>
      <c r="B1226" t="s">
        <v>28</v>
      </c>
      <c r="C1226" t="s">
        <v>87</v>
      </c>
      <c r="D1226">
        <v>10</v>
      </c>
      <c r="E1226">
        <v>61.651509999999988</v>
      </c>
      <c r="F1226">
        <v>474.38538999999997</v>
      </c>
      <c r="G1226">
        <v>1588</v>
      </c>
      <c r="H1226">
        <v>29.795970000000001</v>
      </c>
      <c r="I1226">
        <v>15.939399999999999</v>
      </c>
      <c r="J1226">
        <v>14.0625</v>
      </c>
      <c r="K1226">
        <v>14.0625</v>
      </c>
      <c r="L1226">
        <v>14.0625</v>
      </c>
    </row>
    <row r="1227" spans="1:12" x14ac:dyDescent="0.25">
      <c r="A1227" t="s">
        <v>15</v>
      </c>
      <c r="B1227" t="s">
        <v>28</v>
      </c>
      <c r="C1227" t="s">
        <v>87</v>
      </c>
      <c r="D1227">
        <v>11</v>
      </c>
      <c r="E1227">
        <v>79.605289999999997</v>
      </c>
      <c r="F1227">
        <v>474.35367000000002</v>
      </c>
      <c r="G1227">
        <v>1869</v>
      </c>
      <c r="H1227">
        <v>29.828250000000001</v>
      </c>
      <c r="I1227">
        <v>15.921110000000001</v>
      </c>
      <c r="J1227">
        <v>13.727270000000001</v>
      </c>
      <c r="K1227">
        <v>13.727270000000001</v>
      </c>
      <c r="L1227">
        <v>13.727270000000001</v>
      </c>
    </row>
    <row r="1228" spans="1:12" x14ac:dyDescent="0.25">
      <c r="A1228" t="s">
        <v>15</v>
      </c>
      <c r="B1228" t="s">
        <v>28</v>
      </c>
      <c r="C1228" t="s">
        <v>87</v>
      </c>
      <c r="D1228">
        <v>12</v>
      </c>
      <c r="E1228">
        <v>79.186959999999999</v>
      </c>
      <c r="F1228">
        <v>474.77118999999999</v>
      </c>
      <c r="G1228">
        <v>1770</v>
      </c>
      <c r="H1228">
        <v>31.020900000000001</v>
      </c>
      <c r="I1228">
        <v>15.321149999999999</v>
      </c>
      <c r="J1228">
        <v>13.66667</v>
      </c>
      <c r="K1228">
        <v>13.66667</v>
      </c>
      <c r="L1228">
        <v>13.66667</v>
      </c>
    </row>
    <row r="1229" spans="1:12" x14ac:dyDescent="0.25">
      <c r="A1229" t="s">
        <v>15</v>
      </c>
      <c r="B1229" t="s">
        <v>28</v>
      </c>
      <c r="C1229" t="s">
        <v>88</v>
      </c>
      <c r="D1229">
        <v>1</v>
      </c>
      <c r="E1229">
        <v>75.140100000000004</v>
      </c>
      <c r="F1229">
        <v>475.21181999999999</v>
      </c>
      <c r="G1229">
        <v>203</v>
      </c>
      <c r="H1229">
        <v>32.280790000000003</v>
      </c>
      <c r="I1229">
        <v>14.73516</v>
      </c>
      <c r="J1229">
        <v>13.63636</v>
      </c>
      <c r="K1229">
        <v>13.63636</v>
      </c>
      <c r="L1229">
        <v>13.63636</v>
      </c>
    </row>
    <row r="1230" spans="1:12" x14ac:dyDescent="0.25">
      <c r="A1230" t="s">
        <v>15</v>
      </c>
      <c r="B1230" t="s">
        <v>28</v>
      </c>
      <c r="C1230" t="s">
        <v>88</v>
      </c>
      <c r="D1230">
        <v>2</v>
      </c>
      <c r="E1230">
        <v>80.720880000000008</v>
      </c>
      <c r="F1230">
        <v>475.44907000000001</v>
      </c>
      <c r="G1230">
        <v>216</v>
      </c>
      <c r="H1230">
        <v>29.953700000000001</v>
      </c>
      <c r="I1230">
        <v>15.893459999999999</v>
      </c>
      <c r="J1230">
        <v>14.0625</v>
      </c>
      <c r="K1230">
        <v>14.0625</v>
      </c>
      <c r="L1230">
        <v>14.0625</v>
      </c>
    </row>
    <row r="1231" spans="1:12" x14ac:dyDescent="0.25">
      <c r="A1231" t="s">
        <v>15</v>
      </c>
      <c r="B1231" t="s">
        <v>28</v>
      </c>
      <c r="C1231" t="s">
        <v>88</v>
      </c>
      <c r="D1231">
        <v>3</v>
      </c>
      <c r="E1231">
        <v>80.78121999999999</v>
      </c>
      <c r="F1231">
        <v>474</v>
      </c>
      <c r="G1231">
        <v>196</v>
      </c>
      <c r="H1231">
        <v>30.265309999999999</v>
      </c>
      <c r="I1231">
        <v>15.69378</v>
      </c>
      <c r="J1231">
        <v>14.09375</v>
      </c>
      <c r="K1231">
        <v>14.09375</v>
      </c>
      <c r="L1231">
        <v>14.09375</v>
      </c>
    </row>
    <row r="1232" spans="1:12" x14ac:dyDescent="0.25">
      <c r="A1232" t="s">
        <v>15</v>
      </c>
      <c r="B1232" t="s">
        <v>28</v>
      </c>
      <c r="C1232" t="s">
        <v>88</v>
      </c>
      <c r="D1232">
        <v>4</v>
      </c>
      <c r="E1232">
        <v>56.263390000000001</v>
      </c>
      <c r="F1232">
        <v>474.53438999999997</v>
      </c>
      <c r="G1232">
        <v>189</v>
      </c>
      <c r="H1232">
        <v>29.91534</v>
      </c>
      <c r="I1232">
        <v>15.88251</v>
      </c>
      <c r="J1232">
        <v>14.125</v>
      </c>
      <c r="K1232">
        <v>14.125</v>
      </c>
      <c r="L1232">
        <v>14.125</v>
      </c>
    </row>
    <row r="1233" spans="1:12" x14ac:dyDescent="0.25">
      <c r="A1233" t="s">
        <v>15</v>
      </c>
      <c r="B1233" t="s">
        <v>28</v>
      </c>
      <c r="C1233" t="s">
        <v>88</v>
      </c>
      <c r="D1233">
        <v>5</v>
      </c>
      <c r="E1233">
        <v>72.703690000000009</v>
      </c>
      <c r="F1233">
        <v>473.40782000000002</v>
      </c>
      <c r="G1233">
        <v>179</v>
      </c>
      <c r="H1233">
        <v>29.871510000000001</v>
      </c>
      <c r="I1233">
        <v>15.87623</v>
      </c>
      <c r="J1233">
        <v>14.09375</v>
      </c>
      <c r="K1233">
        <v>14.09375</v>
      </c>
      <c r="L1233">
        <v>14.09375</v>
      </c>
    </row>
    <row r="1234" spans="1:12" x14ac:dyDescent="0.25">
      <c r="A1234" t="s">
        <v>15</v>
      </c>
      <c r="B1234" t="s">
        <v>28</v>
      </c>
      <c r="C1234" t="s">
        <v>88</v>
      </c>
      <c r="D1234">
        <v>6</v>
      </c>
      <c r="E1234">
        <v>73.50367</v>
      </c>
      <c r="F1234">
        <v>475.89332999999999</v>
      </c>
      <c r="G1234">
        <v>150</v>
      </c>
      <c r="H1234">
        <v>30.82667</v>
      </c>
      <c r="I1234">
        <v>15.45377</v>
      </c>
      <c r="J1234">
        <v>14.0625</v>
      </c>
      <c r="K1234">
        <v>14.0625</v>
      </c>
      <c r="L1234">
        <v>14.0625</v>
      </c>
    </row>
    <row r="1235" spans="1:12" x14ac:dyDescent="0.25">
      <c r="A1235" t="s">
        <v>15</v>
      </c>
      <c r="B1235" t="s">
        <v>28</v>
      </c>
      <c r="C1235" t="s">
        <v>88</v>
      </c>
      <c r="D1235">
        <v>7</v>
      </c>
      <c r="E1235">
        <v>72.918700000000001</v>
      </c>
      <c r="F1235">
        <v>473.52174000000002</v>
      </c>
      <c r="G1235">
        <v>115</v>
      </c>
      <c r="H1235">
        <v>30.939129999999999</v>
      </c>
      <c r="I1235">
        <v>15.32038</v>
      </c>
      <c r="J1235">
        <v>13.69697</v>
      </c>
      <c r="K1235">
        <v>13.69697</v>
      </c>
      <c r="L1235">
        <v>13.69697</v>
      </c>
    </row>
    <row r="1236" spans="1:12" x14ac:dyDescent="0.25">
      <c r="A1236" t="s">
        <v>15</v>
      </c>
      <c r="B1236" t="s">
        <v>28</v>
      </c>
      <c r="C1236" t="s">
        <v>88</v>
      </c>
      <c r="D1236">
        <v>8</v>
      </c>
      <c r="E1236">
        <v>75.349599999999995</v>
      </c>
      <c r="F1236">
        <v>476.85714000000002</v>
      </c>
      <c r="G1236">
        <v>126</v>
      </c>
      <c r="H1236">
        <v>29.38889</v>
      </c>
      <c r="I1236">
        <v>16.236719999999998</v>
      </c>
      <c r="J1236">
        <v>14.645160000000001</v>
      </c>
      <c r="K1236">
        <v>14.645160000000001</v>
      </c>
      <c r="L1236">
        <v>14.645160000000001</v>
      </c>
    </row>
    <row r="1237" spans="1:12" x14ac:dyDescent="0.25">
      <c r="A1237" t="s">
        <v>15</v>
      </c>
      <c r="B1237" t="s">
        <v>28</v>
      </c>
      <c r="C1237" t="s">
        <v>88</v>
      </c>
      <c r="D1237">
        <v>9</v>
      </c>
      <c r="E1237">
        <v>75.218730000000008</v>
      </c>
      <c r="F1237">
        <v>476.11939999999998</v>
      </c>
      <c r="G1237">
        <v>134</v>
      </c>
      <c r="H1237">
        <v>30.947759999999999</v>
      </c>
      <c r="I1237">
        <v>15.40788</v>
      </c>
      <c r="J1237">
        <v>13.66667</v>
      </c>
      <c r="K1237">
        <v>13.66667</v>
      </c>
      <c r="L1237">
        <v>13.66667</v>
      </c>
    </row>
    <row r="1238" spans="1:12" x14ac:dyDescent="0.25">
      <c r="A1238" t="s">
        <v>15</v>
      </c>
      <c r="B1238" t="s">
        <v>28</v>
      </c>
      <c r="C1238" t="s">
        <v>88</v>
      </c>
      <c r="D1238">
        <v>10</v>
      </c>
      <c r="E1238">
        <v>55.654530000000001</v>
      </c>
      <c r="F1238">
        <v>474.59115999999989</v>
      </c>
      <c r="G1238">
        <v>181</v>
      </c>
      <c r="H1238">
        <v>29.624310000000001</v>
      </c>
      <c r="I1238">
        <v>16.042960000000001</v>
      </c>
      <c r="J1238">
        <v>14.09375</v>
      </c>
      <c r="K1238">
        <v>14.09375</v>
      </c>
      <c r="L1238">
        <v>14.09375</v>
      </c>
    </row>
    <row r="1239" spans="1:12" x14ac:dyDescent="0.25">
      <c r="A1239" t="s">
        <v>15</v>
      </c>
      <c r="B1239" t="s">
        <v>28</v>
      </c>
      <c r="C1239" t="s">
        <v>88</v>
      </c>
      <c r="D1239">
        <v>11</v>
      </c>
      <c r="E1239">
        <v>74.199250000000006</v>
      </c>
      <c r="F1239">
        <v>473.8066</v>
      </c>
      <c r="G1239">
        <v>212</v>
      </c>
      <c r="H1239">
        <v>30.169809999999998</v>
      </c>
      <c r="I1239">
        <v>15.734489999999999</v>
      </c>
      <c r="J1239">
        <v>14.0625</v>
      </c>
      <c r="K1239">
        <v>14.0625</v>
      </c>
      <c r="L1239">
        <v>14.0625</v>
      </c>
    </row>
    <row r="1240" spans="1:12" x14ac:dyDescent="0.25">
      <c r="A1240" t="s">
        <v>15</v>
      </c>
      <c r="B1240" t="s">
        <v>28</v>
      </c>
      <c r="C1240" t="s">
        <v>88</v>
      </c>
      <c r="D1240">
        <v>12</v>
      </c>
      <c r="E1240">
        <v>84.531829999999999</v>
      </c>
      <c r="F1240">
        <v>475.57868000000002</v>
      </c>
      <c r="G1240">
        <v>197</v>
      </c>
      <c r="H1240">
        <v>30.568529999999999</v>
      </c>
      <c r="I1240">
        <v>15.571160000000001</v>
      </c>
      <c r="J1240">
        <v>14.09375</v>
      </c>
      <c r="K1240">
        <v>14.09375</v>
      </c>
      <c r="L1240">
        <v>14.09375</v>
      </c>
    </row>
    <row r="1241" spans="1:12" x14ac:dyDescent="0.25">
      <c r="A1241" t="s">
        <v>15</v>
      </c>
      <c r="B1241" t="s">
        <v>28</v>
      </c>
      <c r="C1241" t="s">
        <v>89</v>
      </c>
      <c r="D1241">
        <v>1</v>
      </c>
      <c r="E1241">
        <v>82.136189999999999</v>
      </c>
      <c r="F1241">
        <v>474.11151000000001</v>
      </c>
      <c r="G1241">
        <v>89984</v>
      </c>
      <c r="H1241">
        <v>31.952639999999999</v>
      </c>
      <c r="I1241">
        <v>14.85622</v>
      </c>
      <c r="J1241">
        <v>13.63636</v>
      </c>
      <c r="K1241">
        <v>13.63636</v>
      </c>
      <c r="L1241">
        <v>13.63636</v>
      </c>
    </row>
    <row r="1242" spans="1:12" x14ac:dyDescent="0.25">
      <c r="A1242" t="s">
        <v>15</v>
      </c>
      <c r="B1242" t="s">
        <v>28</v>
      </c>
      <c r="C1242" t="s">
        <v>89</v>
      </c>
      <c r="D1242">
        <v>2</v>
      </c>
      <c r="E1242">
        <v>88.092799999999997</v>
      </c>
      <c r="F1242">
        <v>473.87477999999999</v>
      </c>
      <c r="G1242">
        <v>91256</v>
      </c>
      <c r="H1242">
        <v>29.87283</v>
      </c>
      <c r="I1242">
        <v>15.88373</v>
      </c>
      <c r="J1242">
        <v>14.0625</v>
      </c>
      <c r="K1242">
        <v>14.0625</v>
      </c>
      <c r="L1242">
        <v>14.0625</v>
      </c>
    </row>
    <row r="1243" spans="1:12" x14ac:dyDescent="0.25">
      <c r="A1243" t="s">
        <v>15</v>
      </c>
      <c r="B1243" t="s">
        <v>28</v>
      </c>
      <c r="C1243" t="s">
        <v>89</v>
      </c>
      <c r="D1243">
        <v>3</v>
      </c>
      <c r="E1243">
        <v>85.941410000000005</v>
      </c>
      <c r="F1243">
        <v>473.86504000000002</v>
      </c>
      <c r="G1243">
        <v>87636</v>
      </c>
      <c r="H1243">
        <v>30.360959999999999</v>
      </c>
      <c r="I1243">
        <v>15.630470000000001</v>
      </c>
      <c r="J1243">
        <v>14.0625</v>
      </c>
      <c r="K1243">
        <v>14.0625</v>
      </c>
      <c r="L1243">
        <v>14.0625</v>
      </c>
    </row>
    <row r="1244" spans="1:12" x14ac:dyDescent="0.25">
      <c r="A1244" t="s">
        <v>15</v>
      </c>
      <c r="B1244" t="s">
        <v>28</v>
      </c>
      <c r="C1244" t="s">
        <v>89</v>
      </c>
      <c r="D1244">
        <v>4</v>
      </c>
      <c r="E1244">
        <v>64.557240000000007</v>
      </c>
      <c r="F1244">
        <v>473.72647000000001</v>
      </c>
      <c r="G1244">
        <v>84430</v>
      </c>
      <c r="H1244">
        <v>29.98291</v>
      </c>
      <c r="I1244">
        <v>15.821479999999999</v>
      </c>
      <c r="J1244">
        <v>13.63636</v>
      </c>
      <c r="K1244">
        <v>13.63636</v>
      </c>
      <c r="L1244">
        <v>13.63636</v>
      </c>
    </row>
    <row r="1245" spans="1:12" x14ac:dyDescent="0.25">
      <c r="A1245" t="s">
        <v>15</v>
      </c>
      <c r="B1245" t="s">
        <v>28</v>
      </c>
      <c r="C1245" t="s">
        <v>89</v>
      </c>
      <c r="D1245">
        <v>5</v>
      </c>
      <c r="E1245">
        <v>87.899270000000001</v>
      </c>
      <c r="F1245">
        <v>473.72111000000001</v>
      </c>
      <c r="G1245">
        <v>84735</v>
      </c>
      <c r="H1245">
        <v>30.158660000000001</v>
      </c>
      <c r="I1245">
        <v>15.728020000000001</v>
      </c>
      <c r="J1245">
        <v>14.0303</v>
      </c>
      <c r="K1245">
        <v>14.0303</v>
      </c>
      <c r="L1245">
        <v>14.0303</v>
      </c>
    </row>
    <row r="1246" spans="1:12" x14ac:dyDescent="0.25">
      <c r="A1246" t="s">
        <v>15</v>
      </c>
      <c r="B1246" t="s">
        <v>28</v>
      </c>
      <c r="C1246" t="s">
        <v>89</v>
      </c>
      <c r="D1246">
        <v>6</v>
      </c>
      <c r="E1246">
        <v>86.729680000000002</v>
      </c>
      <c r="F1246">
        <v>473.93680000000001</v>
      </c>
      <c r="G1246">
        <v>86051</v>
      </c>
      <c r="H1246">
        <v>30.661670000000001</v>
      </c>
      <c r="I1246">
        <v>15.47744</v>
      </c>
      <c r="J1246">
        <v>14.0625</v>
      </c>
      <c r="K1246">
        <v>14.0625</v>
      </c>
      <c r="L1246">
        <v>14.0625</v>
      </c>
    </row>
    <row r="1247" spans="1:12" x14ac:dyDescent="0.25">
      <c r="A1247" t="s">
        <v>15</v>
      </c>
      <c r="B1247" t="s">
        <v>28</v>
      </c>
      <c r="C1247" t="s">
        <v>89</v>
      </c>
      <c r="D1247">
        <v>7</v>
      </c>
      <c r="E1247">
        <v>85.7791</v>
      </c>
      <c r="F1247">
        <v>474.13977</v>
      </c>
      <c r="G1247">
        <v>79801</v>
      </c>
      <c r="H1247">
        <v>30.853639999999999</v>
      </c>
      <c r="I1247">
        <v>15.39058</v>
      </c>
      <c r="J1247">
        <v>13.63636</v>
      </c>
      <c r="K1247">
        <v>13.63636</v>
      </c>
      <c r="L1247">
        <v>13.63636</v>
      </c>
    </row>
    <row r="1248" spans="1:12" x14ac:dyDescent="0.25">
      <c r="A1248" t="s">
        <v>15</v>
      </c>
      <c r="B1248" t="s">
        <v>28</v>
      </c>
      <c r="C1248" t="s">
        <v>89</v>
      </c>
      <c r="D1248">
        <v>8</v>
      </c>
      <c r="E1248">
        <v>88.389969999999991</v>
      </c>
      <c r="F1248">
        <v>474.19400999999988</v>
      </c>
      <c r="G1248">
        <v>77022</v>
      </c>
      <c r="H1248">
        <v>29.52477</v>
      </c>
      <c r="I1248">
        <v>16.077580000000001</v>
      </c>
      <c r="J1248">
        <v>13.63636</v>
      </c>
      <c r="K1248">
        <v>13.63636</v>
      </c>
      <c r="L1248">
        <v>13.63636</v>
      </c>
    </row>
    <row r="1249" spans="1:12" x14ac:dyDescent="0.25">
      <c r="A1249" t="s">
        <v>15</v>
      </c>
      <c r="B1249" t="s">
        <v>28</v>
      </c>
      <c r="C1249" t="s">
        <v>89</v>
      </c>
      <c r="D1249">
        <v>9</v>
      </c>
      <c r="E1249">
        <v>88.212830000000011</v>
      </c>
      <c r="F1249">
        <v>474.35609000000011</v>
      </c>
      <c r="G1249">
        <v>72731</v>
      </c>
      <c r="H1249">
        <v>30.75572</v>
      </c>
      <c r="I1249">
        <v>15.44867</v>
      </c>
      <c r="J1249">
        <v>13.63636</v>
      </c>
      <c r="K1249">
        <v>13.63636</v>
      </c>
      <c r="L1249">
        <v>13.63636</v>
      </c>
    </row>
    <row r="1250" spans="1:12" x14ac:dyDescent="0.25">
      <c r="A1250" t="s">
        <v>15</v>
      </c>
      <c r="B1250" t="s">
        <v>28</v>
      </c>
      <c r="C1250" t="s">
        <v>89</v>
      </c>
      <c r="D1250">
        <v>10</v>
      </c>
      <c r="E1250">
        <v>70.463840000000005</v>
      </c>
      <c r="F1250">
        <v>474.23815999999988</v>
      </c>
      <c r="G1250">
        <v>85527</v>
      </c>
      <c r="H1250">
        <v>29.86167</v>
      </c>
      <c r="I1250">
        <v>15.90301</v>
      </c>
      <c r="J1250">
        <v>14.0625</v>
      </c>
      <c r="K1250">
        <v>14.0625</v>
      </c>
      <c r="L1250">
        <v>14.0625</v>
      </c>
    </row>
    <row r="1251" spans="1:12" x14ac:dyDescent="0.25">
      <c r="A1251" t="s">
        <v>15</v>
      </c>
      <c r="B1251" t="s">
        <v>28</v>
      </c>
      <c r="C1251" t="s">
        <v>89</v>
      </c>
      <c r="D1251">
        <v>11</v>
      </c>
      <c r="E1251">
        <v>91.274169999999998</v>
      </c>
      <c r="F1251">
        <v>473.92243000000002</v>
      </c>
      <c r="G1251">
        <v>94496</v>
      </c>
      <c r="H1251">
        <v>30.138860000000001</v>
      </c>
      <c r="I1251">
        <v>15.74933</v>
      </c>
      <c r="J1251">
        <v>13.63636</v>
      </c>
      <c r="K1251">
        <v>13.63636</v>
      </c>
      <c r="L1251">
        <v>13.63636</v>
      </c>
    </row>
    <row r="1252" spans="1:12" x14ac:dyDescent="0.25">
      <c r="A1252" t="s">
        <v>15</v>
      </c>
      <c r="B1252" t="s">
        <v>28</v>
      </c>
      <c r="C1252" t="s">
        <v>89</v>
      </c>
      <c r="D1252">
        <v>12</v>
      </c>
      <c r="E1252">
        <v>90.551330000000007</v>
      </c>
      <c r="F1252">
        <v>473.92153000000002</v>
      </c>
      <c r="G1252">
        <v>97123</v>
      </c>
      <c r="H1252">
        <v>30.875540000000001</v>
      </c>
      <c r="I1252">
        <v>15.36736</v>
      </c>
      <c r="J1252">
        <v>13.63636</v>
      </c>
      <c r="K1252">
        <v>13.63636</v>
      </c>
      <c r="L1252">
        <v>13.63636</v>
      </c>
    </row>
    <row r="1253" spans="1:12" x14ac:dyDescent="0.25">
      <c r="A1253" t="s">
        <v>16</v>
      </c>
      <c r="B1253" t="s">
        <v>27</v>
      </c>
      <c r="C1253" t="s">
        <v>86</v>
      </c>
      <c r="D1253">
        <v>1</v>
      </c>
      <c r="E1253">
        <v>81.38955</v>
      </c>
      <c r="F1253">
        <v>523.80340999999999</v>
      </c>
      <c r="G1253">
        <v>11557</v>
      </c>
      <c r="H1253">
        <v>31.955780000000001</v>
      </c>
      <c r="I1253">
        <v>16.41282</v>
      </c>
      <c r="J1253">
        <v>15.15152</v>
      </c>
      <c r="K1253">
        <v>15.15152</v>
      </c>
      <c r="L1253">
        <v>15.15152</v>
      </c>
    </row>
    <row r="1254" spans="1:12" x14ac:dyDescent="0.25">
      <c r="A1254" t="s">
        <v>16</v>
      </c>
      <c r="B1254" t="s">
        <v>27</v>
      </c>
      <c r="C1254" t="s">
        <v>86</v>
      </c>
      <c r="D1254">
        <v>2</v>
      </c>
      <c r="E1254">
        <v>83.422519999999992</v>
      </c>
      <c r="F1254">
        <v>523.88372000000004</v>
      </c>
      <c r="G1254">
        <v>9787</v>
      </c>
      <c r="H1254">
        <v>30.233370000000001</v>
      </c>
      <c r="I1254">
        <v>17.353120000000001</v>
      </c>
      <c r="J1254">
        <v>15.625</v>
      </c>
      <c r="K1254">
        <v>15.625</v>
      </c>
      <c r="L1254">
        <v>15.625</v>
      </c>
    </row>
    <row r="1255" spans="1:12" x14ac:dyDescent="0.25">
      <c r="A1255" t="s">
        <v>16</v>
      </c>
      <c r="B1255" t="s">
        <v>27</v>
      </c>
      <c r="C1255" t="s">
        <v>86</v>
      </c>
      <c r="D1255">
        <v>3</v>
      </c>
      <c r="E1255">
        <v>83.621759999999995</v>
      </c>
      <c r="F1255">
        <v>523.50570000000005</v>
      </c>
      <c r="G1255">
        <v>8428</v>
      </c>
      <c r="H1255">
        <v>30.091480000000001</v>
      </c>
      <c r="I1255">
        <v>17.423770000000001</v>
      </c>
      <c r="J1255">
        <v>15.625</v>
      </c>
      <c r="K1255">
        <v>15.625</v>
      </c>
      <c r="L1255">
        <v>15.625</v>
      </c>
    </row>
    <row r="1256" spans="1:12" x14ac:dyDescent="0.25">
      <c r="A1256" t="s">
        <v>16</v>
      </c>
      <c r="B1256" t="s">
        <v>27</v>
      </c>
      <c r="C1256" t="s">
        <v>86</v>
      </c>
      <c r="D1256">
        <v>4</v>
      </c>
      <c r="E1256">
        <v>59.372059999999998</v>
      </c>
      <c r="F1256">
        <v>523.23559</v>
      </c>
      <c r="G1256">
        <v>7789</v>
      </c>
      <c r="H1256">
        <v>30.320070000000001</v>
      </c>
      <c r="I1256">
        <v>17.283770000000001</v>
      </c>
      <c r="J1256">
        <v>15.15152</v>
      </c>
      <c r="K1256">
        <v>15.15152</v>
      </c>
      <c r="L1256">
        <v>15.15152</v>
      </c>
    </row>
    <row r="1257" spans="1:12" x14ac:dyDescent="0.25">
      <c r="A1257" t="s">
        <v>16</v>
      </c>
      <c r="B1257" t="s">
        <v>27</v>
      </c>
      <c r="C1257" t="s">
        <v>86</v>
      </c>
      <c r="D1257">
        <v>5</v>
      </c>
      <c r="E1257">
        <v>98.980809999999991</v>
      </c>
      <c r="F1257">
        <v>523.54381999999998</v>
      </c>
      <c r="G1257">
        <v>7291</v>
      </c>
      <c r="H1257">
        <v>29.99822</v>
      </c>
      <c r="I1257">
        <v>17.47878</v>
      </c>
      <c r="J1257">
        <v>15.625</v>
      </c>
      <c r="K1257">
        <v>15.625</v>
      </c>
      <c r="L1257">
        <v>15.625</v>
      </c>
    </row>
    <row r="1258" spans="1:12" x14ac:dyDescent="0.25">
      <c r="A1258" t="s">
        <v>16</v>
      </c>
      <c r="B1258" t="s">
        <v>27</v>
      </c>
      <c r="C1258" t="s">
        <v>86</v>
      </c>
      <c r="D1258">
        <v>6</v>
      </c>
      <c r="E1258">
        <v>114.74151999999999</v>
      </c>
      <c r="F1258">
        <v>523.51850000000002</v>
      </c>
      <c r="G1258">
        <v>7973</v>
      </c>
      <c r="H1258">
        <v>30.631129999999999</v>
      </c>
      <c r="I1258">
        <v>17.11533</v>
      </c>
      <c r="J1258">
        <v>15.625</v>
      </c>
      <c r="K1258">
        <v>15.625</v>
      </c>
      <c r="L1258">
        <v>15.625</v>
      </c>
    </row>
    <row r="1259" spans="1:12" x14ac:dyDescent="0.25">
      <c r="A1259" t="s">
        <v>16</v>
      </c>
      <c r="B1259" t="s">
        <v>27</v>
      </c>
      <c r="C1259" t="s">
        <v>86</v>
      </c>
      <c r="D1259">
        <v>7</v>
      </c>
      <c r="E1259">
        <v>115.68331999999999</v>
      </c>
      <c r="F1259">
        <v>523.59012999999993</v>
      </c>
      <c r="G1259">
        <v>10252</v>
      </c>
      <c r="H1259">
        <v>31.013750000000002</v>
      </c>
      <c r="I1259">
        <v>16.90558</v>
      </c>
      <c r="J1259">
        <v>15.15152</v>
      </c>
      <c r="K1259">
        <v>15.15152</v>
      </c>
      <c r="L1259">
        <v>15.15152</v>
      </c>
    </row>
    <row r="1260" spans="1:12" x14ac:dyDescent="0.25">
      <c r="A1260" t="s">
        <v>16</v>
      </c>
      <c r="B1260" t="s">
        <v>27</v>
      </c>
      <c r="C1260" t="s">
        <v>86</v>
      </c>
      <c r="D1260">
        <v>8</v>
      </c>
      <c r="E1260">
        <v>120.5591</v>
      </c>
      <c r="F1260">
        <v>523.58760999999993</v>
      </c>
      <c r="G1260">
        <v>10495</v>
      </c>
      <c r="H1260">
        <v>29.555409999999998</v>
      </c>
      <c r="I1260">
        <v>17.733560000000001</v>
      </c>
      <c r="J1260">
        <v>15.15152</v>
      </c>
      <c r="K1260">
        <v>15.15152</v>
      </c>
      <c r="L1260">
        <v>15.15152</v>
      </c>
    </row>
    <row r="1261" spans="1:12" x14ac:dyDescent="0.25">
      <c r="A1261" t="s">
        <v>16</v>
      </c>
      <c r="B1261" t="s">
        <v>27</v>
      </c>
      <c r="C1261" t="s">
        <v>86</v>
      </c>
      <c r="D1261">
        <v>9</v>
      </c>
      <c r="E1261">
        <v>117.66891</v>
      </c>
      <c r="F1261">
        <v>523.48742000000004</v>
      </c>
      <c r="G1261">
        <v>11526</v>
      </c>
      <c r="H1261">
        <v>30.950109999999999</v>
      </c>
      <c r="I1261">
        <v>16.941320000000001</v>
      </c>
      <c r="J1261">
        <v>15.15152</v>
      </c>
      <c r="K1261">
        <v>15.15152</v>
      </c>
      <c r="L1261">
        <v>15.15152</v>
      </c>
    </row>
    <row r="1262" spans="1:12" x14ac:dyDescent="0.25">
      <c r="A1262" t="s">
        <v>16</v>
      </c>
      <c r="B1262" t="s">
        <v>27</v>
      </c>
      <c r="C1262" t="s">
        <v>86</v>
      </c>
      <c r="D1262">
        <v>10</v>
      </c>
      <c r="E1262">
        <v>97.961919999999992</v>
      </c>
      <c r="F1262">
        <v>523.45310999999992</v>
      </c>
      <c r="G1262">
        <v>10055</v>
      </c>
      <c r="H1262">
        <v>29.953060000000001</v>
      </c>
      <c r="I1262">
        <v>17.50131</v>
      </c>
      <c r="J1262">
        <v>15.625</v>
      </c>
      <c r="K1262">
        <v>15.625</v>
      </c>
      <c r="L1262">
        <v>15.625</v>
      </c>
    </row>
    <row r="1263" spans="1:12" x14ac:dyDescent="0.25">
      <c r="A1263" t="s">
        <v>16</v>
      </c>
      <c r="B1263" t="s">
        <v>27</v>
      </c>
      <c r="C1263" t="s">
        <v>86</v>
      </c>
      <c r="D1263">
        <v>11</v>
      </c>
      <c r="E1263">
        <v>99.414069999999995</v>
      </c>
      <c r="F1263">
        <v>523.58002999999997</v>
      </c>
      <c r="G1263">
        <v>9522</v>
      </c>
      <c r="H1263">
        <v>30.2134</v>
      </c>
      <c r="I1263">
        <v>17.35716</v>
      </c>
      <c r="J1263">
        <v>15.242419999999999</v>
      </c>
      <c r="K1263">
        <v>15.242419999999999</v>
      </c>
      <c r="L1263">
        <v>15.242419999999999</v>
      </c>
    </row>
    <row r="1264" spans="1:12" x14ac:dyDescent="0.25">
      <c r="A1264" t="s">
        <v>16</v>
      </c>
      <c r="B1264" t="s">
        <v>27</v>
      </c>
      <c r="C1264" t="s">
        <v>86</v>
      </c>
      <c r="D1264">
        <v>12</v>
      </c>
      <c r="E1264">
        <v>87.371340000000004</v>
      </c>
      <c r="F1264">
        <v>523.44975999999997</v>
      </c>
      <c r="G1264">
        <v>10988</v>
      </c>
      <c r="H1264">
        <v>30.935569999999998</v>
      </c>
      <c r="I1264">
        <v>16.9407</v>
      </c>
      <c r="J1264">
        <v>15.15152</v>
      </c>
      <c r="K1264">
        <v>15.15152</v>
      </c>
      <c r="L1264">
        <v>15.15152</v>
      </c>
    </row>
    <row r="1265" spans="1:12" x14ac:dyDescent="0.25">
      <c r="A1265" t="s">
        <v>16</v>
      </c>
      <c r="B1265" t="s">
        <v>27</v>
      </c>
      <c r="C1265" t="s">
        <v>87</v>
      </c>
      <c r="D1265">
        <v>1</v>
      </c>
      <c r="E1265">
        <v>79.761480000000006</v>
      </c>
      <c r="F1265">
        <v>524.87805000000003</v>
      </c>
      <c r="G1265">
        <v>533</v>
      </c>
      <c r="H1265">
        <v>31.98499</v>
      </c>
      <c r="I1265">
        <v>16.428290000000001</v>
      </c>
      <c r="J1265">
        <v>15.15152</v>
      </c>
      <c r="K1265">
        <v>15.15152</v>
      </c>
      <c r="L1265">
        <v>15.15152</v>
      </c>
    </row>
    <row r="1266" spans="1:12" x14ac:dyDescent="0.25">
      <c r="A1266" t="s">
        <v>16</v>
      </c>
      <c r="B1266" t="s">
        <v>27</v>
      </c>
      <c r="C1266" t="s">
        <v>87</v>
      </c>
      <c r="D1266">
        <v>2</v>
      </c>
      <c r="E1266">
        <v>82.959199999999996</v>
      </c>
      <c r="F1266">
        <v>525.32282999999995</v>
      </c>
      <c r="G1266">
        <v>762</v>
      </c>
      <c r="H1266">
        <v>29.809709999999999</v>
      </c>
      <c r="I1266">
        <v>17.647490000000001</v>
      </c>
      <c r="J1266">
        <v>15.625</v>
      </c>
      <c r="K1266">
        <v>15.625</v>
      </c>
      <c r="L1266">
        <v>15.625</v>
      </c>
    </row>
    <row r="1267" spans="1:12" x14ac:dyDescent="0.25">
      <c r="A1267" t="s">
        <v>16</v>
      </c>
      <c r="B1267" t="s">
        <v>27</v>
      </c>
      <c r="C1267" t="s">
        <v>87</v>
      </c>
      <c r="D1267">
        <v>3</v>
      </c>
      <c r="E1267">
        <v>83.06353</v>
      </c>
      <c r="F1267">
        <v>524.32482000000005</v>
      </c>
      <c r="G1267">
        <v>822</v>
      </c>
      <c r="H1267">
        <v>30.456199999999999</v>
      </c>
      <c r="I1267">
        <v>17.243099999999998</v>
      </c>
      <c r="J1267">
        <v>15.625</v>
      </c>
      <c r="K1267">
        <v>15.625</v>
      </c>
      <c r="L1267">
        <v>15.625</v>
      </c>
    </row>
    <row r="1268" spans="1:12" x14ac:dyDescent="0.25">
      <c r="A1268" t="s">
        <v>16</v>
      </c>
      <c r="B1268" t="s">
        <v>27</v>
      </c>
      <c r="C1268" t="s">
        <v>87</v>
      </c>
      <c r="D1268">
        <v>4</v>
      </c>
      <c r="E1268">
        <v>59.377130000000008</v>
      </c>
      <c r="F1268">
        <v>524.26503000000002</v>
      </c>
      <c r="G1268">
        <v>898</v>
      </c>
      <c r="H1268">
        <v>30.25056</v>
      </c>
      <c r="I1268">
        <v>17.357800000000001</v>
      </c>
      <c r="J1268">
        <v>15.15152</v>
      </c>
      <c r="K1268">
        <v>15.15152</v>
      </c>
      <c r="L1268">
        <v>15.15152</v>
      </c>
    </row>
    <row r="1269" spans="1:12" x14ac:dyDescent="0.25">
      <c r="A1269" t="s">
        <v>16</v>
      </c>
      <c r="B1269" t="s">
        <v>27</v>
      </c>
      <c r="C1269" t="s">
        <v>87</v>
      </c>
      <c r="D1269">
        <v>5</v>
      </c>
      <c r="E1269">
        <v>85.289550000000006</v>
      </c>
      <c r="F1269">
        <v>524.27215999999999</v>
      </c>
      <c r="G1269">
        <v>970</v>
      </c>
      <c r="H1269">
        <v>29.71237</v>
      </c>
      <c r="I1269">
        <v>17.66508</v>
      </c>
      <c r="J1269">
        <v>15.625</v>
      </c>
      <c r="K1269">
        <v>15.625</v>
      </c>
      <c r="L1269">
        <v>15.625</v>
      </c>
    </row>
    <row r="1270" spans="1:12" x14ac:dyDescent="0.25">
      <c r="A1270" t="s">
        <v>16</v>
      </c>
      <c r="B1270" t="s">
        <v>27</v>
      </c>
      <c r="C1270" t="s">
        <v>87</v>
      </c>
      <c r="D1270">
        <v>6</v>
      </c>
      <c r="E1270">
        <v>86.557859999999991</v>
      </c>
      <c r="F1270">
        <v>523.84509000000003</v>
      </c>
      <c r="G1270">
        <v>936</v>
      </c>
      <c r="H1270">
        <v>30.69444</v>
      </c>
      <c r="I1270">
        <v>17.084910000000001</v>
      </c>
      <c r="J1270">
        <v>15.625</v>
      </c>
      <c r="K1270">
        <v>15.625</v>
      </c>
      <c r="L1270">
        <v>15.625</v>
      </c>
    </row>
    <row r="1271" spans="1:12" x14ac:dyDescent="0.25">
      <c r="A1271" t="s">
        <v>16</v>
      </c>
      <c r="B1271" t="s">
        <v>27</v>
      </c>
      <c r="C1271" t="s">
        <v>87</v>
      </c>
      <c r="D1271">
        <v>7</v>
      </c>
      <c r="E1271">
        <v>85.984659999999991</v>
      </c>
      <c r="F1271">
        <v>523.62598000000003</v>
      </c>
      <c r="G1271">
        <v>762</v>
      </c>
      <c r="H1271">
        <v>30.969819999999999</v>
      </c>
      <c r="I1271">
        <v>16.929580000000001</v>
      </c>
      <c r="J1271">
        <v>15.15152</v>
      </c>
      <c r="K1271">
        <v>15.15152</v>
      </c>
      <c r="L1271">
        <v>15.15152</v>
      </c>
    </row>
    <row r="1272" spans="1:12" x14ac:dyDescent="0.25">
      <c r="A1272" t="s">
        <v>16</v>
      </c>
      <c r="B1272" t="s">
        <v>27</v>
      </c>
      <c r="C1272" t="s">
        <v>87</v>
      </c>
      <c r="D1272">
        <v>8</v>
      </c>
      <c r="E1272">
        <v>85.685050000000004</v>
      </c>
      <c r="F1272">
        <v>523.45137</v>
      </c>
      <c r="G1272">
        <v>802</v>
      </c>
      <c r="H1272">
        <v>29.425190000000001</v>
      </c>
      <c r="I1272">
        <v>17.803809999999999</v>
      </c>
      <c r="J1272">
        <v>15.625</v>
      </c>
      <c r="K1272">
        <v>15.625</v>
      </c>
      <c r="L1272">
        <v>15.625</v>
      </c>
    </row>
    <row r="1273" spans="1:12" x14ac:dyDescent="0.25">
      <c r="A1273" t="s">
        <v>16</v>
      </c>
      <c r="B1273" t="s">
        <v>27</v>
      </c>
      <c r="C1273" t="s">
        <v>87</v>
      </c>
      <c r="D1273">
        <v>9</v>
      </c>
      <c r="E1273">
        <v>87.245739999999998</v>
      </c>
      <c r="F1273">
        <v>525.62050999999997</v>
      </c>
      <c r="G1273">
        <v>780</v>
      </c>
      <c r="H1273">
        <v>30.964099999999998</v>
      </c>
      <c r="I1273">
        <v>16.99849</v>
      </c>
      <c r="J1273">
        <v>15.15152</v>
      </c>
      <c r="K1273">
        <v>15.15152</v>
      </c>
      <c r="L1273">
        <v>15.15152</v>
      </c>
    </row>
    <row r="1274" spans="1:12" x14ac:dyDescent="0.25">
      <c r="A1274" t="s">
        <v>16</v>
      </c>
      <c r="B1274" t="s">
        <v>27</v>
      </c>
      <c r="C1274" t="s">
        <v>87</v>
      </c>
      <c r="D1274">
        <v>10</v>
      </c>
      <c r="E1274">
        <v>70.220730000000003</v>
      </c>
      <c r="F1274">
        <v>524.16718000000003</v>
      </c>
      <c r="G1274">
        <v>969</v>
      </c>
      <c r="H1274">
        <v>29.782250000000001</v>
      </c>
      <c r="I1274">
        <v>17.620200000000001</v>
      </c>
      <c r="J1274">
        <v>15.625</v>
      </c>
      <c r="K1274">
        <v>15.625</v>
      </c>
      <c r="L1274">
        <v>15.625</v>
      </c>
    </row>
    <row r="1275" spans="1:12" x14ac:dyDescent="0.25">
      <c r="A1275" t="s">
        <v>16</v>
      </c>
      <c r="B1275" t="s">
        <v>27</v>
      </c>
      <c r="C1275" t="s">
        <v>87</v>
      </c>
      <c r="D1275">
        <v>11</v>
      </c>
      <c r="E1275">
        <v>88.139300000000006</v>
      </c>
      <c r="F1275">
        <v>524.62427000000002</v>
      </c>
      <c r="G1275">
        <v>1022</v>
      </c>
      <c r="H1275">
        <v>29.73875</v>
      </c>
      <c r="I1275">
        <v>17.6557</v>
      </c>
      <c r="J1275">
        <v>15.625</v>
      </c>
      <c r="K1275">
        <v>15.625</v>
      </c>
      <c r="L1275">
        <v>15.625</v>
      </c>
    </row>
    <row r="1276" spans="1:12" x14ac:dyDescent="0.25">
      <c r="A1276" t="s">
        <v>16</v>
      </c>
      <c r="B1276" t="s">
        <v>27</v>
      </c>
      <c r="C1276" t="s">
        <v>87</v>
      </c>
      <c r="D1276">
        <v>12</v>
      </c>
      <c r="E1276">
        <v>85.49239</v>
      </c>
      <c r="F1276">
        <v>524.78</v>
      </c>
      <c r="G1276">
        <v>850</v>
      </c>
      <c r="H1276">
        <v>31.01529</v>
      </c>
      <c r="I1276">
        <v>16.93723</v>
      </c>
      <c r="J1276">
        <v>15.393940000000001</v>
      </c>
      <c r="K1276">
        <v>15.393940000000001</v>
      </c>
      <c r="L1276">
        <v>15.393940000000001</v>
      </c>
    </row>
    <row r="1277" spans="1:12" x14ac:dyDescent="0.25">
      <c r="A1277" t="s">
        <v>16</v>
      </c>
      <c r="B1277" t="s">
        <v>27</v>
      </c>
      <c r="C1277" t="s">
        <v>88</v>
      </c>
      <c r="D1277">
        <v>1</v>
      </c>
      <c r="E1277">
        <v>83.387389999999996</v>
      </c>
      <c r="F1277">
        <v>525.26135999999997</v>
      </c>
      <c r="G1277">
        <v>176</v>
      </c>
      <c r="H1277">
        <v>32.232950000000002</v>
      </c>
      <c r="I1277">
        <v>16.312860000000001</v>
      </c>
      <c r="J1277">
        <v>15.15152</v>
      </c>
      <c r="K1277">
        <v>15.15152</v>
      </c>
      <c r="L1277">
        <v>15.15152</v>
      </c>
    </row>
    <row r="1278" spans="1:12" x14ac:dyDescent="0.25">
      <c r="A1278" t="s">
        <v>16</v>
      </c>
      <c r="B1278" t="s">
        <v>27</v>
      </c>
      <c r="C1278" t="s">
        <v>88</v>
      </c>
      <c r="D1278">
        <v>2</v>
      </c>
      <c r="E1278">
        <v>80.298270000000002</v>
      </c>
      <c r="F1278">
        <v>524.38306</v>
      </c>
      <c r="G1278">
        <v>248</v>
      </c>
      <c r="H1278">
        <v>29.943549999999998</v>
      </c>
      <c r="I1278">
        <v>17.53135</v>
      </c>
      <c r="J1278">
        <v>15.71875</v>
      </c>
      <c r="K1278">
        <v>15.71875</v>
      </c>
      <c r="L1278">
        <v>15.71875</v>
      </c>
    </row>
    <row r="1279" spans="1:12" x14ac:dyDescent="0.25">
      <c r="A1279" t="s">
        <v>16</v>
      </c>
      <c r="B1279" t="s">
        <v>27</v>
      </c>
      <c r="C1279" t="s">
        <v>88</v>
      </c>
      <c r="D1279">
        <v>3</v>
      </c>
      <c r="E1279">
        <v>81.71454</v>
      </c>
      <c r="F1279">
        <v>523.38153</v>
      </c>
      <c r="G1279">
        <v>249</v>
      </c>
      <c r="H1279">
        <v>30.1004</v>
      </c>
      <c r="I1279">
        <v>17.421990000000001</v>
      </c>
      <c r="J1279">
        <v>15.625</v>
      </c>
      <c r="K1279">
        <v>15.625</v>
      </c>
      <c r="L1279">
        <v>15.625</v>
      </c>
    </row>
    <row r="1280" spans="1:12" x14ac:dyDescent="0.25">
      <c r="A1280" t="s">
        <v>16</v>
      </c>
      <c r="B1280" t="s">
        <v>27</v>
      </c>
      <c r="C1280" t="s">
        <v>88</v>
      </c>
      <c r="D1280">
        <v>4</v>
      </c>
      <c r="E1280">
        <v>56.523980000000002</v>
      </c>
      <c r="F1280">
        <v>523.30972999999994</v>
      </c>
      <c r="G1280">
        <v>226</v>
      </c>
      <c r="H1280">
        <v>30.092919999999999</v>
      </c>
      <c r="I1280">
        <v>17.41273</v>
      </c>
      <c r="J1280">
        <v>15.625</v>
      </c>
      <c r="K1280">
        <v>15.625</v>
      </c>
      <c r="L1280">
        <v>15.625</v>
      </c>
    </row>
    <row r="1281" spans="1:12" x14ac:dyDescent="0.25">
      <c r="A1281" t="s">
        <v>16</v>
      </c>
      <c r="B1281" t="s">
        <v>27</v>
      </c>
      <c r="C1281" t="s">
        <v>88</v>
      </c>
      <c r="D1281">
        <v>5</v>
      </c>
      <c r="E1281">
        <v>81.798419999999993</v>
      </c>
      <c r="F1281">
        <v>525.15300999999999</v>
      </c>
      <c r="G1281">
        <v>183</v>
      </c>
      <c r="H1281">
        <v>29.754100000000001</v>
      </c>
      <c r="I1281">
        <v>17.677009999999999</v>
      </c>
      <c r="J1281">
        <v>15.65625</v>
      </c>
      <c r="K1281">
        <v>15.65625</v>
      </c>
      <c r="L1281">
        <v>15.65625</v>
      </c>
    </row>
    <row r="1282" spans="1:12" x14ac:dyDescent="0.25">
      <c r="A1282" t="s">
        <v>16</v>
      </c>
      <c r="B1282" t="s">
        <v>27</v>
      </c>
      <c r="C1282" t="s">
        <v>88</v>
      </c>
      <c r="D1282">
        <v>6</v>
      </c>
      <c r="E1282">
        <v>83.209360000000004</v>
      </c>
      <c r="F1282">
        <v>522.58382000000006</v>
      </c>
      <c r="G1282">
        <v>173</v>
      </c>
      <c r="H1282">
        <v>31.08671</v>
      </c>
      <c r="I1282">
        <v>16.824819999999999</v>
      </c>
      <c r="J1282">
        <v>15.625</v>
      </c>
      <c r="K1282">
        <v>15.625</v>
      </c>
      <c r="L1282">
        <v>15.625</v>
      </c>
    </row>
    <row r="1283" spans="1:12" x14ac:dyDescent="0.25">
      <c r="A1283" t="s">
        <v>16</v>
      </c>
      <c r="B1283" t="s">
        <v>27</v>
      </c>
      <c r="C1283" t="s">
        <v>88</v>
      </c>
      <c r="D1283">
        <v>7</v>
      </c>
      <c r="E1283">
        <v>86.338169999999991</v>
      </c>
      <c r="F1283">
        <v>524.23170999999991</v>
      </c>
      <c r="G1283">
        <v>164</v>
      </c>
      <c r="H1283">
        <v>30.96951</v>
      </c>
      <c r="I1283">
        <v>16.947399999999998</v>
      </c>
      <c r="J1283">
        <v>15.18182</v>
      </c>
      <c r="K1283">
        <v>15.18182</v>
      </c>
      <c r="L1283">
        <v>15.18182</v>
      </c>
    </row>
    <row r="1284" spans="1:12" x14ac:dyDescent="0.25">
      <c r="A1284" t="s">
        <v>16</v>
      </c>
      <c r="B1284" t="s">
        <v>27</v>
      </c>
      <c r="C1284" t="s">
        <v>88</v>
      </c>
      <c r="D1284">
        <v>8</v>
      </c>
      <c r="E1284">
        <v>87.131930000000011</v>
      </c>
      <c r="F1284">
        <v>524.3931</v>
      </c>
      <c r="G1284">
        <v>145</v>
      </c>
      <c r="H1284">
        <v>29.455169999999999</v>
      </c>
      <c r="I1284">
        <v>17.81711</v>
      </c>
      <c r="J1284">
        <v>16.161290000000001</v>
      </c>
      <c r="K1284">
        <v>16.161290000000001</v>
      </c>
      <c r="L1284">
        <v>16.161290000000001</v>
      </c>
    </row>
    <row r="1285" spans="1:12" x14ac:dyDescent="0.25">
      <c r="A1285" t="s">
        <v>16</v>
      </c>
      <c r="B1285" t="s">
        <v>27</v>
      </c>
      <c r="C1285" t="s">
        <v>88</v>
      </c>
      <c r="D1285">
        <v>9</v>
      </c>
      <c r="E1285">
        <v>87.91431</v>
      </c>
      <c r="F1285">
        <v>525.28750000000002</v>
      </c>
      <c r="G1285">
        <v>160</v>
      </c>
      <c r="H1285">
        <v>31.068750000000001</v>
      </c>
      <c r="I1285">
        <v>16.929950000000002</v>
      </c>
      <c r="J1285">
        <v>15.212120000000001</v>
      </c>
      <c r="K1285">
        <v>15.212120000000001</v>
      </c>
      <c r="L1285">
        <v>15.212120000000001</v>
      </c>
    </row>
    <row r="1286" spans="1:12" x14ac:dyDescent="0.25">
      <c r="A1286" t="s">
        <v>16</v>
      </c>
      <c r="B1286" t="s">
        <v>27</v>
      </c>
      <c r="C1286" t="s">
        <v>88</v>
      </c>
      <c r="D1286">
        <v>10</v>
      </c>
      <c r="E1286">
        <v>64.343029999999999</v>
      </c>
      <c r="F1286">
        <v>523.55319000000009</v>
      </c>
      <c r="G1286">
        <v>188</v>
      </c>
      <c r="H1286">
        <v>29.670210000000001</v>
      </c>
      <c r="I1286">
        <v>17.670929999999998</v>
      </c>
      <c r="J1286">
        <v>15.625</v>
      </c>
      <c r="K1286">
        <v>15.625</v>
      </c>
      <c r="L1286">
        <v>15.625</v>
      </c>
    </row>
    <row r="1287" spans="1:12" x14ac:dyDescent="0.25">
      <c r="A1287" t="s">
        <v>16</v>
      </c>
      <c r="B1287" t="s">
        <v>27</v>
      </c>
      <c r="C1287" t="s">
        <v>88</v>
      </c>
      <c r="D1287">
        <v>11</v>
      </c>
      <c r="E1287">
        <v>83.468119999999999</v>
      </c>
      <c r="F1287">
        <v>524.82511</v>
      </c>
      <c r="G1287">
        <v>223</v>
      </c>
      <c r="H1287">
        <v>30.094169999999998</v>
      </c>
      <c r="I1287">
        <v>17.46997</v>
      </c>
      <c r="J1287">
        <v>15.625</v>
      </c>
      <c r="K1287">
        <v>15.625</v>
      </c>
      <c r="L1287">
        <v>15.625</v>
      </c>
    </row>
    <row r="1288" spans="1:12" x14ac:dyDescent="0.25">
      <c r="A1288" t="s">
        <v>16</v>
      </c>
      <c r="B1288" t="s">
        <v>27</v>
      </c>
      <c r="C1288" t="s">
        <v>88</v>
      </c>
      <c r="D1288">
        <v>12</v>
      </c>
      <c r="E1288">
        <v>83.775140000000007</v>
      </c>
      <c r="F1288">
        <v>523.66537000000005</v>
      </c>
      <c r="G1288">
        <v>257</v>
      </c>
      <c r="H1288">
        <v>30.51362</v>
      </c>
      <c r="I1288">
        <v>17.17501</v>
      </c>
      <c r="J1288">
        <v>15.575760000000001</v>
      </c>
      <c r="K1288">
        <v>15.575760000000001</v>
      </c>
      <c r="L1288">
        <v>15.575760000000001</v>
      </c>
    </row>
    <row r="1289" spans="1:12" x14ac:dyDescent="0.25">
      <c r="A1289" t="s">
        <v>16</v>
      </c>
      <c r="B1289" t="s">
        <v>27</v>
      </c>
      <c r="C1289" t="s">
        <v>89</v>
      </c>
      <c r="D1289">
        <v>1</v>
      </c>
      <c r="E1289">
        <v>74.202910000000003</v>
      </c>
      <c r="F1289">
        <v>524.03942999999992</v>
      </c>
      <c r="G1289">
        <v>11642</v>
      </c>
      <c r="H1289">
        <v>31.968990000000002</v>
      </c>
      <c r="I1289">
        <v>16.41197</v>
      </c>
      <c r="J1289">
        <v>15.15152</v>
      </c>
      <c r="K1289">
        <v>15.15152</v>
      </c>
      <c r="L1289">
        <v>15.15152</v>
      </c>
    </row>
    <row r="1290" spans="1:12" x14ac:dyDescent="0.25">
      <c r="A1290" t="s">
        <v>16</v>
      </c>
      <c r="B1290" t="s">
        <v>27</v>
      </c>
      <c r="C1290" t="s">
        <v>89</v>
      </c>
      <c r="D1290">
        <v>2</v>
      </c>
      <c r="E1290">
        <v>77.127580000000009</v>
      </c>
      <c r="F1290">
        <v>524.05241000000001</v>
      </c>
      <c r="G1290">
        <v>10686</v>
      </c>
      <c r="H1290">
        <v>29.892199999999999</v>
      </c>
      <c r="I1290">
        <v>17.554469999999998</v>
      </c>
      <c r="J1290">
        <v>15.625</v>
      </c>
      <c r="K1290">
        <v>15.625</v>
      </c>
      <c r="L1290">
        <v>15.625</v>
      </c>
    </row>
    <row r="1291" spans="1:12" x14ac:dyDescent="0.25">
      <c r="A1291" t="s">
        <v>16</v>
      </c>
      <c r="B1291" t="s">
        <v>27</v>
      </c>
      <c r="C1291" t="s">
        <v>89</v>
      </c>
      <c r="D1291">
        <v>3</v>
      </c>
      <c r="E1291">
        <v>77.402749999999997</v>
      </c>
      <c r="F1291">
        <v>523.78315999999995</v>
      </c>
      <c r="G1291">
        <v>10072</v>
      </c>
      <c r="H1291">
        <v>30.300239999999999</v>
      </c>
      <c r="I1291">
        <v>17.31195</v>
      </c>
      <c r="J1291">
        <v>15.625</v>
      </c>
      <c r="K1291">
        <v>15.625</v>
      </c>
      <c r="L1291">
        <v>15.625</v>
      </c>
    </row>
    <row r="1292" spans="1:12" x14ac:dyDescent="0.25">
      <c r="A1292" t="s">
        <v>16</v>
      </c>
      <c r="B1292" t="s">
        <v>27</v>
      </c>
      <c r="C1292" t="s">
        <v>89</v>
      </c>
      <c r="D1292">
        <v>4</v>
      </c>
      <c r="E1292">
        <v>55.200699999999998</v>
      </c>
      <c r="F1292">
        <v>523.80752000000007</v>
      </c>
      <c r="G1292">
        <v>9970</v>
      </c>
      <c r="H1292">
        <v>30.060580000000002</v>
      </c>
      <c r="I1292">
        <v>17.4511</v>
      </c>
      <c r="J1292">
        <v>15.15152</v>
      </c>
      <c r="K1292">
        <v>15.15152</v>
      </c>
      <c r="L1292">
        <v>15.15152</v>
      </c>
    </row>
    <row r="1293" spans="1:12" x14ac:dyDescent="0.25">
      <c r="A1293" t="s">
        <v>16</v>
      </c>
      <c r="B1293" t="s">
        <v>27</v>
      </c>
      <c r="C1293" t="s">
        <v>89</v>
      </c>
      <c r="D1293">
        <v>5</v>
      </c>
      <c r="E1293">
        <v>84.860369999999989</v>
      </c>
      <c r="F1293">
        <v>523.88770999999997</v>
      </c>
      <c r="G1293">
        <v>10464</v>
      </c>
      <c r="H1293">
        <v>30.173639999999999</v>
      </c>
      <c r="I1293">
        <v>17.387229999999999</v>
      </c>
      <c r="J1293">
        <v>15.625</v>
      </c>
      <c r="K1293">
        <v>15.625</v>
      </c>
      <c r="L1293">
        <v>15.625</v>
      </c>
    </row>
    <row r="1294" spans="1:12" x14ac:dyDescent="0.25">
      <c r="A1294" t="s">
        <v>16</v>
      </c>
      <c r="B1294" t="s">
        <v>27</v>
      </c>
      <c r="C1294" t="s">
        <v>89</v>
      </c>
      <c r="D1294">
        <v>6</v>
      </c>
      <c r="E1294">
        <v>97.142049999999998</v>
      </c>
      <c r="F1294">
        <v>523.87330999999995</v>
      </c>
      <c r="G1294">
        <v>11272</v>
      </c>
      <c r="H1294">
        <v>30.530069999999998</v>
      </c>
      <c r="I1294">
        <v>17.182700000000001</v>
      </c>
      <c r="J1294">
        <v>15.625</v>
      </c>
      <c r="K1294">
        <v>15.625</v>
      </c>
      <c r="L1294">
        <v>15.625</v>
      </c>
    </row>
    <row r="1295" spans="1:12" x14ac:dyDescent="0.25">
      <c r="A1295" t="s">
        <v>16</v>
      </c>
      <c r="B1295" t="s">
        <v>27</v>
      </c>
      <c r="C1295" t="s">
        <v>89</v>
      </c>
      <c r="D1295">
        <v>7</v>
      </c>
      <c r="E1295">
        <v>95.622910000000005</v>
      </c>
      <c r="F1295">
        <v>523.98320999999999</v>
      </c>
      <c r="G1295">
        <v>13226</v>
      </c>
      <c r="H1295">
        <v>30.932099999999998</v>
      </c>
      <c r="I1295">
        <v>16.964120000000001</v>
      </c>
      <c r="J1295">
        <v>15.15152</v>
      </c>
      <c r="K1295">
        <v>15.15152</v>
      </c>
      <c r="L1295">
        <v>15.15152</v>
      </c>
    </row>
    <row r="1296" spans="1:12" x14ac:dyDescent="0.25">
      <c r="A1296" t="s">
        <v>16</v>
      </c>
      <c r="B1296" t="s">
        <v>27</v>
      </c>
      <c r="C1296" t="s">
        <v>89</v>
      </c>
      <c r="D1296">
        <v>8</v>
      </c>
      <c r="E1296">
        <v>98.953159999999997</v>
      </c>
      <c r="F1296">
        <v>524.05687999999998</v>
      </c>
      <c r="G1296">
        <v>14012</v>
      </c>
      <c r="H1296">
        <v>29.526979999999998</v>
      </c>
      <c r="I1296">
        <v>17.76606</v>
      </c>
      <c r="J1296">
        <v>15.212120000000001</v>
      </c>
      <c r="K1296">
        <v>15.212120000000001</v>
      </c>
      <c r="L1296">
        <v>15.212120000000001</v>
      </c>
    </row>
    <row r="1297" spans="1:12" x14ac:dyDescent="0.25">
      <c r="A1297" t="s">
        <v>16</v>
      </c>
      <c r="B1297" t="s">
        <v>27</v>
      </c>
      <c r="C1297" t="s">
        <v>89</v>
      </c>
      <c r="D1297">
        <v>9</v>
      </c>
      <c r="E1297">
        <v>97.103059999999999</v>
      </c>
      <c r="F1297">
        <v>523.87900999999999</v>
      </c>
      <c r="G1297">
        <v>14588</v>
      </c>
      <c r="H1297">
        <v>30.837669999999999</v>
      </c>
      <c r="I1297">
        <v>17.01643</v>
      </c>
      <c r="J1297">
        <v>15.15152</v>
      </c>
      <c r="K1297">
        <v>15.15152</v>
      </c>
      <c r="L1297">
        <v>15.15152</v>
      </c>
    </row>
    <row r="1298" spans="1:12" x14ac:dyDescent="0.25">
      <c r="A1298" t="s">
        <v>16</v>
      </c>
      <c r="B1298" t="s">
        <v>27</v>
      </c>
      <c r="C1298" t="s">
        <v>89</v>
      </c>
      <c r="D1298">
        <v>10</v>
      </c>
      <c r="E1298">
        <v>78.668480000000002</v>
      </c>
      <c r="F1298">
        <v>523.82992999999999</v>
      </c>
      <c r="G1298">
        <v>13900</v>
      </c>
      <c r="H1298">
        <v>29.86964</v>
      </c>
      <c r="I1298">
        <v>17.561979999999998</v>
      </c>
      <c r="J1298">
        <v>15.625</v>
      </c>
      <c r="K1298">
        <v>15.625</v>
      </c>
      <c r="L1298">
        <v>15.625</v>
      </c>
    </row>
    <row r="1299" spans="1:12" x14ac:dyDescent="0.25">
      <c r="A1299" t="s">
        <v>16</v>
      </c>
      <c r="B1299" t="s">
        <v>27</v>
      </c>
      <c r="C1299" t="s">
        <v>89</v>
      </c>
      <c r="D1299">
        <v>11</v>
      </c>
      <c r="E1299">
        <v>88.082280000000011</v>
      </c>
      <c r="F1299">
        <v>523.80594000000008</v>
      </c>
      <c r="G1299">
        <v>12563</v>
      </c>
      <c r="H1299">
        <v>30.192150000000002</v>
      </c>
      <c r="I1299">
        <v>17.376650000000001</v>
      </c>
      <c r="J1299">
        <v>15.15152</v>
      </c>
      <c r="K1299">
        <v>15.15152</v>
      </c>
      <c r="L1299">
        <v>15.15152</v>
      </c>
    </row>
    <row r="1300" spans="1:12" x14ac:dyDescent="0.25">
      <c r="A1300" t="s">
        <v>16</v>
      </c>
      <c r="B1300" t="s">
        <v>27</v>
      </c>
      <c r="C1300" t="s">
        <v>89</v>
      </c>
      <c r="D1300">
        <v>12</v>
      </c>
      <c r="E1300">
        <v>79.479510000000005</v>
      </c>
      <c r="F1300">
        <v>523.69679000000008</v>
      </c>
      <c r="G1300">
        <v>12516</v>
      </c>
      <c r="H1300">
        <v>30.886939999999999</v>
      </c>
      <c r="I1300">
        <v>16.975190000000001</v>
      </c>
      <c r="J1300">
        <v>15.15152</v>
      </c>
      <c r="K1300">
        <v>15.15152</v>
      </c>
      <c r="L1300">
        <v>15.15152</v>
      </c>
    </row>
    <row r="1301" spans="1:12" x14ac:dyDescent="0.25">
      <c r="A1301" t="s">
        <v>16</v>
      </c>
      <c r="B1301" t="s">
        <v>28</v>
      </c>
      <c r="C1301" t="s">
        <v>86</v>
      </c>
      <c r="D1301">
        <v>1</v>
      </c>
      <c r="E1301">
        <v>105.02548</v>
      </c>
      <c r="F1301">
        <v>523.96442000000002</v>
      </c>
      <c r="G1301">
        <v>98506</v>
      </c>
      <c r="H1301">
        <v>31.85004</v>
      </c>
      <c r="I1301">
        <v>16.473020000000002</v>
      </c>
      <c r="J1301">
        <v>15.15152</v>
      </c>
      <c r="K1301">
        <v>15.15152</v>
      </c>
      <c r="L1301">
        <v>15.15152</v>
      </c>
    </row>
    <row r="1302" spans="1:12" x14ac:dyDescent="0.25">
      <c r="A1302" t="s">
        <v>16</v>
      </c>
      <c r="B1302" t="s">
        <v>28</v>
      </c>
      <c r="C1302" t="s">
        <v>86</v>
      </c>
      <c r="D1302">
        <v>2</v>
      </c>
      <c r="E1302">
        <v>110.04998999999999</v>
      </c>
      <c r="F1302">
        <v>523.75427999999999</v>
      </c>
      <c r="G1302">
        <v>92105</v>
      </c>
      <c r="H1302">
        <v>30.19763</v>
      </c>
      <c r="I1302">
        <v>17.36946</v>
      </c>
      <c r="J1302">
        <v>14.82353</v>
      </c>
      <c r="K1302">
        <v>14.82353</v>
      </c>
      <c r="L1302">
        <v>14.82353</v>
      </c>
    </row>
    <row r="1303" spans="1:12" x14ac:dyDescent="0.25">
      <c r="A1303" t="s">
        <v>16</v>
      </c>
      <c r="B1303" t="s">
        <v>28</v>
      </c>
      <c r="C1303" t="s">
        <v>86</v>
      </c>
      <c r="D1303">
        <v>3</v>
      </c>
      <c r="E1303">
        <v>110.05396</v>
      </c>
      <c r="F1303">
        <v>523.64364</v>
      </c>
      <c r="G1303">
        <v>84785</v>
      </c>
      <c r="H1303">
        <v>30.088519999999999</v>
      </c>
      <c r="I1303">
        <v>17.429970000000001</v>
      </c>
      <c r="J1303">
        <v>15.625</v>
      </c>
      <c r="K1303">
        <v>15.625</v>
      </c>
      <c r="L1303">
        <v>15.625</v>
      </c>
    </row>
    <row r="1304" spans="1:12" x14ac:dyDescent="0.25">
      <c r="A1304" t="s">
        <v>16</v>
      </c>
      <c r="B1304" t="s">
        <v>28</v>
      </c>
      <c r="C1304" t="s">
        <v>86</v>
      </c>
      <c r="D1304">
        <v>4</v>
      </c>
      <c r="E1304">
        <v>86.905590000000004</v>
      </c>
      <c r="F1304">
        <v>523.63210000000004</v>
      </c>
      <c r="G1304">
        <v>80285</v>
      </c>
      <c r="H1304">
        <v>30.20712</v>
      </c>
      <c r="I1304">
        <v>17.360530000000001</v>
      </c>
      <c r="J1304">
        <v>15.15152</v>
      </c>
      <c r="K1304">
        <v>15.15152</v>
      </c>
      <c r="L1304">
        <v>15.15152</v>
      </c>
    </row>
    <row r="1305" spans="1:12" x14ac:dyDescent="0.25">
      <c r="A1305" t="s">
        <v>16</v>
      </c>
      <c r="B1305" t="s">
        <v>28</v>
      </c>
      <c r="C1305" t="s">
        <v>86</v>
      </c>
      <c r="D1305">
        <v>5</v>
      </c>
      <c r="E1305">
        <v>116.3741</v>
      </c>
      <c r="F1305">
        <v>523.60564999999997</v>
      </c>
      <c r="G1305">
        <v>79434</v>
      </c>
      <c r="H1305">
        <v>30.079730000000001</v>
      </c>
      <c r="I1305">
        <v>17.432459999999999</v>
      </c>
      <c r="J1305">
        <v>15.625</v>
      </c>
      <c r="K1305">
        <v>15.625</v>
      </c>
      <c r="L1305">
        <v>15.625</v>
      </c>
    </row>
    <row r="1306" spans="1:12" x14ac:dyDescent="0.25">
      <c r="A1306" t="s">
        <v>16</v>
      </c>
      <c r="B1306" t="s">
        <v>28</v>
      </c>
      <c r="C1306" t="s">
        <v>86</v>
      </c>
      <c r="D1306">
        <v>6</v>
      </c>
      <c r="E1306">
        <v>118.91097000000001</v>
      </c>
      <c r="F1306">
        <v>523.66815999999994</v>
      </c>
      <c r="G1306">
        <v>82899</v>
      </c>
      <c r="H1306">
        <v>30.59149</v>
      </c>
      <c r="I1306">
        <v>17.143799999999999</v>
      </c>
      <c r="J1306">
        <v>15.32353</v>
      </c>
      <c r="K1306">
        <v>15.32353</v>
      </c>
      <c r="L1306">
        <v>15.32353</v>
      </c>
    </row>
    <row r="1307" spans="1:12" x14ac:dyDescent="0.25">
      <c r="A1307" t="s">
        <v>16</v>
      </c>
      <c r="B1307" t="s">
        <v>28</v>
      </c>
      <c r="C1307" t="s">
        <v>86</v>
      </c>
      <c r="D1307">
        <v>7</v>
      </c>
      <c r="E1307">
        <v>117.89026</v>
      </c>
      <c r="F1307">
        <v>523.81741999999997</v>
      </c>
      <c r="G1307">
        <v>88454</v>
      </c>
      <c r="H1307">
        <v>31.021190000000001</v>
      </c>
      <c r="I1307">
        <v>16.908940000000001</v>
      </c>
      <c r="J1307">
        <v>15.15152</v>
      </c>
      <c r="K1307">
        <v>15.15152</v>
      </c>
      <c r="L1307">
        <v>15.15152</v>
      </c>
    </row>
    <row r="1308" spans="1:12" x14ac:dyDescent="0.25">
      <c r="A1308" t="s">
        <v>16</v>
      </c>
      <c r="B1308" t="s">
        <v>28</v>
      </c>
      <c r="C1308" t="s">
        <v>86</v>
      </c>
      <c r="D1308">
        <v>8</v>
      </c>
      <c r="E1308">
        <v>121.70238000000001</v>
      </c>
      <c r="F1308">
        <v>523.91690999999992</v>
      </c>
      <c r="G1308">
        <v>87435</v>
      </c>
      <c r="H1308">
        <v>29.46716</v>
      </c>
      <c r="I1308">
        <v>17.795059999999999</v>
      </c>
      <c r="J1308">
        <v>15.15152</v>
      </c>
      <c r="K1308">
        <v>15.15152</v>
      </c>
      <c r="L1308">
        <v>15.15152</v>
      </c>
    </row>
    <row r="1309" spans="1:12" x14ac:dyDescent="0.25">
      <c r="A1309" t="s">
        <v>16</v>
      </c>
      <c r="B1309" t="s">
        <v>28</v>
      </c>
      <c r="C1309" t="s">
        <v>86</v>
      </c>
      <c r="D1309">
        <v>9</v>
      </c>
      <c r="E1309">
        <v>120.00345</v>
      </c>
      <c r="F1309">
        <v>523.94810999999993</v>
      </c>
      <c r="G1309">
        <v>89634</v>
      </c>
      <c r="H1309">
        <v>30.98094</v>
      </c>
      <c r="I1309">
        <v>16.936679999999999</v>
      </c>
      <c r="J1309">
        <v>15.15152</v>
      </c>
      <c r="K1309">
        <v>15.15152</v>
      </c>
      <c r="L1309">
        <v>15.15152</v>
      </c>
    </row>
    <row r="1310" spans="1:12" x14ac:dyDescent="0.25">
      <c r="A1310" t="s">
        <v>16</v>
      </c>
      <c r="B1310" t="s">
        <v>28</v>
      </c>
      <c r="C1310" t="s">
        <v>86</v>
      </c>
      <c r="D1310">
        <v>10</v>
      </c>
      <c r="E1310">
        <v>101.94927</v>
      </c>
      <c r="F1310">
        <v>523.81178</v>
      </c>
      <c r="G1310">
        <v>89463</v>
      </c>
      <c r="H1310">
        <v>29.828379999999999</v>
      </c>
      <c r="I1310">
        <v>17.584320000000002</v>
      </c>
      <c r="J1310">
        <v>15.625</v>
      </c>
      <c r="K1310">
        <v>15.625</v>
      </c>
      <c r="L1310">
        <v>15.625</v>
      </c>
    </row>
    <row r="1311" spans="1:12" x14ac:dyDescent="0.25">
      <c r="A1311" t="s">
        <v>16</v>
      </c>
      <c r="B1311" t="s">
        <v>28</v>
      </c>
      <c r="C1311" t="s">
        <v>86</v>
      </c>
      <c r="D1311">
        <v>11</v>
      </c>
      <c r="E1311">
        <v>118.24621999999999</v>
      </c>
      <c r="F1311">
        <v>523.64205000000004</v>
      </c>
      <c r="G1311">
        <v>91718</v>
      </c>
      <c r="H1311">
        <v>30.233509999999999</v>
      </c>
      <c r="I1311">
        <v>17.348310000000001</v>
      </c>
      <c r="J1311">
        <v>15.15152</v>
      </c>
      <c r="K1311">
        <v>15.15152</v>
      </c>
      <c r="L1311">
        <v>15.15152</v>
      </c>
    </row>
    <row r="1312" spans="1:12" x14ac:dyDescent="0.25">
      <c r="A1312" t="s">
        <v>16</v>
      </c>
      <c r="B1312" t="s">
        <v>28</v>
      </c>
      <c r="C1312" t="s">
        <v>86</v>
      </c>
      <c r="D1312">
        <v>12</v>
      </c>
      <c r="E1312">
        <v>113.96352</v>
      </c>
      <c r="F1312">
        <v>523.87620000000004</v>
      </c>
      <c r="G1312">
        <v>100222</v>
      </c>
      <c r="H1312">
        <v>30.926110000000001</v>
      </c>
      <c r="I1312">
        <v>16.95975</v>
      </c>
      <c r="J1312">
        <v>15.15152</v>
      </c>
      <c r="K1312">
        <v>15.15152</v>
      </c>
      <c r="L1312">
        <v>15.15152</v>
      </c>
    </row>
    <row r="1313" spans="1:12" x14ac:dyDescent="0.25">
      <c r="A1313" t="s">
        <v>16</v>
      </c>
      <c r="B1313" t="s">
        <v>28</v>
      </c>
      <c r="C1313" t="s">
        <v>87</v>
      </c>
      <c r="D1313">
        <v>1</v>
      </c>
      <c r="E1313">
        <v>83.651489999999995</v>
      </c>
      <c r="F1313">
        <v>524.98424</v>
      </c>
      <c r="G1313">
        <v>1396</v>
      </c>
      <c r="H1313">
        <v>32.045850000000002</v>
      </c>
      <c r="I1313">
        <v>16.399619999999999</v>
      </c>
      <c r="J1313">
        <v>15.15152</v>
      </c>
      <c r="K1313">
        <v>15.15152</v>
      </c>
      <c r="L1313">
        <v>15.15152</v>
      </c>
    </row>
    <row r="1314" spans="1:12" x14ac:dyDescent="0.25">
      <c r="A1314" t="s">
        <v>16</v>
      </c>
      <c r="B1314" t="s">
        <v>28</v>
      </c>
      <c r="C1314" t="s">
        <v>87</v>
      </c>
      <c r="D1314">
        <v>2</v>
      </c>
      <c r="E1314">
        <v>85.822890000000001</v>
      </c>
      <c r="F1314">
        <v>524.14340000000004</v>
      </c>
      <c r="G1314">
        <v>1569</v>
      </c>
      <c r="H1314">
        <v>29.754619999999999</v>
      </c>
      <c r="I1314">
        <v>17.638559999999998</v>
      </c>
      <c r="J1314">
        <v>15.625</v>
      </c>
      <c r="K1314">
        <v>15.625</v>
      </c>
      <c r="L1314">
        <v>15.625</v>
      </c>
    </row>
    <row r="1315" spans="1:12" x14ac:dyDescent="0.25">
      <c r="A1315" t="s">
        <v>16</v>
      </c>
      <c r="B1315" t="s">
        <v>28</v>
      </c>
      <c r="C1315" t="s">
        <v>87</v>
      </c>
      <c r="D1315">
        <v>3</v>
      </c>
      <c r="E1315">
        <v>85.923310000000001</v>
      </c>
      <c r="F1315">
        <v>524.25752999999997</v>
      </c>
      <c r="G1315">
        <v>1627</v>
      </c>
      <c r="H1315">
        <v>30.47081</v>
      </c>
      <c r="I1315">
        <v>17.2315</v>
      </c>
      <c r="J1315">
        <v>15.625</v>
      </c>
      <c r="K1315">
        <v>15.625</v>
      </c>
      <c r="L1315">
        <v>15.625</v>
      </c>
    </row>
    <row r="1316" spans="1:12" x14ac:dyDescent="0.25">
      <c r="A1316" t="s">
        <v>16</v>
      </c>
      <c r="B1316" t="s">
        <v>28</v>
      </c>
      <c r="C1316" t="s">
        <v>87</v>
      </c>
      <c r="D1316">
        <v>4</v>
      </c>
      <c r="E1316">
        <v>62.002330000000008</v>
      </c>
      <c r="F1316">
        <v>524.20277999999996</v>
      </c>
      <c r="G1316">
        <v>1652</v>
      </c>
      <c r="H1316">
        <v>30.194310000000002</v>
      </c>
      <c r="I1316">
        <v>17.385739999999998</v>
      </c>
      <c r="J1316">
        <v>15.30303</v>
      </c>
      <c r="K1316">
        <v>15.30303</v>
      </c>
      <c r="L1316">
        <v>15.30303</v>
      </c>
    </row>
    <row r="1317" spans="1:12" x14ac:dyDescent="0.25">
      <c r="A1317" t="s">
        <v>16</v>
      </c>
      <c r="B1317" t="s">
        <v>28</v>
      </c>
      <c r="C1317" t="s">
        <v>87</v>
      </c>
      <c r="D1317">
        <v>5</v>
      </c>
      <c r="E1317">
        <v>87.769980000000004</v>
      </c>
      <c r="F1317">
        <v>524.35523999999998</v>
      </c>
      <c r="G1317">
        <v>1613</v>
      </c>
      <c r="H1317">
        <v>29.73404</v>
      </c>
      <c r="I1317">
        <v>17.655110000000001</v>
      </c>
      <c r="J1317">
        <v>15.625</v>
      </c>
      <c r="K1317">
        <v>15.625</v>
      </c>
      <c r="L1317">
        <v>15.625</v>
      </c>
    </row>
    <row r="1318" spans="1:12" x14ac:dyDescent="0.25">
      <c r="A1318" t="s">
        <v>16</v>
      </c>
      <c r="B1318" t="s">
        <v>28</v>
      </c>
      <c r="C1318" t="s">
        <v>87</v>
      </c>
      <c r="D1318">
        <v>6</v>
      </c>
      <c r="E1318">
        <v>87.58878</v>
      </c>
      <c r="F1318">
        <v>524.40012999999999</v>
      </c>
      <c r="G1318">
        <v>1527</v>
      </c>
      <c r="H1318">
        <v>30.69679</v>
      </c>
      <c r="I1318">
        <v>17.10145</v>
      </c>
      <c r="J1318">
        <v>15.625</v>
      </c>
      <c r="K1318">
        <v>15.625</v>
      </c>
      <c r="L1318">
        <v>15.625</v>
      </c>
    </row>
    <row r="1319" spans="1:12" x14ac:dyDescent="0.25">
      <c r="A1319" t="s">
        <v>16</v>
      </c>
      <c r="B1319" t="s">
        <v>28</v>
      </c>
      <c r="C1319" t="s">
        <v>87</v>
      </c>
      <c r="D1319">
        <v>7</v>
      </c>
      <c r="E1319">
        <v>83.845880000000008</v>
      </c>
      <c r="F1319">
        <v>524.38545999999997</v>
      </c>
      <c r="G1319">
        <v>1087</v>
      </c>
      <c r="H1319">
        <v>30.84177</v>
      </c>
      <c r="I1319">
        <v>17.027799999999999</v>
      </c>
      <c r="J1319">
        <v>15.15152</v>
      </c>
      <c r="K1319">
        <v>15.15152</v>
      </c>
      <c r="L1319">
        <v>15.15152</v>
      </c>
    </row>
    <row r="1320" spans="1:12" x14ac:dyDescent="0.25">
      <c r="A1320" t="s">
        <v>16</v>
      </c>
      <c r="B1320" t="s">
        <v>28</v>
      </c>
      <c r="C1320" t="s">
        <v>87</v>
      </c>
      <c r="D1320">
        <v>8</v>
      </c>
      <c r="E1320">
        <v>85.734099999999998</v>
      </c>
      <c r="F1320">
        <v>525.31792999999993</v>
      </c>
      <c r="G1320">
        <v>1104</v>
      </c>
      <c r="H1320">
        <v>29.397639999999999</v>
      </c>
      <c r="I1320">
        <v>17.882909999999999</v>
      </c>
      <c r="J1320">
        <v>15.625</v>
      </c>
      <c r="K1320">
        <v>15.625</v>
      </c>
      <c r="L1320">
        <v>15.625</v>
      </c>
    </row>
    <row r="1321" spans="1:12" x14ac:dyDescent="0.25">
      <c r="A1321" t="s">
        <v>16</v>
      </c>
      <c r="B1321" t="s">
        <v>28</v>
      </c>
      <c r="C1321" t="s">
        <v>87</v>
      </c>
      <c r="D1321">
        <v>9</v>
      </c>
      <c r="E1321">
        <v>88.223709999999997</v>
      </c>
      <c r="F1321">
        <v>524.16386999999997</v>
      </c>
      <c r="G1321">
        <v>1074</v>
      </c>
      <c r="H1321">
        <v>30.903169999999999</v>
      </c>
      <c r="I1321">
        <v>16.98387</v>
      </c>
      <c r="J1321">
        <v>15.15152</v>
      </c>
      <c r="K1321">
        <v>15.15152</v>
      </c>
      <c r="L1321">
        <v>15.15152</v>
      </c>
    </row>
    <row r="1322" spans="1:12" x14ac:dyDescent="0.25">
      <c r="A1322" t="s">
        <v>16</v>
      </c>
      <c r="B1322" t="s">
        <v>28</v>
      </c>
      <c r="C1322" t="s">
        <v>87</v>
      </c>
      <c r="D1322">
        <v>10</v>
      </c>
      <c r="E1322">
        <v>70.325100000000006</v>
      </c>
      <c r="F1322">
        <v>524.01452000000006</v>
      </c>
      <c r="G1322">
        <v>1446</v>
      </c>
      <c r="H1322">
        <v>29.79806</v>
      </c>
      <c r="I1322">
        <v>17.606580000000001</v>
      </c>
      <c r="J1322">
        <v>15.625</v>
      </c>
      <c r="K1322">
        <v>15.625</v>
      </c>
      <c r="L1322">
        <v>15.625</v>
      </c>
    </row>
    <row r="1323" spans="1:12" x14ac:dyDescent="0.25">
      <c r="A1323" t="s">
        <v>16</v>
      </c>
      <c r="B1323" t="s">
        <v>28</v>
      </c>
      <c r="C1323" t="s">
        <v>87</v>
      </c>
      <c r="D1323">
        <v>11</v>
      </c>
      <c r="E1323">
        <v>89.508080000000007</v>
      </c>
      <c r="F1323">
        <v>523.86839000000009</v>
      </c>
      <c r="G1323">
        <v>1664</v>
      </c>
      <c r="H1323">
        <v>29.76322</v>
      </c>
      <c r="I1323">
        <v>17.6189</v>
      </c>
      <c r="J1323">
        <v>15.15152</v>
      </c>
      <c r="K1323">
        <v>15.15152</v>
      </c>
      <c r="L1323">
        <v>15.15152</v>
      </c>
    </row>
    <row r="1324" spans="1:12" x14ac:dyDescent="0.25">
      <c r="A1324" t="s">
        <v>16</v>
      </c>
      <c r="B1324" t="s">
        <v>28</v>
      </c>
      <c r="C1324" t="s">
        <v>87</v>
      </c>
      <c r="D1324">
        <v>12</v>
      </c>
      <c r="E1324">
        <v>88.254230000000007</v>
      </c>
      <c r="F1324">
        <v>523.92111999999997</v>
      </c>
      <c r="G1324">
        <v>1686</v>
      </c>
      <c r="H1324">
        <v>31.030840000000001</v>
      </c>
      <c r="I1324">
        <v>16.901910000000001</v>
      </c>
      <c r="J1324">
        <v>15.212120000000001</v>
      </c>
      <c r="K1324">
        <v>15.212120000000001</v>
      </c>
      <c r="L1324">
        <v>15.212120000000001</v>
      </c>
    </row>
    <row r="1325" spans="1:12" x14ac:dyDescent="0.25">
      <c r="A1325" t="s">
        <v>16</v>
      </c>
      <c r="B1325" t="s">
        <v>28</v>
      </c>
      <c r="C1325" t="s">
        <v>88</v>
      </c>
      <c r="D1325">
        <v>1</v>
      </c>
      <c r="E1325">
        <v>89.033540000000002</v>
      </c>
      <c r="F1325">
        <v>523.39778999999999</v>
      </c>
      <c r="G1325">
        <v>181</v>
      </c>
      <c r="H1325">
        <v>32.248620000000003</v>
      </c>
      <c r="I1325">
        <v>16.245560000000001</v>
      </c>
      <c r="J1325">
        <v>15.15152</v>
      </c>
      <c r="K1325">
        <v>15.15152</v>
      </c>
      <c r="L1325">
        <v>15.15152</v>
      </c>
    </row>
    <row r="1326" spans="1:12" x14ac:dyDescent="0.25">
      <c r="A1326" t="s">
        <v>16</v>
      </c>
      <c r="B1326" t="s">
        <v>28</v>
      </c>
      <c r="C1326" t="s">
        <v>88</v>
      </c>
      <c r="D1326">
        <v>2</v>
      </c>
      <c r="E1326">
        <v>95.959469999999996</v>
      </c>
      <c r="F1326">
        <v>523.87165999999991</v>
      </c>
      <c r="G1326">
        <v>187</v>
      </c>
      <c r="H1326">
        <v>29.893049999999999</v>
      </c>
      <c r="I1326">
        <v>17.545649999999998</v>
      </c>
      <c r="J1326">
        <v>15.625</v>
      </c>
      <c r="K1326">
        <v>15.625</v>
      </c>
      <c r="L1326">
        <v>15.625</v>
      </c>
    </row>
    <row r="1327" spans="1:12" x14ac:dyDescent="0.25">
      <c r="A1327" t="s">
        <v>16</v>
      </c>
      <c r="B1327" t="s">
        <v>28</v>
      </c>
      <c r="C1327" t="s">
        <v>88</v>
      </c>
      <c r="D1327">
        <v>3</v>
      </c>
      <c r="E1327">
        <v>96.162499999999994</v>
      </c>
      <c r="F1327">
        <v>522.80682000000002</v>
      </c>
      <c r="G1327">
        <v>176</v>
      </c>
      <c r="H1327">
        <v>30.153410000000001</v>
      </c>
      <c r="I1327">
        <v>17.37199</v>
      </c>
      <c r="J1327">
        <v>15.625</v>
      </c>
      <c r="K1327">
        <v>15.625</v>
      </c>
      <c r="L1327">
        <v>15.625</v>
      </c>
    </row>
    <row r="1328" spans="1:12" x14ac:dyDescent="0.25">
      <c r="A1328" t="s">
        <v>16</v>
      </c>
      <c r="B1328" t="s">
        <v>28</v>
      </c>
      <c r="C1328" t="s">
        <v>88</v>
      </c>
      <c r="D1328">
        <v>4</v>
      </c>
      <c r="E1328">
        <v>74.419480000000007</v>
      </c>
      <c r="F1328">
        <v>523.88481999999999</v>
      </c>
      <c r="G1328">
        <v>191</v>
      </c>
      <c r="H1328">
        <v>30.141359999999999</v>
      </c>
      <c r="I1328">
        <v>17.40409</v>
      </c>
      <c r="J1328">
        <v>15.625</v>
      </c>
      <c r="K1328">
        <v>15.625</v>
      </c>
      <c r="L1328">
        <v>15.625</v>
      </c>
    </row>
    <row r="1329" spans="1:12" x14ac:dyDescent="0.25">
      <c r="A1329" t="s">
        <v>16</v>
      </c>
      <c r="B1329" t="s">
        <v>28</v>
      </c>
      <c r="C1329" t="s">
        <v>88</v>
      </c>
      <c r="D1329">
        <v>5</v>
      </c>
      <c r="E1329">
        <v>82.535309999999996</v>
      </c>
      <c r="F1329">
        <v>524.24374999999998</v>
      </c>
      <c r="G1329">
        <v>160</v>
      </c>
      <c r="H1329">
        <v>29.65625</v>
      </c>
      <c r="I1329">
        <v>17.702870000000001</v>
      </c>
      <c r="J1329">
        <v>15.71875</v>
      </c>
      <c r="K1329">
        <v>15.71875</v>
      </c>
      <c r="L1329">
        <v>15.71875</v>
      </c>
    </row>
    <row r="1330" spans="1:12" x14ac:dyDescent="0.25">
      <c r="A1330" t="s">
        <v>16</v>
      </c>
      <c r="B1330" t="s">
        <v>28</v>
      </c>
      <c r="C1330" t="s">
        <v>88</v>
      </c>
      <c r="D1330">
        <v>6</v>
      </c>
      <c r="E1330">
        <v>82.253600000000006</v>
      </c>
      <c r="F1330">
        <v>522.31618000000003</v>
      </c>
      <c r="G1330">
        <v>136</v>
      </c>
      <c r="H1330">
        <v>30.970590000000001</v>
      </c>
      <c r="I1330">
        <v>16.88382</v>
      </c>
      <c r="J1330">
        <v>15.625</v>
      </c>
      <c r="K1330">
        <v>15.625</v>
      </c>
      <c r="L1330">
        <v>15.625</v>
      </c>
    </row>
    <row r="1331" spans="1:12" x14ac:dyDescent="0.25">
      <c r="A1331" t="s">
        <v>16</v>
      </c>
      <c r="B1331" t="s">
        <v>28</v>
      </c>
      <c r="C1331" t="s">
        <v>88</v>
      </c>
      <c r="D1331">
        <v>7</v>
      </c>
      <c r="E1331">
        <v>79.106430000000003</v>
      </c>
      <c r="F1331">
        <v>523.51162999999997</v>
      </c>
      <c r="G1331">
        <v>129</v>
      </c>
      <c r="H1331">
        <v>30.89922</v>
      </c>
      <c r="I1331">
        <v>16.959959999999999</v>
      </c>
      <c r="J1331">
        <v>15.272729999999999</v>
      </c>
      <c r="K1331">
        <v>15.272729999999999</v>
      </c>
      <c r="L1331">
        <v>15.272729999999999</v>
      </c>
    </row>
    <row r="1332" spans="1:12" x14ac:dyDescent="0.25">
      <c r="A1332" t="s">
        <v>16</v>
      </c>
      <c r="B1332" t="s">
        <v>28</v>
      </c>
      <c r="C1332" t="s">
        <v>88</v>
      </c>
      <c r="D1332">
        <v>8</v>
      </c>
      <c r="E1332">
        <v>85.063909999999993</v>
      </c>
      <c r="F1332">
        <v>525.31817999999998</v>
      </c>
      <c r="G1332">
        <v>110</v>
      </c>
      <c r="H1332">
        <v>29.41818</v>
      </c>
      <c r="I1332">
        <v>17.86975</v>
      </c>
      <c r="J1332">
        <v>16.193549999999998</v>
      </c>
      <c r="K1332">
        <v>16.193549999999998</v>
      </c>
      <c r="L1332">
        <v>16.193549999999998</v>
      </c>
    </row>
    <row r="1333" spans="1:12" x14ac:dyDescent="0.25">
      <c r="A1333" t="s">
        <v>16</v>
      </c>
      <c r="B1333" t="s">
        <v>28</v>
      </c>
      <c r="C1333" t="s">
        <v>88</v>
      </c>
      <c r="D1333">
        <v>9</v>
      </c>
      <c r="E1333">
        <v>85.716000000000008</v>
      </c>
      <c r="F1333">
        <v>524.16521999999998</v>
      </c>
      <c r="G1333">
        <v>115</v>
      </c>
      <c r="H1333">
        <v>30.94783</v>
      </c>
      <c r="I1333">
        <v>16.957609999999999</v>
      </c>
      <c r="J1333">
        <v>15.212120000000001</v>
      </c>
      <c r="K1333">
        <v>15.212120000000001</v>
      </c>
      <c r="L1333">
        <v>15.212120000000001</v>
      </c>
    </row>
    <row r="1334" spans="1:12" x14ac:dyDescent="0.25">
      <c r="A1334" t="s">
        <v>16</v>
      </c>
      <c r="B1334" t="s">
        <v>28</v>
      </c>
      <c r="C1334" t="s">
        <v>88</v>
      </c>
      <c r="D1334">
        <v>10</v>
      </c>
      <c r="E1334">
        <v>61.722279999999998</v>
      </c>
      <c r="F1334">
        <v>523.56286999999998</v>
      </c>
      <c r="G1334">
        <v>167</v>
      </c>
      <c r="H1334">
        <v>29.598800000000001</v>
      </c>
      <c r="I1334">
        <v>17.712540000000001</v>
      </c>
      <c r="J1334">
        <v>15.625</v>
      </c>
      <c r="K1334">
        <v>15.625</v>
      </c>
      <c r="L1334">
        <v>15.625</v>
      </c>
    </row>
    <row r="1335" spans="1:12" x14ac:dyDescent="0.25">
      <c r="A1335" t="s">
        <v>16</v>
      </c>
      <c r="B1335" t="s">
        <v>28</v>
      </c>
      <c r="C1335" t="s">
        <v>88</v>
      </c>
      <c r="D1335">
        <v>11</v>
      </c>
      <c r="E1335">
        <v>84.932149999999993</v>
      </c>
      <c r="F1335">
        <v>523.43454999999994</v>
      </c>
      <c r="G1335">
        <v>191</v>
      </c>
      <c r="H1335">
        <v>30.329840000000001</v>
      </c>
      <c r="I1335">
        <v>17.292459999999998</v>
      </c>
      <c r="J1335">
        <v>15.625</v>
      </c>
      <c r="K1335">
        <v>15.625</v>
      </c>
      <c r="L1335">
        <v>15.625</v>
      </c>
    </row>
    <row r="1336" spans="1:12" x14ac:dyDescent="0.25">
      <c r="A1336" t="s">
        <v>16</v>
      </c>
      <c r="B1336" t="s">
        <v>28</v>
      </c>
      <c r="C1336" t="s">
        <v>88</v>
      </c>
      <c r="D1336">
        <v>12</v>
      </c>
      <c r="E1336">
        <v>96.215850000000003</v>
      </c>
      <c r="F1336">
        <v>524.4058</v>
      </c>
      <c r="G1336">
        <v>207</v>
      </c>
      <c r="H1336">
        <v>30.63768</v>
      </c>
      <c r="I1336">
        <v>17.13289</v>
      </c>
      <c r="J1336">
        <v>15.212120000000001</v>
      </c>
      <c r="K1336">
        <v>15.212120000000001</v>
      </c>
      <c r="L1336">
        <v>15.212120000000001</v>
      </c>
    </row>
    <row r="1337" spans="1:12" x14ac:dyDescent="0.25">
      <c r="A1337" t="s">
        <v>16</v>
      </c>
      <c r="B1337" t="s">
        <v>28</v>
      </c>
      <c r="C1337" t="s">
        <v>89</v>
      </c>
      <c r="D1337">
        <v>1</v>
      </c>
      <c r="E1337">
        <v>98.361350000000002</v>
      </c>
      <c r="F1337">
        <v>524.07777999999996</v>
      </c>
      <c r="G1337">
        <v>82730</v>
      </c>
      <c r="H1337">
        <v>31.959250000000001</v>
      </c>
      <c r="I1337">
        <v>16.418430000000001</v>
      </c>
      <c r="J1337">
        <v>15.15152</v>
      </c>
      <c r="K1337">
        <v>15.15152</v>
      </c>
      <c r="L1337">
        <v>15.15152</v>
      </c>
    </row>
    <row r="1338" spans="1:12" x14ac:dyDescent="0.25">
      <c r="A1338" t="s">
        <v>16</v>
      </c>
      <c r="B1338" t="s">
        <v>28</v>
      </c>
      <c r="C1338" t="s">
        <v>89</v>
      </c>
      <c r="D1338">
        <v>2</v>
      </c>
      <c r="E1338">
        <v>104.00605</v>
      </c>
      <c r="F1338">
        <v>523.80400999999995</v>
      </c>
      <c r="G1338">
        <v>78028</v>
      </c>
      <c r="H1338">
        <v>29.88655</v>
      </c>
      <c r="I1338">
        <v>17.549589999999998</v>
      </c>
      <c r="J1338">
        <v>15.625</v>
      </c>
      <c r="K1338">
        <v>15.625</v>
      </c>
      <c r="L1338">
        <v>15.625</v>
      </c>
    </row>
    <row r="1339" spans="1:12" x14ac:dyDescent="0.25">
      <c r="A1339" t="s">
        <v>16</v>
      </c>
      <c r="B1339" t="s">
        <v>28</v>
      </c>
      <c r="C1339" t="s">
        <v>89</v>
      </c>
      <c r="D1339">
        <v>3</v>
      </c>
      <c r="E1339">
        <v>102.0085</v>
      </c>
      <c r="F1339">
        <v>523.69490999999994</v>
      </c>
      <c r="G1339">
        <v>73881</v>
      </c>
      <c r="H1339">
        <v>30.382339999999999</v>
      </c>
      <c r="I1339">
        <v>17.262049999999999</v>
      </c>
      <c r="J1339">
        <v>15.625</v>
      </c>
      <c r="K1339">
        <v>15.625</v>
      </c>
      <c r="L1339">
        <v>15.625</v>
      </c>
    </row>
    <row r="1340" spans="1:12" x14ac:dyDescent="0.25">
      <c r="A1340" t="s">
        <v>16</v>
      </c>
      <c r="B1340" t="s">
        <v>28</v>
      </c>
      <c r="C1340" t="s">
        <v>89</v>
      </c>
      <c r="D1340">
        <v>4</v>
      </c>
      <c r="E1340">
        <v>80.925560000000004</v>
      </c>
      <c r="F1340">
        <v>523.70123000000001</v>
      </c>
      <c r="G1340">
        <v>69040</v>
      </c>
      <c r="H1340">
        <v>29.989719999999998</v>
      </c>
      <c r="I1340">
        <v>17.486699999999999</v>
      </c>
      <c r="J1340">
        <v>15.15152</v>
      </c>
      <c r="K1340">
        <v>15.15152</v>
      </c>
      <c r="L1340">
        <v>15.15152</v>
      </c>
    </row>
    <row r="1341" spans="1:12" x14ac:dyDescent="0.25">
      <c r="A1341" t="s">
        <v>16</v>
      </c>
      <c r="B1341" t="s">
        <v>28</v>
      </c>
      <c r="C1341" t="s">
        <v>89</v>
      </c>
      <c r="D1341">
        <v>5</v>
      </c>
      <c r="E1341">
        <v>104.53323</v>
      </c>
      <c r="F1341">
        <v>523.63784999999996</v>
      </c>
      <c r="G1341">
        <v>70540</v>
      </c>
      <c r="H1341">
        <v>30.160869999999999</v>
      </c>
      <c r="I1341">
        <v>17.3843</v>
      </c>
      <c r="J1341">
        <v>15.625</v>
      </c>
      <c r="K1341">
        <v>15.625</v>
      </c>
      <c r="L1341">
        <v>15.625</v>
      </c>
    </row>
    <row r="1342" spans="1:12" x14ac:dyDescent="0.25">
      <c r="A1342" t="s">
        <v>16</v>
      </c>
      <c r="B1342" t="s">
        <v>28</v>
      </c>
      <c r="C1342" t="s">
        <v>89</v>
      </c>
      <c r="D1342">
        <v>6</v>
      </c>
      <c r="E1342">
        <v>104.12085</v>
      </c>
      <c r="F1342">
        <v>523.77164000000005</v>
      </c>
      <c r="G1342">
        <v>73318</v>
      </c>
      <c r="H1342">
        <v>30.672059999999998</v>
      </c>
      <c r="I1342">
        <v>17.099080000000001</v>
      </c>
      <c r="J1342">
        <v>15.625</v>
      </c>
      <c r="K1342">
        <v>15.625</v>
      </c>
      <c r="L1342">
        <v>15.625</v>
      </c>
    </row>
    <row r="1343" spans="1:12" x14ac:dyDescent="0.25">
      <c r="A1343" t="s">
        <v>16</v>
      </c>
      <c r="B1343" t="s">
        <v>28</v>
      </c>
      <c r="C1343" t="s">
        <v>89</v>
      </c>
      <c r="D1343">
        <v>7</v>
      </c>
      <c r="E1343">
        <v>103.28466</v>
      </c>
      <c r="F1343">
        <v>524.09575999999993</v>
      </c>
      <c r="G1343">
        <v>73667</v>
      </c>
      <c r="H1343">
        <v>30.873670000000001</v>
      </c>
      <c r="I1343">
        <v>17.001550000000002</v>
      </c>
      <c r="J1343">
        <v>15.15152</v>
      </c>
      <c r="K1343">
        <v>15.15152</v>
      </c>
      <c r="L1343">
        <v>15.15152</v>
      </c>
    </row>
    <row r="1344" spans="1:12" x14ac:dyDescent="0.25">
      <c r="A1344" t="s">
        <v>16</v>
      </c>
      <c r="B1344" t="s">
        <v>28</v>
      </c>
      <c r="C1344" t="s">
        <v>89</v>
      </c>
      <c r="D1344">
        <v>8</v>
      </c>
      <c r="E1344">
        <v>105.97122</v>
      </c>
      <c r="F1344">
        <v>524.27012999999999</v>
      </c>
      <c r="G1344">
        <v>71710</v>
      </c>
      <c r="H1344">
        <v>29.52711</v>
      </c>
      <c r="I1344">
        <v>17.774270000000001</v>
      </c>
      <c r="J1344">
        <v>15.15152</v>
      </c>
      <c r="K1344">
        <v>15.15152</v>
      </c>
      <c r="L1344">
        <v>15.15152</v>
      </c>
    </row>
    <row r="1345" spans="1:12" x14ac:dyDescent="0.25">
      <c r="A1345" t="s">
        <v>16</v>
      </c>
      <c r="B1345" t="s">
        <v>28</v>
      </c>
      <c r="C1345" t="s">
        <v>89</v>
      </c>
      <c r="D1345">
        <v>9</v>
      </c>
      <c r="E1345">
        <v>105.69103</v>
      </c>
      <c r="F1345">
        <v>524.22090000000003</v>
      </c>
      <c r="G1345">
        <v>69929</v>
      </c>
      <c r="H1345">
        <v>30.769950000000001</v>
      </c>
      <c r="I1345">
        <v>17.064869999999999</v>
      </c>
      <c r="J1345">
        <v>15.15152</v>
      </c>
      <c r="K1345">
        <v>15.15152</v>
      </c>
      <c r="L1345">
        <v>15.15152</v>
      </c>
    </row>
    <row r="1346" spans="1:12" x14ac:dyDescent="0.25">
      <c r="A1346" t="s">
        <v>16</v>
      </c>
      <c r="B1346" t="s">
        <v>28</v>
      </c>
      <c r="C1346" t="s">
        <v>89</v>
      </c>
      <c r="D1346">
        <v>10</v>
      </c>
      <c r="E1346">
        <v>87.883269999999996</v>
      </c>
      <c r="F1346">
        <v>524.04669000000001</v>
      </c>
      <c r="G1346">
        <v>77961</v>
      </c>
      <c r="H1346">
        <v>29.87209</v>
      </c>
      <c r="I1346">
        <v>17.567419999999998</v>
      </c>
      <c r="J1346">
        <v>15.02941</v>
      </c>
      <c r="K1346">
        <v>15.02941</v>
      </c>
      <c r="L1346">
        <v>15.02941</v>
      </c>
    </row>
    <row r="1347" spans="1:12" x14ac:dyDescent="0.25">
      <c r="A1347" t="s">
        <v>16</v>
      </c>
      <c r="B1347" t="s">
        <v>28</v>
      </c>
      <c r="C1347" t="s">
        <v>89</v>
      </c>
      <c r="D1347">
        <v>11</v>
      </c>
      <c r="E1347">
        <v>108.8819</v>
      </c>
      <c r="F1347">
        <v>523.80826000000002</v>
      </c>
      <c r="G1347">
        <v>80733</v>
      </c>
      <c r="H1347">
        <v>30.16779</v>
      </c>
      <c r="I1347">
        <v>17.39068</v>
      </c>
      <c r="J1347">
        <v>15.15152</v>
      </c>
      <c r="K1347">
        <v>15.15152</v>
      </c>
      <c r="L1347">
        <v>15.15152</v>
      </c>
    </row>
    <row r="1348" spans="1:12" x14ac:dyDescent="0.25">
      <c r="A1348" t="s">
        <v>16</v>
      </c>
      <c r="B1348" t="s">
        <v>28</v>
      </c>
      <c r="C1348" t="s">
        <v>89</v>
      </c>
      <c r="D1348">
        <v>12</v>
      </c>
      <c r="E1348">
        <v>107.1679</v>
      </c>
      <c r="F1348">
        <v>523.85068000000001</v>
      </c>
      <c r="G1348">
        <v>84069</v>
      </c>
      <c r="H1348">
        <v>30.898859999999999</v>
      </c>
      <c r="I1348">
        <v>16.973739999999999</v>
      </c>
      <c r="J1348">
        <v>15.15152</v>
      </c>
      <c r="K1348">
        <v>15.15152</v>
      </c>
      <c r="L1348">
        <v>15.15152</v>
      </c>
    </row>
    <row r="1349" spans="1:12" x14ac:dyDescent="0.25">
      <c r="A1349" t="s">
        <v>17</v>
      </c>
      <c r="B1349" t="s">
        <v>27</v>
      </c>
      <c r="C1349" t="s">
        <v>86</v>
      </c>
      <c r="D1349">
        <v>1</v>
      </c>
      <c r="E1349">
        <v>90.030299999999997</v>
      </c>
      <c r="F1349">
        <v>573.77251000000001</v>
      </c>
      <c r="G1349">
        <v>9917</v>
      </c>
      <c r="H1349">
        <v>31.950589999999998</v>
      </c>
      <c r="I1349">
        <v>17.981300000000001</v>
      </c>
      <c r="J1349">
        <v>16.66667</v>
      </c>
      <c r="K1349">
        <v>16.66667</v>
      </c>
      <c r="L1349">
        <v>16.66667</v>
      </c>
    </row>
    <row r="1350" spans="1:12" x14ac:dyDescent="0.25">
      <c r="A1350" t="s">
        <v>17</v>
      </c>
      <c r="B1350" t="s">
        <v>27</v>
      </c>
      <c r="C1350" t="s">
        <v>86</v>
      </c>
      <c r="D1350">
        <v>2</v>
      </c>
      <c r="E1350">
        <v>92.346580000000003</v>
      </c>
      <c r="F1350">
        <v>573.87648999999999</v>
      </c>
      <c r="G1350">
        <v>7716</v>
      </c>
      <c r="H1350">
        <v>30.226150000000001</v>
      </c>
      <c r="I1350">
        <v>19.013839999999998</v>
      </c>
      <c r="J1350">
        <v>17.1875</v>
      </c>
      <c r="K1350">
        <v>17.1875</v>
      </c>
      <c r="L1350">
        <v>17.1875</v>
      </c>
    </row>
    <row r="1351" spans="1:12" x14ac:dyDescent="0.25">
      <c r="A1351" t="s">
        <v>17</v>
      </c>
      <c r="B1351" t="s">
        <v>27</v>
      </c>
      <c r="C1351" t="s">
        <v>86</v>
      </c>
      <c r="D1351">
        <v>3</v>
      </c>
      <c r="E1351">
        <v>92.719340000000003</v>
      </c>
      <c r="F1351">
        <v>573.14778000000001</v>
      </c>
      <c r="G1351">
        <v>6557</v>
      </c>
      <c r="H1351">
        <v>30.109500000000001</v>
      </c>
      <c r="I1351">
        <v>19.064679999999999</v>
      </c>
      <c r="J1351">
        <v>17.1875</v>
      </c>
      <c r="K1351">
        <v>17.1875</v>
      </c>
      <c r="L1351">
        <v>17.1875</v>
      </c>
    </row>
    <row r="1352" spans="1:12" x14ac:dyDescent="0.25">
      <c r="A1352" t="s">
        <v>17</v>
      </c>
      <c r="B1352" t="s">
        <v>27</v>
      </c>
      <c r="C1352" t="s">
        <v>86</v>
      </c>
      <c r="D1352">
        <v>4</v>
      </c>
      <c r="E1352">
        <v>68.670780000000008</v>
      </c>
      <c r="F1352">
        <v>573.80617000000007</v>
      </c>
      <c r="G1352">
        <v>5871</v>
      </c>
      <c r="H1352">
        <v>30.289899999999999</v>
      </c>
      <c r="I1352">
        <v>18.97326</v>
      </c>
      <c r="J1352">
        <v>16.66667</v>
      </c>
      <c r="K1352">
        <v>16.66667</v>
      </c>
      <c r="L1352">
        <v>16.66667</v>
      </c>
    </row>
    <row r="1353" spans="1:12" x14ac:dyDescent="0.25">
      <c r="A1353" t="s">
        <v>17</v>
      </c>
      <c r="B1353" t="s">
        <v>27</v>
      </c>
      <c r="C1353" t="s">
        <v>86</v>
      </c>
      <c r="D1353">
        <v>5</v>
      </c>
      <c r="E1353">
        <v>114.16884</v>
      </c>
      <c r="F1353">
        <v>573.12787000000003</v>
      </c>
      <c r="G1353">
        <v>5615</v>
      </c>
      <c r="H1353">
        <v>30.04524</v>
      </c>
      <c r="I1353">
        <v>19.10453</v>
      </c>
      <c r="J1353">
        <v>17.1875</v>
      </c>
      <c r="K1353">
        <v>17.1875</v>
      </c>
      <c r="L1353">
        <v>17.1875</v>
      </c>
    </row>
    <row r="1354" spans="1:12" x14ac:dyDescent="0.25">
      <c r="A1354" t="s">
        <v>17</v>
      </c>
      <c r="B1354" t="s">
        <v>27</v>
      </c>
      <c r="C1354" t="s">
        <v>86</v>
      </c>
      <c r="D1354">
        <v>6</v>
      </c>
      <c r="E1354">
        <v>131.83188999999999</v>
      </c>
      <c r="F1354">
        <v>573.35802999999999</v>
      </c>
      <c r="G1354">
        <v>6061</v>
      </c>
      <c r="H1354">
        <v>30.659459999999999</v>
      </c>
      <c r="I1354">
        <v>18.728200000000001</v>
      </c>
      <c r="J1354">
        <v>17.1875</v>
      </c>
      <c r="K1354">
        <v>17.1875</v>
      </c>
      <c r="L1354">
        <v>17.1875</v>
      </c>
    </row>
    <row r="1355" spans="1:12" x14ac:dyDescent="0.25">
      <c r="A1355" t="s">
        <v>17</v>
      </c>
      <c r="B1355" t="s">
        <v>27</v>
      </c>
      <c r="C1355" t="s">
        <v>86</v>
      </c>
      <c r="D1355">
        <v>7</v>
      </c>
      <c r="E1355">
        <v>133.18975</v>
      </c>
      <c r="F1355">
        <v>573.67842999999993</v>
      </c>
      <c r="G1355">
        <v>8219</v>
      </c>
      <c r="H1355">
        <v>31.04392</v>
      </c>
      <c r="I1355">
        <v>18.504740000000002</v>
      </c>
      <c r="J1355">
        <v>16.66667</v>
      </c>
      <c r="K1355">
        <v>16.66667</v>
      </c>
      <c r="L1355">
        <v>16.66667</v>
      </c>
    </row>
    <row r="1356" spans="1:12" x14ac:dyDescent="0.25">
      <c r="A1356" t="s">
        <v>17</v>
      </c>
      <c r="B1356" t="s">
        <v>27</v>
      </c>
      <c r="C1356" t="s">
        <v>86</v>
      </c>
      <c r="D1356">
        <v>8</v>
      </c>
      <c r="E1356">
        <v>138.17676</v>
      </c>
      <c r="F1356">
        <v>573.50869999999998</v>
      </c>
      <c r="G1356">
        <v>8337</v>
      </c>
      <c r="H1356">
        <v>29.538799999999998</v>
      </c>
      <c r="I1356">
        <v>19.434380000000001</v>
      </c>
      <c r="J1356">
        <v>16.727270000000001</v>
      </c>
      <c r="K1356">
        <v>16.727270000000001</v>
      </c>
      <c r="L1356">
        <v>16.727270000000001</v>
      </c>
    </row>
    <row r="1357" spans="1:12" x14ac:dyDescent="0.25">
      <c r="A1357" t="s">
        <v>17</v>
      </c>
      <c r="B1357" t="s">
        <v>27</v>
      </c>
      <c r="C1357" t="s">
        <v>86</v>
      </c>
      <c r="D1357">
        <v>9</v>
      </c>
      <c r="E1357">
        <v>135.04595</v>
      </c>
      <c r="F1357">
        <v>573.26729</v>
      </c>
      <c r="G1357">
        <v>9252</v>
      </c>
      <c r="H1357">
        <v>30.960979999999999</v>
      </c>
      <c r="I1357">
        <v>18.545459999999999</v>
      </c>
      <c r="J1357">
        <v>16.66667</v>
      </c>
      <c r="K1357">
        <v>16.66667</v>
      </c>
      <c r="L1357">
        <v>16.66667</v>
      </c>
    </row>
    <row r="1358" spans="1:12" x14ac:dyDescent="0.25">
      <c r="A1358" t="s">
        <v>17</v>
      </c>
      <c r="B1358" t="s">
        <v>27</v>
      </c>
      <c r="C1358" t="s">
        <v>86</v>
      </c>
      <c r="D1358">
        <v>10</v>
      </c>
      <c r="E1358">
        <v>116.96563999999999</v>
      </c>
      <c r="F1358">
        <v>573.25060999999994</v>
      </c>
      <c r="G1358">
        <v>7745</v>
      </c>
      <c r="H1358">
        <v>29.960619999999999</v>
      </c>
      <c r="I1358">
        <v>19.161210000000001</v>
      </c>
      <c r="J1358">
        <v>17.1875</v>
      </c>
      <c r="K1358">
        <v>17.1875</v>
      </c>
      <c r="L1358">
        <v>17.1875</v>
      </c>
    </row>
    <row r="1359" spans="1:12" x14ac:dyDescent="0.25">
      <c r="A1359" t="s">
        <v>17</v>
      </c>
      <c r="B1359" t="s">
        <v>27</v>
      </c>
      <c r="C1359" t="s">
        <v>86</v>
      </c>
      <c r="D1359">
        <v>11</v>
      </c>
      <c r="E1359">
        <v>113.43773</v>
      </c>
      <c r="F1359">
        <v>573.37396999999999</v>
      </c>
      <c r="G1359">
        <v>7145</v>
      </c>
      <c r="H1359">
        <v>30.237649999999999</v>
      </c>
      <c r="I1359">
        <v>18.993829999999999</v>
      </c>
      <c r="J1359">
        <v>16.878789999999999</v>
      </c>
      <c r="K1359">
        <v>16.878789999999999</v>
      </c>
      <c r="L1359">
        <v>16.878789999999999</v>
      </c>
    </row>
    <row r="1360" spans="1:12" x14ac:dyDescent="0.25">
      <c r="A1360" t="s">
        <v>17</v>
      </c>
      <c r="B1360" t="s">
        <v>27</v>
      </c>
      <c r="C1360" t="s">
        <v>86</v>
      </c>
      <c r="D1360">
        <v>12</v>
      </c>
      <c r="E1360">
        <v>97.567269999999994</v>
      </c>
      <c r="F1360">
        <v>573.21717000000001</v>
      </c>
      <c r="G1360">
        <v>8726</v>
      </c>
      <c r="H1360">
        <v>30.962980000000002</v>
      </c>
      <c r="I1360">
        <v>18.535419999999998</v>
      </c>
      <c r="J1360">
        <v>16.66667</v>
      </c>
      <c r="K1360">
        <v>16.66667</v>
      </c>
      <c r="L1360">
        <v>16.66667</v>
      </c>
    </row>
    <row r="1361" spans="1:12" x14ac:dyDescent="0.25">
      <c r="A1361" t="s">
        <v>17</v>
      </c>
      <c r="B1361" t="s">
        <v>27</v>
      </c>
      <c r="C1361" t="s">
        <v>87</v>
      </c>
      <c r="D1361">
        <v>1</v>
      </c>
      <c r="E1361">
        <v>88.209710000000001</v>
      </c>
      <c r="F1361">
        <v>574.86949000000004</v>
      </c>
      <c r="G1361">
        <v>590</v>
      </c>
      <c r="H1361">
        <v>32.008470000000003</v>
      </c>
      <c r="I1361">
        <v>17.979780000000002</v>
      </c>
      <c r="J1361">
        <v>16.264710000000001</v>
      </c>
      <c r="K1361">
        <v>16.264710000000001</v>
      </c>
      <c r="L1361">
        <v>16.264710000000001</v>
      </c>
    </row>
    <row r="1362" spans="1:12" x14ac:dyDescent="0.25">
      <c r="A1362" t="s">
        <v>17</v>
      </c>
      <c r="B1362" t="s">
        <v>27</v>
      </c>
      <c r="C1362" t="s">
        <v>87</v>
      </c>
      <c r="D1362">
        <v>2</v>
      </c>
      <c r="E1362">
        <v>90.80583</v>
      </c>
      <c r="F1362">
        <v>574.39166</v>
      </c>
      <c r="G1362">
        <v>743</v>
      </c>
      <c r="H1362">
        <v>29.749659999999999</v>
      </c>
      <c r="I1362">
        <v>19.331610000000001</v>
      </c>
      <c r="J1362">
        <v>17.1875</v>
      </c>
      <c r="K1362">
        <v>17.1875</v>
      </c>
      <c r="L1362">
        <v>17.1875</v>
      </c>
    </row>
    <row r="1363" spans="1:12" x14ac:dyDescent="0.25">
      <c r="A1363" t="s">
        <v>17</v>
      </c>
      <c r="B1363" t="s">
        <v>27</v>
      </c>
      <c r="C1363" t="s">
        <v>87</v>
      </c>
      <c r="D1363">
        <v>3</v>
      </c>
      <c r="E1363">
        <v>91.109560000000002</v>
      </c>
      <c r="F1363">
        <v>574.17010000000005</v>
      </c>
      <c r="G1363">
        <v>776</v>
      </c>
      <c r="H1363">
        <v>30.42784</v>
      </c>
      <c r="I1363">
        <v>18.899429999999999</v>
      </c>
      <c r="J1363">
        <v>17.1875</v>
      </c>
      <c r="K1363">
        <v>17.1875</v>
      </c>
      <c r="L1363">
        <v>17.1875</v>
      </c>
    </row>
    <row r="1364" spans="1:12" x14ac:dyDescent="0.25">
      <c r="A1364" t="s">
        <v>17</v>
      </c>
      <c r="B1364" t="s">
        <v>27</v>
      </c>
      <c r="C1364" t="s">
        <v>87</v>
      </c>
      <c r="D1364">
        <v>4</v>
      </c>
      <c r="E1364">
        <v>68.2654</v>
      </c>
      <c r="F1364">
        <v>575.14090999999996</v>
      </c>
      <c r="G1364">
        <v>880</v>
      </c>
      <c r="H1364">
        <v>30.264769999999999</v>
      </c>
      <c r="I1364">
        <v>19.031790000000001</v>
      </c>
      <c r="J1364">
        <v>16.66667</v>
      </c>
      <c r="K1364">
        <v>16.66667</v>
      </c>
      <c r="L1364">
        <v>16.66667</v>
      </c>
    </row>
    <row r="1365" spans="1:12" x14ac:dyDescent="0.25">
      <c r="A1365" t="s">
        <v>17</v>
      </c>
      <c r="B1365" t="s">
        <v>27</v>
      </c>
      <c r="C1365" t="s">
        <v>87</v>
      </c>
      <c r="D1365">
        <v>5</v>
      </c>
      <c r="E1365">
        <v>92.989769999999993</v>
      </c>
      <c r="F1365">
        <v>574.44930999999997</v>
      </c>
      <c r="G1365">
        <v>937</v>
      </c>
      <c r="H1365">
        <v>29.806830000000001</v>
      </c>
      <c r="I1365">
        <v>19.297149999999998</v>
      </c>
      <c r="J1365">
        <v>17.21875</v>
      </c>
      <c r="K1365">
        <v>17.21875</v>
      </c>
      <c r="L1365">
        <v>17.21875</v>
      </c>
    </row>
    <row r="1366" spans="1:12" x14ac:dyDescent="0.25">
      <c r="A1366" t="s">
        <v>17</v>
      </c>
      <c r="B1366" t="s">
        <v>27</v>
      </c>
      <c r="C1366" t="s">
        <v>87</v>
      </c>
      <c r="D1366">
        <v>6</v>
      </c>
      <c r="E1366">
        <v>95.464069999999992</v>
      </c>
      <c r="F1366">
        <v>573.86644000000001</v>
      </c>
      <c r="G1366">
        <v>891</v>
      </c>
      <c r="H1366">
        <v>30.75421</v>
      </c>
      <c r="I1366">
        <v>18.679639999999999</v>
      </c>
      <c r="J1366">
        <v>17.1875</v>
      </c>
      <c r="K1366">
        <v>17.1875</v>
      </c>
      <c r="L1366">
        <v>17.1875</v>
      </c>
    </row>
    <row r="1367" spans="1:12" x14ac:dyDescent="0.25">
      <c r="A1367" t="s">
        <v>17</v>
      </c>
      <c r="B1367" t="s">
        <v>27</v>
      </c>
      <c r="C1367" t="s">
        <v>87</v>
      </c>
      <c r="D1367">
        <v>7</v>
      </c>
      <c r="E1367">
        <v>93.720699999999994</v>
      </c>
      <c r="F1367">
        <v>574.62869000000001</v>
      </c>
      <c r="G1367">
        <v>746</v>
      </c>
      <c r="H1367">
        <v>30.90483</v>
      </c>
      <c r="I1367">
        <v>18.618469999999999</v>
      </c>
      <c r="J1367">
        <v>16.66667</v>
      </c>
      <c r="K1367">
        <v>16.66667</v>
      </c>
      <c r="L1367">
        <v>16.66667</v>
      </c>
    </row>
    <row r="1368" spans="1:12" x14ac:dyDescent="0.25">
      <c r="A1368" t="s">
        <v>17</v>
      </c>
      <c r="B1368" t="s">
        <v>27</v>
      </c>
      <c r="C1368" t="s">
        <v>87</v>
      </c>
      <c r="D1368">
        <v>8</v>
      </c>
      <c r="E1368">
        <v>95.389380000000003</v>
      </c>
      <c r="F1368">
        <v>574.87079000000006</v>
      </c>
      <c r="G1368">
        <v>712</v>
      </c>
      <c r="H1368">
        <v>29.400279999999999</v>
      </c>
      <c r="I1368">
        <v>19.56878</v>
      </c>
      <c r="J1368">
        <v>16.818180000000002</v>
      </c>
      <c r="K1368">
        <v>16.818180000000002</v>
      </c>
      <c r="L1368">
        <v>16.818180000000002</v>
      </c>
    </row>
    <row r="1369" spans="1:12" x14ac:dyDescent="0.25">
      <c r="A1369" t="s">
        <v>17</v>
      </c>
      <c r="B1369" t="s">
        <v>27</v>
      </c>
      <c r="C1369" t="s">
        <v>87</v>
      </c>
      <c r="D1369">
        <v>9</v>
      </c>
      <c r="E1369">
        <v>96.914209999999997</v>
      </c>
      <c r="F1369">
        <v>574.19525999999996</v>
      </c>
      <c r="G1369">
        <v>717</v>
      </c>
      <c r="H1369">
        <v>30.972110000000001</v>
      </c>
      <c r="I1369">
        <v>18.563659999999999</v>
      </c>
      <c r="J1369">
        <v>16.66667</v>
      </c>
      <c r="K1369">
        <v>16.66667</v>
      </c>
      <c r="L1369">
        <v>16.66667</v>
      </c>
    </row>
    <row r="1370" spans="1:12" x14ac:dyDescent="0.25">
      <c r="A1370" t="s">
        <v>17</v>
      </c>
      <c r="B1370" t="s">
        <v>27</v>
      </c>
      <c r="C1370" t="s">
        <v>87</v>
      </c>
      <c r="D1370">
        <v>10</v>
      </c>
      <c r="E1370">
        <v>77.381769999999989</v>
      </c>
      <c r="F1370">
        <v>573.90154000000007</v>
      </c>
      <c r="G1370">
        <v>843</v>
      </c>
      <c r="H1370">
        <v>29.813759999999998</v>
      </c>
      <c r="I1370">
        <v>19.27169</v>
      </c>
      <c r="J1370">
        <v>17.1875</v>
      </c>
      <c r="K1370">
        <v>17.1875</v>
      </c>
      <c r="L1370">
        <v>17.1875</v>
      </c>
    </row>
    <row r="1371" spans="1:12" x14ac:dyDescent="0.25">
      <c r="A1371" t="s">
        <v>17</v>
      </c>
      <c r="B1371" t="s">
        <v>27</v>
      </c>
      <c r="C1371" t="s">
        <v>87</v>
      </c>
      <c r="D1371">
        <v>11</v>
      </c>
      <c r="E1371">
        <v>97.456360000000004</v>
      </c>
      <c r="F1371">
        <v>574.58609999999999</v>
      </c>
      <c r="G1371">
        <v>935</v>
      </c>
      <c r="H1371">
        <v>29.809629999999999</v>
      </c>
      <c r="I1371">
        <v>19.293890000000001</v>
      </c>
      <c r="J1371">
        <v>16.878789999999999</v>
      </c>
      <c r="K1371">
        <v>16.878789999999999</v>
      </c>
      <c r="L1371">
        <v>16.878789999999999</v>
      </c>
    </row>
    <row r="1372" spans="1:12" x14ac:dyDescent="0.25">
      <c r="A1372" t="s">
        <v>17</v>
      </c>
      <c r="B1372" t="s">
        <v>27</v>
      </c>
      <c r="C1372" t="s">
        <v>87</v>
      </c>
      <c r="D1372">
        <v>12</v>
      </c>
      <c r="E1372">
        <v>94.058610000000002</v>
      </c>
      <c r="F1372">
        <v>575.15070000000003</v>
      </c>
      <c r="G1372">
        <v>856</v>
      </c>
      <c r="H1372">
        <v>31.007010000000001</v>
      </c>
      <c r="I1372">
        <v>18.56908</v>
      </c>
      <c r="J1372">
        <v>16.818180000000002</v>
      </c>
      <c r="K1372">
        <v>16.818180000000002</v>
      </c>
      <c r="L1372">
        <v>16.818180000000002</v>
      </c>
    </row>
    <row r="1373" spans="1:12" x14ac:dyDescent="0.25">
      <c r="A1373" t="s">
        <v>17</v>
      </c>
      <c r="B1373" t="s">
        <v>27</v>
      </c>
      <c r="C1373" t="s">
        <v>88</v>
      </c>
      <c r="D1373">
        <v>1</v>
      </c>
      <c r="E1373">
        <v>88.905789999999996</v>
      </c>
      <c r="F1373">
        <v>574.00562000000002</v>
      </c>
      <c r="G1373">
        <v>178</v>
      </c>
      <c r="H1373">
        <v>32.269659999999988</v>
      </c>
      <c r="I1373">
        <v>17.805230000000002</v>
      </c>
      <c r="J1373">
        <v>16.66667</v>
      </c>
      <c r="K1373">
        <v>16.66667</v>
      </c>
      <c r="L1373">
        <v>16.66667</v>
      </c>
    </row>
    <row r="1374" spans="1:12" x14ac:dyDescent="0.25">
      <c r="A1374" t="s">
        <v>17</v>
      </c>
      <c r="B1374" t="s">
        <v>27</v>
      </c>
      <c r="C1374" t="s">
        <v>88</v>
      </c>
      <c r="D1374">
        <v>2</v>
      </c>
      <c r="E1374">
        <v>87.542749999999998</v>
      </c>
      <c r="F1374">
        <v>572.82464000000004</v>
      </c>
      <c r="G1374">
        <v>211</v>
      </c>
      <c r="H1374">
        <v>29.890999999999998</v>
      </c>
      <c r="I1374">
        <v>19.185230000000001</v>
      </c>
      <c r="J1374">
        <v>17.21875</v>
      </c>
      <c r="K1374">
        <v>17.21875</v>
      </c>
      <c r="L1374">
        <v>17.21875</v>
      </c>
    </row>
    <row r="1375" spans="1:12" x14ac:dyDescent="0.25">
      <c r="A1375" t="s">
        <v>17</v>
      </c>
      <c r="B1375" t="s">
        <v>27</v>
      </c>
      <c r="C1375" t="s">
        <v>88</v>
      </c>
      <c r="D1375">
        <v>3</v>
      </c>
      <c r="E1375">
        <v>91.004739999999998</v>
      </c>
      <c r="F1375">
        <v>575.23469</v>
      </c>
      <c r="G1375">
        <v>196</v>
      </c>
      <c r="H1375">
        <v>30.295919999999999</v>
      </c>
      <c r="I1375">
        <v>19.025919999999999</v>
      </c>
      <c r="J1375">
        <v>17.1875</v>
      </c>
      <c r="K1375">
        <v>17.1875</v>
      </c>
      <c r="L1375">
        <v>17.1875</v>
      </c>
    </row>
    <row r="1376" spans="1:12" x14ac:dyDescent="0.25">
      <c r="A1376" t="s">
        <v>17</v>
      </c>
      <c r="B1376" t="s">
        <v>27</v>
      </c>
      <c r="C1376" t="s">
        <v>88</v>
      </c>
      <c r="D1376">
        <v>4</v>
      </c>
      <c r="E1376">
        <v>65.444100000000006</v>
      </c>
      <c r="F1376">
        <v>573.35135000000002</v>
      </c>
      <c r="G1376">
        <v>222</v>
      </c>
      <c r="H1376">
        <v>30.15766</v>
      </c>
      <c r="I1376">
        <v>19.03633</v>
      </c>
      <c r="J1376">
        <v>17.21875</v>
      </c>
      <c r="K1376">
        <v>17.21875</v>
      </c>
      <c r="L1376">
        <v>17.21875</v>
      </c>
    </row>
    <row r="1377" spans="1:12" x14ac:dyDescent="0.25">
      <c r="A1377" t="s">
        <v>17</v>
      </c>
      <c r="B1377" t="s">
        <v>27</v>
      </c>
      <c r="C1377" t="s">
        <v>88</v>
      </c>
      <c r="D1377">
        <v>5</v>
      </c>
      <c r="E1377">
        <v>90.444919999999996</v>
      </c>
      <c r="F1377">
        <v>573.54774000000009</v>
      </c>
      <c r="G1377">
        <v>199</v>
      </c>
      <c r="H1377">
        <v>29.67839</v>
      </c>
      <c r="I1377">
        <v>19.35313</v>
      </c>
      <c r="J1377">
        <v>17.3125</v>
      </c>
      <c r="K1377">
        <v>17.3125</v>
      </c>
      <c r="L1377">
        <v>17.3125</v>
      </c>
    </row>
    <row r="1378" spans="1:12" x14ac:dyDescent="0.25">
      <c r="A1378" t="s">
        <v>17</v>
      </c>
      <c r="B1378" t="s">
        <v>27</v>
      </c>
      <c r="C1378" t="s">
        <v>88</v>
      </c>
      <c r="D1378">
        <v>6</v>
      </c>
      <c r="E1378">
        <v>93.96</v>
      </c>
      <c r="F1378">
        <v>573.55781999999999</v>
      </c>
      <c r="G1378">
        <v>147</v>
      </c>
      <c r="H1378">
        <v>31.034009999999999</v>
      </c>
      <c r="I1378">
        <v>18.500520000000002</v>
      </c>
      <c r="J1378">
        <v>17.1875</v>
      </c>
      <c r="K1378">
        <v>17.1875</v>
      </c>
      <c r="L1378">
        <v>17.1875</v>
      </c>
    </row>
    <row r="1379" spans="1:12" x14ac:dyDescent="0.25">
      <c r="A1379" t="s">
        <v>17</v>
      </c>
      <c r="B1379" t="s">
        <v>27</v>
      </c>
      <c r="C1379" t="s">
        <v>88</v>
      </c>
      <c r="D1379">
        <v>7</v>
      </c>
      <c r="E1379">
        <v>90.830780000000004</v>
      </c>
      <c r="F1379">
        <v>573.40309999999999</v>
      </c>
      <c r="G1379">
        <v>129</v>
      </c>
      <c r="H1379">
        <v>31.06202</v>
      </c>
      <c r="I1379">
        <v>18.482469999999999</v>
      </c>
      <c r="J1379">
        <v>16.848479999999999</v>
      </c>
      <c r="K1379">
        <v>16.848479999999999</v>
      </c>
      <c r="L1379">
        <v>16.848479999999999</v>
      </c>
    </row>
    <row r="1380" spans="1:12" x14ac:dyDescent="0.25">
      <c r="A1380" t="s">
        <v>17</v>
      </c>
      <c r="B1380" t="s">
        <v>27</v>
      </c>
      <c r="C1380" t="s">
        <v>88</v>
      </c>
      <c r="D1380">
        <v>8</v>
      </c>
      <c r="E1380">
        <v>92.392560000000003</v>
      </c>
      <c r="F1380">
        <v>574.73779999999999</v>
      </c>
      <c r="G1380">
        <v>164</v>
      </c>
      <c r="H1380">
        <v>29.25</v>
      </c>
      <c r="I1380">
        <v>19.660830000000001</v>
      </c>
      <c r="J1380">
        <v>17.74194</v>
      </c>
      <c r="K1380">
        <v>17.74194</v>
      </c>
      <c r="L1380">
        <v>17.74194</v>
      </c>
    </row>
    <row r="1381" spans="1:12" x14ac:dyDescent="0.25">
      <c r="A1381" t="s">
        <v>17</v>
      </c>
      <c r="B1381" t="s">
        <v>27</v>
      </c>
      <c r="C1381" t="s">
        <v>88</v>
      </c>
      <c r="D1381">
        <v>9</v>
      </c>
      <c r="E1381">
        <v>93.413960000000003</v>
      </c>
      <c r="F1381">
        <v>574.83893</v>
      </c>
      <c r="G1381">
        <v>149</v>
      </c>
      <c r="H1381">
        <v>30.84564</v>
      </c>
      <c r="I1381">
        <v>18.65842</v>
      </c>
      <c r="J1381">
        <v>16.69697</v>
      </c>
      <c r="K1381">
        <v>16.69697</v>
      </c>
      <c r="L1381">
        <v>16.69697</v>
      </c>
    </row>
    <row r="1382" spans="1:12" x14ac:dyDescent="0.25">
      <c r="A1382" t="s">
        <v>17</v>
      </c>
      <c r="B1382" t="s">
        <v>27</v>
      </c>
      <c r="C1382" t="s">
        <v>88</v>
      </c>
      <c r="D1382">
        <v>10</v>
      </c>
      <c r="E1382">
        <v>72.225499999999997</v>
      </c>
      <c r="F1382">
        <v>571.94674999999995</v>
      </c>
      <c r="G1382">
        <v>169</v>
      </c>
      <c r="H1382">
        <v>29.532540000000001</v>
      </c>
      <c r="I1382">
        <v>19.3904</v>
      </c>
      <c r="J1382">
        <v>17.3125</v>
      </c>
      <c r="K1382">
        <v>17.3125</v>
      </c>
      <c r="L1382">
        <v>17.3125</v>
      </c>
    </row>
    <row r="1383" spans="1:12" x14ac:dyDescent="0.25">
      <c r="A1383" t="s">
        <v>17</v>
      </c>
      <c r="B1383" t="s">
        <v>27</v>
      </c>
      <c r="C1383" t="s">
        <v>88</v>
      </c>
      <c r="D1383">
        <v>11</v>
      </c>
      <c r="E1383">
        <v>91.215289999999996</v>
      </c>
      <c r="F1383">
        <v>572.38834999999995</v>
      </c>
      <c r="G1383">
        <v>206</v>
      </c>
      <c r="H1383">
        <v>30.330100000000002</v>
      </c>
      <c r="I1383">
        <v>18.909980000000001</v>
      </c>
      <c r="J1383">
        <v>17.1875</v>
      </c>
      <c r="K1383">
        <v>17.1875</v>
      </c>
      <c r="L1383">
        <v>17.1875</v>
      </c>
    </row>
    <row r="1384" spans="1:12" x14ac:dyDescent="0.25">
      <c r="A1384" t="s">
        <v>17</v>
      </c>
      <c r="B1384" t="s">
        <v>27</v>
      </c>
      <c r="C1384" t="s">
        <v>88</v>
      </c>
      <c r="D1384">
        <v>12</v>
      </c>
      <c r="E1384">
        <v>89.174669999999992</v>
      </c>
      <c r="F1384">
        <v>573.55330000000004</v>
      </c>
      <c r="G1384">
        <v>197</v>
      </c>
      <c r="H1384">
        <v>30.548220000000001</v>
      </c>
      <c r="I1384">
        <v>18.790579999999999</v>
      </c>
      <c r="J1384">
        <v>16.727270000000001</v>
      </c>
      <c r="K1384">
        <v>16.727270000000001</v>
      </c>
      <c r="L1384">
        <v>16.727270000000001</v>
      </c>
    </row>
    <row r="1385" spans="1:12" x14ac:dyDescent="0.25">
      <c r="A1385" t="s">
        <v>17</v>
      </c>
      <c r="B1385" t="s">
        <v>27</v>
      </c>
      <c r="C1385" t="s">
        <v>89</v>
      </c>
      <c r="D1385">
        <v>1</v>
      </c>
      <c r="E1385">
        <v>81.781419999999997</v>
      </c>
      <c r="F1385">
        <v>574.05139999999994</v>
      </c>
      <c r="G1385">
        <v>10156</v>
      </c>
      <c r="H1385">
        <v>31.9938</v>
      </c>
      <c r="I1385">
        <v>17.96388</v>
      </c>
      <c r="J1385">
        <v>16.66667</v>
      </c>
      <c r="K1385">
        <v>16.66667</v>
      </c>
      <c r="L1385">
        <v>16.66667</v>
      </c>
    </row>
    <row r="1386" spans="1:12" x14ac:dyDescent="0.25">
      <c r="A1386" t="s">
        <v>17</v>
      </c>
      <c r="B1386" t="s">
        <v>27</v>
      </c>
      <c r="C1386" t="s">
        <v>89</v>
      </c>
      <c r="D1386">
        <v>2</v>
      </c>
      <c r="E1386">
        <v>85.921569999999988</v>
      </c>
      <c r="F1386">
        <v>573.97653000000003</v>
      </c>
      <c r="G1386">
        <v>9202</v>
      </c>
      <c r="H1386">
        <v>29.88513</v>
      </c>
      <c r="I1386">
        <v>19.230699999999999</v>
      </c>
      <c r="J1386">
        <v>17.1875</v>
      </c>
      <c r="K1386">
        <v>17.1875</v>
      </c>
      <c r="L1386">
        <v>17.1875</v>
      </c>
    </row>
    <row r="1387" spans="1:12" x14ac:dyDescent="0.25">
      <c r="A1387" t="s">
        <v>17</v>
      </c>
      <c r="B1387" t="s">
        <v>27</v>
      </c>
      <c r="C1387" t="s">
        <v>89</v>
      </c>
      <c r="D1387">
        <v>3</v>
      </c>
      <c r="E1387">
        <v>86.195210000000003</v>
      </c>
      <c r="F1387">
        <v>573.96870999999999</v>
      </c>
      <c r="G1387">
        <v>8886</v>
      </c>
      <c r="H1387">
        <v>30.305990000000001</v>
      </c>
      <c r="I1387">
        <v>18.96753</v>
      </c>
      <c r="J1387">
        <v>17.1875</v>
      </c>
      <c r="K1387">
        <v>17.1875</v>
      </c>
      <c r="L1387">
        <v>17.1875</v>
      </c>
    </row>
    <row r="1388" spans="1:12" x14ac:dyDescent="0.25">
      <c r="A1388" t="s">
        <v>17</v>
      </c>
      <c r="B1388" t="s">
        <v>27</v>
      </c>
      <c r="C1388" t="s">
        <v>89</v>
      </c>
      <c r="D1388">
        <v>4</v>
      </c>
      <c r="E1388">
        <v>63.791559999999997</v>
      </c>
      <c r="F1388">
        <v>573.90030000000002</v>
      </c>
      <c r="G1388">
        <v>8455</v>
      </c>
      <c r="H1388">
        <v>30.035129999999999</v>
      </c>
      <c r="I1388">
        <v>19.135100000000001</v>
      </c>
      <c r="J1388">
        <v>16.66667</v>
      </c>
      <c r="K1388">
        <v>16.66667</v>
      </c>
      <c r="L1388">
        <v>16.66667</v>
      </c>
    </row>
    <row r="1389" spans="1:12" x14ac:dyDescent="0.25">
      <c r="A1389" t="s">
        <v>17</v>
      </c>
      <c r="B1389" t="s">
        <v>27</v>
      </c>
      <c r="C1389" t="s">
        <v>89</v>
      </c>
      <c r="D1389">
        <v>5</v>
      </c>
      <c r="E1389">
        <v>97.055930000000004</v>
      </c>
      <c r="F1389">
        <v>573.87252000000001</v>
      </c>
      <c r="G1389">
        <v>8856</v>
      </c>
      <c r="H1389">
        <v>30.161020000000001</v>
      </c>
      <c r="I1389">
        <v>19.054130000000001</v>
      </c>
      <c r="J1389">
        <v>17.1875</v>
      </c>
      <c r="K1389">
        <v>17.1875</v>
      </c>
      <c r="L1389">
        <v>17.1875</v>
      </c>
    </row>
    <row r="1390" spans="1:12" x14ac:dyDescent="0.25">
      <c r="A1390" t="s">
        <v>17</v>
      </c>
      <c r="B1390" t="s">
        <v>27</v>
      </c>
      <c r="C1390" t="s">
        <v>89</v>
      </c>
      <c r="D1390">
        <v>6</v>
      </c>
      <c r="E1390">
        <v>114.72292</v>
      </c>
      <c r="F1390">
        <v>573.66899000000001</v>
      </c>
      <c r="G1390">
        <v>9613</v>
      </c>
      <c r="H1390">
        <v>30.567039999999999</v>
      </c>
      <c r="I1390">
        <v>18.79316</v>
      </c>
      <c r="J1390">
        <v>17.1875</v>
      </c>
      <c r="K1390">
        <v>17.1875</v>
      </c>
      <c r="L1390">
        <v>17.1875</v>
      </c>
    </row>
    <row r="1391" spans="1:12" x14ac:dyDescent="0.25">
      <c r="A1391" t="s">
        <v>17</v>
      </c>
      <c r="B1391" t="s">
        <v>27</v>
      </c>
      <c r="C1391" t="s">
        <v>89</v>
      </c>
      <c r="D1391">
        <v>7</v>
      </c>
      <c r="E1391">
        <v>111.6778</v>
      </c>
      <c r="F1391">
        <v>573.88553999999999</v>
      </c>
      <c r="G1391">
        <v>11751</v>
      </c>
      <c r="H1391">
        <v>30.956939999999999</v>
      </c>
      <c r="I1391">
        <v>18.565090000000001</v>
      </c>
      <c r="J1391">
        <v>16.66667</v>
      </c>
      <c r="K1391">
        <v>16.66667</v>
      </c>
      <c r="L1391">
        <v>16.66667</v>
      </c>
    </row>
    <row r="1392" spans="1:12" x14ac:dyDescent="0.25">
      <c r="A1392" t="s">
        <v>17</v>
      </c>
      <c r="B1392" t="s">
        <v>27</v>
      </c>
      <c r="C1392" t="s">
        <v>89</v>
      </c>
      <c r="D1392">
        <v>8</v>
      </c>
      <c r="E1392">
        <v>114.91674</v>
      </c>
      <c r="F1392">
        <v>574.05430999999999</v>
      </c>
      <c r="G1392">
        <v>12282</v>
      </c>
      <c r="H1392">
        <v>29.548439999999999</v>
      </c>
      <c r="I1392">
        <v>19.447700000000001</v>
      </c>
      <c r="J1392">
        <v>16.66667</v>
      </c>
      <c r="K1392">
        <v>16.66667</v>
      </c>
      <c r="L1392">
        <v>16.66667</v>
      </c>
    </row>
    <row r="1393" spans="1:12" x14ac:dyDescent="0.25">
      <c r="A1393" t="s">
        <v>17</v>
      </c>
      <c r="B1393" t="s">
        <v>27</v>
      </c>
      <c r="C1393" t="s">
        <v>89</v>
      </c>
      <c r="D1393">
        <v>9</v>
      </c>
      <c r="E1393">
        <v>113.52146999999999</v>
      </c>
      <c r="F1393">
        <v>574.10762</v>
      </c>
      <c r="G1393">
        <v>12962</v>
      </c>
      <c r="H1393">
        <v>30.858360000000001</v>
      </c>
      <c r="I1393">
        <v>18.636340000000001</v>
      </c>
      <c r="J1393">
        <v>16.66667</v>
      </c>
      <c r="K1393">
        <v>16.66667</v>
      </c>
      <c r="L1393">
        <v>16.66667</v>
      </c>
    </row>
    <row r="1394" spans="1:12" x14ac:dyDescent="0.25">
      <c r="A1394" t="s">
        <v>17</v>
      </c>
      <c r="B1394" t="s">
        <v>27</v>
      </c>
      <c r="C1394" t="s">
        <v>89</v>
      </c>
      <c r="D1394">
        <v>10</v>
      </c>
      <c r="E1394">
        <v>95.27346</v>
      </c>
      <c r="F1394">
        <v>573.87842000000001</v>
      </c>
      <c r="G1394">
        <v>11729</v>
      </c>
      <c r="H1394">
        <v>29.880130000000001</v>
      </c>
      <c r="I1394">
        <v>19.233910000000002</v>
      </c>
      <c r="J1394">
        <v>17.1875</v>
      </c>
      <c r="K1394">
        <v>17.1875</v>
      </c>
      <c r="L1394">
        <v>17.1875</v>
      </c>
    </row>
    <row r="1395" spans="1:12" x14ac:dyDescent="0.25">
      <c r="A1395" t="s">
        <v>17</v>
      </c>
      <c r="B1395" t="s">
        <v>27</v>
      </c>
      <c r="C1395" t="s">
        <v>89</v>
      </c>
      <c r="D1395">
        <v>11</v>
      </c>
      <c r="E1395">
        <v>102.41775</v>
      </c>
      <c r="F1395">
        <v>573.93414000000007</v>
      </c>
      <c r="G1395">
        <v>10492</v>
      </c>
      <c r="H1395">
        <v>30.193100000000001</v>
      </c>
      <c r="I1395">
        <v>19.038489999999999</v>
      </c>
      <c r="J1395">
        <v>16.69697</v>
      </c>
      <c r="K1395">
        <v>16.69697</v>
      </c>
      <c r="L1395">
        <v>16.69697</v>
      </c>
    </row>
    <row r="1396" spans="1:12" x14ac:dyDescent="0.25">
      <c r="A1396" t="s">
        <v>17</v>
      </c>
      <c r="B1396" t="s">
        <v>27</v>
      </c>
      <c r="C1396" t="s">
        <v>89</v>
      </c>
      <c r="D1396">
        <v>12</v>
      </c>
      <c r="E1396">
        <v>88.464010000000002</v>
      </c>
      <c r="F1396">
        <v>573.83795999999995</v>
      </c>
      <c r="G1396">
        <v>10596</v>
      </c>
      <c r="H1396">
        <v>30.89911</v>
      </c>
      <c r="I1396">
        <v>18.593299999999999</v>
      </c>
      <c r="J1396">
        <v>16.66667</v>
      </c>
      <c r="K1396">
        <v>16.66667</v>
      </c>
      <c r="L1396">
        <v>16.66667</v>
      </c>
    </row>
    <row r="1397" spans="1:12" x14ac:dyDescent="0.25">
      <c r="A1397" t="s">
        <v>17</v>
      </c>
      <c r="B1397" t="s">
        <v>28</v>
      </c>
      <c r="C1397" t="s">
        <v>86</v>
      </c>
      <c r="D1397">
        <v>1</v>
      </c>
      <c r="E1397">
        <v>121.6934</v>
      </c>
      <c r="F1397">
        <v>573.96015</v>
      </c>
      <c r="G1397">
        <v>86201</v>
      </c>
      <c r="H1397">
        <v>31.87602</v>
      </c>
      <c r="I1397">
        <v>18.029579999999999</v>
      </c>
      <c r="J1397">
        <v>16.66667</v>
      </c>
      <c r="K1397">
        <v>16.66667</v>
      </c>
      <c r="L1397">
        <v>16.66667</v>
      </c>
    </row>
    <row r="1398" spans="1:12" x14ac:dyDescent="0.25">
      <c r="A1398" t="s">
        <v>17</v>
      </c>
      <c r="B1398" t="s">
        <v>28</v>
      </c>
      <c r="C1398" t="s">
        <v>86</v>
      </c>
      <c r="D1398">
        <v>2</v>
      </c>
      <c r="E1398">
        <v>126.60142</v>
      </c>
      <c r="F1398">
        <v>573.74098000000004</v>
      </c>
      <c r="G1398">
        <v>76152</v>
      </c>
      <c r="H1398">
        <v>30.197929999999999</v>
      </c>
      <c r="I1398">
        <v>19.026990000000001</v>
      </c>
      <c r="J1398">
        <v>17.1875</v>
      </c>
      <c r="K1398">
        <v>17.1875</v>
      </c>
      <c r="L1398">
        <v>17.1875</v>
      </c>
    </row>
    <row r="1399" spans="1:12" x14ac:dyDescent="0.25">
      <c r="A1399" t="s">
        <v>17</v>
      </c>
      <c r="B1399" t="s">
        <v>28</v>
      </c>
      <c r="C1399" t="s">
        <v>86</v>
      </c>
      <c r="D1399">
        <v>3</v>
      </c>
      <c r="E1399">
        <v>126.62836</v>
      </c>
      <c r="F1399">
        <v>573.58122000000003</v>
      </c>
      <c r="G1399">
        <v>68237</v>
      </c>
      <c r="H1399">
        <v>30.125139999999998</v>
      </c>
      <c r="I1399">
        <v>19.069420000000001</v>
      </c>
      <c r="J1399">
        <v>16.848479999999999</v>
      </c>
      <c r="K1399">
        <v>16.848479999999999</v>
      </c>
      <c r="L1399">
        <v>16.848479999999999</v>
      </c>
    </row>
    <row r="1400" spans="1:12" x14ac:dyDescent="0.25">
      <c r="A1400" t="s">
        <v>17</v>
      </c>
      <c r="B1400" t="s">
        <v>28</v>
      </c>
      <c r="C1400" t="s">
        <v>86</v>
      </c>
      <c r="D1400">
        <v>4</v>
      </c>
      <c r="E1400">
        <v>103.76699000000001</v>
      </c>
      <c r="F1400">
        <v>573.55544000000009</v>
      </c>
      <c r="G1400">
        <v>64133</v>
      </c>
      <c r="H1400">
        <v>30.210139999999999</v>
      </c>
      <c r="I1400">
        <v>19.01397</v>
      </c>
      <c r="J1400">
        <v>16.66667</v>
      </c>
      <c r="K1400">
        <v>16.66667</v>
      </c>
      <c r="L1400">
        <v>16.66667</v>
      </c>
    </row>
    <row r="1401" spans="1:12" x14ac:dyDescent="0.25">
      <c r="A1401" t="s">
        <v>17</v>
      </c>
      <c r="B1401" t="s">
        <v>28</v>
      </c>
      <c r="C1401" t="s">
        <v>86</v>
      </c>
      <c r="D1401">
        <v>5</v>
      </c>
      <c r="E1401">
        <v>133.91327000000001</v>
      </c>
      <c r="F1401">
        <v>573.61797999999999</v>
      </c>
      <c r="G1401">
        <v>63144</v>
      </c>
      <c r="H1401">
        <v>30.09789</v>
      </c>
      <c r="I1401">
        <v>19.086410000000001</v>
      </c>
      <c r="J1401">
        <v>16.727270000000001</v>
      </c>
      <c r="K1401">
        <v>16.727270000000001</v>
      </c>
      <c r="L1401">
        <v>16.727270000000001</v>
      </c>
    </row>
    <row r="1402" spans="1:12" x14ac:dyDescent="0.25">
      <c r="A1402" t="s">
        <v>17</v>
      </c>
      <c r="B1402" t="s">
        <v>28</v>
      </c>
      <c r="C1402" t="s">
        <v>86</v>
      </c>
      <c r="D1402">
        <v>6</v>
      </c>
      <c r="E1402">
        <v>137.09001000000001</v>
      </c>
      <c r="F1402">
        <v>573.68209999999999</v>
      </c>
      <c r="G1402">
        <v>66801</v>
      </c>
      <c r="H1402">
        <v>30.62107</v>
      </c>
      <c r="I1402">
        <v>18.762840000000001</v>
      </c>
      <c r="J1402">
        <v>16.64706</v>
      </c>
      <c r="K1402">
        <v>16.64706</v>
      </c>
      <c r="L1402">
        <v>16.64706</v>
      </c>
    </row>
    <row r="1403" spans="1:12" x14ac:dyDescent="0.25">
      <c r="A1403" t="s">
        <v>17</v>
      </c>
      <c r="B1403" t="s">
        <v>28</v>
      </c>
      <c r="C1403" t="s">
        <v>86</v>
      </c>
      <c r="D1403">
        <v>7</v>
      </c>
      <c r="E1403">
        <v>136.25574</v>
      </c>
      <c r="F1403">
        <v>573.83254999999997</v>
      </c>
      <c r="G1403">
        <v>75568</v>
      </c>
      <c r="H1403">
        <v>31.033190000000001</v>
      </c>
      <c r="I1403">
        <v>18.516159999999999</v>
      </c>
      <c r="J1403">
        <v>16.66667</v>
      </c>
      <c r="K1403">
        <v>16.66667</v>
      </c>
      <c r="L1403">
        <v>16.66667</v>
      </c>
    </row>
    <row r="1404" spans="1:12" x14ac:dyDescent="0.25">
      <c r="A1404" t="s">
        <v>17</v>
      </c>
      <c r="B1404" t="s">
        <v>28</v>
      </c>
      <c r="C1404" t="s">
        <v>86</v>
      </c>
      <c r="D1404">
        <v>8</v>
      </c>
      <c r="E1404">
        <v>140.48591999999999</v>
      </c>
      <c r="F1404">
        <v>573.88745999999992</v>
      </c>
      <c r="G1404">
        <v>74495</v>
      </c>
      <c r="H1404">
        <v>29.470610000000001</v>
      </c>
      <c r="I1404">
        <v>19.49004</v>
      </c>
      <c r="J1404">
        <v>16.66667</v>
      </c>
      <c r="K1404">
        <v>16.66667</v>
      </c>
      <c r="L1404">
        <v>16.66667</v>
      </c>
    </row>
    <row r="1405" spans="1:12" x14ac:dyDescent="0.25">
      <c r="A1405" t="s">
        <v>17</v>
      </c>
      <c r="B1405" t="s">
        <v>28</v>
      </c>
      <c r="C1405" t="s">
        <v>86</v>
      </c>
      <c r="D1405">
        <v>9</v>
      </c>
      <c r="E1405">
        <v>138.24440000000001</v>
      </c>
      <c r="F1405">
        <v>573.85136999999997</v>
      </c>
      <c r="G1405">
        <v>78522</v>
      </c>
      <c r="H1405">
        <v>30.989329999999999</v>
      </c>
      <c r="I1405">
        <v>18.54514</v>
      </c>
      <c r="J1405">
        <v>16.66667</v>
      </c>
      <c r="K1405">
        <v>16.66667</v>
      </c>
      <c r="L1405">
        <v>16.66667</v>
      </c>
    </row>
    <row r="1406" spans="1:12" x14ac:dyDescent="0.25">
      <c r="A1406" t="s">
        <v>17</v>
      </c>
      <c r="B1406" t="s">
        <v>28</v>
      </c>
      <c r="C1406" t="s">
        <v>86</v>
      </c>
      <c r="D1406">
        <v>10</v>
      </c>
      <c r="E1406">
        <v>120.47929000000001</v>
      </c>
      <c r="F1406">
        <v>573.70507999999995</v>
      </c>
      <c r="G1406">
        <v>75590</v>
      </c>
      <c r="H1406">
        <v>29.84243</v>
      </c>
      <c r="I1406">
        <v>19.250710000000002</v>
      </c>
      <c r="J1406">
        <v>17.1875</v>
      </c>
      <c r="K1406">
        <v>17.1875</v>
      </c>
      <c r="L1406">
        <v>17.1875</v>
      </c>
    </row>
    <row r="1407" spans="1:12" x14ac:dyDescent="0.25">
      <c r="A1407" t="s">
        <v>17</v>
      </c>
      <c r="B1407" t="s">
        <v>28</v>
      </c>
      <c r="C1407" t="s">
        <v>86</v>
      </c>
      <c r="D1407">
        <v>11</v>
      </c>
      <c r="E1407">
        <v>136.28085999999999</v>
      </c>
      <c r="F1407">
        <v>573.68790999999999</v>
      </c>
      <c r="G1407">
        <v>74068</v>
      </c>
      <c r="H1407">
        <v>30.236809999999998</v>
      </c>
      <c r="I1407">
        <v>19.004439999999999</v>
      </c>
      <c r="J1407">
        <v>16.66667</v>
      </c>
      <c r="K1407">
        <v>16.66667</v>
      </c>
      <c r="L1407">
        <v>16.66667</v>
      </c>
    </row>
    <row r="1408" spans="1:12" x14ac:dyDescent="0.25">
      <c r="A1408" t="s">
        <v>17</v>
      </c>
      <c r="B1408" t="s">
        <v>28</v>
      </c>
      <c r="C1408" t="s">
        <v>86</v>
      </c>
      <c r="D1408">
        <v>12</v>
      </c>
      <c r="E1408">
        <v>131.33087</v>
      </c>
      <c r="F1408">
        <v>573.81483000000003</v>
      </c>
      <c r="G1408">
        <v>84905</v>
      </c>
      <c r="H1408">
        <v>30.943249999999999</v>
      </c>
      <c r="I1408">
        <v>18.566199999999998</v>
      </c>
      <c r="J1408">
        <v>16.66667</v>
      </c>
      <c r="K1408">
        <v>16.66667</v>
      </c>
      <c r="L1408">
        <v>16.66667</v>
      </c>
    </row>
    <row r="1409" spans="1:12" x14ac:dyDescent="0.25">
      <c r="A1409" t="s">
        <v>17</v>
      </c>
      <c r="B1409" t="s">
        <v>28</v>
      </c>
      <c r="C1409" t="s">
        <v>87</v>
      </c>
      <c r="D1409">
        <v>1</v>
      </c>
      <c r="E1409">
        <v>94.301369999999991</v>
      </c>
      <c r="F1409">
        <v>574.42960000000005</v>
      </c>
      <c r="G1409">
        <v>1392</v>
      </c>
      <c r="H1409">
        <v>32.023709999999987</v>
      </c>
      <c r="I1409">
        <v>17.956530000000001</v>
      </c>
      <c r="J1409">
        <v>16.66667</v>
      </c>
      <c r="K1409">
        <v>16.66667</v>
      </c>
      <c r="L1409">
        <v>16.66667</v>
      </c>
    </row>
    <row r="1410" spans="1:12" x14ac:dyDescent="0.25">
      <c r="A1410" t="s">
        <v>17</v>
      </c>
      <c r="B1410" t="s">
        <v>28</v>
      </c>
      <c r="C1410" t="s">
        <v>87</v>
      </c>
      <c r="D1410">
        <v>2</v>
      </c>
      <c r="E1410">
        <v>100.72511</v>
      </c>
      <c r="F1410">
        <v>574.50671</v>
      </c>
      <c r="G1410">
        <v>1565</v>
      </c>
      <c r="H1410">
        <v>29.691369999999999</v>
      </c>
      <c r="I1410">
        <v>19.373239999999999</v>
      </c>
      <c r="J1410">
        <v>17.1875</v>
      </c>
      <c r="K1410">
        <v>17.1875</v>
      </c>
      <c r="L1410">
        <v>17.1875</v>
      </c>
    </row>
    <row r="1411" spans="1:12" x14ac:dyDescent="0.25">
      <c r="A1411" t="s">
        <v>17</v>
      </c>
      <c r="B1411" t="s">
        <v>28</v>
      </c>
      <c r="C1411" t="s">
        <v>87</v>
      </c>
      <c r="D1411">
        <v>3</v>
      </c>
      <c r="E1411">
        <v>99.750309999999999</v>
      </c>
      <c r="F1411">
        <v>574.66206</v>
      </c>
      <c r="G1411">
        <v>1518</v>
      </c>
      <c r="H1411">
        <v>30.49605</v>
      </c>
      <c r="I1411">
        <v>18.870699999999999</v>
      </c>
      <c r="J1411">
        <v>17.1875</v>
      </c>
      <c r="K1411">
        <v>17.1875</v>
      </c>
      <c r="L1411">
        <v>17.1875</v>
      </c>
    </row>
    <row r="1412" spans="1:12" x14ac:dyDescent="0.25">
      <c r="A1412" t="s">
        <v>17</v>
      </c>
      <c r="B1412" t="s">
        <v>28</v>
      </c>
      <c r="C1412" t="s">
        <v>87</v>
      </c>
      <c r="D1412">
        <v>4</v>
      </c>
      <c r="E1412">
        <v>76.256270000000001</v>
      </c>
      <c r="F1412">
        <v>574.08099000000004</v>
      </c>
      <c r="G1412">
        <v>1494</v>
      </c>
      <c r="H1412">
        <v>30.32329</v>
      </c>
      <c r="I1412">
        <v>18.961200000000002</v>
      </c>
      <c r="J1412">
        <v>16.848479999999999</v>
      </c>
      <c r="K1412">
        <v>16.848479999999999</v>
      </c>
      <c r="L1412">
        <v>16.848479999999999</v>
      </c>
    </row>
    <row r="1413" spans="1:12" x14ac:dyDescent="0.25">
      <c r="A1413" t="s">
        <v>17</v>
      </c>
      <c r="B1413" t="s">
        <v>28</v>
      </c>
      <c r="C1413" t="s">
        <v>87</v>
      </c>
      <c r="D1413">
        <v>5</v>
      </c>
      <c r="E1413">
        <v>100.5488</v>
      </c>
      <c r="F1413">
        <v>574.14125999999999</v>
      </c>
      <c r="G1413">
        <v>1430</v>
      </c>
      <c r="H1413">
        <v>29.806989999999999</v>
      </c>
      <c r="I1413">
        <v>19.28698</v>
      </c>
      <c r="J1413">
        <v>17.1875</v>
      </c>
      <c r="K1413">
        <v>17.1875</v>
      </c>
      <c r="L1413">
        <v>17.1875</v>
      </c>
    </row>
    <row r="1414" spans="1:12" x14ac:dyDescent="0.25">
      <c r="A1414" t="s">
        <v>17</v>
      </c>
      <c r="B1414" t="s">
        <v>28</v>
      </c>
      <c r="C1414" t="s">
        <v>87</v>
      </c>
      <c r="D1414">
        <v>6</v>
      </c>
      <c r="E1414">
        <v>98.745649999999998</v>
      </c>
      <c r="F1414">
        <v>574.29255999999998</v>
      </c>
      <c r="G1414">
        <v>1439</v>
      </c>
      <c r="H1414">
        <v>30.7804</v>
      </c>
      <c r="I1414">
        <v>18.677879999999998</v>
      </c>
      <c r="J1414">
        <v>17.1875</v>
      </c>
      <c r="K1414">
        <v>17.1875</v>
      </c>
      <c r="L1414">
        <v>17.1875</v>
      </c>
    </row>
    <row r="1415" spans="1:12" x14ac:dyDescent="0.25">
      <c r="A1415" t="s">
        <v>17</v>
      </c>
      <c r="B1415" t="s">
        <v>28</v>
      </c>
      <c r="C1415" t="s">
        <v>87</v>
      </c>
      <c r="D1415">
        <v>7</v>
      </c>
      <c r="E1415">
        <v>95.633020000000002</v>
      </c>
      <c r="F1415">
        <v>574.82619999999997</v>
      </c>
      <c r="G1415">
        <v>1145</v>
      </c>
      <c r="H1415">
        <v>30.88297</v>
      </c>
      <c r="I1415">
        <v>18.640090000000001</v>
      </c>
      <c r="J1415">
        <v>16.66667</v>
      </c>
      <c r="K1415">
        <v>16.66667</v>
      </c>
      <c r="L1415">
        <v>16.66667</v>
      </c>
    </row>
    <row r="1416" spans="1:12" x14ac:dyDescent="0.25">
      <c r="A1416" t="s">
        <v>17</v>
      </c>
      <c r="B1416" t="s">
        <v>28</v>
      </c>
      <c r="C1416" t="s">
        <v>87</v>
      </c>
      <c r="D1416">
        <v>8</v>
      </c>
      <c r="E1416">
        <v>98.369259999999997</v>
      </c>
      <c r="F1416">
        <v>573.88549999999998</v>
      </c>
      <c r="G1416">
        <v>1179</v>
      </c>
      <c r="H1416">
        <v>29.419</v>
      </c>
      <c r="I1416">
        <v>19.522839999999999</v>
      </c>
      <c r="J1416">
        <v>17.1875</v>
      </c>
      <c r="K1416">
        <v>17.1875</v>
      </c>
      <c r="L1416">
        <v>17.1875</v>
      </c>
    </row>
    <row r="1417" spans="1:12" x14ac:dyDescent="0.25">
      <c r="A1417" t="s">
        <v>17</v>
      </c>
      <c r="B1417" t="s">
        <v>28</v>
      </c>
      <c r="C1417" t="s">
        <v>87</v>
      </c>
      <c r="D1417">
        <v>9</v>
      </c>
      <c r="E1417">
        <v>98.72211999999999</v>
      </c>
      <c r="F1417">
        <v>574.13182000000006</v>
      </c>
      <c r="G1417">
        <v>1100</v>
      </c>
      <c r="H1417">
        <v>30.891819999999999</v>
      </c>
      <c r="I1417">
        <v>18.613040000000002</v>
      </c>
      <c r="J1417">
        <v>16.66667</v>
      </c>
      <c r="K1417">
        <v>16.66667</v>
      </c>
      <c r="L1417">
        <v>16.66667</v>
      </c>
    </row>
    <row r="1418" spans="1:12" x14ac:dyDescent="0.25">
      <c r="A1418" t="s">
        <v>17</v>
      </c>
      <c r="B1418" t="s">
        <v>28</v>
      </c>
      <c r="C1418" t="s">
        <v>87</v>
      </c>
      <c r="D1418">
        <v>10</v>
      </c>
      <c r="E1418">
        <v>83.609780000000001</v>
      </c>
      <c r="F1418">
        <v>574.4</v>
      </c>
      <c r="G1418">
        <v>1390</v>
      </c>
      <c r="H1418">
        <v>29.817270000000001</v>
      </c>
      <c r="I1418">
        <v>19.287559999999999</v>
      </c>
      <c r="J1418">
        <v>17.21875</v>
      </c>
      <c r="K1418">
        <v>17.21875</v>
      </c>
      <c r="L1418">
        <v>17.21875</v>
      </c>
    </row>
    <row r="1419" spans="1:12" x14ac:dyDescent="0.25">
      <c r="A1419" t="s">
        <v>17</v>
      </c>
      <c r="B1419" t="s">
        <v>28</v>
      </c>
      <c r="C1419" t="s">
        <v>87</v>
      </c>
      <c r="D1419">
        <v>11</v>
      </c>
      <c r="E1419">
        <v>104.89465</v>
      </c>
      <c r="F1419">
        <v>573.60957999999994</v>
      </c>
      <c r="G1419">
        <v>1629</v>
      </c>
      <c r="H1419">
        <v>29.759360000000001</v>
      </c>
      <c r="I1419">
        <v>19.294239999999999</v>
      </c>
      <c r="J1419">
        <v>16.757580000000001</v>
      </c>
      <c r="K1419">
        <v>16.757580000000001</v>
      </c>
      <c r="L1419">
        <v>16.757580000000001</v>
      </c>
    </row>
    <row r="1420" spans="1:12" x14ac:dyDescent="0.25">
      <c r="A1420" t="s">
        <v>17</v>
      </c>
      <c r="B1420" t="s">
        <v>28</v>
      </c>
      <c r="C1420" t="s">
        <v>87</v>
      </c>
      <c r="D1420">
        <v>12</v>
      </c>
      <c r="E1420">
        <v>102.67068</v>
      </c>
      <c r="F1420">
        <v>574.75289999999995</v>
      </c>
      <c r="G1420">
        <v>1639</v>
      </c>
      <c r="H1420">
        <v>31.05979</v>
      </c>
      <c r="I1420">
        <v>18.523990000000001</v>
      </c>
      <c r="J1420">
        <v>16.66667</v>
      </c>
      <c r="K1420">
        <v>16.66667</v>
      </c>
      <c r="L1420">
        <v>16.66667</v>
      </c>
    </row>
    <row r="1421" spans="1:12" x14ac:dyDescent="0.25">
      <c r="A1421" t="s">
        <v>17</v>
      </c>
      <c r="B1421" t="s">
        <v>28</v>
      </c>
      <c r="C1421" t="s">
        <v>88</v>
      </c>
      <c r="D1421">
        <v>1</v>
      </c>
      <c r="E1421">
        <v>106.53319</v>
      </c>
      <c r="F1421">
        <v>573.58281999999997</v>
      </c>
      <c r="G1421">
        <v>163</v>
      </c>
      <c r="H1421">
        <v>32.423310000000001</v>
      </c>
      <c r="I1421">
        <v>17.704419999999999</v>
      </c>
      <c r="J1421">
        <v>16.66667</v>
      </c>
      <c r="K1421">
        <v>16.66667</v>
      </c>
      <c r="L1421">
        <v>16.66667</v>
      </c>
    </row>
    <row r="1422" spans="1:12" x14ac:dyDescent="0.25">
      <c r="A1422" t="s">
        <v>17</v>
      </c>
      <c r="B1422" t="s">
        <v>28</v>
      </c>
      <c r="C1422" t="s">
        <v>88</v>
      </c>
      <c r="D1422">
        <v>2</v>
      </c>
      <c r="E1422">
        <v>108.44450000000001</v>
      </c>
      <c r="F1422">
        <v>572.78295000000003</v>
      </c>
      <c r="G1422">
        <v>129</v>
      </c>
      <c r="H1422">
        <v>29.891470000000002</v>
      </c>
      <c r="I1422">
        <v>19.184519999999999</v>
      </c>
      <c r="J1422">
        <v>17.1875</v>
      </c>
      <c r="K1422">
        <v>17.1875</v>
      </c>
      <c r="L1422">
        <v>17.1875</v>
      </c>
    </row>
    <row r="1423" spans="1:12" x14ac:dyDescent="0.25">
      <c r="A1423" t="s">
        <v>17</v>
      </c>
      <c r="B1423" t="s">
        <v>28</v>
      </c>
      <c r="C1423" t="s">
        <v>88</v>
      </c>
      <c r="D1423">
        <v>3</v>
      </c>
      <c r="E1423">
        <v>110.05081</v>
      </c>
      <c r="F1423">
        <v>574.5</v>
      </c>
      <c r="G1423">
        <v>148</v>
      </c>
      <c r="H1423">
        <v>30.39865</v>
      </c>
      <c r="I1423">
        <v>18.936029999999999</v>
      </c>
      <c r="J1423">
        <v>17.1875</v>
      </c>
      <c r="K1423">
        <v>17.1875</v>
      </c>
      <c r="L1423">
        <v>17.1875</v>
      </c>
    </row>
    <row r="1424" spans="1:12" x14ac:dyDescent="0.25">
      <c r="A1424" t="s">
        <v>17</v>
      </c>
      <c r="B1424" t="s">
        <v>28</v>
      </c>
      <c r="C1424" t="s">
        <v>88</v>
      </c>
      <c r="D1424">
        <v>4</v>
      </c>
      <c r="E1424">
        <v>84.459559999999996</v>
      </c>
      <c r="F1424">
        <v>573.5</v>
      </c>
      <c r="G1424">
        <v>158</v>
      </c>
      <c r="H1424">
        <v>30</v>
      </c>
      <c r="I1424">
        <v>19.14123</v>
      </c>
      <c r="J1424">
        <v>17.1875</v>
      </c>
      <c r="K1424">
        <v>17.1875</v>
      </c>
      <c r="L1424">
        <v>17.1875</v>
      </c>
    </row>
    <row r="1425" spans="1:12" x14ac:dyDescent="0.25">
      <c r="A1425" t="s">
        <v>17</v>
      </c>
      <c r="B1425" t="s">
        <v>28</v>
      </c>
      <c r="C1425" t="s">
        <v>88</v>
      </c>
      <c r="D1425">
        <v>5</v>
      </c>
      <c r="E1425">
        <v>97.036909999999992</v>
      </c>
      <c r="F1425">
        <v>573.06061</v>
      </c>
      <c r="G1425">
        <v>165</v>
      </c>
      <c r="H1425">
        <v>29.672730000000001</v>
      </c>
      <c r="I1425">
        <v>19.33991</v>
      </c>
      <c r="J1425">
        <v>17.21875</v>
      </c>
      <c r="K1425">
        <v>17.21875</v>
      </c>
      <c r="L1425">
        <v>17.21875</v>
      </c>
    </row>
    <row r="1426" spans="1:12" x14ac:dyDescent="0.25">
      <c r="A1426" t="s">
        <v>17</v>
      </c>
      <c r="B1426" t="s">
        <v>28</v>
      </c>
      <c r="C1426" t="s">
        <v>88</v>
      </c>
      <c r="D1426">
        <v>6</v>
      </c>
      <c r="E1426">
        <v>88.276899999999998</v>
      </c>
      <c r="F1426">
        <v>573.43448000000001</v>
      </c>
      <c r="G1426">
        <v>145</v>
      </c>
      <c r="H1426">
        <v>31.048279999999998</v>
      </c>
      <c r="I1426">
        <v>18.488869999999999</v>
      </c>
      <c r="J1426">
        <v>17.1875</v>
      </c>
      <c r="K1426">
        <v>17.1875</v>
      </c>
      <c r="L1426">
        <v>17.1875</v>
      </c>
    </row>
    <row r="1427" spans="1:12" x14ac:dyDescent="0.25">
      <c r="A1427" t="s">
        <v>17</v>
      </c>
      <c r="B1427" t="s">
        <v>28</v>
      </c>
      <c r="C1427" t="s">
        <v>88</v>
      </c>
      <c r="D1427">
        <v>7</v>
      </c>
      <c r="E1427">
        <v>90.198909999999998</v>
      </c>
      <c r="F1427">
        <v>574.47825999999998</v>
      </c>
      <c r="G1427">
        <v>138</v>
      </c>
      <c r="H1427">
        <v>30.847829999999998</v>
      </c>
      <c r="I1427">
        <v>18.641269999999999</v>
      </c>
      <c r="J1427">
        <v>17.1875</v>
      </c>
      <c r="K1427">
        <v>17.1875</v>
      </c>
      <c r="L1427">
        <v>17.1875</v>
      </c>
    </row>
    <row r="1428" spans="1:12" x14ac:dyDescent="0.25">
      <c r="A1428" t="s">
        <v>17</v>
      </c>
      <c r="B1428" t="s">
        <v>28</v>
      </c>
      <c r="C1428" t="s">
        <v>88</v>
      </c>
      <c r="D1428">
        <v>8</v>
      </c>
      <c r="E1428">
        <v>89.965190000000007</v>
      </c>
      <c r="F1428">
        <v>574.12036999999998</v>
      </c>
      <c r="G1428">
        <v>108</v>
      </c>
      <c r="H1428">
        <v>29.44444</v>
      </c>
      <c r="I1428">
        <v>19.511130000000001</v>
      </c>
      <c r="J1428">
        <v>17.806450000000002</v>
      </c>
      <c r="K1428">
        <v>17.806450000000002</v>
      </c>
      <c r="L1428">
        <v>17.806450000000002</v>
      </c>
    </row>
    <row r="1429" spans="1:12" x14ac:dyDescent="0.25">
      <c r="A1429" t="s">
        <v>17</v>
      </c>
      <c r="B1429" t="s">
        <v>28</v>
      </c>
      <c r="C1429" t="s">
        <v>88</v>
      </c>
      <c r="D1429">
        <v>9</v>
      </c>
      <c r="E1429">
        <v>95.575830000000011</v>
      </c>
      <c r="F1429">
        <v>574.09449000000006</v>
      </c>
      <c r="G1429">
        <v>127</v>
      </c>
      <c r="H1429">
        <v>31.062989999999999</v>
      </c>
      <c r="I1429">
        <v>18.50554</v>
      </c>
      <c r="J1429">
        <v>16.757580000000001</v>
      </c>
      <c r="K1429">
        <v>16.757580000000001</v>
      </c>
      <c r="L1429">
        <v>16.757580000000001</v>
      </c>
    </row>
    <row r="1430" spans="1:12" x14ac:dyDescent="0.25">
      <c r="A1430" t="s">
        <v>17</v>
      </c>
      <c r="B1430" t="s">
        <v>28</v>
      </c>
      <c r="C1430" t="s">
        <v>88</v>
      </c>
      <c r="D1430">
        <v>10</v>
      </c>
      <c r="E1430">
        <v>72.713890000000006</v>
      </c>
      <c r="F1430">
        <v>572.32715999999994</v>
      </c>
      <c r="G1430">
        <v>162</v>
      </c>
      <c r="H1430">
        <v>29.75309</v>
      </c>
      <c r="I1430">
        <v>19.2638</v>
      </c>
      <c r="J1430">
        <v>17.21875</v>
      </c>
      <c r="K1430">
        <v>17.21875</v>
      </c>
      <c r="L1430">
        <v>17.21875</v>
      </c>
    </row>
    <row r="1431" spans="1:12" x14ac:dyDescent="0.25">
      <c r="A1431" t="s">
        <v>17</v>
      </c>
      <c r="B1431" t="s">
        <v>28</v>
      </c>
      <c r="C1431" t="s">
        <v>88</v>
      </c>
      <c r="D1431">
        <v>11</v>
      </c>
      <c r="E1431">
        <v>100.21496999999999</v>
      </c>
      <c r="F1431">
        <v>572.75757999999996</v>
      </c>
      <c r="G1431">
        <v>165</v>
      </c>
      <c r="H1431">
        <v>30.169699999999999</v>
      </c>
      <c r="I1431">
        <v>19.021809999999999</v>
      </c>
      <c r="J1431">
        <v>17.1875</v>
      </c>
      <c r="K1431">
        <v>17.1875</v>
      </c>
      <c r="L1431">
        <v>17.1875</v>
      </c>
    </row>
    <row r="1432" spans="1:12" x14ac:dyDescent="0.25">
      <c r="A1432" t="s">
        <v>17</v>
      </c>
      <c r="B1432" t="s">
        <v>28</v>
      </c>
      <c r="C1432" t="s">
        <v>88</v>
      </c>
      <c r="D1432">
        <v>12</v>
      </c>
      <c r="E1432">
        <v>113.25636</v>
      </c>
      <c r="F1432">
        <v>573.35762</v>
      </c>
      <c r="G1432">
        <v>151</v>
      </c>
      <c r="H1432">
        <v>30.695360000000001</v>
      </c>
      <c r="I1432">
        <v>18.695679999999999</v>
      </c>
      <c r="J1432">
        <v>17.181819999999998</v>
      </c>
      <c r="K1432">
        <v>17.181819999999998</v>
      </c>
      <c r="L1432">
        <v>17.181819999999998</v>
      </c>
    </row>
    <row r="1433" spans="1:12" x14ac:dyDescent="0.25">
      <c r="A1433" t="s">
        <v>17</v>
      </c>
      <c r="B1433" t="s">
        <v>28</v>
      </c>
      <c r="C1433" t="s">
        <v>89</v>
      </c>
      <c r="D1433">
        <v>1</v>
      </c>
      <c r="E1433">
        <v>114.03993</v>
      </c>
      <c r="F1433">
        <v>574.03080999999997</v>
      </c>
      <c r="G1433">
        <v>74559</v>
      </c>
      <c r="H1433">
        <v>31.977900000000002</v>
      </c>
      <c r="I1433">
        <v>17.97278</v>
      </c>
      <c r="J1433">
        <v>16.66667</v>
      </c>
      <c r="K1433">
        <v>16.66667</v>
      </c>
      <c r="L1433">
        <v>16.66667</v>
      </c>
    </row>
    <row r="1434" spans="1:12" x14ac:dyDescent="0.25">
      <c r="A1434" t="s">
        <v>17</v>
      </c>
      <c r="B1434" t="s">
        <v>28</v>
      </c>
      <c r="C1434" t="s">
        <v>89</v>
      </c>
      <c r="D1434">
        <v>2</v>
      </c>
      <c r="E1434">
        <v>119.76971</v>
      </c>
      <c r="F1434">
        <v>573.68044999999995</v>
      </c>
      <c r="G1434">
        <v>65141</v>
      </c>
      <c r="H1434">
        <v>29.901810000000001</v>
      </c>
      <c r="I1434">
        <v>19.210979999999999</v>
      </c>
      <c r="J1434">
        <v>17.1875</v>
      </c>
      <c r="K1434">
        <v>17.1875</v>
      </c>
      <c r="L1434">
        <v>17.1875</v>
      </c>
    </row>
    <row r="1435" spans="1:12" x14ac:dyDescent="0.25">
      <c r="A1435" t="s">
        <v>17</v>
      </c>
      <c r="B1435" t="s">
        <v>28</v>
      </c>
      <c r="C1435" t="s">
        <v>89</v>
      </c>
      <c r="D1435">
        <v>3</v>
      </c>
      <c r="E1435">
        <v>117.68917999999999</v>
      </c>
      <c r="F1435">
        <v>573.57668000000001</v>
      </c>
      <c r="G1435">
        <v>60793</v>
      </c>
      <c r="H1435">
        <v>30.398219999999998</v>
      </c>
      <c r="I1435">
        <v>18.896629999999998</v>
      </c>
      <c r="J1435">
        <v>17.1875</v>
      </c>
      <c r="K1435">
        <v>17.1875</v>
      </c>
      <c r="L1435">
        <v>17.1875</v>
      </c>
    </row>
    <row r="1436" spans="1:12" x14ac:dyDescent="0.25">
      <c r="A1436" t="s">
        <v>17</v>
      </c>
      <c r="B1436" t="s">
        <v>28</v>
      </c>
      <c r="C1436" t="s">
        <v>89</v>
      </c>
      <c r="D1436">
        <v>4</v>
      </c>
      <c r="E1436">
        <v>96.978149999999999</v>
      </c>
      <c r="F1436">
        <v>573.58501999999999</v>
      </c>
      <c r="G1436">
        <v>55762</v>
      </c>
      <c r="H1436">
        <v>30.00845</v>
      </c>
      <c r="I1436">
        <v>19.140709999999999</v>
      </c>
      <c r="J1436">
        <v>16.66667</v>
      </c>
      <c r="K1436">
        <v>16.66667</v>
      </c>
      <c r="L1436">
        <v>16.66667</v>
      </c>
    </row>
    <row r="1437" spans="1:12" x14ac:dyDescent="0.25">
      <c r="A1437" t="s">
        <v>17</v>
      </c>
      <c r="B1437" t="s">
        <v>28</v>
      </c>
      <c r="C1437" t="s">
        <v>89</v>
      </c>
      <c r="D1437">
        <v>5</v>
      </c>
      <c r="E1437">
        <v>121.31828</v>
      </c>
      <c r="F1437">
        <v>573.67205000000001</v>
      </c>
      <c r="G1437">
        <v>57310</v>
      </c>
      <c r="H1437">
        <v>30.1785</v>
      </c>
      <c r="I1437">
        <v>19.034680000000002</v>
      </c>
      <c r="J1437">
        <v>17.1875</v>
      </c>
      <c r="K1437">
        <v>17.1875</v>
      </c>
      <c r="L1437">
        <v>17.1875</v>
      </c>
    </row>
    <row r="1438" spans="1:12" x14ac:dyDescent="0.25">
      <c r="A1438" t="s">
        <v>17</v>
      </c>
      <c r="B1438" t="s">
        <v>28</v>
      </c>
      <c r="C1438" t="s">
        <v>89</v>
      </c>
      <c r="D1438">
        <v>6</v>
      </c>
      <c r="E1438">
        <v>121.65452000000001</v>
      </c>
      <c r="F1438">
        <v>573.78273999999999</v>
      </c>
      <c r="G1438">
        <v>61594</v>
      </c>
      <c r="H1438">
        <v>30.672049999999999</v>
      </c>
      <c r="I1438">
        <v>18.732040000000001</v>
      </c>
      <c r="J1438">
        <v>17.1875</v>
      </c>
      <c r="K1438">
        <v>17.1875</v>
      </c>
      <c r="L1438">
        <v>17.1875</v>
      </c>
    </row>
    <row r="1439" spans="1:12" x14ac:dyDescent="0.25">
      <c r="A1439" t="s">
        <v>17</v>
      </c>
      <c r="B1439" t="s">
        <v>28</v>
      </c>
      <c r="C1439" t="s">
        <v>89</v>
      </c>
      <c r="D1439">
        <v>7</v>
      </c>
      <c r="E1439">
        <v>121.08502</v>
      </c>
      <c r="F1439">
        <v>574.12902999999994</v>
      </c>
      <c r="G1439">
        <v>66806</v>
      </c>
      <c r="H1439">
        <v>30.888200000000001</v>
      </c>
      <c r="I1439">
        <v>18.615770000000001</v>
      </c>
      <c r="J1439">
        <v>16.66667</v>
      </c>
      <c r="K1439">
        <v>16.66667</v>
      </c>
      <c r="L1439">
        <v>16.66667</v>
      </c>
    </row>
    <row r="1440" spans="1:12" x14ac:dyDescent="0.25">
      <c r="A1440" t="s">
        <v>17</v>
      </c>
      <c r="B1440" t="s">
        <v>28</v>
      </c>
      <c r="C1440" t="s">
        <v>89</v>
      </c>
      <c r="D1440">
        <v>8</v>
      </c>
      <c r="E1440">
        <v>123.87820000000001</v>
      </c>
      <c r="F1440">
        <v>574.10825</v>
      </c>
      <c r="G1440">
        <v>66049</v>
      </c>
      <c r="H1440">
        <v>29.535299999999999</v>
      </c>
      <c r="I1440">
        <v>19.45879</v>
      </c>
      <c r="J1440">
        <v>16.66667</v>
      </c>
      <c r="K1440">
        <v>16.66667</v>
      </c>
      <c r="L1440">
        <v>16.66667</v>
      </c>
    </row>
    <row r="1441" spans="1:12" x14ac:dyDescent="0.25">
      <c r="A1441" t="s">
        <v>17</v>
      </c>
      <c r="B1441" t="s">
        <v>28</v>
      </c>
      <c r="C1441" t="s">
        <v>89</v>
      </c>
      <c r="D1441">
        <v>9</v>
      </c>
      <c r="E1441">
        <v>123.5471</v>
      </c>
      <c r="F1441">
        <v>574.19213999999999</v>
      </c>
      <c r="G1441">
        <v>66166</v>
      </c>
      <c r="H1441">
        <v>30.783819999999999</v>
      </c>
      <c r="I1441">
        <v>18.68337</v>
      </c>
      <c r="J1441">
        <v>16.66667</v>
      </c>
      <c r="K1441">
        <v>16.66667</v>
      </c>
      <c r="L1441">
        <v>16.66667</v>
      </c>
    </row>
    <row r="1442" spans="1:12" x14ac:dyDescent="0.25">
      <c r="A1442" t="s">
        <v>17</v>
      </c>
      <c r="B1442" t="s">
        <v>28</v>
      </c>
      <c r="C1442" t="s">
        <v>89</v>
      </c>
      <c r="D1442">
        <v>10</v>
      </c>
      <c r="E1442">
        <v>105.79425999999999</v>
      </c>
      <c r="F1442">
        <v>573.95750999999996</v>
      </c>
      <c r="G1442">
        <v>69467</v>
      </c>
      <c r="H1442">
        <v>29.88212</v>
      </c>
      <c r="I1442">
        <v>19.23434</v>
      </c>
      <c r="J1442">
        <v>17.1875</v>
      </c>
      <c r="K1442">
        <v>17.1875</v>
      </c>
      <c r="L1442">
        <v>17.1875</v>
      </c>
    </row>
    <row r="1443" spans="1:12" x14ac:dyDescent="0.25">
      <c r="A1443" t="s">
        <v>17</v>
      </c>
      <c r="B1443" t="s">
        <v>28</v>
      </c>
      <c r="C1443" t="s">
        <v>89</v>
      </c>
      <c r="D1443">
        <v>11</v>
      </c>
      <c r="E1443">
        <v>126.12935</v>
      </c>
      <c r="F1443">
        <v>573.61987999999997</v>
      </c>
      <c r="G1443">
        <v>67365</v>
      </c>
      <c r="H1443">
        <v>30.18196</v>
      </c>
      <c r="I1443">
        <v>19.03567</v>
      </c>
      <c r="J1443">
        <v>16.66667</v>
      </c>
      <c r="K1443">
        <v>16.66667</v>
      </c>
      <c r="L1443">
        <v>16.66667</v>
      </c>
    </row>
    <row r="1444" spans="1:12" x14ac:dyDescent="0.25">
      <c r="A1444" t="s">
        <v>17</v>
      </c>
      <c r="B1444" t="s">
        <v>28</v>
      </c>
      <c r="C1444" t="s">
        <v>89</v>
      </c>
      <c r="D1444">
        <v>12</v>
      </c>
      <c r="E1444">
        <v>123.85146</v>
      </c>
      <c r="F1444">
        <v>573.74261999999999</v>
      </c>
      <c r="G1444">
        <v>70860</v>
      </c>
      <c r="H1444">
        <v>30.922000000000001</v>
      </c>
      <c r="I1444">
        <v>18.576840000000001</v>
      </c>
      <c r="J1444">
        <v>16.66667</v>
      </c>
      <c r="K1444">
        <v>16.66667</v>
      </c>
      <c r="L1444">
        <v>16.66667</v>
      </c>
    </row>
    <row r="1445" spans="1:12" x14ac:dyDescent="0.25">
      <c r="A1445" t="s">
        <v>18</v>
      </c>
      <c r="B1445" t="s">
        <v>27</v>
      </c>
      <c r="C1445" t="s">
        <v>86</v>
      </c>
      <c r="D1445">
        <v>1</v>
      </c>
      <c r="E1445">
        <v>98.493690000000001</v>
      </c>
      <c r="F1445">
        <v>623.74878000000001</v>
      </c>
      <c r="G1445">
        <v>7997</v>
      </c>
      <c r="H1445">
        <v>31.95298</v>
      </c>
      <c r="I1445">
        <v>19.546019999999999</v>
      </c>
      <c r="J1445">
        <v>18.181819999999998</v>
      </c>
      <c r="K1445">
        <v>18.181819999999998</v>
      </c>
      <c r="L1445">
        <v>18.181819999999998</v>
      </c>
    </row>
    <row r="1446" spans="1:12" x14ac:dyDescent="0.25">
      <c r="A1446" t="s">
        <v>18</v>
      </c>
      <c r="B1446" t="s">
        <v>27</v>
      </c>
      <c r="C1446" t="s">
        <v>86</v>
      </c>
      <c r="D1446">
        <v>2</v>
      </c>
      <c r="E1446">
        <v>103.37575</v>
      </c>
      <c r="F1446">
        <v>623.49414000000002</v>
      </c>
      <c r="G1446">
        <v>6227</v>
      </c>
      <c r="H1446">
        <v>30.22579</v>
      </c>
      <c r="I1446">
        <v>20.657969999999999</v>
      </c>
      <c r="J1446">
        <v>18.75</v>
      </c>
      <c r="K1446">
        <v>18.75</v>
      </c>
      <c r="L1446">
        <v>18.75</v>
      </c>
    </row>
    <row r="1447" spans="1:12" x14ac:dyDescent="0.25">
      <c r="A1447" t="s">
        <v>18</v>
      </c>
      <c r="B1447" t="s">
        <v>27</v>
      </c>
      <c r="C1447" t="s">
        <v>86</v>
      </c>
      <c r="D1447">
        <v>3</v>
      </c>
      <c r="E1447">
        <v>103.7038</v>
      </c>
      <c r="F1447">
        <v>623.48632999999995</v>
      </c>
      <c r="G1447">
        <v>5194</v>
      </c>
      <c r="H1447">
        <v>30.116869999999999</v>
      </c>
      <c r="I1447">
        <v>20.734369999999998</v>
      </c>
      <c r="J1447">
        <v>18.75</v>
      </c>
      <c r="K1447">
        <v>18.75</v>
      </c>
      <c r="L1447">
        <v>18.75</v>
      </c>
    </row>
    <row r="1448" spans="1:12" x14ac:dyDescent="0.25">
      <c r="A1448" t="s">
        <v>18</v>
      </c>
      <c r="B1448" t="s">
        <v>27</v>
      </c>
      <c r="C1448" t="s">
        <v>86</v>
      </c>
      <c r="D1448">
        <v>4</v>
      </c>
      <c r="E1448">
        <v>78.680790000000002</v>
      </c>
      <c r="F1448">
        <v>623.45011</v>
      </c>
      <c r="G1448">
        <v>4570</v>
      </c>
      <c r="H1448">
        <v>30.275269999999999</v>
      </c>
      <c r="I1448">
        <v>20.625360000000001</v>
      </c>
      <c r="J1448">
        <v>18.181819999999998</v>
      </c>
      <c r="K1448">
        <v>18.181819999999998</v>
      </c>
      <c r="L1448">
        <v>18.181819999999998</v>
      </c>
    </row>
    <row r="1449" spans="1:12" x14ac:dyDescent="0.25">
      <c r="A1449" t="s">
        <v>18</v>
      </c>
      <c r="B1449" t="s">
        <v>27</v>
      </c>
      <c r="C1449" t="s">
        <v>86</v>
      </c>
      <c r="D1449">
        <v>5</v>
      </c>
      <c r="E1449">
        <v>130.4418</v>
      </c>
      <c r="F1449">
        <v>623.09541000000002</v>
      </c>
      <c r="G1449">
        <v>4119</v>
      </c>
      <c r="H1449">
        <v>30.024519999999999</v>
      </c>
      <c r="I1449">
        <v>20.784220000000001</v>
      </c>
      <c r="J1449">
        <v>18.75</v>
      </c>
      <c r="K1449">
        <v>18.75</v>
      </c>
      <c r="L1449">
        <v>18.75</v>
      </c>
    </row>
    <row r="1450" spans="1:12" x14ac:dyDescent="0.25">
      <c r="A1450" t="s">
        <v>18</v>
      </c>
      <c r="B1450" t="s">
        <v>27</v>
      </c>
      <c r="C1450" t="s">
        <v>86</v>
      </c>
      <c r="D1450">
        <v>6</v>
      </c>
      <c r="E1450">
        <v>149.48966999999999</v>
      </c>
      <c r="F1450">
        <v>623.22149000000002</v>
      </c>
      <c r="G1450">
        <v>4551</v>
      </c>
      <c r="H1450">
        <v>30.71677</v>
      </c>
      <c r="I1450">
        <v>20.317879999999999</v>
      </c>
      <c r="J1450">
        <v>18.75</v>
      </c>
      <c r="K1450">
        <v>18.75</v>
      </c>
      <c r="L1450">
        <v>18.75</v>
      </c>
    </row>
    <row r="1451" spans="1:12" x14ac:dyDescent="0.25">
      <c r="A1451" t="s">
        <v>18</v>
      </c>
      <c r="B1451" t="s">
        <v>27</v>
      </c>
      <c r="C1451" t="s">
        <v>86</v>
      </c>
      <c r="D1451">
        <v>7</v>
      </c>
      <c r="E1451">
        <v>151.87081000000001</v>
      </c>
      <c r="F1451">
        <v>623.68214999999998</v>
      </c>
      <c r="G1451">
        <v>6116</v>
      </c>
      <c r="H1451">
        <v>31.022559999999999</v>
      </c>
      <c r="I1451">
        <v>20.131900000000002</v>
      </c>
      <c r="J1451">
        <v>18.181819999999998</v>
      </c>
      <c r="K1451">
        <v>18.181819999999998</v>
      </c>
      <c r="L1451">
        <v>18.181819999999998</v>
      </c>
    </row>
    <row r="1452" spans="1:12" x14ac:dyDescent="0.25">
      <c r="A1452" t="s">
        <v>18</v>
      </c>
      <c r="B1452" t="s">
        <v>27</v>
      </c>
      <c r="C1452" t="s">
        <v>86</v>
      </c>
      <c r="D1452">
        <v>8</v>
      </c>
      <c r="E1452">
        <v>157.52668</v>
      </c>
      <c r="F1452">
        <v>623.66249000000005</v>
      </c>
      <c r="G1452">
        <v>6702</v>
      </c>
      <c r="H1452">
        <v>29.549240000000001</v>
      </c>
      <c r="I1452">
        <v>21.126740000000002</v>
      </c>
      <c r="J1452">
        <v>18.212119999999999</v>
      </c>
      <c r="K1452">
        <v>18.212119999999999</v>
      </c>
      <c r="L1452">
        <v>18.212119999999999</v>
      </c>
    </row>
    <row r="1453" spans="1:12" x14ac:dyDescent="0.25">
      <c r="A1453" t="s">
        <v>18</v>
      </c>
      <c r="B1453" t="s">
        <v>27</v>
      </c>
      <c r="C1453" t="s">
        <v>86</v>
      </c>
      <c r="D1453">
        <v>9</v>
      </c>
      <c r="E1453">
        <v>153.70192</v>
      </c>
      <c r="F1453">
        <v>623.51784000000009</v>
      </c>
      <c r="G1453">
        <v>7429</v>
      </c>
      <c r="H1453">
        <v>31.022079999999999</v>
      </c>
      <c r="I1453">
        <v>20.13213</v>
      </c>
      <c r="J1453">
        <v>18.181819999999998</v>
      </c>
      <c r="K1453">
        <v>18.181819999999998</v>
      </c>
      <c r="L1453">
        <v>18.181819999999998</v>
      </c>
    </row>
    <row r="1454" spans="1:12" x14ac:dyDescent="0.25">
      <c r="A1454" t="s">
        <v>18</v>
      </c>
      <c r="B1454" t="s">
        <v>27</v>
      </c>
      <c r="C1454" t="s">
        <v>86</v>
      </c>
      <c r="D1454">
        <v>10</v>
      </c>
      <c r="E1454">
        <v>134.48033000000001</v>
      </c>
      <c r="F1454">
        <v>623.51659000000006</v>
      </c>
      <c r="G1454">
        <v>6148</v>
      </c>
      <c r="H1454">
        <v>29.966010000000001</v>
      </c>
      <c r="I1454">
        <v>20.838480000000001</v>
      </c>
      <c r="J1454">
        <v>18.75</v>
      </c>
      <c r="K1454">
        <v>18.75</v>
      </c>
      <c r="L1454">
        <v>18.75</v>
      </c>
    </row>
    <row r="1455" spans="1:12" x14ac:dyDescent="0.25">
      <c r="A1455" t="s">
        <v>18</v>
      </c>
      <c r="B1455" t="s">
        <v>27</v>
      </c>
      <c r="C1455" t="s">
        <v>86</v>
      </c>
      <c r="D1455">
        <v>11</v>
      </c>
      <c r="E1455">
        <v>131.33920000000001</v>
      </c>
      <c r="F1455">
        <v>623.27537000000007</v>
      </c>
      <c r="G1455">
        <v>5360</v>
      </c>
      <c r="H1455">
        <v>30.22146</v>
      </c>
      <c r="I1455">
        <v>20.657969999999999</v>
      </c>
      <c r="J1455">
        <v>18.242419999999999</v>
      </c>
      <c r="K1455">
        <v>18.242419999999999</v>
      </c>
      <c r="L1455">
        <v>18.242419999999999</v>
      </c>
    </row>
    <row r="1456" spans="1:12" x14ac:dyDescent="0.25">
      <c r="A1456" t="s">
        <v>18</v>
      </c>
      <c r="B1456" t="s">
        <v>27</v>
      </c>
      <c r="C1456" t="s">
        <v>86</v>
      </c>
      <c r="D1456">
        <v>12</v>
      </c>
      <c r="E1456">
        <v>108.35281999999999</v>
      </c>
      <c r="F1456">
        <v>623.51755000000003</v>
      </c>
      <c r="G1456">
        <v>7008</v>
      </c>
      <c r="H1456">
        <v>30.959900000000001</v>
      </c>
      <c r="I1456">
        <v>20.16367</v>
      </c>
      <c r="J1456">
        <v>18.181819999999998</v>
      </c>
      <c r="K1456">
        <v>18.181819999999998</v>
      </c>
      <c r="L1456">
        <v>18.181819999999998</v>
      </c>
    </row>
    <row r="1457" spans="1:12" x14ac:dyDescent="0.25">
      <c r="A1457" t="s">
        <v>18</v>
      </c>
      <c r="B1457" t="s">
        <v>27</v>
      </c>
      <c r="C1457" t="s">
        <v>87</v>
      </c>
      <c r="D1457">
        <v>1</v>
      </c>
      <c r="E1457">
        <v>97.663200000000003</v>
      </c>
      <c r="F1457">
        <v>624.38400999999999</v>
      </c>
      <c r="G1457">
        <v>638</v>
      </c>
      <c r="H1457">
        <v>32.036050000000003</v>
      </c>
      <c r="I1457">
        <v>19.510110000000001</v>
      </c>
      <c r="J1457">
        <v>18.181819999999998</v>
      </c>
      <c r="K1457">
        <v>18.181819999999998</v>
      </c>
      <c r="L1457">
        <v>18.181819999999998</v>
      </c>
    </row>
    <row r="1458" spans="1:12" x14ac:dyDescent="0.25">
      <c r="A1458" t="s">
        <v>18</v>
      </c>
      <c r="B1458" t="s">
        <v>27</v>
      </c>
      <c r="C1458" t="s">
        <v>87</v>
      </c>
      <c r="D1458">
        <v>2</v>
      </c>
      <c r="E1458">
        <v>97.920599999999993</v>
      </c>
      <c r="F1458">
        <v>624.59340999999995</v>
      </c>
      <c r="G1458">
        <v>728</v>
      </c>
      <c r="H1458">
        <v>29.75412</v>
      </c>
      <c r="I1458">
        <v>21.019179999999999</v>
      </c>
      <c r="J1458">
        <v>18.75</v>
      </c>
      <c r="K1458">
        <v>18.75</v>
      </c>
      <c r="L1458">
        <v>18.75</v>
      </c>
    </row>
    <row r="1459" spans="1:12" x14ac:dyDescent="0.25">
      <c r="A1459" t="s">
        <v>18</v>
      </c>
      <c r="B1459" t="s">
        <v>27</v>
      </c>
      <c r="C1459" t="s">
        <v>87</v>
      </c>
      <c r="D1459">
        <v>3</v>
      </c>
      <c r="E1459">
        <v>99.360159999999993</v>
      </c>
      <c r="F1459">
        <v>623.52963</v>
      </c>
      <c r="G1459">
        <v>810</v>
      </c>
      <c r="H1459">
        <v>30.345680000000002</v>
      </c>
      <c r="I1459">
        <v>20.578309999999998</v>
      </c>
      <c r="J1459">
        <v>18.75</v>
      </c>
      <c r="K1459">
        <v>18.75</v>
      </c>
      <c r="L1459">
        <v>18.75</v>
      </c>
    </row>
    <row r="1460" spans="1:12" x14ac:dyDescent="0.25">
      <c r="A1460" t="s">
        <v>18</v>
      </c>
      <c r="B1460" t="s">
        <v>27</v>
      </c>
      <c r="C1460" t="s">
        <v>87</v>
      </c>
      <c r="D1460">
        <v>4</v>
      </c>
      <c r="E1460">
        <v>75.127330000000001</v>
      </c>
      <c r="F1460">
        <v>623.76324999999997</v>
      </c>
      <c r="G1460">
        <v>849</v>
      </c>
      <c r="H1460">
        <v>30.332159999999998</v>
      </c>
      <c r="I1460">
        <v>20.596329999999998</v>
      </c>
      <c r="J1460">
        <v>18.272729999999999</v>
      </c>
      <c r="K1460">
        <v>18.272729999999999</v>
      </c>
      <c r="L1460">
        <v>18.272729999999999</v>
      </c>
    </row>
    <row r="1461" spans="1:12" x14ac:dyDescent="0.25">
      <c r="A1461" t="s">
        <v>18</v>
      </c>
      <c r="B1461" t="s">
        <v>27</v>
      </c>
      <c r="C1461" t="s">
        <v>87</v>
      </c>
      <c r="D1461">
        <v>5</v>
      </c>
      <c r="E1461">
        <v>101.35044000000001</v>
      </c>
      <c r="F1461">
        <v>625.16847999999993</v>
      </c>
      <c r="G1461">
        <v>825</v>
      </c>
      <c r="H1461">
        <v>29.727270000000001</v>
      </c>
      <c r="I1461">
        <v>21.05461</v>
      </c>
      <c r="J1461">
        <v>18.75</v>
      </c>
      <c r="K1461">
        <v>18.75</v>
      </c>
      <c r="L1461">
        <v>18.75</v>
      </c>
    </row>
    <row r="1462" spans="1:12" x14ac:dyDescent="0.25">
      <c r="A1462" t="s">
        <v>18</v>
      </c>
      <c r="B1462" t="s">
        <v>27</v>
      </c>
      <c r="C1462" t="s">
        <v>87</v>
      </c>
      <c r="D1462">
        <v>6</v>
      </c>
      <c r="E1462">
        <v>103.77594000000001</v>
      </c>
      <c r="F1462">
        <v>623.74212999999997</v>
      </c>
      <c r="G1462">
        <v>826</v>
      </c>
      <c r="H1462">
        <v>30.710650000000001</v>
      </c>
      <c r="I1462">
        <v>20.331469999999999</v>
      </c>
      <c r="J1462">
        <v>18.75</v>
      </c>
      <c r="K1462">
        <v>18.75</v>
      </c>
      <c r="L1462">
        <v>18.75</v>
      </c>
    </row>
    <row r="1463" spans="1:12" x14ac:dyDescent="0.25">
      <c r="A1463" t="s">
        <v>18</v>
      </c>
      <c r="B1463" t="s">
        <v>27</v>
      </c>
      <c r="C1463" t="s">
        <v>87</v>
      </c>
      <c r="D1463">
        <v>7</v>
      </c>
      <c r="E1463">
        <v>105.09267</v>
      </c>
      <c r="F1463">
        <v>623.96433999999999</v>
      </c>
      <c r="G1463">
        <v>673</v>
      </c>
      <c r="H1463">
        <v>30.994060000000001</v>
      </c>
      <c r="I1463">
        <v>20.15936</v>
      </c>
      <c r="J1463">
        <v>18.181819999999998</v>
      </c>
      <c r="K1463">
        <v>18.181819999999998</v>
      </c>
      <c r="L1463">
        <v>18.181819999999998</v>
      </c>
    </row>
    <row r="1464" spans="1:12" x14ac:dyDescent="0.25">
      <c r="A1464" t="s">
        <v>18</v>
      </c>
      <c r="B1464" t="s">
        <v>27</v>
      </c>
      <c r="C1464" t="s">
        <v>87</v>
      </c>
      <c r="D1464">
        <v>8</v>
      </c>
      <c r="E1464">
        <v>103.69128000000001</v>
      </c>
      <c r="F1464">
        <v>623.85541000000001</v>
      </c>
      <c r="G1464">
        <v>740</v>
      </c>
      <c r="H1464">
        <v>29.383780000000002</v>
      </c>
      <c r="I1464">
        <v>21.246739999999999</v>
      </c>
      <c r="J1464">
        <v>18.90625</v>
      </c>
      <c r="K1464">
        <v>18.90625</v>
      </c>
      <c r="L1464">
        <v>18.90625</v>
      </c>
    </row>
    <row r="1465" spans="1:12" x14ac:dyDescent="0.25">
      <c r="A1465" t="s">
        <v>18</v>
      </c>
      <c r="B1465" t="s">
        <v>27</v>
      </c>
      <c r="C1465" t="s">
        <v>87</v>
      </c>
      <c r="D1465">
        <v>9</v>
      </c>
      <c r="E1465">
        <v>107.24491999999999</v>
      </c>
      <c r="F1465">
        <v>624.33520999999996</v>
      </c>
      <c r="G1465">
        <v>710</v>
      </c>
      <c r="H1465">
        <v>31.0169</v>
      </c>
      <c r="I1465">
        <v>20.156749999999999</v>
      </c>
      <c r="J1465">
        <v>18.181819999999998</v>
      </c>
      <c r="K1465">
        <v>18.181819999999998</v>
      </c>
      <c r="L1465">
        <v>18.181819999999998</v>
      </c>
    </row>
    <row r="1466" spans="1:12" x14ac:dyDescent="0.25">
      <c r="A1466" t="s">
        <v>18</v>
      </c>
      <c r="B1466" t="s">
        <v>27</v>
      </c>
      <c r="C1466" t="s">
        <v>87</v>
      </c>
      <c r="D1466">
        <v>10</v>
      </c>
      <c r="E1466">
        <v>86.714019999999991</v>
      </c>
      <c r="F1466">
        <v>623.45199000000002</v>
      </c>
      <c r="G1466">
        <v>854</v>
      </c>
      <c r="H1466">
        <v>29.78923</v>
      </c>
      <c r="I1466">
        <v>20.952400000000001</v>
      </c>
      <c r="J1466">
        <v>18.78125</v>
      </c>
      <c r="K1466">
        <v>18.78125</v>
      </c>
      <c r="L1466">
        <v>18.78125</v>
      </c>
    </row>
    <row r="1467" spans="1:12" x14ac:dyDescent="0.25">
      <c r="A1467" t="s">
        <v>18</v>
      </c>
      <c r="B1467" t="s">
        <v>27</v>
      </c>
      <c r="C1467" t="s">
        <v>87</v>
      </c>
      <c r="D1467">
        <v>11</v>
      </c>
      <c r="E1467">
        <v>105.57401</v>
      </c>
      <c r="F1467">
        <v>623.83608000000004</v>
      </c>
      <c r="G1467">
        <v>848</v>
      </c>
      <c r="H1467">
        <v>29.719339999999999</v>
      </c>
      <c r="I1467">
        <v>21.008970000000001</v>
      </c>
      <c r="J1467">
        <v>18.75</v>
      </c>
      <c r="K1467">
        <v>18.75</v>
      </c>
      <c r="L1467">
        <v>18.75</v>
      </c>
    </row>
    <row r="1468" spans="1:12" x14ac:dyDescent="0.25">
      <c r="A1468" t="s">
        <v>18</v>
      </c>
      <c r="B1468" t="s">
        <v>27</v>
      </c>
      <c r="C1468" t="s">
        <v>87</v>
      </c>
      <c r="D1468">
        <v>12</v>
      </c>
      <c r="E1468">
        <v>103.02979999999999</v>
      </c>
      <c r="F1468">
        <v>623.64470999999992</v>
      </c>
      <c r="G1468">
        <v>850</v>
      </c>
      <c r="H1468">
        <v>31.047059999999998</v>
      </c>
      <c r="I1468">
        <v>20.107970000000002</v>
      </c>
      <c r="J1468">
        <v>18.181819999999998</v>
      </c>
      <c r="K1468">
        <v>18.181819999999998</v>
      </c>
      <c r="L1468">
        <v>18.181819999999998</v>
      </c>
    </row>
    <row r="1469" spans="1:12" x14ac:dyDescent="0.25">
      <c r="A1469" t="s">
        <v>18</v>
      </c>
      <c r="B1469" t="s">
        <v>27</v>
      </c>
      <c r="C1469" t="s">
        <v>88</v>
      </c>
      <c r="D1469">
        <v>1</v>
      </c>
      <c r="E1469">
        <v>94.30095</v>
      </c>
      <c r="F1469">
        <v>624.73184000000003</v>
      </c>
      <c r="G1469">
        <v>179</v>
      </c>
      <c r="H1469">
        <v>32.329610000000002</v>
      </c>
      <c r="I1469">
        <v>19.339880000000001</v>
      </c>
      <c r="J1469">
        <v>18.181819999999998</v>
      </c>
      <c r="K1469">
        <v>18.181819999999998</v>
      </c>
      <c r="L1469">
        <v>18.181819999999998</v>
      </c>
    </row>
    <row r="1470" spans="1:12" x14ac:dyDescent="0.25">
      <c r="A1470" t="s">
        <v>18</v>
      </c>
      <c r="B1470" t="s">
        <v>27</v>
      </c>
      <c r="C1470" t="s">
        <v>88</v>
      </c>
      <c r="D1470">
        <v>2</v>
      </c>
      <c r="E1470">
        <v>93.737859999999998</v>
      </c>
      <c r="F1470">
        <v>623.71615999999995</v>
      </c>
      <c r="G1470">
        <v>229</v>
      </c>
      <c r="H1470">
        <v>29.956330000000001</v>
      </c>
      <c r="I1470">
        <v>20.842759999999998</v>
      </c>
      <c r="J1470">
        <v>18.78125</v>
      </c>
      <c r="K1470">
        <v>18.78125</v>
      </c>
      <c r="L1470">
        <v>18.78125</v>
      </c>
    </row>
    <row r="1471" spans="1:12" x14ac:dyDescent="0.25">
      <c r="A1471" t="s">
        <v>18</v>
      </c>
      <c r="B1471" t="s">
        <v>27</v>
      </c>
      <c r="C1471" t="s">
        <v>88</v>
      </c>
      <c r="D1471">
        <v>3</v>
      </c>
      <c r="E1471">
        <v>94.315569999999994</v>
      </c>
      <c r="F1471">
        <v>623.22885999999994</v>
      </c>
      <c r="G1471">
        <v>201</v>
      </c>
      <c r="H1471">
        <v>30.33831</v>
      </c>
      <c r="I1471">
        <v>20.58764</v>
      </c>
      <c r="J1471">
        <v>18.75</v>
      </c>
      <c r="K1471">
        <v>18.75</v>
      </c>
      <c r="L1471">
        <v>18.75</v>
      </c>
    </row>
    <row r="1472" spans="1:12" x14ac:dyDescent="0.25">
      <c r="A1472" t="s">
        <v>18</v>
      </c>
      <c r="B1472" t="s">
        <v>27</v>
      </c>
      <c r="C1472" t="s">
        <v>88</v>
      </c>
      <c r="D1472">
        <v>4</v>
      </c>
      <c r="E1472">
        <v>71.756259999999997</v>
      </c>
      <c r="F1472">
        <v>622.06432999999993</v>
      </c>
      <c r="G1472">
        <v>171</v>
      </c>
      <c r="H1472">
        <v>29.970759999999999</v>
      </c>
      <c r="I1472">
        <v>20.777519999999999</v>
      </c>
      <c r="J1472">
        <v>18.875</v>
      </c>
      <c r="K1472">
        <v>18.875</v>
      </c>
      <c r="L1472">
        <v>18.875</v>
      </c>
    </row>
    <row r="1473" spans="1:12" x14ac:dyDescent="0.25">
      <c r="A1473" t="s">
        <v>18</v>
      </c>
      <c r="B1473" t="s">
        <v>27</v>
      </c>
      <c r="C1473" t="s">
        <v>88</v>
      </c>
      <c r="D1473">
        <v>5</v>
      </c>
      <c r="E1473">
        <v>96.644710000000003</v>
      </c>
      <c r="F1473">
        <v>623.26470999999992</v>
      </c>
      <c r="G1473">
        <v>170</v>
      </c>
      <c r="H1473">
        <v>29.77647</v>
      </c>
      <c r="I1473">
        <v>20.961120000000001</v>
      </c>
      <c r="J1473">
        <v>18.75</v>
      </c>
      <c r="K1473">
        <v>18.75</v>
      </c>
      <c r="L1473">
        <v>18.75</v>
      </c>
    </row>
    <row r="1474" spans="1:12" x14ac:dyDescent="0.25">
      <c r="A1474" t="s">
        <v>18</v>
      </c>
      <c r="B1474" t="s">
        <v>27</v>
      </c>
      <c r="C1474" t="s">
        <v>88</v>
      </c>
      <c r="D1474">
        <v>6</v>
      </c>
      <c r="E1474">
        <v>99.588909999999998</v>
      </c>
      <c r="F1474">
        <v>624.39455999999996</v>
      </c>
      <c r="G1474">
        <v>147</v>
      </c>
      <c r="H1474">
        <v>30.965990000000001</v>
      </c>
      <c r="I1474">
        <v>20.182210000000001</v>
      </c>
      <c r="J1474">
        <v>18.75</v>
      </c>
      <c r="K1474">
        <v>18.75</v>
      </c>
      <c r="L1474">
        <v>18.75</v>
      </c>
    </row>
    <row r="1475" spans="1:12" x14ac:dyDescent="0.25">
      <c r="A1475" t="s">
        <v>18</v>
      </c>
      <c r="B1475" t="s">
        <v>27</v>
      </c>
      <c r="C1475" t="s">
        <v>88</v>
      </c>
      <c r="D1475">
        <v>7</v>
      </c>
      <c r="E1475">
        <v>102.21993000000001</v>
      </c>
      <c r="F1475">
        <v>625.21324000000004</v>
      </c>
      <c r="G1475">
        <v>136</v>
      </c>
      <c r="H1475">
        <v>30.919119999999999</v>
      </c>
      <c r="I1475">
        <v>20.244769999999999</v>
      </c>
      <c r="J1475">
        <v>18.36364</v>
      </c>
      <c r="K1475">
        <v>18.36364</v>
      </c>
      <c r="L1475">
        <v>18.36364</v>
      </c>
    </row>
    <row r="1476" spans="1:12" x14ac:dyDescent="0.25">
      <c r="A1476" t="s">
        <v>18</v>
      </c>
      <c r="B1476" t="s">
        <v>27</v>
      </c>
      <c r="C1476" t="s">
        <v>88</v>
      </c>
      <c r="D1476">
        <v>8</v>
      </c>
      <c r="E1476">
        <v>100.25703</v>
      </c>
      <c r="F1476">
        <v>625.47655999999995</v>
      </c>
      <c r="G1476">
        <v>128</v>
      </c>
      <c r="H1476">
        <v>29.257809999999999</v>
      </c>
      <c r="I1476">
        <v>21.388259999999999</v>
      </c>
      <c r="J1476">
        <v>19.354839999999999</v>
      </c>
      <c r="K1476">
        <v>19.354839999999999</v>
      </c>
      <c r="L1476">
        <v>19.354839999999999</v>
      </c>
    </row>
    <row r="1477" spans="1:12" x14ac:dyDescent="0.25">
      <c r="A1477" t="s">
        <v>18</v>
      </c>
      <c r="B1477" t="s">
        <v>27</v>
      </c>
      <c r="C1477" t="s">
        <v>88</v>
      </c>
      <c r="D1477">
        <v>9</v>
      </c>
      <c r="E1477">
        <v>98.41507</v>
      </c>
      <c r="F1477">
        <v>626.10417000000007</v>
      </c>
      <c r="G1477">
        <v>144</v>
      </c>
      <c r="H1477">
        <v>30.99306</v>
      </c>
      <c r="I1477">
        <v>20.22973</v>
      </c>
      <c r="J1477">
        <v>18.242419999999999</v>
      </c>
      <c r="K1477">
        <v>18.242419999999999</v>
      </c>
      <c r="L1477">
        <v>18.242419999999999</v>
      </c>
    </row>
    <row r="1478" spans="1:12" x14ac:dyDescent="0.25">
      <c r="A1478" t="s">
        <v>18</v>
      </c>
      <c r="B1478" t="s">
        <v>27</v>
      </c>
      <c r="C1478" t="s">
        <v>88</v>
      </c>
      <c r="D1478">
        <v>10</v>
      </c>
      <c r="E1478">
        <v>79.837140000000005</v>
      </c>
      <c r="F1478">
        <v>622.72670999999991</v>
      </c>
      <c r="G1478">
        <v>161</v>
      </c>
      <c r="H1478">
        <v>29.720500000000001</v>
      </c>
      <c r="I1478">
        <v>20.983409999999999</v>
      </c>
      <c r="J1478">
        <v>18.75</v>
      </c>
      <c r="K1478">
        <v>18.75</v>
      </c>
      <c r="L1478">
        <v>18.75</v>
      </c>
    </row>
    <row r="1479" spans="1:12" x14ac:dyDescent="0.25">
      <c r="A1479" t="s">
        <v>18</v>
      </c>
      <c r="B1479" t="s">
        <v>27</v>
      </c>
      <c r="C1479" t="s">
        <v>88</v>
      </c>
      <c r="D1479">
        <v>11</v>
      </c>
      <c r="E1479">
        <v>99.084100000000007</v>
      </c>
      <c r="F1479">
        <v>623.33145999999999</v>
      </c>
      <c r="G1479">
        <v>178</v>
      </c>
      <c r="H1479">
        <v>30.08989</v>
      </c>
      <c r="I1479">
        <v>20.755220000000001</v>
      </c>
      <c r="J1479">
        <v>18.75</v>
      </c>
      <c r="K1479">
        <v>18.75</v>
      </c>
      <c r="L1479">
        <v>18.75</v>
      </c>
    </row>
    <row r="1480" spans="1:12" x14ac:dyDescent="0.25">
      <c r="A1480" t="s">
        <v>18</v>
      </c>
      <c r="B1480" t="s">
        <v>27</v>
      </c>
      <c r="C1480" t="s">
        <v>88</v>
      </c>
      <c r="D1480">
        <v>12</v>
      </c>
      <c r="E1480">
        <v>100.78069000000001</v>
      </c>
      <c r="F1480">
        <v>623.14942999999994</v>
      </c>
      <c r="G1480">
        <v>174</v>
      </c>
      <c r="H1480">
        <v>30.586210000000001</v>
      </c>
      <c r="I1480">
        <v>20.392969999999998</v>
      </c>
      <c r="J1480">
        <v>18.484850000000002</v>
      </c>
      <c r="K1480">
        <v>18.484850000000002</v>
      </c>
      <c r="L1480">
        <v>18.484850000000002</v>
      </c>
    </row>
    <row r="1481" spans="1:12" x14ac:dyDescent="0.25">
      <c r="A1481" t="s">
        <v>18</v>
      </c>
      <c r="B1481" t="s">
        <v>27</v>
      </c>
      <c r="C1481" t="s">
        <v>89</v>
      </c>
      <c r="D1481">
        <v>1</v>
      </c>
      <c r="E1481">
        <v>90.765519999999995</v>
      </c>
      <c r="F1481">
        <v>623.97002999999995</v>
      </c>
      <c r="G1481">
        <v>8876</v>
      </c>
      <c r="H1481">
        <v>31.993010000000002</v>
      </c>
      <c r="I1481">
        <v>19.526240000000001</v>
      </c>
      <c r="J1481">
        <v>18.181819999999998</v>
      </c>
      <c r="K1481">
        <v>18.181819999999998</v>
      </c>
      <c r="L1481">
        <v>18.181819999999998</v>
      </c>
    </row>
    <row r="1482" spans="1:12" x14ac:dyDescent="0.25">
      <c r="A1482" t="s">
        <v>18</v>
      </c>
      <c r="B1482" t="s">
        <v>27</v>
      </c>
      <c r="C1482" t="s">
        <v>89</v>
      </c>
      <c r="D1482">
        <v>2</v>
      </c>
      <c r="E1482">
        <v>95.283330000000007</v>
      </c>
      <c r="F1482">
        <v>624.23335999999995</v>
      </c>
      <c r="G1482">
        <v>8309</v>
      </c>
      <c r="H1482">
        <v>29.92502</v>
      </c>
      <c r="I1482">
        <v>20.888020000000001</v>
      </c>
      <c r="J1482">
        <v>18.75</v>
      </c>
      <c r="K1482">
        <v>18.75</v>
      </c>
      <c r="L1482">
        <v>18.75</v>
      </c>
    </row>
    <row r="1483" spans="1:12" x14ac:dyDescent="0.25">
      <c r="A1483" t="s">
        <v>18</v>
      </c>
      <c r="B1483" t="s">
        <v>27</v>
      </c>
      <c r="C1483" t="s">
        <v>89</v>
      </c>
      <c r="D1483">
        <v>3</v>
      </c>
      <c r="E1483">
        <v>95.672089999999997</v>
      </c>
      <c r="F1483">
        <v>623.86662000000001</v>
      </c>
      <c r="G1483">
        <v>7760</v>
      </c>
      <c r="H1483">
        <v>30.29175</v>
      </c>
      <c r="I1483">
        <v>20.62585</v>
      </c>
      <c r="J1483">
        <v>18.75</v>
      </c>
      <c r="K1483">
        <v>18.75</v>
      </c>
      <c r="L1483">
        <v>18.75</v>
      </c>
    </row>
    <row r="1484" spans="1:12" x14ac:dyDescent="0.25">
      <c r="A1484" t="s">
        <v>18</v>
      </c>
      <c r="B1484" t="s">
        <v>27</v>
      </c>
      <c r="C1484" t="s">
        <v>89</v>
      </c>
      <c r="D1484">
        <v>4</v>
      </c>
      <c r="E1484">
        <v>73.306179999999998</v>
      </c>
      <c r="F1484">
        <v>623.92572000000007</v>
      </c>
      <c r="G1484">
        <v>7270</v>
      </c>
      <c r="H1484">
        <v>30.05433</v>
      </c>
      <c r="I1484">
        <v>20.79025</v>
      </c>
      <c r="J1484">
        <v>18.212119999999999</v>
      </c>
      <c r="K1484">
        <v>18.212119999999999</v>
      </c>
      <c r="L1484">
        <v>18.212119999999999</v>
      </c>
    </row>
    <row r="1485" spans="1:12" x14ac:dyDescent="0.25">
      <c r="A1485" t="s">
        <v>18</v>
      </c>
      <c r="B1485" t="s">
        <v>27</v>
      </c>
      <c r="C1485" t="s">
        <v>89</v>
      </c>
      <c r="D1485">
        <v>5</v>
      </c>
      <c r="E1485">
        <v>111.82467</v>
      </c>
      <c r="F1485">
        <v>623.39855999999997</v>
      </c>
      <c r="G1485">
        <v>7635</v>
      </c>
      <c r="H1485">
        <v>30.112639999999999</v>
      </c>
      <c r="I1485">
        <v>20.731729999999999</v>
      </c>
      <c r="J1485">
        <v>18.75</v>
      </c>
      <c r="K1485">
        <v>18.75</v>
      </c>
      <c r="L1485">
        <v>18.75</v>
      </c>
    </row>
    <row r="1486" spans="1:12" x14ac:dyDescent="0.25">
      <c r="A1486" t="s">
        <v>18</v>
      </c>
      <c r="B1486" t="s">
        <v>27</v>
      </c>
      <c r="C1486" t="s">
        <v>89</v>
      </c>
      <c r="D1486">
        <v>6</v>
      </c>
      <c r="E1486">
        <v>132.18303</v>
      </c>
      <c r="F1486">
        <v>623.88672999999994</v>
      </c>
      <c r="G1486">
        <v>8272</v>
      </c>
      <c r="H1486">
        <v>30.60397</v>
      </c>
      <c r="I1486">
        <v>20.413170000000001</v>
      </c>
      <c r="J1486">
        <v>18.75</v>
      </c>
      <c r="K1486">
        <v>18.75</v>
      </c>
      <c r="L1486">
        <v>18.75</v>
      </c>
    </row>
    <row r="1487" spans="1:12" x14ac:dyDescent="0.25">
      <c r="A1487" t="s">
        <v>18</v>
      </c>
      <c r="B1487" t="s">
        <v>27</v>
      </c>
      <c r="C1487" t="s">
        <v>89</v>
      </c>
      <c r="D1487">
        <v>7</v>
      </c>
      <c r="E1487">
        <v>127.78789</v>
      </c>
      <c r="F1487">
        <v>623.55714</v>
      </c>
      <c r="G1487">
        <v>10265</v>
      </c>
      <c r="H1487">
        <v>30.976520000000001</v>
      </c>
      <c r="I1487">
        <v>20.159410000000001</v>
      </c>
      <c r="J1487">
        <v>18.181819999999998</v>
      </c>
      <c r="K1487">
        <v>18.181819999999998</v>
      </c>
      <c r="L1487">
        <v>18.181819999999998</v>
      </c>
    </row>
    <row r="1488" spans="1:12" x14ac:dyDescent="0.25">
      <c r="A1488" t="s">
        <v>18</v>
      </c>
      <c r="B1488" t="s">
        <v>27</v>
      </c>
      <c r="C1488" t="s">
        <v>89</v>
      </c>
      <c r="D1488">
        <v>8</v>
      </c>
      <c r="E1488">
        <v>131.43387999999999</v>
      </c>
      <c r="F1488">
        <v>623.85162000000003</v>
      </c>
      <c r="G1488">
        <v>10965</v>
      </c>
      <c r="H1488">
        <v>29.552029999999998</v>
      </c>
      <c r="I1488">
        <v>21.132069999999999</v>
      </c>
      <c r="J1488">
        <v>18.181819999999998</v>
      </c>
      <c r="K1488">
        <v>18.181819999999998</v>
      </c>
      <c r="L1488">
        <v>18.181819999999998</v>
      </c>
    </row>
    <row r="1489" spans="1:12" x14ac:dyDescent="0.25">
      <c r="A1489" t="s">
        <v>18</v>
      </c>
      <c r="B1489" t="s">
        <v>27</v>
      </c>
      <c r="C1489" t="s">
        <v>89</v>
      </c>
      <c r="D1489">
        <v>9</v>
      </c>
      <c r="E1489">
        <v>129.56723</v>
      </c>
      <c r="F1489">
        <v>623.71427000000006</v>
      </c>
      <c r="G1489">
        <v>11511</v>
      </c>
      <c r="H1489">
        <v>30.847709999999999</v>
      </c>
      <c r="I1489">
        <v>20.252890000000001</v>
      </c>
      <c r="J1489">
        <v>18.181819999999998</v>
      </c>
      <c r="K1489">
        <v>18.181819999999998</v>
      </c>
      <c r="L1489">
        <v>18.181819999999998</v>
      </c>
    </row>
    <row r="1490" spans="1:12" x14ac:dyDescent="0.25">
      <c r="A1490" t="s">
        <v>18</v>
      </c>
      <c r="B1490" t="s">
        <v>27</v>
      </c>
      <c r="C1490" t="s">
        <v>89</v>
      </c>
      <c r="D1490">
        <v>10</v>
      </c>
      <c r="E1490">
        <v>113.39945</v>
      </c>
      <c r="F1490">
        <v>624.01754000000005</v>
      </c>
      <c r="G1490">
        <v>9975</v>
      </c>
      <c r="H1490">
        <v>29.88702</v>
      </c>
      <c r="I1490">
        <v>20.909400000000002</v>
      </c>
      <c r="J1490">
        <v>18.75</v>
      </c>
      <c r="K1490">
        <v>18.75</v>
      </c>
      <c r="L1490">
        <v>18.75</v>
      </c>
    </row>
    <row r="1491" spans="1:12" x14ac:dyDescent="0.25">
      <c r="A1491" t="s">
        <v>18</v>
      </c>
      <c r="B1491" t="s">
        <v>27</v>
      </c>
      <c r="C1491" t="s">
        <v>89</v>
      </c>
      <c r="D1491">
        <v>11</v>
      </c>
      <c r="E1491">
        <v>117.16213</v>
      </c>
      <c r="F1491">
        <v>623.83062999999993</v>
      </c>
      <c r="G1491">
        <v>8892</v>
      </c>
      <c r="H1491">
        <v>30.163630000000001</v>
      </c>
      <c r="I1491">
        <v>20.712730000000001</v>
      </c>
      <c r="J1491">
        <v>18.181819999999998</v>
      </c>
      <c r="K1491">
        <v>18.181819999999998</v>
      </c>
      <c r="L1491">
        <v>18.181819999999998</v>
      </c>
    </row>
    <row r="1492" spans="1:12" x14ac:dyDescent="0.25">
      <c r="A1492" t="s">
        <v>18</v>
      </c>
      <c r="B1492" t="s">
        <v>27</v>
      </c>
      <c r="C1492" t="s">
        <v>89</v>
      </c>
      <c r="D1492">
        <v>12</v>
      </c>
      <c r="E1492">
        <v>98.802340000000001</v>
      </c>
      <c r="F1492">
        <v>623.65520000000004</v>
      </c>
      <c r="G1492">
        <v>9304</v>
      </c>
      <c r="H1492">
        <v>30.915839999999999</v>
      </c>
      <c r="I1492">
        <v>20.19623</v>
      </c>
      <c r="J1492">
        <v>18.181819999999998</v>
      </c>
      <c r="K1492">
        <v>18.181819999999998</v>
      </c>
      <c r="L1492">
        <v>18.181819999999998</v>
      </c>
    </row>
    <row r="1493" spans="1:12" x14ac:dyDescent="0.25">
      <c r="A1493" t="s">
        <v>18</v>
      </c>
      <c r="B1493" t="s">
        <v>28</v>
      </c>
      <c r="C1493" t="s">
        <v>86</v>
      </c>
      <c r="D1493">
        <v>1</v>
      </c>
      <c r="E1493">
        <v>138.20088000000001</v>
      </c>
      <c r="F1493">
        <v>623.90048999999999</v>
      </c>
      <c r="G1493">
        <v>74789</v>
      </c>
      <c r="H1493">
        <v>31.904810000000001</v>
      </c>
      <c r="I1493">
        <v>19.580300000000001</v>
      </c>
      <c r="J1493">
        <v>18.181819999999998</v>
      </c>
      <c r="K1493">
        <v>18.181819999999998</v>
      </c>
      <c r="L1493">
        <v>18.181819999999998</v>
      </c>
    </row>
    <row r="1494" spans="1:12" x14ac:dyDescent="0.25">
      <c r="A1494" t="s">
        <v>18</v>
      </c>
      <c r="B1494" t="s">
        <v>28</v>
      </c>
      <c r="C1494" t="s">
        <v>86</v>
      </c>
      <c r="D1494">
        <v>2</v>
      </c>
      <c r="E1494">
        <v>143.2595</v>
      </c>
      <c r="F1494">
        <v>623.65807000000007</v>
      </c>
      <c r="G1494">
        <v>62291</v>
      </c>
      <c r="H1494">
        <v>30.198039999999999</v>
      </c>
      <c r="I1494">
        <v>20.682700000000001</v>
      </c>
      <c r="J1494">
        <v>18.272729999999999</v>
      </c>
      <c r="K1494">
        <v>18.272729999999999</v>
      </c>
      <c r="L1494">
        <v>18.272729999999999</v>
      </c>
    </row>
    <row r="1495" spans="1:12" x14ac:dyDescent="0.25">
      <c r="A1495" t="s">
        <v>18</v>
      </c>
      <c r="B1495" t="s">
        <v>28</v>
      </c>
      <c r="C1495" t="s">
        <v>86</v>
      </c>
      <c r="D1495">
        <v>3</v>
      </c>
      <c r="E1495">
        <v>143.20143999999999</v>
      </c>
      <c r="F1495">
        <v>623.60235999999998</v>
      </c>
      <c r="G1495">
        <v>54921</v>
      </c>
      <c r="H1495">
        <v>30.159960000000002</v>
      </c>
      <c r="I1495">
        <v>20.708749999999998</v>
      </c>
      <c r="J1495">
        <v>18.75</v>
      </c>
      <c r="K1495">
        <v>18.75</v>
      </c>
      <c r="L1495">
        <v>18.75</v>
      </c>
    </row>
    <row r="1496" spans="1:12" x14ac:dyDescent="0.25">
      <c r="A1496" t="s">
        <v>18</v>
      </c>
      <c r="B1496" t="s">
        <v>28</v>
      </c>
      <c r="C1496" t="s">
        <v>86</v>
      </c>
      <c r="D1496">
        <v>4</v>
      </c>
      <c r="E1496">
        <v>120.94835</v>
      </c>
      <c r="F1496">
        <v>623.55254000000002</v>
      </c>
      <c r="G1496">
        <v>51504</v>
      </c>
      <c r="H1496">
        <v>30.193339999999999</v>
      </c>
      <c r="I1496">
        <v>20.68289</v>
      </c>
      <c r="J1496">
        <v>18.181819999999998</v>
      </c>
      <c r="K1496">
        <v>18.181819999999998</v>
      </c>
      <c r="L1496">
        <v>18.181819999999998</v>
      </c>
    </row>
    <row r="1497" spans="1:12" x14ac:dyDescent="0.25">
      <c r="A1497" t="s">
        <v>18</v>
      </c>
      <c r="B1497" t="s">
        <v>28</v>
      </c>
      <c r="C1497" t="s">
        <v>86</v>
      </c>
      <c r="D1497">
        <v>5</v>
      </c>
      <c r="E1497">
        <v>151.54746</v>
      </c>
      <c r="F1497">
        <v>623.49743000000001</v>
      </c>
      <c r="G1497">
        <v>51036</v>
      </c>
      <c r="H1497">
        <v>30.10998</v>
      </c>
      <c r="I1497">
        <v>20.737850000000002</v>
      </c>
      <c r="J1497">
        <v>18.75</v>
      </c>
      <c r="K1497">
        <v>18.75</v>
      </c>
      <c r="L1497">
        <v>18.75</v>
      </c>
    </row>
    <row r="1498" spans="1:12" x14ac:dyDescent="0.25">
      <c r="A1498" t="s">
        <v>18</v>
      </c>
      <c r="B1498" t="s">
        <v>28</v>
      </c>
      <c r="C1498" t="s">
        <v>86</v>
      </c>
      <c r="D1498">
        <v>6</v>
      </c>
      <c r="E1498">
        <v>155.53806</v>
      </c>
      <c r="F1498">
        <v>623.71090000000004</v>
      </c>
      <c r="G1498">
        <v>54317</v>
      </c>
      <c r="H1498">
        <v>30.63636</v>
      </c>
      <c r="I1498">
        <v>20.388490000000001</v>
      </c>
      <c r="J1498">
        <v>17.941179999999999</v>
      </c>
      <c r="K1498">
        <v>17.941179999999999</v>
      </c>
      <c r="L1498">
        <v>17.941179999999999</v>
      </c>
    </row>
    <row r="1499" spans="1:12" x14ac:dyDescent="0.25">
      <c r="A1499" t="s">
        <v>18</v>
      </c>
      <c r="B1499" t="s">
        <v>28</v>
      </c>
      <c r="C1499" t="s">
        <v>86</v>
      </c>
      <c r="D1499">
        <v>7</v>
      </c>
      <c r="E1499">
        <v>154.58156</v>
      </c>
      <c r="F1499">
        <v>623.81888000000004</v>
      </c>
      <c r="G1499">
        <v>63736</v>
      </c>
      <c r="H1499">
        <v>31.03359</v>
      </c>
      <c r="I1499">
        <v>20.129090000000001</v>
      </c>
      <c r="J1499">
        <v>18.181819999999998</v>
      </c>
      <c r="K1499">
        <v>18.181819999999998</v>
      </c>
      <c r="L1499">
        <v>18.181819999999998</v>
      </c>
    </row>
    <row r="1500" spans="1:12" x14ac:dyDescent="0.25">
      <c r="A1500" t="s">
        <v>18</v>
      </c>
      <c r="B1500" t="s">
        <v>28</v>
      </c>
      <c r="C1500" t="s">
        <v>86</v>
      </c>
      <c r="D1500">
        <v>8</v>
      </c>
      <c r="E1500">
        <v>159.25897000000001</v>
      </c>
      <c r="F1500">
        <v>623.83402999999998</v>
      </c>
      <c r="G1500">
        <v>64185</v>
      </c>
      <c r="H1500">
        <v>29.481780000000001</v>
      </c>
      <c r="I1500">
        <v>21.178719999999998</v>
      </c>
      <c r="J1500">
        <v>18.181819999999998</v>
      </c>
      <c r="K1500">
        <v>18.181819999999998</v>
      </c>
      <c r="L1500">
        <v>18.181819999999998</v>
      </c>
    </row>
    <row r="1501" spans="1:12" x14ac:dyDescent="0.25">
      <c r="A1501" t="s">
        <v>18</v>
      </c>
      <c r="B1501" t="s">
        <v>28</v>
      </c>
      <c r="C1501" t="s">
        <v>86</v>
      </c>
      <c r="D1501">
        <v>9</v>
      </c>
      <c r="E1501">
        <v>156.84012000000001</v>
      </c>
      <c r="F1501">
        <v>623.86074000000008</v>
      </c>
      <c r="G1501">
        <v>68031</v>
      </c>
      <c r="H1501">
        <v>31.004850000000001</v>
      </c>
      <c r="I1501">
        <v>20.151350000000001</v>
      </c>
      <c r="J1501">
        <v>18.181819999999998</v>
      </c>
      <c r="K1501">
        <v>18.181819999999998</v>
      </c>
      <c r="L1501">
        <v>18.181819999999998</v>
      </c>
    </row>
    <row r="1502" spans="1:12" x14ac:dyDescent="0.25">
      <c r="A1502" t="s">
        <v>18</v>
      </c>
      <c r="B1502" t="s">
        <v>28</v>
      </c>
      <c r="C1502" t="s">
        <v>86</v>
      </c>
      <c r="D1502">
        <v>10</v>
      </c>
      <c r="E1502">
        <v>139.43115</v>
      </c>
      <c r="F1502">
        <v>623.71432000000004</v>
      </c>
      <c r="G1502">
        <v>63274</v>
      </c>
      <c r="H1502">
        <v>29.849699999999999</v>
      </c>
      <c r="I1502">
        <v>20.924209999999999</v>
      </c>
      <c r="J1502">
        <v>18.75</v>
      </c>
      <c r="K1502">
        <v>18.75</v>
      </c>
      <c r="L1502">
        <v>18.75</v>
      </c>
    </row>
    <row r="1503" spans="1:12" x14ac:dyDescent="0.25">
      <c r="A1503" t="s">
        <v>18</v>
      </c>
      <c r="B1503" t="s">
        <v>28</v>
      </c>
      <c r="C1503" t="s">
        <v>86</v>
      </c>
      <c r="D1503">
        <v>11</v>
      </c>
      <c r="E1503">
        <v>154.49435</v>
      </c>
      <c r="F1503">
        <v>623.69922999999994</v>
      </c>
      <c r="G1503">
        <v>60680</v>
      </c>
      <c r="H1503">
        <v>30.246279999999999</v>
      </c>
      <c r="I1503">
        <v>20.654599999999999</v>
      </c>
      <c r="J1503">
        <v>18.181819999999998</v>
      </c>
      <c r="K1503">
        <v>18.181819999999998</v>
      </c>
      <c r="L1503">
        <v>18.181819999999998</v>
      </c>
    </row>
    <row r="1504" spans="1:12" x14ac:dyDescent="0.25">
      <c r="A1504" t="s">
        <v>18</v>
      </c>
      <c r="B1504" t="s">
        <v>28</v>
      </c>
      <c r="C1504" t="s">
        <v>86</v>
      </c>
      <c r="D1504">
        <v>12</v>
      </c>
      <c r="E1504">
        <v>148.68187</v>
      </c>
      <c r="F1504">
        <v>623.79579000000001</v>
      </c>
      <c r="G1504">
        <v>71090</v>
      </c>
      <c r="H1504">
        <v>30.96123</v>
      </c>
      <c r="I1504">
        <v>20.171800000000001</v>
      </c>
      <c r="J1504">
        <v>18.181819999999998</v>
      </c>
      <c r="K1504">
        <v>18.181819999999998</v>
      </c>
      <c r="L1504">
        <v>18.181819999999998</v>
      </c>
    </row>
    <row r="1505" spans="1:12" x14ac:dyDescent="0.25">
      <c r="A1505" t="s">
        <v>18</v>
      </c>
      <c r="B1505" t="s">
        <v>28</v>
      </c>
      <c r="C1505" t="s">
        <v>87</v>
      </c>
      <c r="D1505">
        <v>1</v>
      </c>
      <c r="E1505">
        <v>108.74925</v>
      </c>
      <c r="F1505">
        <v>624.64710000000002</v>
      </c>
      <c r="G1505">
        <v>1346</v>
      </c>
      <c r="H1505">
        <v>32.091380000000001</v>
      </c>
      <c r="I1505">
        <v>19.484400000000001</v>
      </c>
      <c r="J1505">
        <v>18.181819999999998</v>
      </c>
      <c r="K1505">
        <v>18.181819999999998</v>
      </c>
      <c r="L1505">
        <v>18.181819999999998</v>
      </c>
    </row>
    <row r="1506" spans="1:12" x14ac:dyDescent="0.25">
      <c r="A1506" t="s">
        <v>18</v>
      </c>
      <c r="B1506" t="s">
        <v>28</v>
      </c>
      <c r="C1506" t="s">
        <v>87</v>
      </c>
      <c r="D1506">
        <v>2</v>
      </c>
      <c r="E1506">
        <v>117.11328</v>
      </c>
      <c r="F1506">
        <v>623.73347000000001</v>
      </c>
      <c r="G1506">
        <v>1437</v>
      </c>
      <c r="H1506">
        <v>29.706330000000001</v>
      </c>
      <c r="I1506">
        <v>21.022030000000001</v>
      </c>
      <c r="J1506">
        <v>18.75</v>
      </c>
      <c r="K1506">
        <v>18.75</v>
      </c>
      <c r="L1506">
        <v>18.75</v>
      </c>
    </row>
    <row r="1507" spans="1:12" x14ac:dyDescent="0.25">
      <c r="A1507" t="s">
        <v>18</v>
      </c>
      <c r="B1507" t="s">
        <v>28</v>
      </c>
      <c r="C1507" t="s">
        <v>87</v>
      </c>
      <c r="D1507">
        <v>3</v>
      </c>
      <c r="E1507">
        <v>114.67576</v>
      </c>
      <c r="F1507">
        <v>624.39552000000003</v>
      </c>
      <c r="G1507">
        <v>1340</v>
      </c>
      <c r="H1507">
        <v>30.508959999999998</v>
      </c>
      <c r="I1507">
        <v>20.495609999999999</v>
      </c>
      <c r="J1507">
        <v>18.75</v>
      </c>
      <c r="K1507">
        <v>18.75</v>
      </c>
      <c r="L1507">
        <v>18.75</v>
      </c>
    </row>
    <row r="1508" spans="1:12" x14ac:dyDescent="0.25">
      <c r="A1508" t="s">
        <v>18</v>
      </c>
      <c r="B1508" t="s">
        <v>28</v>
      </c>
      <c r="C1508" t="s">
        <v>87</v>
      </c>
      <c r="D1508">
        <v>4</v>
      </c>
      <c r="E1508">
        <v>92.269149999999996</v>
      </c>
      <c r="F1508">
        <v>624.25761999999997</v>
      </c>
      <c r="G1508">
        <v>1246</v>
      </c>
      <c r="H1508">
        <v>30.25281</v>
      </c>
      <c r="I1508">
        <v>20.666</v>
      </c>
      <c r="J1508">
        <v>18.454550000000001</v>
      </c>
      <c r="K1508">
        <v>18.454550000000001</v>
      </c>
      <c r="L1508">
        <v>18.454550000000001</v>
      </c>
    </row>
    <row r="1509" spans="1:12" x14ac:dyDescent="0.25">
      <c r="A1509" t="s">
        <v>18</v>
      </c>
      <c r="B1509" t="s">
        <v>28</v>
      </c>
      <c r="C1509" t="s">
        <v>87</v>
      </c>
      <c r="D1509">
        <v>5</v>
      </c>
      <c r="E1509">
        <v>116.7856</v>
      </c>
      <c r="F1509">
        <v>623.87289999999996</v>
      </c>
      <c r="G1509">
        <v>1251</v>
      </c>
      <c r="H1509">
        <v>29.829740000000001</v>
      </c>
      <c r="I1509">
        <v>20.941330000000001</v>
      </c>
      <c r="J1509">
        <v>18.75</v>
      </c>
      <c r="K1509">
        <v>18.75</v>
      </c>
      <c r="L1509">
        <v>18.75</v>
      </c>
    </row>
    <row r="1510" spans="1:12" x14ac:dyDescent="0.25">
      <c r="A1510" t="s">
        <v>18</v>
      </c>
      <c r="B1510" t="s">
        <v>28</v>
      </c>
      <c r="C1510" t="s">
        <v>87</v>
      </c>
      <c r="D1510">
        <v>6</v>
      </c>
      <c r="E1510">
        <v>113.53268</v>
      </c>
      <c r="F1510">
        <v>623.80542000000003</v>
      </c>
      <c r="G1510">
        <v>1254</v>
      </c>
      <c r="H1510">
        <v>30.736039999999999</v>
      </c>
      <c r="I1510">
        <v>20.31776</v>
      </c>
      <c r="J1510">
        <v>18.75</v>
      </c>
      <c r="K1510">
        <v>18.75</v>
      </c>
      <c r="L1510">
        <v>18.75</v>
      </c>
    </row>
    <row r="1511" spans="1:12" x14ac:dyDescent="0.25">
      <c r="A1511" t="s">
        <v>18</v>
      </c>
      <c r="B1511" t="s">
        <v>28</v>
      </c>
      <c r="C1511" t="s">
        <v>87</v>
      </c>
      <c r="D1511">
        <v>7</v>
      </c>
      <c r="E1511">
        <v>111.38467</v>
      </c>
      <c r="F1511">
        <v>624.65246000000002</v>
      </c>
      <c r="G1511">
        <v>1079</v>
      </c>
      <c r="H1511">
        <v>30.92493</v>
      </c>
      <c r="I1511">
        <v>20.227260000000001</v>
      </c>
      <c r="J1511">
        <v>18</v>
      </c>
      <c r="K1511">
        <v>18</v>
      </c>
      <c r="L1511">
        <v>18</v>
      </c>
    </row>
    <row r="1512" spans="1:12" x14ac:dyDescent="0.25">
      <c r="A1512" t="s">
        <v>18</v>
      </c>
      <c r="B1512" t="s">
        <v>28</v>
      </c>
      <c r="C1512" t="s">
        <v>87</v>
      </c>
      <c r="D1512">
        <v>8</v>
      </c>
      <c r="E1512">
        <v>116.28094</v>
      </c>
      <c r="F1512">
        <v>624.15184999999997</v>
      </c>
      <c r="G1512">
        <v>1080</v>
      </c>
      <c r="H1512">
        <v>29.48611</v>
      </c>
      <c r="I1512">
        <v>21.186070000000001</v>
      </c>
      <c r="J1512">
        <v>18.848479999999999</v>
      </c>
      <c r="K1512">
        <v>18.848479999999999</v>
      </c>
      <c r="L1512">
        <v>18.848479999999999</v>
      </c>
    </row>
    <row r="1513" spans="1:12" x14ac:dyDescent="0.25">
      <c r="A1513" t="s">
        <v>18</v>
      </c>
      <c r="B1513" t="s">
        <v>28</v>
      </c>
      <c r="C1513" t="s">
        <v>87</v>
      </c>
      <c r="D1513">
        <v>9</v>
      </c>
      <c r="E1513">
        <v>114.48345</v>
      </c>
      <c r="F1513">
        <v>624.92657999999994</v>
      </c>
      <c r="G1513">
        <v>1076</v>
      </c>
      <c r="H1513">
        <v>30.947030000000002</v>
      </c>
      <c r="I1513">
        <v>20.222850000000001</v>
      </c>
      <c r="J1513">
        <v>18.181819999999998</v>
      </c>
      <c r="K1513">
        <v>18.181819999999998</v>
      </c>
      <c r="L1513">
        <v>18.181819999999998</v>
      </c>
    </row>
    <row r="1514" spans="1:12" x14ac:dyDescent="0.25">
      <c r="A1514" t="s">
        <v>18</v>
      </c>
      <c r="B1514" t="s">
        <v>28</v>
      </c>
      <c r="C1514" t="s">
        <v>87</v>
      </c>
      <c r="D1514">
        <v>10</v>
      </c>
      <c r="E1514">
        <v>99.612589999999997</v>
      </c>
      <c r="F1514">
        <v>623.83623</v>
      </c>
      <c r="G1514">
        <v>1264</v>
      </c>
      <c r="H1514">
        <v>29.88449</v>
      </c>
      <c r="I1514">
        <v>20.900919999999999</v>
      </c>
      <c r="J1514">
        <v>18.75</v>
      </c>
      <c r="K1514">
        <v>18.75</v>
      </c>
      <c r="L1514">
        <v>18.75</v>
      </c>
    </row>
    <row r="1515" spans="1:12" x14ac:dyDescent="0.25">
      <c r="A1515" t="s">
        <v>18</v>
      </c>
      <c r="B1515" t="s">
        <v>28</v>
      </c>
      <c r="C1515" t="s">
        <v>87</v>
      </c>
      <c r="D1515">
        <v>11</v>
      </c>
      <c r="E1515">
        <v>121.34586</v>
      </c>
      <c r="F1515">
        <v>624.03205000000003</v>
      </c>
      <c r="G1515">
        <v>1373</v>
      </c>
      <c r="H1515">
        <v>29.798249999999999</v>
      </c>
      <c r="I1515">
        <v>20.963519999999999</v>
      </c>
      <c r="J1515">
        <v>18.30303</v>
      </c>
      <c r="K1515">
        <v>18.30303</v>
      </c>
      <c r="L1515">
        <v>18.30303</v>
      </c>
    </row>
    <row r="1516" spans="1:12" x14ac:dyDescent="0.25">
      <c r="A1516" t="s">
        <v>18</v>
      </c>
      <c r="B1516" t="s">
        <v>28</v>
      </c>
      <c r="C1516" t="s">
        <v>87</v>
      </c>
      <c r="D1516">
        <v>12</v>
      </c>
      <c r="E1516">
        <v>118.31282</v>
      </c>
      <c r="F1516">
        <v>624.26035999999999</v>
      </c>
      <c r="G1516">
        <v>1521</v>
      </c>
      <c r="H1516">
        <v>31.016439999999999</v>
      </c>
      <c r="I1516">
        <v>20.147459999999999</v>
      </c>
      <c r="J1516">
        <v>18.181819999999998</v>
      </c>
      <c r="K1516">
        <v>18.181819999999998</v>
      </c>
      <c r="L1516">
        <v>18.181819999999998</v>
      </c>
    </row>
    <row r="1517" spans="1:12" x14ac:dyDescent="0.25">
      <c r="A1517" t="s">
        <v>18</v>
      </c>
      <c r="B1517" t="s">
        <v>28</v>
      </c>
      <c r="C1517" t="s">
        <v>88</v>
      </c>
      <c r="D1517">
        <v>1</v>
      </c>
      <c r="E1517">
        <v>117.32901</v>
      </c>
      <c r="F1517">
        <v>621.61589000000004</v>
      </c>
      <c r="G1517">
        <v>151</v>
      </c>
      <c r="H1517">
        <v>32.231789999999997</v>
      </c>
      <c r="I1517">
        <v>19.30425</v>
      </c>
      <c r="J1517">
        <v>18.181819999999998</v>
      </c>
      <c r="K1517">
        <v>18.181819999999998</v>
      </c>
      <c r="L1517">
        <v>18.181819999999998</v>
      </c>
    </row>
    <row r="1518" spans="1:12" x14ac:dyDescent="0.25">
      <c r="A1518" t="s">
        <v>18</v>
      </c>
      <c r="B1518" t="s">
        <v>28</v>
      </c>
      <c r="C1518" t="s">
        <v>88</v>
      </c>
      <c r="D1518">
        <v>2</v>
      </c>
      <c r="E1518">
        <v>124.27695</v>
      </c>
      <c r="F1518">
        <v>626.04687999999999</v>
      </c>
      <c r="G1518">
        <v>128</v>
      </c>
      <c r="H1518">
        <v>30.023440000000001</v>
      </c>
      <c r="I1518">
        <v>20.878920000000001</v>
      </c>
      <c r="J1518">
        <v>18.9375</v>
      </c>
      <c r="K1518">
        <v>18.9375</v>
      </c>
      <c r="L1518">
        <v>18.9375</v>
      </c>
    </row>
    <row r="1519" spans="1:12" x14ac:dyDescent="0.25">
      <c r="A1519" t="s">
        <v>18</v>
      </c>
      <c r="B1519" t="s">
        <v>28</v>
      </c>
      <c r="C1519" t="s">
        <v>88</v>
      </c>
      <c r="D1519">
        <v>3</v>
      </c>
      <c r="E1519">
        <v>126.44468999999999</v>
      </c>
      <c r="F1519">
        <v>625.35384999999997</v>
      </c>
      <c r="G1519">
        <v>130</v>
      </c>
      <c r="H1519">
        <v>30.538460000000001</v>
      </c>
      <c r="I1519">
        <v>20.52046</v>
      </c>
      <c r="J1519">
        <v>18.75</v>
      </c>
      <c r="K1519">
        <v>18.75</v>
      </c>
      <c r="L1519">
        <v>18.75</v>
      </c>
    </row>
    <row r="1520" spans="1:12" x14ac:dyDescent="0.25">
      <c r="A1520" t="s">
        <v>18</v>
      </c>
      <c r="B1520" t="s">
        <v>28</v>
      </c>
      <c r="C1520" t="s">
        <v>88</v>
      </c>
      <c r="D1520">
        <v>4</v>
      </c>
      <c r="E1520">
        <v>102.63858</v>
      </c>
      <c r="F1520">
        <v>622.40832999999998</v>
      </c>
      <c r="G1520">
        <v>120</v>
      </c>
      <c r="H1520">
        <v>30.141670000000001</v>
      </c>
      <c r="I1520">
        <v>20.67895</v>
      </c>
      <c r="J1520">
        <v>18.78125</v>
      </c>
      <c r="K1520">
        <v>18.78125</v>
      </c>
      <c r="L1520">
        <v>18.78125</v>
      </c>
    </row>
    <row r="1521" spans="1:12" x14ac:dyDescent="0.25">
      <c r="A1521" t="s">
        <v>18</v>
      </c>
      <c r="B1521" t="s">
        <v>28</v>
      </c>
      <c r="C1521" t="s">
        <v>88</v>
      </c>
      <c r="D1521">
        <v>5</v>
      </c>
      <c r="E1521">
        <v>108.25906000000001</v>
      </c>
      <c r="F1521">
        <v>625.07030999999995</v>
      </c>
      <c r="G1521">
        <v>128</v>
      </c>
      <c r="H1521">
        <v>29.867190000000001</v>
      </c>
      <c r="I1521">
        <v>20.965589999999999</v>
      </c>
      <c r="J1521">
        <v>18.78125</v>
      </c>
      <c r="K1521">
        <v>18.78125</v>
      </c>
      <c r="L1521">
        <v>18.78125</v>
      </c>
    </row>
    <row r="1522" spans="1:12" x14ac:dyDescent="0.25">
      <c r="A1522" t="s">
        <v>18</v>
      </c>
      <c r="B1522" t="s">
        <v>28</v>
      </c>
      <c r="C1522" t="s">
        <v>88</v>
      </c>
      <c r="D1522">
        <v>6</v>
      </c>
      <c r="E1522">
        <v>99.52234</v>
      </c>
      <c r="F1522">
        <v>625.47445000000005</v>
      </c>
      <c r="G1522">
        <v>137</v>
      </c>
      <c r="H1522">
        <v>31.021899999999999</v>
      </c>
      <c r="I1522">
        <v>20.184760000000001</v>
      </c>
      <c r="J1522">
        <v>18.75</v>
      </c>
      <c r="K1522">
        <v>18.75</v>
      </c>
      <c r="L1522">
        <v>18.75</v>
      </c>
    </row>
    <row r="1523" spans="1:12" x14ac:dyDescent="0.25">
      <c r="A1523" t="s">
        <v>18</v>
      </c>
      <c r="B1523" t="s">
        <v>28</v>
      </c>
      <c r="C1523" t="s">
        <v>88</v>
      </c>
      <c r="D1523">
        <v>7</v>
      </c>
      <c r="E1523">
        <v>94.15213</v>
      </c>
      <c r="F1523">
        <v>624.78723000000002</v>
      </c>
      <c r="G1523">
        <v>94</v>
      </c>
      <c r="H1523">
        <v>30.989360000000001</v>
      </c>
      <c r="I1523">
        <v>20.18214</v>
      </c>
      <c r="J1523">
        <v>18.606059999999999</v>
      </c>
      <c r="K1523">
        <v>18.606059999999999</v>
      </c>
      <c r="L1523">
        <v>18.606059999999999</v>
      </c>
    </row>
    <row r="1524" spans="1:12" x14ac:dyDescent="0.25">
      <c r="A1524" t="s">
        <v>18</v>
      </c>
      <c r="B1524" t="s">
        <v>28</v>
      </c>
      <c r="C1524" t="s">
        <v>88</v>
      </c>
      <c r="D1524">
        <v>8</v>
      </c>
      <c r="E1524">
        <v>104.84672</v>
      </c>
      <c r="F1524">
        <v>624.70587999999998</v>
      </c>
      <c r="G1524">
        <v>119</v>
      </c>
      <c r="H1524">
        <v>29.218489999999999</v>
      </c>
      <c r="I1524">
        <v>21.389700000000001</v>
      </c>
      <c r="J1524">
        <v>19.3871</v>
      </c>
      <c r="K1524">
        <v>19.3871</v>
      </c>
      <c r="L1524">
        <v>19.3871</v>
      </c>
    </row>
    <row r="1525" spans="1:12" x14ac:dyDescent="0.25">
      <c r="A1525" t="s">
        <v>18</v>
      </c>
      <c r="B1525" t="s">
        <v>28</v>
      </c>
      <c r="C1525" t="s">
        <v>88</v>
      </c>
      <c r="D1525">
        <v>9</v>
      </c>
      <c r="E1525">
        <v>104.37374</v>
      </c>
      <c r="F1525">
        <v>623.89927999999998</v>
      </c>
      <c r="G1525">
        <v>139</v>
      </c>
      <c r="H1525">
        <v>30.877700000000001</v>
      </c>
      <c r="I1525">
        <v>20.2286</v>
      </c>
      <c r="J1525">
        <v>18.212119999999999</v>
      </c>
      <c r="K1525">
        <v>18.212119999999999</v>
      </c>
      <c r="L1525">
        <v>18.212119999999999</v>
      </c>
    </row>
    <row r="1526" spans="1:12" x14ac:dyDescent="0.25">
      <c r="A1526" t="s">
        <v>18</v>
      </c>
      <c r="B1526" t="s">
        <v>28</v>
      </c>
      <c r="C1526" t="s">
        <v>88</v>
      </c>
      <c r="D1526">
        <v>10</v>
      </c>
      <c r="E1526">
        <v>81.752790000000005</v>
      </c>
      <c r="F1526">
        <v>623.16392999999994</v>
      </c>
      <c r="G1526">
        <v>122</v>
      </c>
      <c r="H1526">
        <v>29.409839999999999</v>
      </c>
      <c r="I1526">
        <v>21.207930000000001</v>
      </c>
      <c r="J1526">
        <v>18.96875</v>
      </c>
      <c r="K1526">
        <v>18.96875</v>
      </c>
      <c r="L1526">
        <v>18.96875</v>
      </c>
    </row>
    <row r="1527" spans="1:12" x14ac:dyDescent="0.25">
      <c r="A1527" t="s">
        <v>18</v>
      </c>
      <c r="B1527" t="s">
        <v>28</v>
      </c>
      <c r="C1527" t="s">
        <v>88</v>
      </c>
      <c r="D1527">
        <v>11</v>
      </c>
      <c r="E1527">
        <v>118.86972</v>
      </c>
      <c r="F1527">
        <v>623.96262000000002</v>
      </c>
      <c r="G1527">
        <v>107</v>
      </c>
      <c r="H1527">
        <v>30.25234</v>
      </c>
      <c r="I1527">
        <v>20.666699999999999</v>
      </c>
      <c r="J1527">
        <v>18.8125</v>
      </c>
      <c r="K1527">
        <v>18.8125</v>
      </c>
      <c r="L1527">
        <v>18.8125</v>
      </c>
    </row>
    <row r="1528" spans="1:12" x14ac:dyDescent="0.25">
      <c r="A1528" t="s">
        <v>18</v>
      </c>
      <c r="B1528" t="s">
        <v>28</v>
      </c>
      <c r="C1528" t="s">
        <v>88</v>
      </c>
      <c r="D1528">
        <v>12</v>
      </c>
      <c r="E1528">
        <v>125.63245999999999</v>
      </c>
      <c r="F1528">
        <v>623.79850999999996</v>
      </c>
      <c r="G1528">
        <v>134</v>
      </c>
      <c r="H1528">
        <v>30.731339999999999</v>
      </c>
      <c r="I1528">
        <v>20.323160000000001</v>
      </c>
      <c r="J1528">
        <v>18.272729999999999</v>
      </c>
      <c r="K1528">
        <v>18.272729999999999</v>
      </c>
      <c r="L1528">
        <v>18.272729999999999</v>
      </c>
    </row>
    <row r="1529" spans="1:12" x14ac:dyDescent="0.25">
      <c r="A1529" t="s">
        <v>18</v>
      </c>
      <c r="B1529" t="s">
        <v>28</v>
      </c>
      <c r="C1529" t="s">
        <v>89</v>
      </c>
      <c r="D1529">
        <v>1</v>
      </c>
      <c r="E1529">
        <v>130.04058000000001</v>
      </c>
      <c r="F1529">
        <v>623.95847000000003</v>
      </c>
      <c r="G1529">
        <v>66501</v>
      </c>
      <c r="H1529">
        <v>31.995819999999998</v>
      </c>
      <c r="I1529">
        <v>19.524609999999999</v>
      </c>
      <c r="J1529">
        <v>18.181819999999998</v>
      </c>
      <c r="K1529">
        <v>18.181819999999998</v>
      </c>
      <c r="L1529">
        <v>18.181819999999998</v>
      </c>
    </row>
    <row r="1530" spans="1:12" x14ac:dyDescent="0.25">
      <c r="A1530" t="s">
        <v>18</v>
      </c>
      <c r="B1530" t="s">
        <v>28</v>
      </c>
      <c r="C1530" t="s">
        <v>89</v>
      </c>
      <c r="D1530">
        <v>2</v>
      </c>
      <c r="E1530">
        <v>135.84873999999999</v>
      </c>
      <c r="F1530">
        <v>623.69369000000006</v>
      </c>
      <c r="G1530">
        <v>53093</v>
      </c>
      <c r="H1530">
        <v>29.919519999999999</v>
      </c>
      <c r="I1530">
        <v>20.874040000000001</v>
      </c>
      <c r="J1530">
        <v>18.75</v>
      </c>
      <c r="K1530">
        <v>18.75</v>
      </c>
      <c r="L1530">
        <v>18.75</v>
      </c>
    </row>
    <row r="1531" spans="1:12" x14ac:dyDescent="0.25">
      <c r="A1531" t="s">
        <v>18</v>
      </c>
      <c r="B1531" t="s">
        <v>28</v>
      </c>
      <c r="C1531" t="s">
        <v>89</v>
      </c>
      <c r="D1531">
        <v>3</v>
      </c>
      <c r="E1531">
        <v>133.61658</v>
      </c>
      <c r="F1531">
        <v>623.52040999999997</v>
      </c>
      <c r="G1531">
        <v>49207</v>
      </c>
      <c r="H1531">
        <v>30.414819999999999</v>
      </c>
      <c r="I1531">
        <v>20.530740000000002</v>
      </c>
      <c r="J1531">
        <v>18.35294</v>
      </c>
      <c r="K1531">
        <v>18.35294</v>
      </c>
      <c r="L1531">
        <v>18.35294</v>
      </c>
    </row>
    <row r="1532" spans="1:12" x14ac:dyDescent="0.25">
      <c r="A1532" t="s">
        <v>18</v>
      </c>
      <c r="B1532" t="s">
        <v>28</v>
      </c>
      <c r="C1532" t="s">
        <v>89</v>
      </c>
      <c r="D1532">
        <v>4</v>
      </c>
      <c r="E1532">
        <v>113.41958</v>
      </c>
      <c r="F1532">
        <v>623.52737999999999</v>
      </c>
      <c r="G1532">
        <v>44829</v>
      </c>
      <c r="H1532">
        <v>30.0139</v>
      </c>
      <c r="I1532">
        <v>20.80359</v>
      </c>
      <c r="J1532">
        <v>18.181819999999998</v>
      </c>
      <c r="K1532">
        <v>18.181819999999998</v>
      </c>
      <c r="L1532">
        <v>18.181819999999998</v>
      </c>
    </row>
    <row r="1533" spans="1:12" x14ac:dyDescent="0.25">
      <c r="A1533" t="s">
        <v>18</v>
      </c>
      <c r="B1533" t="s">
        <v>28</v>
      </c>
      <c r="C1533" t="s">
        <v>89</v>
      </c>
      <c r="D1533">
        <v>5</v>
      </c>
      <c r="E1533">
        <v>137.97958</v>
      </c>
      <c r="F1533">
        <v>623.51842999999997</v>
      </c>
      <c r="G1533">
        <v>46654</v>
      </c>
      <c r="H1533">
        <v>30.180579999999999</v>
      </c>
      <c r="I1533">
        <v>20.687069999999999</v>
      </c>
      <c r="J1533">
        <v>18.75</v>
      </c>
      <c r="K1533">
        <v>18.75</v>
      </c>
      <c r="L1533">
        <v>18.75</v>
      </c>
    </row>
    <row r="1534" spans="1:12" x14ac:dyDescent="0.25">
      <c r="A1534" t="s">
        <v>18</v>
      </c>
      <c r="B1534" t="s">
        <v>28</v>
      </c>
      <c r="C1534" t="s">
        <v>89</v>
      </c>
      <c r="D1534">
        <v>6</v>
      </c>
      <c r="E1534">
        <v>138.97964999999999</v>
      </c>
      <c r="F1534">
        <v>623.68380999999999</v>
      </c>
      <c r="G1534">
        <v>50820</v>
      </c>
      <c r="H1534">
        <v>30.6829</v>
      </c>
      <c r="I1534">
        <v>20.354320000000001</v>
      </c>
      <c r="J1534">
        <v>18.75</v>
      </c>
      <c r="K1534">
        <v>18.75</v>
      </c>
      <c r="L1534">
        <v>18.75</v>
      </c>
    </row>
    <row r="1535" spans="1:12" x14ac:dyDescent="0.25">
      <c r="A1535" t="s">
        <v>18</v>
      </c>
      <c r="B1535" t="s">
        <v>28</v>
      </c>
      <c r="C1535" t="s">
        <v>89</v>
      </c>
      <c r="D1535">
        <v>7</v>
      </c>
      <c r="E1535">
        <v>138.89338000000001</v>
      </c>
      <c r="F1535">
        <v>624.01216999999997</v>
      </c>
      <c r="G1535">
        <v>59405</v>
      </c>
      <c r="H1535">
        <v>30.905950000000001</v>
      </c>
      <c r="I1535">
        <v>20.22167</v>
      </c>
      <c r="J1535">
        <v>18.181819999999998</v>
      </c>
      <c r="K1535">
        <v>18.181819999999998</v>
      </c>
      <c r="L1535">
        <v>18.181819999999998</v>
      </c>
    </row>
    <row r="1536" spans="1:12" x14ac:dyDescent="0.25">
      <c r="A1536" t="s">
        <v>18</v>
      </c>
      <c r="B1536" t="s">
        <v>28</v>
      </c>
      <c r="C1536" t="s">
        <v>89</v>
      </c>
      <c r="D1536">
        <v>8</v>
      </c>
      <c r="E1536">
        <v>142.42293000000001</v>
      </c>
      <c r="F1536">
        <v>624.14912000000004</v>
      </c>
      <c r="G1536">
        <v>60898</v>
      </c>
      <c r="H1536">
        <v>29.54222</v>
      </c>
      <c r="I1536">
        <v>21.15</v>
      </c>
      <c r="J1536">
        <v>18.181819999999998</v>
      </c>
      <c r="K1536">
        <v>18.181819999999998</v>
      </c>
      <c r="L1536">
        <v>18.181819999999998</v>
      </c>
    </row>
    <row r="1537" spans="1:12" x14ac:dyDescent="0.25">
      <c r="A1537" t="s">
        <v>18</v>
      </c>
      <c r="B1537" t="s">
        <v>28</v>
      </c>
      <c r="C1537" t="s">
        <v>89</v>
      </c>
      <c r="D1537">
        <v>9</v>
      </c>
      <c r="E1537">
        <v>141.45305999999999</v>
      </c>
      <c r="F1537">
        <v>624.25332000000003</v>
      </c>
      <c r="G1537">
        <v>61258</v>
      </c>
      <c r="H1537">
        <v>30.80489</v>
      </c>
      <c r="I1537">
        <v>20.29862</v>
      </c>
      <c r="J1537">
        <v>18.181819999999998</v>
      </c>
      <c r="K1537">
        <v>18.181819999999998</v>
      </c>
      <c r="L1537">
        <v>18.181819999999998</v>
      </c>
    </row>
    <row r="1538" spans="1:12" x14ac:dyDescent="0.25">
      <c r="A1538" t="s">
        <v>18</v>
      </c>
      <c r="B1538" t="s">
        <v>28</v>
      </c>
      <c r="C1538" t="s">
        <v>89</v>
      </c>
      <c r="D1538">
        <v>10</v>
      </c>
      <c r="E1538">
        <v>123.24642</v>
      </c>
      <c r="F1538">
        <v>623.90287999999998</v>
      </c>
      <c r="G1538">
        <v>60810</v>
      </c>
      <c r="H1538">
        <v>29.898440000000001</v>
      </c>
      <c r="I1538">
        <v>20.897349999999999</v>
      </c>
      <c r="J1538">
        <v>17.941179999999999</v>
      </c>
      <c r="K1538">
        <v>17.941179999999999</v>
      </c>
      <c r="L1538">
        <v>17.941179999999999</v>
      </c>
    </row>
    <row r="1539" spans="1:12" x14ac:dyDescent="0.25">
      <c r="A1539" t="s">
        <v>18</v>
      </c>
      <c r="B1539" t="s">
        <v>28</v>
      </c>
      <c r="C1539" t="s">
        <v>89</v>
      </c>
      <c r="D1539">
        <v>11</v>
      </c>
      <c r="E1539">
        <v>143.59057999999999</v>
      </c>
      <c r="F1539">
        <v>623.59142999999995</v>
      </c>
      <c r="G1539">
        <v>56044</v>
      </c>
      <c r="H1539">
        <v>30.207319999999999</v>
      </c>
      <c r="I1539">
        <v>20.67698</v>
      </c>
      <c r="J1539">
        <v>18.181819999999998</v>
      </c>
      <c r="K1539">
        <v>18.181819999999998</v>
      </c>
      <c r="L1539">
        <v>18.181819999999998</v>
      </c>
    </row>
    <row r="1540" spans="1:12" x14ac:dyDescent="0.25">
      <c r="A1540" t="s">
        <v>18</v>
      </c>
      <c r="B1540" t="s">
        <v>28</v>
      </c>
      <c r="C1540" t="s">
        <v>89</v>
      </c>
      <c r="D1540">
        <v>12</v>
      </c>
      <c r="E1540">
        <v>140.51615000000001</v>
      </c>
      <c r="F1540">
        <v>623.74617999999998</v>
      </c>
      <c r="G1540">
        <v>59282</v>
      </c>
      <c r="H1540">
        <v>30.94079</v>
      </c>
      <c r="I1540">
        <v>20.183720000000001</v>
      </c>
      <c r="J1540">
        <v>18.181819999999998</v>
      </c>
      <c r="K1540">
        <v>18.181819999999998</v>
      </c>
      <c r="L1540">
        <v>18.181819999999998</v>
      </c>
    </row>
    <row r="1541" spans="1:12" x14ac:dyDescent="0.25">
      <c r="A1541" t="s">
        <v>19</v>
      </c>
      <c r="B1541" t="s">
        <v>27</v>
      </c>
      <c r="C1541" t="s">
        <v>86</v>
      </c>
      <c r="D1541">
        <v>1</v>
      </c>
      <c r="E1541">
        <v>110.08033</v>
      </c>
      <c r="F1541">
        <v>673.80011999999999</v>
      </c>
      <c r="G1541">
        <v>6559</v>
      </c>
      <c r="H1541">
        <v>31.970569999999999</v>
      </c>
      <c r="I1541">
        <v>21.102080000000001</v>
      </c>
      <c r="J1541">
        <v>19.69697</v>
      </c>
      <c r="K1541">
        <v>19.69697</v>
      </c>
      <c r="L1541">
        <v>19.69697</v>
      </c>
    </row>
    <row r="1542" spans="1:12" x14ac:dyDescent="0.25">
      <c r="A1542" t="s">
        <v>19</v>
      </c>
      <c r="B1542" t="s">
        <v>27</v>
      </c>
      <c r="C1542" t="s">
        <v>86</v>
      </c>
      <c r="D1542">
        <v>2</v>
      </c>
      <c r="E1542">
        <v>116.35850000000001</v>
      </c>
      <c r="F1542">
        <v>673.91931999999997</v>
      </c>
      <c r="G1542">
        <v>5181</v>
      </c>
      <c r="H1542">
        <v>30.240690000000001</v>
      </c>
      <c r="I1542">
        <v>22.317990000000002</v>
      </c>
      <c r="J1542">
        <v>20.3125</v>
      </c>
      <c r="K1542">
        <v>20.3125</v>
      </c>
      <c r="L1542">
        <v>20.3125</v>
      </c>
    </row>
    <row r="1543" spans="1:12" x14ac:dyDescent="0.25">
      <c r="A1543" t="s">
        <v>19</v>
      </c>
      <c r="B1543" t="s">
        <v>27</v>
      </c>
      <c r="C1543" t="s">
        <v>86</v>
      </c>
      <c r="D1543">
        <v>3</v>
      </c>
      <c r="E1543">
        <v>117.09398</v>
      </c>
      <c r="F1543">
        <v>673.80065999999999</v>
      </c>
      <c r="G1543">
        <v>4249</v>
      </c>
      <c r="H1543">
        <v>30.11626</v>
      </c>
      <c r="I1543">
        <v>22.40748</v>
      </c>
      <c r="J1543">
        <v>20.3125</v>
      </c>
      <c r="K1543">
        <v>20.3125</v>
      </c>
      <c r="L1543">
        <v>20.3125</v>
      </c>
    </row>
    <row r="1544" spans="1:12" x14ac:dyDescent="0.25">
      <c r="A1544" t="s">
        <v>19</v>
      </c>
      <c r="B1544" t="s">
        <v>27</v>
      </c>
      <c r="C1544" t="s">
        <v>86</v>
      </c>
      <c r="D1544">
        <v>4</v>
      </c>
      <c r="E1544">
        <v>93.315489999999997</v>
      </c>
      <c r="F1544">
        <v>673.55707000000007</v>
      </c>
      <c r="G1544">
        <v>3513</v>
      </c>
      <c r="H1544">
        <v>30.269850000000002</v>
      </c>
      <c r="I1544">
        <v>22.286560000000001</v>
      </c>
      <c r="J1544">
        <v>19.69697</v>
      </c>
      <c r="K1544">
        <v>19.69697</v>
      </c>
      <c r="L1544">
        <v>19.69697</v>
      </c>
    </row>
    <row r="1545" spans="1:12" x14ac:dyDescent="0.25">
      <c r="A1545" t="s">
        <v>19</v>
      </c>
      <c r="B1545" t="s">
        <v>27</v>
      </c>
      <c r="C1545" t="s">
        <v>86</v>
      </c>
      <c r="D1545">
        <v>5</v>
      </c>
      <c r="E1545">
        <v>146.29437999999999</v>
      </c>
      <c r="F1545">
        <v>673.03952000000004</v>
      </c>
      <c r="G1545">
        <v>3340</v>
      </c>
      <c r="H1545">
        <v>30.06108</v>
      </c>
      <c r="I1545">
        <v>22.423539999999999</v>
      </c>
      <c r="J1545">
        <v>20.3125</v>
      </c>
      <c r="K1545">
        <v>20.3125</v>
      </c>
      <c r="L1545">
        <v>20.3125</v>
      </c>
    </row>
    <row r="1546" spans="1:12" x14ac:dyDescent="0.25">
      <c r="A1546" t="s">
        <v>19</v>
      </c>
      <c r="B1546" t="s">
        <v>27</v>
      </c>
      <c r="C1546" t="s">
        <v>86</v>
      </c>
      <c r="D1546">
        <v>6</v>
      </c>
      <c r="E1546">
        <v>168.24209999999999</v>
      </c>
      <c r="F1546">
        <v>673.84034000000008</v>
      </c>
      <c r="G1546">
        <v>3451</v>
      </c>
      <c r="H1546">
        <v>30.651409999999998</v>
      </c>
      <c r="I1546">
        <v>22.016179999999999</v>
      </c>
      <c r="J1546">
        <v>20.3125</v>
      </c>
      <c r="K1546">
        <v>20.3125</v>
      </c>
      <c r="L1546">
        <v>20.3125</v>
      </c>
    </row>
    <row r="1547" spans="1:12" x14ac:dyDescent="0.25">
      <c r="A1547" t="s">
        <v>19</v>
      </c>
      <c r="B1547" t="s">
        <v>27</v>
      </c>
      <c r="C1547" t="s">
        <v>86</v>
      </c>
      <c r="D1547">
        <v>7</v>
      </c>
      <c r="E1547">
        <v>170.01679999999999</v>
      </c>
      <c r="F1547">
        <v>673.93329000000006</v>
      </c>
      <c r="G1547">
        <v>4872</v>
      </c>
      <c r="H1547">
        <v>31.05911</v>
      </c>
      <c r="I1547">
        <v>21.727650000000001</v>
      </c>
      <c r="J1547">
        <v>19.69697</v>
      </c>
      <c r="K1547">
        <v>19.69697</v>
      </c>
      <c r="L1547">
        <v>19.69697</v>
      </c>
    </row>
    <row r="1548" spans="1:12" x14ac:dyDescent="0.25">
      <c r="A1548" t="s">
        <v>19</v>
      </c>
      <c r="B1548" t="s">
        <v>27</v>
      </c>
      <c r="C1548" t="s">
        <v>86</v>
      </c>
      <c r="D1548">
        <v>8</v>
      </c>
      <c r="E1548">
        <v>175.31339</v>
      </c>
      <c r="F1548">
        <v>673.59762000000001</v>
      </c>
      <c r="G1548">
        <v>5209</v>
      </c>
      <c r="H1548">
        <v>29.565560000000001</v>
      </c>
      <c r="I1548">
        <v>22.806550000000001</v>
      </c>
      <c r="J1548">
        <v>19.727270000000001</v>
      </c>
      <c r="K1548">
        <v>19.727270000000001</v>
      </c>
      <c r="L1548">
        <v>19.727270000000001</v>
      </c>
    </row>
    <row r="1549" spans="1:12" x14ac:dyDescent="0.25">
      <c r="A1549" t="s">
        <v>19</v>
      </c>
      <c r="B1549" t="s">
        <v>27</v>
      </c>
      <c r="C1549" t="s">
        <v>86</v>
      </c>
      <c r="D1549">
        <v>9</v>
      </c>
      <c r="E1549">
        <v>171.80907999999999</v>
      </c>
      <c r="F1549">
        <v>673.57739000000004</v>
      </c>
      <c r="G1549">
        <v>5944</v>
      </c>
      <c r="H1549">
        <v>31.00892</v>
      </c>
      <c r="I1549">
        <v>21.758479999999999</v>
      </c>
      <c r="J1549">
        <v>19.69697</v>
      </c>
      <c r="K1549">
        <v>19.69697</v>
      </c>
      <c r="L1549">
        <v>19.69697</v>
      </c>
    </row>
    <row r="1550" spans="1:12" x14ac:dyDescent="0.25">
      <c r="A1550" t="s">
        <v>19</v>
      </c>
      <c r="B1550" t="s">
        <v>27</v>
      </c>
      <c r="C1550" t="s">
        <v>86</v>
      </c>
      <c r="D1550">
        <v>10</v>
      </c>
      <c r="E1550">
        <v>153.19282999999999</v>
      </c>
      <c r="F1550">
        <v>673.67319000000009</v>
      </c>
      <c r="G1550">
        <v>4749</v>
      </c>
      <c r="H1550">
        <v>29.979790000000001</v>
      </c>
      <c r="I1550">
        <v>22.504719999999999</v>
      </c>
      <c r="J1550">
        <v>20.3125</v>
      </c>
      <c r="K1550">
        <v>20.3125</v>
      </c>
      <c r="L1550">
        <v>20.3125</v>
      </c>
    </row>
    <row r="1551" spans="1:12" x14ac:dyDescent="0.25">
      <c r="A1551" t="s">
        <v>19</v>
      </c>
      <c r="B1551" t="s">
        <v>27</v>
      </c>
      <c r="C1551" t="s">
        <v>86</v>
      </c>
      <c r="D1551">
        <v>11</v>
      </c>
      <c r="E1551">
        <v>146.99433999999999</v>
      </c>
      <c r="F1551">
        <v>673.33285999999998</v>
      </c>
      <c r="G1551">
        <v>4194</v>
      </c>
      <c r="H1551">
        <v>30.20815</v>
      </c>
      <c r="I1551">
        <v>22.327069999999999</v>
      </c>
      <c r="J1551">
        <v>19.727270000000001</v>
      </c>
      <c r="K1551">
        <v>19.727270000000001</v>
      </c>
      <c r="L1551">
        <v>19.727270000000001</v>
      </c>
    </row>
    <row r="1552" spans="1:12" x14ac:dyDescent="0.25">
      <c r="A1552" t="s">
        <v>19</v>
      </c>
      <c r="B1552" t="s">
        <v>27</v>
      </c>
      <c r="C1552" t="s">
        <v>86</v>
      </c>
      <c r="D1552">
        <v>12</v>
      </c>
      <c r="E1552">
        <v>122.58199</v>
      </c>
      <c r="F1552">
        <v>673.71127000000001</v>
      </c>
      <c r="G1552">
        <v>5538</v>
      </c>
      <c r="H1552">
        <v>31.014990000000001</v>
      </c>
      <c r="I1552">
        <v>21.748640000000002</v>
      </c>
      <c r="J1552">
        <v>19.69697</v>
      </c>
      <c r="K1552">
        <v>19.69697</v>
      </c>
      <c r="L1552">
        <v>19.69697</v>
      </c>
    </row>
    <row r="1553" spans="1:12" x14ac:dyDescent="0.25">
      <c r="A1553" t="s">
        <v>19</v>
      </c>
      <c r="B1553" t="s">
        <v>27</v>
      </c>
      <c r="C1553" t="s">
        <v>87</v>
      </c>
      <c r="D1553">
        <v>1</v>
      </c>
      <c r="E1553">
        <v>104.1344</v>
      </c>
      <c r="F1553">
        <v>674.78479000000004</v>
      </c>
      <c r="G1553">
        <v>618</v>
      </c>
      <c r="H1553">
        <v>32.118119999999998</v>
      </c>
      <c r="I1553">
        <v>21.031230000000001</v>
      </c>
      <c r="J1553">
        <v>19.69697</v>
      </c>
      <c r="K1553">
        <v>19.69697</v>
      </c>
      <c r="L1553">
        <v>19.69697</v>
      </c>
    </row>
    <row r="1554" spans="1:12" x14ac:dyDescent="0.25">
      <c r="A1554" t="s">
        <v>19</v>
      </c>
      <c r="B1554" t="s">
        <v>27</v>
      </c>
      <c r="C1554" t="s">
        <v>87</v>
      </c>
      <c r="D1554">
        <v>2</v>
      </c>
      <c r="E1554">
        <v>105.73436</v>
      </c>
      <c r="F1554">
        <v>675.07454000000007</v>
      </c>
      <c r="G1554">
        <v>711</v>
      </c>
      <c r="H1554">
        <v>29.77637</v>
      </c>
      <c r="I1554">
        <v>22.699760000000001</v>
      </c>
      <c r="J1554">
        <v>20.3125</v>
      </c>
      <c r="K1554">
        <v>20.3125</v>
      </c>
      <c r="L1554">
        <v>20.3125</v>
      </c>
    </row>
    <row r="1555" spans="1:12" x14ac:dyDescent="0.25">
      <c r="A1555" t="s">
        <v>19</v>
      </c>
      <c r="B1555" t="s">
        <v>27</v>
      </c>
      <c r="C1555" t="s">
        <v>87</v>
      </c>
      <c r="D1555">
        <v>3</v>
      </c>
      <c r="E1555">
        <v>108.15604</v>
      </c>
      <c r="F1555">
        <v>674.59289999999999</v>
      </c>
      <c r="G1555">
        <v>732</v>
      </c>
      <c r="H1555">
        <v>30.398910000000001</v>
      </c>
      <c r="I1555">
        <v>22.226859999999999</v>
      </c>
      <c r="J1555">
        <v>20.3125</v>
      </c>
      <c r="K1555">
        <v>20.3125</v>
      </c>
      <c r="L1555">
        <v>20.3125</v>
      </c>
    </row>
    <row r="1556" spans="1:12" x14ac:dyDescent="0.25">
      <c r="A1556" t="s">
        <v>19</v>
      </c>
      <c r="B1556" t="s">
        <v>27</v>
      </c>
      <c r="C1556" t="s">
        <v>87</v>
      </c>
      <c r="D1556">
        <v>4</v>
      </c>
      <c r="E1556">
        <v>83.725049999999996</v>
      </c>
      <c r="F1556">
        <v>674.26595999999995</v>
      </c>
      <c r="G1556">
        <v>752</v>
      </c>
      <c r="H1556">
        <v>30.285900000000002</v>
      </c>
      <c r="I1556">
        <v>22.29608</v>
      </c>
      <c r="J1556">
        <v>19.878789999999999</v>
      </c>
      <c r="K1556">
        <v>19.878789999999999</v>
      </c>
      <c r="L1556">
        <v>19.878789999999999</v>
      </c>
    </row>
    <row r="1557" spans="1:12" x14ac:dyDescent="0.25">
      <c r="A1557" t="s">
        <v>19</v>
      </c>
      <c r="B1557" t="s">
        <v>27</v>
      </c>
      <c r="C1557" t="s">
        <v>87</v>
      </c>
      <c r="D1557">
        <v>5</v>
      </c>
      <c r="E1557">
        <v>110.28376</v>
      </c>
      <c r="F1557">
        <v>673.95519000000002</v>
      </c>
      <c r="G1557">
        <v>781</v>
      </c>
      <c r="H1557">
        <v>29.768249999999998</v>
      </c>
      <c r="I1557">
        <v>22.66732</v>
      </c>
      <c r="J1557">
        <v>20.3125</v>
      </c>
      <c r="K1557">
        <v>20.3125</v>
      </c>
      <c r="L1557">
        <v>20.3125</v>
      </c>
    </row>
    <row r="1558" spans="1:12" x14ac:dyDescent="0.25">
      <c r="A1558" t="s">
        <v>19</v>
      </c>
      <c r="B1558" t="s">
        <v>27</v>
      </c>
      <c r="C1558" t="s">
        <v>87</v>
      </c>
      <c r="D1558">
        <v>6</v>
      </c>
      <c r="E1558">
        <v>114.21529</v>
      </c>
      <c r="F1558">
        <v>674.07628</v>
      </c>
      <c r="G1558">
        <v>839</v>
      </c>
      <c r="H1558">
        <v>30.679379999999998</v>
      </c>
      <c r="I1558">
        <v>21.99494</v>
      </c>
      <c r="J1558">
        <v>20.3125</v>
      </c>
      <c r="K1558">
        <v>20.3125</v>
      </c>
      <c r="L1558">
        <v>20.3125</v>
      </c>
    </row>
    <row r="1559" spans="1:12" x14ac:dyDescent="0.25">
      <c r="A1559" t="s">
        <v>19</v>
      </c>
      <c r="B1559" t="s">
        <v>27</v>
      </c>
      <c r="C1559" t="s">
        <v>87</v>
      </c>
      <c r="D1559">
        <v>7</v>
      </c>
      <c r="E1559">
        <v>113.43733</v>
      </c>
      <c r="F1559">
        <v>674.19754999999998</v>
      </c>
      <c r="G1559">
        <v>734</v>
      </c>
      <c r="H1559">
        <v>30.967300000000002</v>
      </c>
      <c r="I1559">
        <v>21.800930000000001</v>
      </c>
      <c r="J1559">
        <v>19.69697</v>
      </c>
      <c r="K1559">
        <v>19.69697</v>
      </c>
      <c r="L1559">
        <v>19.69697</v>
      </c>
    </row>
    <row r="1560" spans="1:12" x14ac:dyDescent="0.25">
      <c r="A1560" t="s">
        <v>19</v>
      </c>
      <c r="B1560" t="s">
        <v>27</v>
      </c>
      <c r="C1560" t="s">
        <v>87</v>
      </c>
      <c r="D1560">
        <v>8</v>
      </c>
      <c r="E1560">
        <v>117.97150000000001</v>
      </c>
      <c r="F1560">
        <v>674.34884</v>
      </c>
      <c r="G1560">
        <v>731</v>
      </c>
      <c r="H1560">
        <v>29.367989999999999</v>
      </c>
      <c r="I1560">
        <v>22.977429999999998</v>
      </c>
      <c r="J1560">
        <v>20.75</v>
      </c>
      <c r="K1560">
        <v>20.75</v>
      </c>
      <c r="L1560">
        <v>20.75</v>
      </c>
    </row>
    <row r="1561" spans="1:12" x14ac:dyDescent="0.25">
      <c r="A1561" t="s">
        <v>19</v>
      </c>
      <c r="B1561" t="s">
        <v>27</v>
      </c>
      <c r="C1561" t="s">
        <v>87</v>
      </c>
      <c r="D1561">
        <v>9</v>
      </c>
      <c r="E1561">
        <v>117.42516999999999</v>
      </c>
      <c r="F1561">
        <v>674.32</v>
      </c>
      <c r="G1561">
        <v>700</v>
      </c>
      <c r="H1561">
        <v>31.011430000000001</v>
      </c>
      <c r="I1561">
        <v>21.772500000000001</v>
      </c>
      <c r="J1561">
        <v>19.69697</v>
      </c>
      <c r="K1561">
        <v>19.69697</v>
      </c>
      <c r="L1561">
        <v>19.69697</v>
      </c>
    </row>
    <row r="1562" spans="1:12" x14ac:dyDescent="0.25">
      <c r="A1562" t="s">
        <v>19</v>
      </c>
      <c r="B1562" t="s">
        <v>27</v>
      </c>
      <c r="C1562" t="s">
        <v>87</v>
      </c>
      <c r="D1562">
        <v>10</v>
      </c>
      <c r="E1562">
        <v>99.391050000000007</v>
      </c>
      <c r="F1562">
        <v>673.91183999999998</v>
      </c>
      <c r="G1562">
        <v>760</v>
      </c>
      <c r="H1562">
        <v>29.827629999999999</v>
      </c>
      <c r="I1562">
        <v>22.619879999999998</v>
      </c>
      <c r="J1562">
        <v>20.34375</v>
      </c>
      <c r="K1562">
        <v>20.34375</v>
      </c>
      <c r="L1562">
        <v>20.34375</v>
      </c>
    </row>
    <row r="1563" spans="1:12" x14ac:dyDescent="0.25">
      <c r="A1563" t="s">
        <v>19</v>
      </c>
      <c r="B1563" t="s">
        <v>27</v>
      </c>
      <c r="C1563" t="s">
        <v>87</v>
      </c>
      <c r="D1563">
        <v>11</v>
      </c>
      <c r="E1563">
        <v>115.05840000000001</v>
      </c>
      <c r="F1563">
        <v>674.02503000000002</v>
      </c>
      <c r="G1563">
        <v>839</v>
      </c>
      <c r="H1563">
        <v>29.702030000000001</v>
      </c>
      <c r="I1563">
        <v>22.7117</v>
      </c>
      <c r="J1563">
        <v>20.3125</v>
      </c>
      <c r="K1563">
        <v>20.3125</v>
      </c>
      <c r="L1563">
        <v>20.3125</v>
      </c>
    </row>
    <row r="1564" spans="1:12" x14ac:dyDescent="0.25">
      <c r="A1564" t="s">
        <v>19</v>
      </c>
      <c r="B1564" t="s">
        <v>27</v>
      </c>
      <c r="C1564" t="s">
        <v>87</v>
      </c>
      <c r="D1564">
        <v>12</v>
      </c>
      <c r="E1564">
        <v>113.12714</v>
      </c>
      <c r="F1564">
        <v>675.14720999999997</v>
      </c>
      <c r="G1564">
        <v>788</v>
      </c>
      <c r="H1564">
        <v>31.043150000000001</v>
      </c>
      <c r="I1564">
        <v>21.772359999999999</v>
      </c>
      <c r="J1564">
        <v>19.727270000000001</v>
      </c>
      <c r="K1564">
        <v>19.727270000000001</v>
      </c>
      <c r="L1564">
        <v>19.727270000000001</v>
      </c>
    </row>
    <row r="1565" spans="1:12" x14ac:dyDescent="0.25">
      <c r="A1565" t="s">
        <v>19</v>
      </c>
      <c r="B1565" t="s">
        <v>27</v>
      </c>
      <c r="C1565" t="s">
        <v>88</v>
      </c>
      <c r="D1565">
        <v>1</v>
      </c>
      <c r="E1565">
        <v>98.903999999999996</v>
      </c>
      <c r="F1565">
        <v>674.78285999999991</v>
      </c>
      <c r="G1565">
        <v>175</v>
      </c>
      <c r="H1565">
        <v>32.222859999999997</v>
      </c>
      <c r="I1565">
        <v>20.9605</v>
      </c>
      <c r="J1565">
        <v>19.69697</v>
      </c>
      <c r="K1565">
        <v>19.69697</v>
      </c>
      <c r="L1565">
        <v>19.69697</v>
      </c>
    </row>
    <row r="1566" spans="1:12" x14ac:dyDescent="0.25">
      <c r="A1566" t="s">
        <v>19</v>
      </c>
      <c r="B1566" t="s">
        <v>27</v>
      </c>
      <c r="C1566" t="s">
        <v>88</v>
      </c>
      <c r="D1566">
        <v>2</v>
      </c>
      <c r="E1566">
        <v>102.15688</v>
      </c>
      <c r="F1566">
        <v>672.40593999999999</v>
      </c>
      <c r="G1566">
        <v>202</v>
      </c>
      <c r="H1566">
        <v>30</v>
      </c>
      <c r="I1566">
        <v>22.44042</v>
      </c>
      <c r="J1566">
        <v>20.3125</v>
      </c>
      <c r="K1566">
        <v>20.3125</v>
      </c>
      <c r="L1566">
        <v>20.3125</v>
      </c>
    </row>
    <row r="1567" spans="1:12" x14ac:dyDescent="0.25">
      <c r="A1567" t="s">
        <v>19</v>
      </c>
      <c r="B1567" t="s">
        <v>27</v>
      </c>
      <c r="C1567" t="s">
        <v>88</v>
      </c>
      <c r="D1567">
        <v>3</v>
      </c>
      <c r="E1567">
        <v>102.14794999999999</v>
      </c>
      <c r="F1567">
        <v>672.36364000000003</v>
      </c>
      <c r="G1567">
        <v>176</v>
      </c>
      <c r="H1567">
        <v>30.147729999999999</v>
      </c>
      <c r="I1567">
        <v>22.348120000000002</v>
      </c>
      <c r="J1567">
        <v>20.3125</v>
      </c>
      <c r="K1567">
        <v>20.3125</v>
      </c>
      <c r="L1567">
        <v>20.3125</v>
      </c>
    </row>
    <row r="1568" spans="1:12" x14ac:dyDescent="0.25">
      <c r="A1568" t="s">
        <v>19</v>
      </c>
      <c r="B1568" t="s">
        <v>27</v>
      </c>
      <c r="C1568" t="s">
        <v>88</v>
      </c>
      <c r="D1568">
        <v>4</v>
      </c>
      <c r="E1568">
        <v>74.054640000000006</v>
      </c>
      <c r="F1568">
        <v>672.47681999999998</v>
      </c>
      <c r="G1568">
        <v>151</v>
      </c>
      <c r="H1568">
        <v>29.887419999999999</v>
      </c>
      <c r="I1568">
        <v>22.531230000000001</v>
      </c>
      <c r="J1568">
        <v>20.3125</v>
      </c>
      <c r="K1568">
        <v>20.3125</v>
      </c>
      <c r="L1568">
        <v>20.3125</v>
      </c>
    </row>
    <row r="1569" spans="1:12" x14ac:dyDescent="0.25">
      <c r="A1569" t="s">
        <v>19</v>
      </c>
      <c r="B1569" t="s">
        <v>27</v>
      </c>
      <c r="C1569" t="s">
        <v>88</v>
      </c>
      <c r="D1569">
        <v>5</v>
      </c>
      <c r="E1569">
        <v>102.28239000000001</v>
      </c>
      <c r="F1569">
        <v>673.14464999999996</v>
      </c>
      <c r="G1569">
        <v>159</v>
      </c>
      <c r="H1569">
        <v>29.69811</v>
      </c>
      <c r="I1569">
        <v>22.694769999999998</v>
      </c>
      <c r="J1569">
        <v>20.40625</v>
      </c>
      <c r="K1569">
        <v>20.40625</v>
      </c>
      <c r="L1569">
        <v>20.40625</v>
      </c>
    </row>
    <row r="1570" spans="1:12" x14ac:dyDescent="0.25">
      <c r="A1570" t="s">
        <v>19</v>
      </c>
      <c r="B1570" t="s">
        <v>27</v>
      </c>
      <c r="C1570" t="s">
        <v>88</v>
      </c>
      <c r="D1570">
        <v>6</v>
      </c>
      <c r="E1570">
        <v>106.69866</v>
      </c>
      <c r="F1570">
        <v>673.50317999999993</v>
      </c>
      <c r="G1570">
        <v>157</v>
      </c>
      <c r="H1570">
        <v>30.980889999999999</v>
      </c>
      <c r="I1570">
        <v>21.762740000000001</v>
      </c>
      <c r="J1570">
        <v>20.3125</v>
      </c>
      <c r="K1570">
        <v>20.3125</v>
      </c>
      <c r="L1570">
        <v>20.3125</v>
      </c>
    </row>
    <row r="1571" spans="1:12" x14ac:dyDescent="0.25">
      <c r="A1571" t="s">
        <v>19</v>
      </c>
      <c r="B1571" t="s">
        <v>27</v>
      </c>
      <c r="C1571" t="s">
        <v>88</v>
      </c>
      <c r="D1571">
        <v>7</v>
      </c>
      <c r="E1571">
        <v>105.23293</v>
      </c>
      <c r="F1571">
        <v>672.17241000000001</v>
      </c>
      <c r="G1571">
        <v>116</v>
      </c>
      <c r="H1571">
        <v>30.956900000000001</v>
      </c>
      <c r="I1571">
        <v>21.73387</v>
      </c>
      <c r="J1571">
        <v>19.878789999999999</v>
      </c>
      <c r="K1571">
        <v>19.878789999999999</v>
      </c>
      <c r="L1571">
        <v>19.878789999999999</v>
      </c>
    </row>
    <row r="1572" spans="1:12" x14ac:dyDescent="0.25">
      <c r="A1572" t="s">
        <v>19</v>
      </c>
      <c r="B1572" t="s">
        <v>27</v>
      </c>
      <c r="C1572" t="s">
        <v>88</v>
      </c>
      <c r="D1572">
        <v>8</v>
      </c>
      <c r="E1572">
        <v>112.29262</v>
      </c>
      <c r="F1572">
        <v>672.36884999999995</v>
      </c>
      <c r="G1572">
        <v>122</v>
      </c>
      <c r="H1572">
        <v>29.42623</v>
      </c>
      <c r="I1572">
        <v>22.866530000000001</v>
      </c>
      <c r="J1572">
        <v>21.032260000000001</v>
      </c>
      <c r="K1572">
        <v>21.032260000000001</v>
      </c>
      <c r="L1572">
        <v>21.032260000000001</v>
      </c>
    </row>
    <row r="1573" spans="1:12" x14ac:dyDescent="0.25">
      <c r="A1573" t="s">
        <v>19</v>
      </c>
      <c r="B1573" t="s">
        <v>27</v>
      </c>
      <c r="C1573" t="s">
        <v>88</v>
      </c>
      <c r="D1573">
        <v>9</v>
      </c>
      <c r="E1573">
        <v>115.23311</v>
      </c>
      <c r="F1573">
        <v>673.08609000000001</v>
      </c>
      <c r="G1573">
        <v>151</v>
      </c>
      <c r="H1573">
        <v>31.086089999999999</v>
      </c>
      <c r="I1573">
        <v>21.679790000000001</v>
      </c>
      <c r="J1573">
        <v>19.69697</v>
      </c>
      <c r="K1573">
        <v>19.69697</v>
      </c>
      <c r="L1573">
        <v>19.69697</v>
      </c>
    </row>
    <row r="1574" spans="1:12" x14ac:dyDescent="0.25">
      <c r="A1574" t="s">
        <v>19</v>
      </c>
      <c r="B1574" t="s">
        <v>27</v>
      </c>
      <c r="C1574" t="s">
        <v>88</v>
      </c>
      <c r="D1574">
        <v>10</v>
      </c>
      <c r="E1574">
        <v>82.027119999999996</v>
      </c>
      <c r="F1574">
        <v>672.52542000000005</v>
      </c>
      <c r="G1574">
        <v>118</v>
      </c>
      <c r="H1574">
        <v>29.567799999999998</v>
      </c>
      <c r="I1574">
        <v>22.7729</v>
      </c>
      <c r="J1574">
        <v>20.34375</v>
      </c>
      <c r="K1574">
        <v>20.34375</v>
      </c>
      <c r="L1574">
        <v>20.34375</v>
      </c>
    </row>
    <row r="1575" spans="1:12" x14ac:dyDescent="0.25">
      <c r="A1575" t="s">
        <v>19</v>
      </c>
      <c r="B1575" t="s">
        <v>27</v>
      </c>
      <c r="C1575" t="s">
        <v>88</v>
      </c>
      <c r="D1575">
        <v>11</v>
      </c>
      <c r="E1575">
        <v>106.4117</v>
      </c>
      <c r="F1575">
        <v>671.79432999999995</v>
      </c>
      <c r="G1575">
        <v>141</v>
      </c>
      <c r="H1575">
        <v>30.390070000000001</v>
      </c>
      <c r="I1575">
        <v>22.1523</v>
      </c>
      <c r="J1575">
        <v>20.3125</v>
      </c>
      <c r="K1575">
        <v>20.3125</v>
      </c>
      <c r="L1575">
        <v>20.3125</v>
      </c>
    </row>
    <row r="1576" spans="1:12" x14ac:dyDescent="0.25">
      <c r="A1576" t="s">
        <v>19</v>
      </c>
      <c r="B1576" t="s">
        <v>27</v>
      </c>
      <c r="C1576" t="s">
        <v>88</v>
      </c>
      <c r="D1576">
        <v>12</v>
      </c>
      <c r="E1576">
        <v>105.0847</v>
      </c>
      <c r="F1576">
        <v>673.72023999999999</v>
      </c>
      <c r="G1576">
        <v>168</v>
      </c>
      <c r="H1576">
        <v>30.773810000000001</v>
      </c>
      <c r="I1576">
        <v>21.91459</v>
      </c>
      <c r="J1576">
        <v>20.3125</v>
      </c>
      <c r="K1576">
        <v>20.3125</v>
      </c>
      <c r="L1576">
        <v>20.3125</v>
      </c>
    </row>
    <row r="1577" spans="1:12" x14ac:dyDescent="0.25">
      <c r="A1577" t="s">
        <v>19</v>
      </c>
      <c r="B1577" t="s">
        <v>27</v>
      </c>
      <c r="C1577" t="s">
        <v>89</v>
      </c>
      <c r="D1577">
        <v>1</v>
      </c>
      <c r="E1577">
        <v>98.939409999999995</v>
      </c>
      <c r="F1577">
        <v>673.93624</v>
      </c>
      <c r="G1577">
        <v>8062</v>
      </c>
      <c r="H1577">
        <v>32.007570000000001</v>
      </c>
      <c r="I1577">
        <v>21.080760000000001</v>
      </c>
      <c r="J1577">
        <v>19.69697</v>
      </c>
      <c r="K1577">
        <v>19.69697</v>
      </c>
      <c r="L1577">
        <v>19.69697</v>
      </c>
    </row>
    <row r="1578" spans="1:12" x14ac:dyDescent="0.25">
      <c r="A1578" t="s">
        <v>19</v>
      </c>
      <c r="B1578" t="s">
        <v>27</v>
      </c>
      <c r="C1578" t="s">
        <v>89</v>
      </c>
      <c r="D1578">
        <v>2</v>
      </c>
      <c r="E1578">
        <v>105.04531</v>
      </c>
      <c r="F1578">
        <v>673.64559000000008</v>
      </c>
      <c r="G1578">
        <v>7229</v>
      </c>
      <c r="H1578">
        <v>29.910360000000001</v>
      </c>
      <c r="I1578">
        <v>22.55198</v>
      </c>
      <c r="J1578">
        <v>20.3125</v>
      </c>
      <c r="K1578">
        <v>20.3125</v>
      </c>
      <c r="L1578">
        <v>20.3125</v>
      </c>
    </row>
    <row r="1579" spans="1:12" x14ac:dyDescent="0.25">
      <c r="A1579" t="s">
        <v>19</v>
      </c>
      <c r="B1579" t="s">
        <v>27</v>
      </c>
      <c r="C1579" t="s">
        <v>89</v>
      </c>
      <c r="D1579">
        <v>3</v>
      </c>
      <c r="E1579">
        <v>105.29253</v>
      </c>
      <c r="F1579">
        <v>674.11767999999995</v>
      </c>
      <c r="G1579">
        <v>6747</v>
      </c>
      <c r="H1579">
        <v>30.312290000000001</v>
      </c>
      <c r="I1579">
        <v>22.272369999999999</v>
      </c>
      <c r="J1579">
        <v>20.3125</v>
      </c>
      <c r="K1579">
        <v>20.3125</v>
      </c>
      <c r="L1579">
        <v>20.3125</v>
      </c>
    </row>
    <row r="1580" spans="1:12" x14ac:dyDescent="0.25">
      <c r="A1580" t="s">
        <v>19</v>
      </c>
      <c r="B1580" t="s">
        <v>27</v>
      </c>
      <c r="C1580" t="s">
        <v>89</v>
      </c>
      <c r="D1580">
        <v>4</v>
      </c>
      <c r="E1580">
        <v>82.683390000000003</v>
      </c>
      <c r="F1580">
        <v>673.83660999999995</v>
      </c>
      <c r="G1580">
        <v>6359</v>
      </c>
      <c r="H1580">
        <v>30.08822</v>
      </c>
      <c r="I1580">
        <v>22.428930000000001</v>
      </c>
      <c r="J1580">
        <v>19.69697</v>
      </c>
      <c r="K1580">
        <v>19.69697</v>
      </c>
      <c r="L1580">
        <v>19.69697</v>
      </c>
    </row>
    <row r="1581" spans="1:12" x14ac:dyDescent="0.25">
      <c r="A1581" t="s">
        <v>19</v>
      </c>
      <c r="B1581" t="s">
        <v>27</v>
      </c>
      <c r="C1581" t="s">
        <v>89</v>
      </c>
      <c r="D1581">
        <v>5</v>
      </c>
      <c r="E1581">
        <v>126.91394</v>
      </c>
      <c r="F1581">
        <v>673.81163000000004</v>
      </c>
      <c r="G1581">
        <v>6413</v>
      </c>
      <c r="H1581">
        <v>30.162790000000001</v>
      </c>
      <c r="I1581">
        <v>22.371780000000001</v>
      </c>
      <c r="J1581">
        <v>20.3125</v>
      </c>
      <c r="K1581">
        <v>20.3125</v>
      </c>
      <c r="L1581">
        <v>20.3125</v>
      </c>
    </row>
    <row r="1582" spans="1:12" x14ac:dyDescent="0.25">
      <c r="A1582" t="s">
        <v>19</v>
      </c>
      <c r="B1582" t="s">
        <v>27</v>
      </c>
      <c r="C1582" t="s">
        <v>89</v>
      </c>
      <c r="D1582">
        <v>6</v>
      </c>
      <c r="E1582">
        <v>149.71628000000001</v>
      </c>
      <c r="F1582">
        <v>673.61878000000002</v>
      </c>
      <c r="G1582">
        <v>6878</v>
      </c>
      <c r="H1582">
        <v>30.607009999999999</v>
      </c>
      <c r="I1582">
        <v>22.037590000000002</v>
      </c>
      <c r="J1582">
        <v>20.3125</v>
      </c>
      <c r="K1582">
        <v>20.3125</v>
      </c>
      <c r="L1582">
        <v>20.3125</v>
      </c>
    </row>
    <row r="1583" spans="1:12" x14ac:dyDescent="0.25">
      <c r="A1583" t="s">
        <v>19</v>
      </c>
      <c r="B1583" t="s">
        <v>27</v>
      </c>
      <c r="C1583" t="s">
        <v>89</v>
      </c>
      <c r="D1583">
        <v>7</v>
      </c>
      <c r="E1583">
        <v>143.70977999999999</v>
      </c>
      <c r="F1583">
        <v>673.91885000000002</v>
      </c>
      <c r="G1583">
        <v>8798</v>
      </c>
      <c r="H1583">
        <v>30.995000000000001</v>
      </c>
      <c r="I1583">
        <v>21.775099999999998</v>
      </c>
      <c r="J1583">
        <v>19.69697</v>
      </c>
      <c r="K1583">
        <v>19.69697</v>
      </c>
      <c r="L1583">
        <v>19.69697</v>
      </c>
    </row>
    <row r="1584" spans="1:12" x14ac:dyDescent="0.25">
      <c r="A1584" t="s">
        <v>19</v>
      </c>
      <c r="B1584" t="s">
        <v>27</v>
      </c>
      <c r="C1584" t="s">
        <v>89</v>
      </c>
      <c r="D1584">
        <v>8</v>
      </c>
      <c r="E1584">
        <v>147.72358</v>
      </c>
      <c r="F1584">
        <v>673.92189000000008</v>
      </c>
      <c r="G1584">
        <v>9448</v>
      </c>
      <c r="H1584">
        <v>29.560860000000002</v>
      </c>
      <c r="I1584">
        <v>22.82141</v>
      </c>
      <c r="J1584">
        <v>19.69697</v>
      </c>
      <c r="K1584">
        <v>19.69697</v>
      </c>
      <c r="L1584">
        <v>19.69697</v>
      </c>
    </row>
    <row r="1585" spans="1:12" x14ac:dyDescent="0.25">
      <c r="A1585" t="s">
        <v>19</v>
      </c>
      <c r="B1585" t="s">
        <v>27</v>
      </c>
      <c r="C1585" t="s">
        <v>89</v>
      </c>
      <c r="D1585">
        <v>9</v>
      </c>
      <c r="E1585">
        <v>145.21286000000001</v>
      </c>
      <c r="F1585">
        <v>674.04443000000003</v>
      </c>
      <c r="G1585">
        <v>10060</v>
      </c>
      <c r="H1585">
        <v>30.88579</v>
      </c>
      <c r="I1585">
        <v>21.86018</v>
      </c>
      <c r="J1585">
        <v>19.69697</v>
      </c>
      <c r="K1585">
        <v>19.69697</v>
      </c>
      <c r="L1585">
        <v>19.69697</v>
      </c>
    </row>
    <row r="1586" spans="1:12" x14ac:dyDescent="0.25">
      <c r="A1586" t="s">
        <v>19</v>
      </c>
      <c r="B1586" t="s">
        <v>27</v>
      </c>
      <c r="C1586" t="s">
        <v>89</v>
      </c>
      <c r="D1586">
        <v>10</v>
      </c>
      <c r="E1586">
        <v>129.70035999999999</v>
      </c>
      <c r="F1586">
        <v>673.62765999999999</v>
      </c>
      <c r="G1586">
        <v>8511</v>
      </c>
      <c r="H1586">
        <v>29.85595</v>
      </c>
      <c r="I1586">
        <v>22.595289999999999</v>
      </c>
      <c r="J1586">
        <v>20.3125</v>
      </c>
      <c r="K1586">
        <v>20.3125</v>
      </c>
      <c r="L1586">
        <v>20.3125</v>
      </c>
    </row>
    <row r="1587" spans="1:12" x14ac:dyDescent="0.25">
      <c r="A1587" t="s">
        <v>19</v>
      </c>
      <c r="B1587" t="s">
        <v>27</v>
      </c>
      <c r="C1587" t="s">
        <v>89</v>
      </c>
      <c r="D1587">
        <v>11</v>
      </c>
      <c r="E1587">
        <v>133.18369999999999</v>
      </c>
      <c r="F1587">
        <v>673.92493000000002</v>
      </c>
      <c r="G1587">
        <v>7526</v>
      </c>
      <c r="H1587">
        <v>30.188410000000001</v>
      </c>
      <c r="I1587">
        <v>22.35774</v>
      </c>
      <c r="J1587">
        <v>19.69697</v>
      </c>
      <c r="K1587">
        <v>19.69697</v>
      </c>
      <c r="L1587">
        <v>19.69697</v>
      </c>
    </row>
    <row r="1588" spans="1:12" x14ac:dyDescent="0.25">
      <c r="A1588" t="s">
        <v>19</v>
      </c>
      <c r="B1588" t="s">
        <v>27</v>
      </c>
      <c r="C1588" t="s">
        <v>89</v>
      </c>
      <c r="D1588">
        <v>12</v>
      </c>
      <c r="E1588">
        <v>108.42419</v>
      </c>
      <c r="F1588">
        <v>673.83072000000004</v>
      </c>
      <c r="G1588">
        <v>8158</v>
      </c>
      <c r="H1588">
        <v>30.925719999999998</v>
      </c>
      <c r="I1588">
        <v>21.814229999999998</v>
      </c>
      <c r="J1588">
        <v>19.69697</v>
      </c>
      <c r="K1588">
        <v>19.69697</v>
      </c>
      <c r="L1588">
        <v>19.69697</v>
      </c>
    </row>
    <row r="1589" spans="1:12" x14ac:dyDescent="0.25">
      <c r="A1589" t="s">
        <v>19</v>
      </c>
      <c r="B1589" t="s">
        <v>28</v>
      </c>
      <c r="C1589" t="s">
        <v>86</v>
      </c>
      <c r="D1589">
        <v>1</v>
      </c>
      <c r="E1589">
        <v>154.80420000000001</v>
      </c>
      <c r="F1589">
        <v>673.75145999999995</v>
      </c>
      <c r="G1589">
        <v>64465</v>
      </c>
      <c r="H1589">
        <v>31.930060000000001</v>
      </c>
      <c r="I1589">
        <v>21.127790000000001</v>
      </c>
      <c r="J1589">
        <v>19.69697</v>
      </c>
      <c r="K1589">
        <v>19.69697</v>
      </c>
      <c r="L1589">
        <v>19.69697</v>
      </c>
    </row>
    <row r="1590" spans="1:12" x14ac:dyDescent="0.25">
      <c r="A1590" t="s">
        <v>19</v>
      </c>
      <c r="B1590" t="s">
        <v>28</v>
      </c>
      <c r="C1590" t="s">
        <v>86</v>
      </c>
      <c r="D1590">
        <v>2</v>
      </c>
      <c r="E1590">
        <v>160.24816999999999</v>
      </c>
      <c r="F1590">
        <v>673.67490999999995</v>
      </c>
      <c r="G1590">
        <v>50924</v>
      </c>
      <c r="H1590">
        <v>30.175360000000001</v>
      </c>
      <c r="I1590">
        <v>22.358090000000001</v>
      </c>
      <c r="J1590">
        <v>20.3125</v>
      </c>
      <c r="K1590">
        <v>20.3125</v>
      </c>
      <c r="L1590">
        <v>20.3125</v>
      </c>
    </row>
    <row r="1591" spans="1:12" x14ac:dyDescent="0.25">
      <c r="A1591" t="s">
        <v>19</v>
      </c>
      <c r="B1591" t="s">
        <v>28</v>
      </c>
      <c r="C1591" t="s">
        <v>86</v>
      </c>
      <c r="D1591">
        <v>3</v>
      </c>
      <c r="E1591">
        <v>160.28174999999999</v>
      </c>
      <c r="F1591">
        <v>673.59570999999994</v>
      </c>
      <c r="G1591">
        <v>44547</v>
      </c>
      <c r="H1591">
        <v>30.174289999999999</v>
      </c>
      <c r="I1591">
        <v>22.358550000000001</v>
      </c>
      <c r="J1591">
        <v>19.757580000000001</v>
      </c>
      <c r="K1591">
        <v>19.757580000000001</v>
      </c>
      <c r="L1591">
        <v>19.757580000000001</v>
      </c>
    </row>
    <row r="1592" spans="1:12" x14ac:dyDescent="0.25">
      <c r="A1592" t="s">
        <v>19</v>
      </c>
      <c r="B1592" t="s">
        <v>28</v>
      </c>
      <c r="C1592" t="s">
        <v>86</v>
      </c>
      <c r="D1592">
        <v>4</v>
      </c>
      <c r="E1592">
        <v>138.47836000000001</v>
      </c>
      <c r="F1592">
        <v>673.55606</v>
      </c>
      <c r="G1592">
        <v>40963</v>
      </c>
      <c r="H1592">
        <v>30.193560000000002</v>
      </c>
      <c r="I1592">
        <v>22.341609999999999</v>
      </c>
      <c r="J1592">
        <v>19.69697</v>
      </c>
      <c r="K1592">
        <v>19.69697</v>
      </c>
      <c r="L1592">
        <v>19.69697</v>
      </c>
    </row>
    <row r="1593" spans="1:12" x14ac:dyDescent="0.25">
      <c r="A1593" t="s">
        <v>19</v>
      </c>
      <c r="B1593" t="s">
        <v>28</v>
      </c>
      <c r="C1593" t="s">
        <v>86</v>
      </c>
      <c r="D1593">
        <v>5</v>
      </c>
      <c r="E1593">
        <v>169.68563</v>
      </c>
      <c r="F1593">
        <v>673.55525</v>
      </c>
      <c r="G1593">
        <v>41282</v>
      </c>
      <c r="H1593">
        <v>30.104379999999999</v>
      </c>
      <c r="I1593">
        <v>22.407080000000001</v>
      </c>
      <c r="J1593">
        <v>20.3125</v>
      </c>
      <c r="K1593">
        <v>20.3125</v>
      </c>
      <c r="L1593">
        <v>20.3125</v>
      </c>
    </row>
    <row r="1594" spans="1:12" x14ac:dyDescent="0.25">
      <c r="A1594" t="s">
        <v>19</v>
      </c>
      <c r="B1594" t="s">
        <v>28</v>
      </c>
      <c r="C1594" t="s">
        <v>86</v>
      </c>
      <c r="D1594">
        <v>6</v>
      </c>
      <c r="E1594">
        <v>173.95081999999999</v>
      </c>
      <c r="F1594">
        <v>673.66538000000003</v>
      </c>
      <c r="G1594">
        <v>43919</v>
      </c>
      <c r="H1594">
        <v>30.640039999999999</v>
      </c>
      <c r="I1594">
        <v>22.01868</v>
      </c>
      <c r="J1594">
        <v>20.3125</v>
      </c>
      <c r="K1594">
        <v>20.3125</v>
      </c>
      <c r="L1594">
        <v>20.3125</v>
      </c>
    </row>
    <row r="1595" spans="1:12" x14ac:dyDescent="0.25">
      <c r="A1595" t="s">
        <v>19</v>
      </c>
      <c r="B1595" t="s">
        <v>28</v>
      </c>
      <c r="C1595" t="s">
        <v>86</v>
      </c>
      <c r="D1595">
        <v>7</v>
      </c>
      <c r="E1595">
        <v>173.39204000000001</v>
      </c>
      <c r="F1595">
        <v>673.79363000000001</v>
      </c>
      <c r="G1595">
        <v>53375</v>
      </c>
      <c r="H1595">
        <v>31.059619999999999</v>
      </c>
      <c r="I1595">
        <v>21.723410000000001</v>
      </c>
      <c r="J1595">
        <v>19.69697</v>
      </c>
      <c r="K1595">
        <v>19.69697</v>
      </c>
      <c r="L1595">
        <v>19.69697</v>
      </c>
    </row>
    <row r="1596" spans="1:12" x14ac:dyDescent="0.25">
      <c r="A1596" t="s">
        <v>19</v>
      </c>
      <c r="B1596" t="s">
        <v>28</v>
      </c>
      <c r="C1596" t="s">
        <v>86</v>
      </c>
      <c r="D1596">
        <v>8</v>
      </c>
      <c r="E1596">
        <v>178.56261000000001</v>
      </c>
      <c r="F1596">
        <v>673.82614999999998</v>
      </c>
      <c r="G1596">
        <v>53622</v>
      </c>
      <c r="H1596">
        <v>29.478069999999999</v>
      </c>
      <c r="I1596">
        <v>22.878689999999999</v>
      </c>
      <c r="J1596">
        <v>19.69697</v>
      </c>
      <c r="K1596">
        <v>19.69697</v>
      </c>
      <c r="L1596">
        <v>19.69697</v>
      </c>
    </row>
    <row r="1597" spans="1:12" x14ac:dyDescent="0.25">
      <c r="A1597" t="s">
        <v>19</v>
      </c>
      <c r="B1597" t="s">
        <v>28</v>
      </c>
      <c r="C1597" t="s">
        <v>86</v>
      </c>
      <c r="D1597">
        <v>9</v>
      </c>
      <c r="E1597">
        <v>175.90135000000001</v>
      </c>
      <c r="F1597">
        <v>673.85982999999999</v>
      </c>
      <c r="G1597">
        <v>59219</v>
      </c>
      <c r="H1597">
        <v>30.997910000000001</v>
      </c>
      <c r="I1597">
        <v>21.77178</v>
      </c>
      <c r="J1597">
        <v>19.69697</v>
      </c>
      <c r="K1597">
        <v>19.69697</v>
      </c>
      <c r="L1597">
        <v>19.69697</v>
      </c>
    </row>
    <row r="1598" spans="1:12" x14ac:dyDescent="0.25">
      <c r="A1598" t="s">
        <v>19</v>
      </c>
      <c r="B1598" t="s">
        <v>28</v>
      </c>
      <c r="C1598" t="s">
        <v>86</v>
      </c>
      <c r="D1598">
        <v>10</v>
      </c>
      <c r="E1598">
        <v>158.50833</v>
      </c>
      <c r="F1598">
        <v>673.78029000000004</v>
      </c>
      <c r="G1598">
        <v>52796</v>
      </c>
      <c r="H1598">
        <v>29.857220000000002</v>
      </c>
      <c r="I1598">
        <v>22.59815</v>
      </c>
      <c r="J1598">
        <v>20.3125</v>
      </c>
      <c r="K1598">
        <v>20.3125</v>
      </c>
      <c r="L1598">
        <v>20.3125</v>
      </c>
    </row>
    <row r="1599" spans="1:12" x14ac:dyDescent="0.25">
      <c r="A1599" t="s">
        <v>19</v>
      </c>
      <c r="B1599" t="s">
        <v>28</v>
      </c>
      <c r="C1599" t="s">
        <v>86</v>
      </c>
      <c r="D1599">
        <v>11</v>
      </c>
      <c r="E1599">
        <v>173.08149</v>
      </c>
      <c r="F1599">
        <v>673.56007999999997</v>
      </c>
      <c r="G1599">
        <v>49400</v>
      </c>
      <c r="H1599">
        <v>30.253640000000001</v>
      </c>
      <c r="I1599">
        <v>22.301020000000001</v>
      </c>
      <c r="J1599">
        <v>19.69697</v>
      </c>
      <c r="K1599">
        <v>19.69697</v>
      </c>
      <c r="L1599">
        <v>19.69697</v>
      </c>
    </row>
    <row r="1600" spans="1:12" x14ac:dyDescent="0.25">
      <c r="A1600" t="s">
        <v>19</v>
      </c>
      <c r="B1600" t="s">
        <v>28</v>
      </c>
      <c r="C1600" t="s">
        <v>86</v>
      </c>
      <c r="D1600">
        <v>12</v>
      </c>
      <c r="E1600">
        <v>166.05124000000001</v>
      </c>
      <c r="F1600">
        <v>673.71865000000003</v>
      </c>
      <c r="G1600">
        <v>59119</v>
      </c>
      <c r="H1600">
        <v>30.974489999999999</v>
      </c>
      <c r="I1600">
        <v>21.776910000000001</v>
      </c>
      <c r="J1600">
        <v>19.69697</v>
      </c>
      <c r="K1600">
        <v>19.69697</v>
      </c>
      <c r="L1600">
        <v>19.69697</v>
      </c>
    </row>
    <row r="1601" spans="1:12" x14ac:dyDescent="0.25">
      <c r="A1601" t="s">
        <v>19</v>
      </c>
      <c r="B1601" t="s">
        <v>28</v>
      </c>
      <c r="C1601" t="s">
        <v>87</v>
      </c>
      <c r="D1601">
        <v>1</v>
      </c>
      <c r="E1601">
        <v>125.78961</v>
      </c>
      <c r="F1601">
        <v>674.62344000000007</v>
      </c>
      <c r="G1601">
        <v>1365</v>
      </c>
      <c r="H1601">
        <v>32.093769999999999</v>
      </c>
      <c r="I1601">
        <v>21.042349999999999</v>
      </c>
      <c r="J1601">
        <v>19.69697</v>
      </c>
      <c r="K1601">
        <v>19.69697</v>
      </c>
      <c r="L1601">
        <v>19.69697</v>
      </c>
    </row>
    <row r="1602" spans="1:12" x14ac:dyDescent="0.25">
      <c r="A1602" t="s">
        <v>19</v>
      </c>
      <c r="B1602" t="s">
        <v>28</v>
      </c>
      <c r="C1602" t="s">
        <v>87</v>
      </c>
      <c r="D1602">
        <v>2</v>
      </c>
      <c r="E1602">
        <v>131.94539</v>
      </c>
      <c r="F1602">
        <v>674.34555</v>
      </c>
      <c r="G1602">
        <v>1201</v>
      </c>
      <c r="H1602">
        <v>29.734390000000001</v>
      </c>
      <c r="I1602">
        <v>22.707329999999999</v>
      </c>
      <c r="J1602">
        <v>20.3125</v>
      </c>
      <c r="K1602">
        <v>20.3125</v>
      </c>
      <c r="L1602">
        <v>20.3125</v>
      </c>
    </row>
    <row r="1603" spans="1:12" x14ac:dyDescent="0.25">
      <c r="A1603" t="s">
        <v>19</v>
      </c>
      <c r="B1603" t="s">
        <v>28</v>
      </c>
      <c r="C1603" t="s">
        <v>87</v>
      </c>
      <c r="D1603">
        <v>3</v>
      </c>
      <c r="E1603">
        <v>129.02816999999999</v>
      </c>
      <c r="F1603">
        <v>672.99915999999996</v>
      </c>
      <c r="G1603">
        <v>1189</v>
      </c>
      <c r="H1603">
        <v>30.53322</v>
      </c>
      <c r="I1603">
        <v>22.074400000000001</v>
      </c>
      <c r="J1603">
        <v>20.3125</v>
      </c>
      <c r="K1603">
        <v>20.3125</v>
      </c>
      <c r="L1603">
        <v>20.3125</v>
      </c>
    </row>
    <row r="1604" spans="1:12" x14ac:dyDescent="0.25">
      <c r="A1604" t="s">
        <v>19</v>
      </c>
      <c r="B1604" t="s">
        <v>28</v>
      </c>
      <c r="C1604" t="s">
        <v>87</v>
      </c>
      <c r="D1604">
        <v>4</v>
      </c>
      <c r="E1604">
        <v>108.50122</v>
      </c>
      <c r="F1604">
        <v>673.09460999999999</v>
      </c>
      <c r="G1604">
        <v>1057</v>
      </c>
      <c r="H1604">
        <v>30.263010000000001</v>
      </c>
      <c r="I1604">
        <v>22.27514</v>
      </c>
      <c r="J1604">
        <v>19.757580000000001</v>
      </c>
      <c r="K1604">
        <v>19.757580000000001</v>
      </c>
      <c r="L1604">
        <v>19.757580000000001</v>
      </c>
    </row>
    <row r="1605" spans="1:12" x14ac:dyDescent="0.25">
      <c r="A1605" t="s">
        <v>19</v>
      </c>
      <c r="B1605" t="s">
        <v>28</v>
      </c>
      <c r="C1605" t="s">
        <v>87</v>
      </c>
      <c r="D1605">
        <v>5</v>
      </c>
      <c r="E1605">
        <v>132.12568999999999</v>
      </c>
      <c r="F1605">
        <v>673.87666000000002</v>
      </c>
      <c r="G1605">
        <v>1054</v>
      </c>
      <c r="H1605">
        <v>29.808350000000001</v>
      </c>
      <c r="I1605">
        <v>22.635840000000002</v>
      </c>
      <c r="J1605">
        <v>20.3125</v>
      </c>
      <c r="K1605">
        <v>20.3125</v>
      </c>
      <c r="L1605">
        <v>20.3125</v>
      </c>
    </row>
    <row r="1606" spans="1:12" x14ac:dyDescent="0.25">
      <c r="A1606" t="s">
        <v>19</v>
      </c>
      <c r="B1606" t="s">
        <v>28</v>
      </c>
      <c r="C1606" t="s">
        <v>87</v>
      </c>
      <c r="D1606">
        <v>6</v>
      </c>
      <c r="E1606">
        <v>129.43898999999999</v>
      </c>
      <c r="F1606">
        <v>673.61617000000001</v>
      </c>
      <c r="G1606">
        <v>1175</v>
      </c>
      <c r="H1606">
        <v>30.77702</v>
      </c>
      <c r="I1606">
        <v>21.911300000000001</v>
      </c>
      <c r="J1606">
        <v>20.3125</v>
      </c>
      <c r="K1606">
        <v>20.3125</v>
      </c>
      <c r="L1606">
        <v>20.3125</v>
      </c>
    </row>
    <row r="1607" spans="1:12" x14ac:dyDescent="0.25">
      <c r="A1607" t="s">
        <v>19</v>
      </c>
      <c r="B1607" t="s">
        <v>28</v>
      </c>
      <c r="C1607" t="s">
        <v>87</v>
      </c>
      <c r="D1607">
        <v>7</v>
      </c>
      <c r="E1607">
        <v>128.00395</v>
      </c>
      <c r="F1607">
        <v>674.76481999999999</v>
      </c>
      <c r="G1607">
        <v>1046</v>
      </c>
      <c r="H1607">
        <v>30.885280000000002</v>
      </c>
      <c r="I1607">
        <v>21.878740000000001</v>
      </c>
      <c r="J1607">
        <v>19.69697</v>
      </c>
      <c r="K1607">
        <v>19.69697</v>
      </c>
      <c r="L1607">
        <v>19.69697</v>
      </c>
    </row>
    <row r="1608" spans="1:12" x14ac:dyDescent="0.25">
      <c r="A1608" t="s">
        <v>19</v>
      </c>
      <c r="B1608" t="s">
        <v>28</v>
      </c>
      <c r="C1608" t="s">
        <v>87</v>
      </c>
      <c r="D1608">
        <v>8</v>
      </c>
      <c r="E1608">
        <v>133.23909</v>
      </c>
      <c r="F1608">
        <v>674.14110999999991</v>
      </c>
      <c r="G1608">
        <v>1063</v>
      </c>
      <c r="H1608">
        <v>29.489180000000001</v>
      </c>
      <c r="I1608">
        <v>22.88036</v>
      </c>
      <c r="J1608">
        <v>20.34375</v>
      </c>
      <c r="K1608">
        <v>20.34375</v>
      </c>
      <c r="L1608">
        <v>20.34375</v>
      </c>
    </row>
    <row r="1609" spans="1:12" x14ac:dyDescent="0.25">
      <c r="A1609" t="s">
        <v>19</v>
      </c>
      <c r="B1609" t="s">
        <v>28</v>
      </c>
      <c r="C1609" t="s">
        <v>87</v>
      </c>
      <c r="D1609">
        <v>9</v>
      </c>
      <c r="E1609">
        <v>133.03769</v>
      </c>
      <c r="F1609">
        <v>674.14037000000008</v>
      </c>
      <c r="G1609">
        <v>1033</v>
      </c>
      <c r="H1609">
        <v>30.907070000000001</v>
      </c>
      <c r="I1609">
        <v>21.84355</v>
      </c>
      <c r="J1609">
        <v>19.69697</v>
      </c>
      <c r="K1609">
        <v>19.69697</v>
      </c>
      <c r="L1609">
        <v>19.69697</v>
      </c>
    </row>
    <row r="1610" spans="1:12" x14ac:dyDescent="0.25">
      <c r="A1610" t="s">
        <v>19</v>
      </c>
      <c r="B1610" t="s">
        <v>28</v>
      </c>
      <c r="C1610" t="s">
        <v>87</v>
      </c>
      <c r="D1610">
        <v>10</v>
      </c>
      <c r="E1610">
        <v>116.46048999999999</v>
      </c>
      <c r="F1610">
        <v>674.42908</v>
      </c>
      <c r="G1610">
        <v>1128</v>
      </c>
      <c r="H1610">
        <v>29.863479999999999</v>
      </c>
      <c r="I1610">
        <v>22.612580000000001</v>
      </c>
      <c r="J1610">
        <v>20.3125</v>
      </c>
      <c r="K1610">
        <v>20.3125</v>
      </c>
      <c r="L1610">
        <v>20.3125</v>
      </c>
    </row>
    <row r="1611" spans="1:12" x14ac:dyDescent="0.25">
      <c r="A1611" t="s">
        <v>19</v>
      </c>
      <c r="B1611" t="s">
        <v>28</v>
      </c>
      <c r="C1611" t="s">
        <v>87</v>
      </c>
      <c r="D1611">
        <v>11</v>
      </c>
      <c r="E1611">
        <v>137.91514000000001</v>
      </c>
      <c r="F1611">
        <v>673.40442000000007</v>
      </c>
      <c r="G1611">
        <v>1130</v>
      </c>
      <c r="H1611">
        <v>29.794689999999999</v>
      </c>
      <c r="I1611">
        <v>22.623830000000002</v>
      </c>
      <c r="J1611">
        <v>19.727270000000001</v>
      </c>
      <c r="K1611">
        <v>19.727270000000001</v>
      </c>
      <c r="L1611">
        <v>19.727270000000001</v>
      </c>
    </row>
    <row r="1612" spans="1:12" x14ac:dyDescent="0.25">
      <c r="A1612" t="s">
        <v>19</v>
      </c>
      <c r="B1612" t="s">
        <v>28</v>
      </c>
      <c r="C1612" t="s">
        <v>87</v>
      </c>
      <c r="D1612">
        <v>12</v>
      </c>
      <c r="E1612">
        <v>134.98801</v>
      </c>
      <c r="F1612">
        <v>674.55522999999994</v>
      </c>
      <c r="G1612">
        <v>1385</v>
      </c>
      <c r="H1612">
        <v>31.050540000000002</v>
      </c>
      <c r="I1612">
        <v>21.747499999999999</v>
      </c>
      <c r="J1612">
        <v>19.69697</v>
      </c>
      <c r="K1612">
        <v>19.69697</v>
      </c>
      <c r="L1612">
        <v>19.69697</v>
      </c>
    </row>
    <row r="1613" spans="1:12" x14ac:dyDescent="0.25">
      <c r="A1613" t="s">
        <v>19</v>
      </c>
      <c r="B1613" t="s">
        <v>28</v>
      </c>
      <c r="C1613" t="s">
        <v>88</v>
      </c>
      <c r="D1613">
        <v>1</v>
      </c>
      <c r="E1613">
        <v>134.00359</v>
      </c>
      <c r="F1613">
        <v>672.57030999999995</v>
      </c>
      <c r="G1613">
        <v>128</v>
      </c>
      <c r="H1613">
        <v>32.171880000000002</v>
      </c>
      <c r="I1613">
        <v>20.924689999999998</v>
      </c>
      <c r="J1613">
        <v>19.69697</v>
      </c>
      <c r="K1613">
        <v>19.69697</v>
      </c>
      <c r="L1613">
        <v>19.69697</v>
      </c>
    </row>
    <row r="1614" spans="1:12" x14ac:dyDescent="0.25">
      <c r="A1614" t="s">
        <v>19</v>
      </c>
      <c r="B1614" t="s">
        <v>28</v>
      </c>
      <c r="C1614" t="s">
        <v>88</v>
      </c>
      <c r="D1614">
        <v>2</v>
      </c>
      <c r="E1614">
        <v>140.12633</v>
      </c>
      <c r="F1614">
        <v>674.23852999999997</v>
      </c>
      <c r="G1614">
        <v>109</v>
      </c>
      <c r="H1614">
        <v>29.92661</v>
      </c>
      <c r="I1614">
        <v>22.56127</v>
      </c>
      <c r="J1614">
        <v>20.3125</v>
      </c>
      <c r="K1614">
        <v>20.3125</v>
      </c>
      <c r="L1614">
        <v>20.3125</v>
      </c>
    </row>
    <row r="1615" spans="1:12" x14ac:dyDescent="0.25">
      <c r="A1615" t="s">
        <v>19</v>
      </c>
      <c r="B1615" t="s">
        <v>28</v>
      </c>
      <c r="C1615" t="s">
        <v>88</v>
      </c>
      <c r="D1615">
        <v>3</v>
      </c>
      <c r="E1615">
        <v>143.29718</v>
      </c>
      <c r="F1615">
        <v>674.29412000000002</v>
      </c>
      <c r="G1615">
        <v>85</v>
      </c>
      <c r="H1615">
        <v>30.4</v>
      </c>
      <c r="I1615">
        <v>22.231200000000001</v>
      </c>
      <c r="J1615">
        <v>20.3125</v>
      </c>
      <c r="K1615">
        <v>20.3125</v>
      </c>
      <c r="L1615">
        <v>20.3125</v>
      </c>
    </row>
    <row r="1616" spans="1:12" x14ac:dyDescent="0.25">
      <c r="A1616" t="s">
        <v>19</v>
      </c>
      <c r="B1616" t="s">
        <v>28</v>
      </c>
      <c r="C1616" t="s">
        <v>88</v>
      </c>
      <c r="D1616">
        <v>4</v>
      </c>
      <c r="E1616">
        <v>123.8683</v>
      </c>
      <c r="F1616">
        <v>674.97726999999998</v>
      </c>
      <c r="G1616">
        <v>88</v>
      </c>
      <c r="H1616">
        <v>30.045449999999999</v>
      </c>
      <c r="I1616">
        <v>22.49952</v>
      </c>
      <c r="J1616">
        <v>20.3125</v>
      </c>
      <c r="K1616">
        <v>20.3125</v>
      </c>
      <c r="L1616">
        <v>20.3125</v>
      </c>
    </row>
    <row r="1617" spans="1:12" x14ac:dyDescent="0.25">
      <c r="A1617" t="s">
        <v>19</v>
      </c>
      <c r="B1617" t="s">
        <v>28</v>
      </c>
      <c r="C1617" t="s">
        <v>88</v>
      </c>
      <c r="D1617">
        <v>5</v>
      </c>
      <c r="E1617">
        <v>128.85508999999999</v>
      </c>
      <c r="F1617">
        <v>676.31578999999999</v>
      </c>
      <c r="G1617">
        <v>114</v>
      </c>
      <c r="H1617">
        <v>29.763159999999999</v>
      </c>
      <c r="I1617">
        <v>22.76024</v>
      </c>
      <c r="J1617">
        <v>20.3125</v>
      </c>
      <c r="K1617">
        <v>20.3125</v>
      </c>
      <c r="L1617">
        <v>20.3125</v>
      </c>
    </row>
    <row r="1618" spans="1:12" x14ac:dyDescent="0.25">
      <c r="A1618" t="s">
        <v>19</v>
      </c>
      <c r="B1618" t="s">
        <v>28</v>
      </c>
      <c r="C1618" t="s">
        <v>88</v>
      </c>
      <c r="D1618">
        <v>6</v>
      </c>
      <c r="E1618">
        <v>111.72774</v>
      </c>
      <c r="F1618">
        <v>674.70160999999996</v>
      </c>
      <c r="G1618">
        <v>124</v>
      </c>
      <c r="H1618">
        <v>31.01613</v>
      </c>
      <c r="I1618">
        <v>21.77703</v>
      </c>
      <c r="J1618">
        <v>20.3125</v>
      </c>
      <c r="K1618">
        <v>20.3125</v>
      </c>
      <c r="L1618">
        <v>20.3125</v>
      </c>
    </row>
    <row r="1619" spans="1:12" x14ac:dyDescent="0.25">
      <c r="A1619" t="s">
        <v>19</v>
      </c>
      <c r="B1619" t="s">
        <v>28</v>
      </c>
      <c r="C1619" t="s">
        <v>88</v>
      </c>
      <c r="D1619">
        <v>7</v>
      </c>
      <c r="E1619">
        <v>109.50031</v>
      </c>
      <c r="F1619">
        <v>674.27835000000005</v>
      </c>
      <c r="G1619">
        <v>97</v>
      </c>
      <c r="H1619">
        <v>30.979379999999999</v>
      </c>
      <c r="I1619">
        <v>21.790179999999999</v>
      </c>
      <c r="J1619">
        <v>19.818180000000002</v>
      </c>
      <c r="K1619">
        <v>19.818180000000002</v>
      </c>
      <c r="L1619">
        <v>19.818180000000002</v>
      </c>
    </row>
    <row r="1620" spans="1:12" x14ac:dyDescent="0.25">
      <c r="A1620" t="s">
        <v>19</v>
      </c>
      <c r="B1620" t="s">
        <v>28</v>
      </c>
      <c r="C1620" t="s">
        <v>88</v>
      </c>
      <c r="D1620">
        <v>8</v>
      </c>
      <c r="E1620">
        <v>117.20872</v>
      </c>
      <c r="F1620">
        <v>674.52990999999997</v>
      </c>
      <c r="G1620">
        <v>117</v>
      </c>
      <c r="H1620">
        <v>29.358969999999999</v>
      </c>
      <c r="I1620">
        <v>22.990690000000001</v>
      </c>
      <c r="J1620">
        <v>20.967739999999999</v>
      </c>
      <c r="K1620">
        <v>20.967739999999999</v>
      </c>
      <c r="L1620">
        <v>20.967739999999999</v>
      </c>
    </row>
    <row r="1621" spans="1:12" x14ac:dyDescent="0.25">
      <c r="A1621" t="s">
        <v>19</v>
      </c>
      <c r="B1621" t="s">
        <v>28</v>
      </c>
      <c r="C1621" t="s">
        <v>88</v>
      </c>
      <c r="D1621">
        <v>9</v>
      </c>
      <c r="E1621">
        <v>116.00538</v>
      </c>
      <c r="F1621">
        <v>674.02521000000002</v>
      </c>
      <c r="G1621">
        <v>119</v>
      </c>
      <c r="H1621">
        <v>31.10924</v>
      </c>
      <c r="I1621">
        <v>21.700849999999999</v>
      </c>
      <c r="J1621">
        <v>19.727270000000001</v>
      </c>
      <c r="K1621">
        <v>19.727270000000001</v>
      </c>
      <c r="L1621">
        <v>19.727270000000001</v>
      </c>
    </row>
    <row r="1622" spans="1:12" x14ac:dyDescent="0.25">
      <c r="A1622" t="s">
        <v>19</v>
      </c>
      <c r="B1622" t="s">
        <v>28</v>
      </c>
      <c r="C1622" t="s">
        <v>88</v>
      </c>
      <c r="D1622">
        <v>10</v>
      </c>
      <c r="E1622">
        <v>96.079800000000006</v>
      </c>
      <c r="F1622">
        <v>676.02020000000005</v>
      </c>
      <c r="G1622">
        <v>99</v>
      </c>
      <c r="H1622">
        <v>29.575759999999999</v>
      </c>
      <c r="I1622">
        <v>22.886510000000001</v>
      </c>
      <c r="J1622">
        <v>20.4375</v>
      </c>
      <c r="K1622">
        <v>20.4375</v>
      </c>
      <c r="L1622">
        <v>20.4375</v>
      </c>
    </row>
    <row r="1623" spans="1:12" x14ac:dyDescent="0.25">
      <c r="A1623" t="s">
        <v>19</v>
      </c>
      <c r="B1623" t="s">
        <v>28</v>
      </c>
      <c r="C1623" t="s">
        <v>88</v>
      </c>
      <c r="D1623">
        <v>11</v>
      </c>
      <c r="E1623">
        <v>132.03967</v>
      </c>
      <c r="F1623">
        <v>674.42857000000004</v>
      </c>
      <c r="G1623">
        <v>91</v>
      </c>
      <c r="H1623">
        <v>30.318680000000001</v>
      </c>
      <c r="I1623">
        <v>22.29138</v>
      </c>
      <c r="J1623">
        <v>20.375</v>
      </c>
      <c r="K1623">
        <v>20.375</v>
      </c>
      <c r="L1623">
        <v>20.375</v>
      </c>
    </row>
    <row r="1624" spans="1:12" x14ac:dyDescent="0.25">
      <c r="A1624" t="s">
        <v>19</v>
      </c>
      <c r="B1624" t="s">
        <v>28</v>
      </c>
      <c r="C1624" t="s">
        <v>88</v>
      </c>
      <c r="D1624">
        <v>12</v>
      </c>
      <c r="E1624">
        <v>145.25299999999999</v>
      </c>
      <c r="F1624">
        <v>674.72</v>
      </c>
      <c r="G1624">
        <v>100</v>
      </c>
      <c r="H1624">
        <v>30.59</v>
      </c>
      <c r="I1624">
        <v>22.07602</v>
      </c>
      <c r="J1624">
        <v>20.34375</v>
      </c>
      <c r="K1624">
        <v>20.34375</v>
      </c>
      <c r="L1624">
        <v>20.34375</v>
      </c>
    </row>
    <row r="1625" spans="1:12" x14ac:dyDescent="0.25">
      <c r="A1625" t="s">
        <v>19</v>
      </c>
      <c r="B1625" t="s">
        <v>28</v>
      </c>
      <c r="C1625" t="s">
        <v>89</v>
      </c>
      <c r="D1625">
        <v>1</v>
      </c>
      <c r="E1625">
        <v>145.91869</v>
      </c>
      <c r="F1625">
        <v>673.92585999999994</v>
      </c>
      <c r="G1625">
        <v>57767</v>
      </c>
      <c r="H1625">
        <v>32.004399999999997</v>
      </c>
      <c r="I1625">
        <v>21.08259</v>
      </c>
      <c r="J1625">
        <v>19.69697</v>
      </c>
      <c r="K1625">
        <v>19.69697</v>
      </c>
      <c r="L1625">
        <v>19.69697</v>
      </c>
    </row>
    <row r="1626" spans="1:12" x14ac:dyDescent="0.25">
      <c r="A1626" t="s">
        <v>19</v>
      </c>
      <c r="B1626" t="s">
        <v>28</v>
      </c>
      <c r="C1626" t="s">
        <v>89</v>
      </c>
      <c r="D1626">
        <v>2</v>
      </c>
      <c r="E1626">
        <v>151.6129</v>
      </c>
      <c r="F1626">
        <v>673.49565999999993</v>
      </c>
      <c r="G1626">
        <v>43576</v>
      </c>
      <c r="H1626">
        <v>29.923950000000001</v>
      </c>
      <c r="I1626">
        <v>22.537489999999998</v>
      </c>
      <c r="J1626">
        <v>20.3125</v>
      </c>
      <c r="K1626">
        <v>20.3125</v>
      </c>
      <c r="L1626">
        <v>20.3125</v>
      </c>
    </row>
    <row r="1627" spans="1:12" x14ac:dyDescent="0.25">
      <c r="A1627" t="s">
        <v>19</v>
      </c>
      <c r="B1627" t="s">
        <v>28</v>
      </c>
      <c r="C1627" t="s">
        <v>89</v>
      </c>
      <c r="D1627">
        <v>3</v>
      </c>
      <c r="E1627">
        <v>149.78720000000001</v>
      </c>
      <c r="F1627">
        <v>673.56260999999995</v>
      </c>
      <c r="G1627">
        <v>39850</v>
      </c>
      <c r="H1627">
        <v>30.426100000000002</v>
      </c>
      <c r="I1627">
        <v>22.17033</v>
      </c>
      <c r="J1627">
        <v>20.3125</v>
      </c>
      <c r="K1627">
        <v>20.3125</v>
      </c>
      <c r="L1627">
        <v>20.3125</v>
      </c>
    </row>
    <row r="1628" spans="1:12" x14ac:dyDescent="0.25">
      <c r="A1628" t="s">
        <v>19</v>
      </c>
      <c r="B1628" t="s">
        <v>28</v>
      </c>
      <c r="C1628" t="s">
        <v>89</v>
      </c>
      <c r="D1628">
        <v>4</v>
      </c>
      <c r="E1628">
        <v>130.06998999999999</v>
      </c>
      <c r="F1628">
        <v>673.71489000000008</v>
      </c>
      <c r="G1628">
        <v>35313</v>
      </c>
      <c r="H1628">
        <v>30.022819999999999</v>
      </c>
      <c r="I1628">
        <v>22.471489999999999</v>
      </c>
      <c r="J1628">
        <v>19.69697</v>
      </c>
      <c r="K1628">
        <v>19.69697</v>
      </c>
      <c r="L1628">
        <v>19.69697</v>
      </c>
    </row>
    <row r="1629" spans="1:12" x14ac:dyDescent="0.25">
      <c r="A1629" t="s">
        <v>19</v>
      </c>
      <c r="B1629" t="s">
        <v>28</v>
      </c>
      <c r="C1629" t="s">
        <v>89</v>
      </c>
      <c r="D1629">
        <v>5</v>
      </c>
      <c r="E1629">
        <v>155.09931</v>
      </c>
      <c r="F1629">
        <v>673.61238000000003</v>
      </c>
      <c r="G1629">
        <v>37142</v>
      </c>
      <c r="H1629">
        <v>30.180309999999999</v>
      </c>
      <c r="I1629">
        <v>22.34939</v>
      </c>
      <c r="J1629">
        <v>20.3125</v>
      </c>
      <c r="K1629">
        <v>20.3125</v>
      </c>
      <c r="L1629">
        <v>20.3125</v>
      </c>
    </row>
    <row r="1630" spans="1:12" x14ac:dyDescent="0.25">
      <c r="A1630" t="s">
        <v>19</v>
      </c>
      <c r="B1630" t="s">
        <v>28</v>
      </c>
      <c r="C1630" t="s">
        <v>89</v>
      </c>
      <c r="D1630">
        <v>6</v>
      </c>
      <c r="E1630">
        <v>156.07494</v>
      </c>
      <c r="F1630">
        <v>673.72424999999998</v>
      </c>
      <c r="G1630">
        <v>41951</v>
      </c>
      <c r="H1630">
        <v>30.684419999999999</v>
      </c>
      <c r="I1630">
        <v>21.98629</v>
      </c>
      <c r="J1630">
        <v>20.3125</v>
      </c>
      <c r="K1630">
        <v>20.3125</v>
      </c>
      <c r="L1630">
        <v>20.3125</v>
      </c>
    </row>
    <row r="1631" spans="1:12" x14ac:dyDescent="0.25">
      <c r="A1631" t="s">
        <v>19</v>
      </c>
      <c r="B1631" t="s">
        <v>28</v>
      </c>
      <c r="C1631" t="s">
        <v>89</v>
      </c>
      <c r="D1631">
        <v>7</v>
      </c>
      <c r="E1631">
        <v>156.79740000000001</v>
      </c>
      <c r="F1631">
        <v>673.85204999999996</v>
      </c>
      <c r="G1631">
        <v>52719</v>
      </c>
      <c r="H1631">
        <v>30.947379999999999</v>
      </c>
      <c r="I1631">
        <v>21.807269999999999</v>
      </c>
      <c r="J1631">
        <v>19.69697</v>
      </c>
      <c r="K1631">
        <v>19.69697</v>
      </c>
      <c r="L1631">
        <v>19.69697</v>
      </c>
    </row>
    <row r="1632" spans="1:12" x14ac:dyDescent="0.25">
      <c r="A1632" t="s">
        <v>19</v>
      </c>
      <c r="B1632" t="s">
        <v>28</v>
      </c>
      <c r="C1632" t="s">
        <v>89</v>
      </c>
      <c r="D1632">
        <v>8</v>
      </c>
      <c r="E1632">
        <v>160.30148</v>
      </c>
      <c r="F1632">
        <v>674.05872999999997</v>
      </c>
      <c r="G1632">
        <v>54796</v>
      </c>
      <c r="H1632">
        <v>29.546700000000001</v>
      </c>
      <c r="I1632">
        <v>22.837890000000002</v>
      </c>
      <c r="J1632">
        <v>19.69697</v>
      </c>
      <c r="K1632">
        <v>19.69697</v>
      </c>
      <c r="L1632">
        <v>19.69697</v>
      </c>
    </row>
    <row r="1633" spans="1:12" x14ac:dyDescent="0.25">
      <c r="A1633" t="s">
        <v>19</v>
      </c>
      <c r="B1633" t="s">
        <v>28</v>
      </c>
      <c r="C1633" t="s">
        <v>89</v>
      </c>
      <c r="D1633">
        <v>9</v>
      </c>
      <c r="E1633">
        <v>159.48197999999999</v>
      </c>
      <c r="F1633">
        <v>674.16539</v>
      </c>
      <c r="G1633">
        <v>56860</v>
      </c>
      <c r="H1633">
        <v>30.824110000000001</v>
      </c>
      <c r="I1633">
        <v>21.908300000000001</v>
      </c>
      <c r="J1633">
        <v>19.69697</v>
      </c>
      <c r="K1633">
        <v>19.69697</v>
      </c>
      <c r="L1633">
        <v>19.69697</v>
      </c>
    </row>
    <row r="1634" spans="1:12" x14ac:dyDescent="0.25">
      <c r="A1634" t="s">
        <v>19</v>
      </c>
      <c r="B1634" t="s">
        <v>28</v>
      </c>
      <c r="C1634" t="s">
        <v>89</v>
      </c>
      <c r="D1634">
        <v>10</v>
      </c>
      <c r="E1634">
        <v>141.48658</v>
      </c>
      <c r="F1634">
        <v>673.94573000000003</v>
      </c>
      <c r="G1634">
        <v>53267</v>
      </c>
      <c r="H1634">
        <v>29.896619999999999</v>
      </c>
      <c r="I1634">
        <v>22.57451</v>
      </c>
      <c r="J1634">
        <v>20.3125</v>
      </c>
      <c r="K1634">
        <v>20.3125</v>
      </c>
      <c r="L1634">
        <v>20.3125</v>
      </c>
    </row>
    <row r="1635" spans="1:12" x14ac:dyDescent="0.25">
      <c r="A1635" t="s">
        <v>19</v>
      </c>
      <c r="B1635" t="s">
        <v>28</v>
      </c>
      <c r="C1635" t="s">
        <v>89</v>
      </c>
      <c r="D1635">
        <v>11</v>
      </c>
      <c r="E1635">
        <v>161.32992999999999</v>
      </c>
      <c r="F1635">
        <v>673.69565</v>
      </c>
      <c r="G1635">
        <v>45474</v>
      </c>
      <c r="H1635">
        <v>30.2285</v>
      </c>
      <c r="I1635">
        <v>22.32301</v>
      </c>
      <c r="J1635">
        <v>19.69697</v>
      </c>
      <c r="K1635">
        <v>19.69697</v>
      </c>
      <c r="L1635">
        <v>19.69697</v>
      </c>
    </row>
    <row r="1636" spans="1:12" x14ac:dyDescent="0.25">
      <c r="A1636" t="s">
        <v>19</v>
      </c>
      <c r="B1636" t="s">
        <v>28</v>
      </c>
      <c r="C1636" t="s">
        <v>89</v>
      </c>
      <c r="D1636">
        <v>12</v>
      </c>
      <c r="E1636">
        <v>157.46924000000001</v>
      </c>
      <c r="F1636">
        <v>673.66705999999999</v>
      </c>
      <c r="G1636">
        <v>48814</v>
      </c>
      <c r="H1636">
        <v>30.958310000000001</v>
      </c>
      <c r="I1636">
        <v>21.786940000000001</v>
      </c>
      <c r="J1636">
        <v>19.69697</v>
      </c>
      <c r="K1636">
        <v>19.69697</v>
      </c>
      <c r="L1636">
        <v>19.69697</v>
      </c>
    </row>
    <row r="1637" spans="1:12" x14ac:dyDescent="0.25">
      <c r="A1637" t="s">
        <v>20</v>
      </c>
      <c r="B1637" t="s">
        <v>27</v>
      </c>
      <c r="C1637" t="s">
        <v>86</v>
      </c>
      <c r="D1637">
        <v>1</v>
      </c>
      <c r="E1637">
        <v>130.92860999999999</v>
      </c>
      <c r="F1637">
        <v>746.11939000000007</v>
      </c>
      <c r="G1637">
        <v>10311</v>
      </c>
      <c r="H1637">
        <v>31.97343</v>
      </c>
      <c r="I1637">
        <v>23.365279999999998</v>
      </c>
      <c r="J1637">
        <v>21.212119999999999</v>
      </c>
      <c r="K1637">
        <v>21.212119999999999</v>
      </c>
      <c r="L1637">
        <v>21.212119999999999</v>
      </c>
    </row>
    <row r="1638" spans="1:12" x14ac:dyDescent="0.25">
      <c r="A1638" t="s">
        <v>20</v>
      </c>
      <c r="B1638" t="s">
        <v>27</v>
      </c>
      <c r="C1638" t="s">
        <v>86</v>
      </c>
      <c r="D1638">
        <v>2</v>
      </c>
      <c r="E1638">
        <v>138.89178000000001</v>
      </c>
      <c r="F1638">
        <v>746.17201999999997</v>
      </c>
      <c r="G1638">
        <v>7633</v>
      </c>
      <c r="H1638">
        <v>30.24381</v>
      </c>
      <c r="I1638">
        <v>24.70806</v>
      </c>
      <c r="J1638">
        <v>21.875</v>
      </c>
      <c r="K1638">
        <v>21.875</v>
      </c>
      <c r="L1638">
        <v>21.875</v>
      </c>
    </row>
    <row r="1639" spans="1:12" x14ac:dyDescent="0.25">
      <c r="A1639" t="s">
        <v>20</v>
      </c>
      <c r="B1639" t="s">
        <v>27</v>
      </c>
      <c r="C1639" t="s">
        <v>86</v>
      </c>
      <c r="D1639">
        <v>3</v>
      </c>
      <c r="E1639">
        <v>139.26476</v>
      </c>
      <c r="F1639">
        <v>746.10704999999996</v>
      </c>
      <c r="G1639">
        <v>6053</v>
      </c>
      <c r="H1639">
        <v>30.191479999999999</v>
      </c>
      <c r="I1639">
        <v>24.751519999999999</v>
      </c>
      <c r="J1639">
        <v>21.875</v>
      </c>
      <c r="K1639">
        <v>21.875</v>
      </c>
      <c r="L1639">
        <v>21.875</v>
      </c>
    </row>
    <row r="1640" spans="1:12" x14ac:dyDescent="0.25">
      <c r="A1640" t="s">
        <v>20</v>
      </c>
      <c r="B1640" t="s">
        <v>27</v>
      </c>
      <c r="C1640" t="s">
        <v>86</v>
      </c>
      <c r="D1640">
        <v>4</v>
      </c>
      <c r="E1640">
        <v>116.00252999999999</v>
      </c>
      <c r="F1640">
        <v>745.77116999999998</v>
      </c>
      <c r="G1640">
        <v>4995</v>
      </c>
      <c r="H1640">
        <v>30.229030000000002</v>
      </c>
      <c r="I1640">
        <v>24.708860000000001</v>
      </c>
      <c r="J1640">
        <v>21.212119999999999</v>
      </c>
      <c r="K1640">
        <v>21.212119999999999</v>
      </c>
      <c r="L1640">
        <v>21.212119999999999</v>
      </c>
    </row>
    <row r="1641" spans="1:12" x14ac:dyDescent="0.25">
      <c r="A1641" t="s">
        <v>20</v>
      </c>
      <c r="B1641" t="s">
        <v>27</v>
      </c>
      <c r="C1641" t="s">
        <v>86</v>
      </c>
      <c r="D1641">
        <v>5</v>
      </c>
      <c r="E1641">
        <v>170.81559999999999</v>
      </c>
      <c r="F1641">
        <v>744.9239</v>
      </c>
      <c r="G1641">
        <v>4652</v>
      </c>
      <c r="H1641">
        <v>30.06427</v>
      </c>
      <c r="I1641">
        <v>24.816669999999998</v>
      </c>
      <c r="J1641">
        <v>21.875</v>
      </c>
      <c r="K1641">
        <v>21.875</v>
      </c>
      <c r="L1641">
        <v>21.875</v>
      </c>
    </row>
    <row r="1642" spans="1:12" x14ac:dyDescent="0.25">
      <c r="A1642" t="s">
        <v>20</v>
      </c>
      <c r="B1642" t="s">
        <v>27</v>
      </c>
      <c r="C1642" t="s">
        <v>86</v>
      </c>
      <c r="D1642">
        <v>6</v>
      </c>
      <c r="E1642">
        <v>193.93595999999999</v>
      </c>
      <c r="F1642">
        <v>744.80646999999999</v>
      </c>
      <c r="G1642">
        <v>4945</v>
      </c>
      <c r="H1642">
        <v>30.695049999999998</v>
      </c>
      <c r="I1642">
        <v>24.298580000000001</v>
      </c>
      <c r="J1642">
        <v>21.875</v>
      </c>
      <c r="K1642">
        <v>21.875</v>
      </c>
      <c r="L1642">
        <v>21.875</v>
      </c>
    </row>
    <row r="1643" spans="1:12" x14ac:dyDescent="0.25">
      <c r="A1643" t="s">
        <v>20</v>
      </c>
      <c r="B1643" t="s">
        <v>27</v>
      </c>
      <c r="C1643" t="s">
        <v>86</v>
      </c>
      <c r="D1643">
        <v>7</v>
      </c>
      <c r="E1643">
        <v>195.57593</v>
      </c>
      <c r="F1643">
        <v>745.69770000000005</v>
      </c>
      <c r="G1643">
        <v>6917</v>
      </c>
      <c r="H1643">
        <v>31.08689</v>
      </c>
      <c r="I1643">
        <v>24.019950000000001</v>
      </c>
      <c r="J1643">
        <v>21.212119999999999</v>
      </c>
      <c r="K1643">
        <v>21.212119999999999</v>
      </c>
      <c r="L1643">
        <v>21.212119999999999</v>
      </c>
    </row>
    <row r="1644" spans="1:12" x14ac:dyDescent="0.25">
      <c r="A1644" t="s">
        <v>20</v>
      </c>
      <c r="B1644" t="s">
        <v>27</v>
      </c>
      <c r="C1644" t="s">
        <v>86</v>
      </c>
      <c r="D1644">
        <v>8</v>
      </c>
      <c r="E1644">
        <v>202.03924000000001</v>
      </c>
      <c r="F1644">
        <v>745.45962999999995</v>
      </c>
      <c r="G1644">
        <v>7395</v>
      </c>
      <c r="H1644">
        <v>29.58567</v>
      </c>
      <c r="I1644">
        <v>25.223649999999999</v>
      </c>
      <c r="J1644">
        <v>21.30303</v>
      </c>
      <c r="K1644">
        <v>21.30303</v>
      </c>
      <c r="L1644">
        <v>21.30303</v>
      </c>
    </row>
    <row r="1645" spans="1:12" x14ac:dyDescent="0.25">
      <c r="A1645" t="s">
        <v>20</v>
      </c>
      <c r="B1645" t="s">
        <v>27</v>
      </c>
      <c r="C1645" t="s">
        <v>86</v>
      </c>
      <c r="D1645">
        <v>9</v>
      </c>
      <c r="E1645">
        <v>197.59725</v>
      </c>
      <c r="F1645">
        <v>745.86182999999994</v>
      </c>
      <c r="G1645">
        <v>8511</v>
      </c>
      <c r="H1645">
        <v>31.03678</v>
      </c>
      <c r="I1645">
        <v>24.07142</v>
      </c>
      <c r="J1645">
        <v>21.212119999999999</v>
      </c>
      <c r="K1645">
        <v>21.212119999999999</v>
      </c>
      <c r="L1645">
        <v>21.212119999999999</v>
      </c>
    </row>
    <row r="1646" spans="1:12" x14ac:dyDescent="0.25">
      <c r="A1646" t="s">
        <v>20</v>
      </c>
      <c r="B1646" t="s">
        <v>27</v>
      </c>
      <c r="C1646" t="s">
        <v>86</v>
      </c>
      <c r="D1646">
        <v>10</v>
      </c>
      <c r="E1646">
        <v>180.09899999999999</v>
      </c>
      <c r="F1646">
        <v>745.21030999999994</v>
      </c>
      <c r="G1646">
        <v>6671</v>
      </c>
      <c r="H1646">
        <v>29.97946</v>
      </c>
      <c r="I1646">
        <v>24.894839999999999</v>
      </c>
      <c r="J1646">
        <v>21.875</v>
      </c>
      <c r="K1646">
        <v>21.875</v>
      </c>
      <c r="L1646">
        <v>21.875</v>
      </c>
    </row>
    <row r="1647" spans="1:12" x14ac:dyDescent="0.25">
      <c r="A1647" t="s">
        <v>20</v>
      </c>
      <c r="B1647" t="s">
        <v>27</v>
      </c>
      <c r="C1647" t="s">
        <v>86</v>
      </c>
      <c r="D1647">
        <v>11</v>
      </c>
      <c r="E1647">
        <v>173.48937000000001</v>
      </c>
      <c r="F1647">
        <v>745.27789000000007</v>
      </c>
      <c r="G1647">
        <v>5844</v>
      </c>
      <c r="H1647">
        <v>30.212700000000002</v>
      </c>
      <c r="I1647">
        <v>24.709140000000001</v>
      </c>
      <c r="J1647">
        <v>21.30303</v>
      </c>
      <c r="K1647">
        <v>21.30303</v>
      </c>
      <c r="L1647">
        <v>21.30303</v>
      </c>
    </row>
    <row r="1648" spans="1:12" x14ac:dyDescent="0.25">
      <c r="A1648" t="s">
        <v>20</v>
      </c>
      <c r="B1648" t="s">
        <v>27</v>
      </c>
      <c r="C1648" t="s">
        <v>86</v>
      </c>
      <c r="D1648">
        <v>12</v>
      </c>
      <c r="E1648">
        <v>145.12392</v>
      </c>
      <c r="F1648">
        <v>746.09472000000005</v>
      </c>
      <c r="G1648">
        <v>8182</v>
      </c>
      <c r="H1648">
        <v>31.003419999999998</v>
      </c>
      <c r="I1648">
        <v>24.09421</v>
      </c>
      <c r="J1648">
        <v>21.212119999999999</v>
      </c>
      <c r="K1648">
        <v>21.212119999999999</v>
      </c>
      <c r="L1648">
        <v>21.212119999999999</v>
      </c>
    </row>
    <row r="1649" spans="1:12" x14ac:dyDescent="0.25">
      <c r="A1649" t="s">
        <v>20</v>
      </c>
      <c r="B1649" t="s">
        <v>27</v>
      </c>
      <c r="C1649" t="s">
        <v>87</v>
      </c>
      <c r="D1649">
        <v>1</v>
      </c>
      <c r="E1649">
        <v>115.83623</v>
      </c>
      <c r="F1649">
        <v>749.62729999999999</v>
      </c>
      <c r="G1649">
        <v>1143</v>
      </c>
      <c r="H1649">
        <v>32.066490000000002</v>
      </c>
      <c r="I1649">
        <v>23.401859999999999</v>
      </c>
      <c r="J1649">
        <v>21.212119999999999</v>
      </c>
      <c r="K1649">
        <v>21.212119999999999</v>
      </c>
      <c r="L1649">
        <v>21.212119999999999</v>
      </c>
    </row>
    <row r="1650" spans="1:12" x14ac:dyDescent="0.25">
      <c r="A1650" t="s">
        <v>20</v>
      </c>
      <c r="B1650" t="s">
        <v>27</v>
      </c>
      <c r="C1650" t="s">
        <v>87</v>
      </c>
      <c r="D1650">
        <v>2</v>
      </c>
      <c r="E1650">
        <v>118.57431</v>
      </c>
      <c r="F1650">
        <v>749.41414000000009</v>
      </c>
      <c r="G1650">
        <v>1386</v>
      </c>
      <c r="H1650">
        <v>29.767679999999999</v>
      </c>
      <c r="I1650">
        <v>25.208300000000001</v>
      </c>
      <c r="J1650">
        <v>21.90625</v>
      </c>
      <c r="K1650">
        <v>21.90625</v>
      </c>
      <c r="L1650">
        <v>21.90625</v>
      </c>
    </row>
    <row r="1651" spans="1:12" x14ac:dyDescent="0.25">
      <c r="A1651" t="s">
        <v>20</v>
      </c>
      <c r="B1651" t="s">
        <v>27</v>
      </c>
      <c r="C1651" t="s">
        <v>87</v>
      </c>
      <c r="D1651">
        <v>3</v>
      </c>
      <c r="E1651">
        <v>118.89927</v>
      </c>
      <c r="F1651">
        <v>749.21765000000005</v>
      </c>
      <c r="G1651">
        <v>1360</v>
      </c>
      <c r="H1651">
        <v>30.480879999999999</v>
      </c>
      <c r="I1651">
        <v>24.617280000000001</v>
      </c>
      <c r="J1651">
        <v>21.875</v>
      </c>
      <c r="K1651">
        <v>21.875</v>
      </c>
      <c r="L1651">
        <v>21.875</v>
      </c>
    </row>
    <row r="1652" spans="1:12" x14ac:dyDescent="0.25">
      <c r="A1652" t="s">
        <v>20</v>
      </c>
      <c r="B1652" t="s">
        <v>27</v>
      </c>
      <c r="C1652" t="s">
        <v>87</v>
      </c>
      <c r="D1652">
        <v>4</v>
      </c>
      <c r="E1652">
        <v>95.074390000000008</v>
      </c>
      <c r="F1652">
        <v>747.76612999999998</v>
      </c>
      <c r="G1652">
        <v>1441</v>
      </c>
      <c r="H1652">
        <v>30.302569999999999</v>
      </c>
      <c r="I1652">
        <v>24.71339</v>
      </c>
      <c r="J1652">
        <v>21.33333</v>
      </c>
      <c r="K1652">
        <v>21.33333</v>
      </c>
      <c r="L1652">
        <v>21.33333</v>
      </c>
    </row>
    <row r="1653" spans="1:12" x14ac:dyDescent="0.25">
      <c r="A1653" t="s">
        <v>20</v>
      </c>
      <c r="B1653" t="s">
        <v>27</v>
      </c>
      <c r="C1653" t="s">
        <v>87</v>
      </c>
      <c r="D1653">
        <v>5</v>
      </c>
      <c r="E1653">
        <v>123.15380999999999</v>
      </c>
      <c r="F1653">
        <v>747.72075999999993</v>
      </c>
      <c r="G1653">
        <v>1368</v>
      </c>
      <c r="H1653">
        <v>29.696639999999999</v>
      </c>
      <c r="I1653">
        <v>25.206679999999999</v>
      </c>
      <c r="J1653">
        <v>21.90625</v>
      </c>
      <c r="K1653">
        <v>21.90625</v>
      </c>
      <c r="L1653">
        <v>21.90625</v>
      </c>
    </row>
    <row r="1654" spans="1:12" x14ac:dyDescent="0.25">
      <c r="A1654" t="s">
        <v>20</v>
      </c>
      <c r="B1654" t="s">
        <v>27</v>
      </c>
      <c r="C1654" t="s">
        <v>87</v>
      </c>
      <c r="D1654">
        <v>6</v>
      </c>
      <c r="E1654">
        <v>137.23283000000001</v>
      </c>
      <c r="F1654">
        <v>748.05187000000001</v>
      </c>
      <c r="G1654">
        <v>1388</v>
      </c>
      <c r="H1654">
        <v>30.73415</v>
      </c>
      <c r="I1654">
        <v>24.36534</v>
      </c>
      <c r="J1654">
        <v>21.875</v>
      </c>
      <c r="K1654">
        <v>21.875</v>
      </c>
      <c r="L1654">
        <v>21.875</v>
      </c>
    </row>
    <row r="1655" spans="1:12" x14ac:dyDescent="0.25">
      <c r="A1655" t="s">
        <v>20</v>
      </c>
      <c r="B1655" t="s">
        <v>27</v>
      </c>
      <c r="C1655" t="s">
        <v>87</v>
      </c>
      <c r="D1655">
        <v>7</v>
      </c>
      <c r="E1655">
        <v>136.76259999999999</v>
      </c>
      <c r="F1655">
        <v>747.49550999999997</v>
      </c>
      <c r="G1655">
        <v>1336</v>
      </c>
      <c r="H1655">
        <v>30.960329999999999</v>
      </c>
      <c r="I1655">
        <v>24.180009999999999</v>
      </c>
      <c r="J1655">
        <v>21.272729999999999</v>
      </c>
      <c r="K1655">
        <v>21.272729999999999</v>
      </c>
      <c r="L1655">
        <v>21.272729999999999</v>
      </c>
    </row>
    <row r="1656" spans="1:12" x14ac:dyDescent="0.25">
      <c r="A1656" t="s">
        <v>20</v>
      </c>
      <c r="B1656" t="s">
        <v>27</v>
      </c>
      <c r="C1656" t="s">
        <v>87</v>
      </c>
      <c r="D1656">
        <v>8</v>
      </c>
      <c r="E1656">
        <v>141.61134999999999</v>
      </c>
      <c r="F1656">
        <v>748.16098</v>
      </c>
      <c r="G1656">
        <v>1348</v>
      </c>
      <c r="H1656">
        <v>29.40504</v>
      </c>
      <c r="I1656">
        <v>25.46238</v>
      </c>
      <c r="J1656">
        <v>21.69697</v>
      </c>
      <c r="K1656">
        <v>21.69697</v>
      </c>
      <c r="L1656">
        <v>21.69697</v>
      </c>
    </row>
    <row r="1657" spans="1:12" x14ac:dyDescent="0.25">
      <c r="A1657" t="s">
        <v>20</v>
      </c>
      <c r="B1657" t="s">
        <v>27</v>
      </c>
      <c r="C1657" t="s">
        <v>87</v>
      </c>
      <c r="D1657">
        <v>9</v>
      </c>
      <c r="E1657">
        <v>140.37748999999999</v>
      </c>
      <c r="F1657">
        <v>749.23602000000005</v>
      </c>
      <c r="G1657">
        <v>1377</v>
      </c>
      <c r="H1657">
        <v>31.003630000000001</v>
      </c>
      <c r="I1657">
        <v>24.19782</v>
      </c>
      <c r="J1657">
        <v>21.212119999999999</v>
      </c>
      <c r="K1657">
        <v>21.212119999999999</v>
      </c>
      <c r="L1657">
        <v>21.212119999999999</v>
      </c>
    </row>
    <row r="1658" spans="1:12" x14ac:dyDescent="0.25">
      <c r="A1658" t="s">
        <v>20</v>
      </c>
      <c r="B1658" t="s">
        <v>27</v>
      </c>
      <c r="C1658" t="s">
        <v>87</v>
      </c>
      <c r="D1658">
        <v>10</v>
      </c>
      <c r="E1658">
        <v>122.94079000000001</v>
      </c>
      <c r="F1658">
        <v>747.21497999999997</v>
      </c>
      <c r="G1658">
        <v>1335</v>
      </c>
      <c r="H1658">
        <v>29.896629999999998</v>
      </c>
      <c r="I1658">
        <v>25.021380000000001</v>
      </c>
      <c r="J1658">
        <v>21.875</v>
      </c>
      <c r="K1658">
        <v>21.875</v>
      </c>
      <c r="L1658">
        <v>21.875</v>
      </c>
    </row>
    <row r="1659" spans="1:12" x14ac:dyDescent="0.25">
      <c r="A1659" t="s">
        <v>20</v>
      </c>
      <c r="B1659" t="s">
        <v>27</v>
      </c>
      <c r="C1659" t="s">
        <v>87</v>
      </c>
      <c r="D1659">
        <v>11</v>
      </c>
      <c r="E1659">
        <v>128.75980000000001</v>
      </c>
      <c r="F1659">
        <v>748.15390000000002</v>
      </c>
      <c r="G1659">
        <v>1475</v>
      </c>
      <c r="H1659">
        <v>29.8</v>
      </c>
      <c r="I1659">
        <v>25.130859999999998</v>
      </c>
      <c r="J1659">
        <v>21.424240000000001</v>
      </c>
      <c r="K1659">
        <v>21.424240000000001</v>
      </c>
      <c r="L1659">
        <v>21.424240000000001</v>
      </c>
    </row>
    <row r="1660" spans="1:12" x14ac:dyDescent="0.25">
      <c r="A1660" t="s">
        <v>20</v>
      </c>
      <c r="B1660" t="s">
        <v>27</v>
      </c>
      <c r="C1660" t="s">
        <v>87</v>
      </c>
      <c r="D1660">
        <v>12</v>
      </c>
      <c r="E1660">
        <v>124.087</v>
      </c>
      <c r="F1660">
        <v>748.51927000000001</v>
      </c>
      <c r="G1660">
        <v>1479</v>
      </c>
      <c r="H1660">
        <v>31.02028</v>
      </c>
      <c r="I1660">
        <v>24.155049999999999</v>
      </c>
      <c r="J1660">
        <v>21.454550000000001</v>
      </c>
      <c r="K1660">
        <v>21.454550000000001</v>
      </c>
      <c r="L1660">
        <v>21.454550000000001</v>
      </c>
    </row>
    <row r="1661" spans="1:12" x14ac:dyDescent="0.25">
      <c r="A1661" t="s">
        <v>20</v>
      </c>
      <c r="B1661" t="s">
        <v>27</v>
      </c>
      <c r="C1661" t="s">
        <v>88</v>
      </c>
      <c r="D1661">
        <v>1</v>
      </c>
      <c r="E1661">
        <v>112.93128</v>
      </c>
      <c r="F1661">
        <v>749.80655999999999</v>
      </c>
      <c r="G1661">
        <v>305</v>
      </c>
      <c r="H1661">
        <v>32.272129999999997</v>
      </c>
      <c r="I1661">
        <v>23.25506</v>
      </c>
      <c r="J1661">
        <v>21.212119999999999</v>
      </c>
      <c r="K1661">
        <v>21.212119999999999</v>
      </c>
      <c r="L1661">
        <v>21.212119999999999</v>
      </c>
    </row>
    <row r="1662" spans="1:12" x14ac:dyDescent="0.25">
      <c r="A1662" t="s">
        <v>20</v>
      </c>
      <c r="B1662" t="s">
        <v>27</v>
      </c>
      <c r="C1662" t="s">
        <v>88</v>
      </c>
      <c r="D1662">
        <v>2</v>
      </c>
      <c r="E1662">
        <v>115.77647</v>
      </c>
      <c r="F1662">
        <v>748.57627000000002</v>
      </c>
      <c r="G1662">
        <v>295</v>
      </c>
      <c r="H1662">
        <v>29.94237</v>
      </c>
      <c r="I1662">
        <v>25.029530000000001</v>
      </c>
      <c r="J1662">
        <v>21.90625</v>
      </c>
      <c r="K1662">
        <v>21.90625</v>
      </c>
      <c r="L1662">
        <v>21.90625</v>
      </c>
    </row>
    <row r="1663" spans="1:12" x14ac:dyDescent="0.25">
      <c r="A1663" t="s">
        <v>20</v>
      </c>
      <c r="B1663" t="s">
        <v>27</v>
      </c>
      <c r="C1663" t="s">
        <v>88</v>
      </c>
      <c r="D1663">
        <v>3</v>
      </c>
      <c r="E1663">
        <v>118.91864</v>
      </c>
      <c r="F1663">
        <v>743.79660999999999</v>
      </c>
      <c r="G1663">
        <v>295</v>
      </c>
      <c r="H1663">
        <v>30.345759999999999</v>
      </c>
      <c r="I1663">
        <v>24.565719999999999</v>
      </c>
      <c r="J1663">
        <v>21.90625</v>
      </c>
      <c r="K1663">
        <v>21.90625</v>
      </c>
      <c r="L1663">
        <v>21.90625</v>
      </c>
    </row>
    <row r="1664" spans="1:12" x14ac:dyDescent="0.25">
      <c r="A1664" t="s">
        <v>20</v>
      </c>
      <c r="B1664" t="s">
        <v>27</v>
      </c>
      <c r="C1664" t="s">
        <v>88</v>
      </c>
      <c r="D1664">
        <v>4</v>
      </c>
      <c r="E1664">
        <v>94.669460000000001</v>
      </c>
      <c r="F1664">
        <v>749.16988000000003</v>
      </c>
      <c r="G1664">
        <v>259</v>
      </c>
      <c r="H1664">
        <v>30.18533</v>
      </c>
      <c r="I1664">
        <v>24.852160000000001</v>
      </c>
      <c r="J1664">
        <v>21.90625</v>
      </c>
      <c r="K1664">
        <v>21.90625</v>
      </c>
      <c r="L1664">
        <v>21.90625</v>
      </c>
    </row>
    <row r="1665" spans="1:12" x14ac:dyDescent="0.25">
      <c r="A1665" t="s">
        <v>20</v>
      </c>
      <c r="B1665" t="s">
        <v>27</v>
      </c>
      <c r="C1665" t="s">
        <v>88</v>
      </c>
      <c r="D1665">
        <v>5</v>
      </c>
      <c r="E1665">
        <v>119.01130000000001</v>
      </c>
      <c r="F1665">
        <v>747.40740999999991</v>
      </c>
      <c r="G1665">
        <v>216</v>
      </c>
      <c r="H1665">
        <v>29.768519999999999</v>
      </c>
      <c r="I1665">
        <v>25.147549999999999</v>
      </c>
      <c r="J1665">
        <v>21.875</v>
      </c>
      <c r="K1665">
        <v>21.875</v>
      </c>
      <c r="L1665">
        <v>21.875</v>
      </c>
    </row>
    <row r="1666" spans="1:12" x14ac:dyDescent="0.25">
      <c r="A1666" t="s">
        <v>20</v>
      </c>
      <c r="B1666" t="s">
        <v>27</v>
      </c>
      <c r="C1666" t="s">
        <v>88</v>
      </c>
      <c r="D1666">
        <v>6</v>
      </c>
      <c r="E1666">
        <v>124.82783000000001</v>
      </c>
      <c r="F1666">
        <v>751.70434999999998</v>
      </c>
      <c r="G1666">
        <v>230</v>
      </c>
      <c r="H1666">
        <v>31.034780000000001</v>
      </c>
      <c r="I1666">
        <v>24.24785</v>
      </c>
      <c r="J1666">
        <v>21.875</v>
      </c>
      <c r="K1666">
        <v>21.875</v>
      </c>
      <c r="L1666">
        <v>21.875</v>
      </c>
    </row>
    <row r="1667" spans="1:12" x14ac:dyDescent="0.25">
      <c r="A1667" t="s">
        <v>20</v>
      </c>
      <c r="B1667" t="s">
        <v>27</v>
      </c>
      <c r="C1667" t="s">
        <v>88</v>
      </c>
      <c r="D1667">
        <v>7</v>
      </c>
      <c r="E1667">
        <v>123.57346</v>
      </c>
      <c r="F1667">
        <v>749.06140000000005</v>
      </c>
      <c r="G1667">
        <v>228</v>
      </c>
      <c r="H1667">
        <v>30.973680000000002</v>
      </c>
      <c r="I1667">
        <v>24.2118</v>
      </c>
      <c r="J1667">
        <v>21.454550000000001</v>
      </c>
      <c r="K1667">
        <v>21.454550000000001</v>
      </c>
      <c r="L1667">
        <v>21.454550000000001</v>
      </c>
    </row>
    <row r="1668" spans="1:12" x14ac:dyDescent="0.25">
      <c r="A1668" t="s">
        <v>20</v>
      </c>
      <c r="B1668" t="s">
        <v>27</v>
      </c>
      <c r="C1668" t="s">
        <v>88</v>
      </c>
      <c r="D1668">
        <v>8</v>
      </c>
      <c r="E1668">
        <v>123.50156</v>
      </c>
      <c r="F1668">
        <v>747.89285999999993</v>
      </c>
      <c r="G1668">
        <v>224</v>
      </c>
      <c r="H1668">
        <v>29.383929999999999</v>
      </c>
      <c r="I1668">
        <v>25.469930000000002</v>
      </c>
      <c r="J1668">
        <v>22.580649999999999</v>
      </c>
      <c r="K1668">
        <v>22.580649999999999</v>
      </c>
      <c r="L1668">
        <v>22.580649999999999</v>
      </c>
    </row>
    <row r="1669" spans="1:12" x14ac:dyDescent="0.25">
      <c r="A1669" t="s">
        <v>20</v>
      </c>
      <c r="B1669" t="s">
        <v>27</v>
      </c>
      <c r="C1669" t="s">
        <v>88</v>
      </c>
      <c r="D1669">
        <v>9</v>
      </c>
      <c r="E1669">
        <v>127.14673999999999</v>
      </c>
      <c r="F1669">
        <v>748.65701999999999</v>
      </c>
      <c r="G1669">
        <v>242</v>
      </c>
      <c r="H1669">
        <v>31.061979999999998</v>
      </c>
      <c r="I1669">
        <v>24.131039999999999</v>
      </c>
      <c r="J1669">
        <v>21.212119999999999</v>
      </c>
      <c r="K1669">
        <v>21.212119999999999</v>
      </c>
      <c r="L1669">
        <v>21.212119999999999</v>
      </c>
    </row>
    <row r="1670" spans="1:12" x14ac:dyDescent="0.25">
      <c r="A1670" t="s">
        <v>20</v>
      </c>
      <c r="B1670" t="s">
        <v>27</v>
      </c>
      <c r="C1670" t="s">
        <v>88</v>
      </c>
      <c r="D1670">
        <v>10</v>
      </c>
      <c r="E1670">
        <v>106.26716</v>
      </c>
      <c r="F1670">
        <v>749.37449000000004</v>
      </c>
      <c r="G1670">
        <v>243</v>
      </c>
      <c r="H1670">
        <v>29.790120000000002</v>
      </c>
      <c r="I1670">
        <v>25.19333</v>
      </c>
      <c r="J1670">
        <v>21.96875</v>
      </c>
      <c r="K1670">
        <v>21.96875</v>
      </c>
      <c r="L1670">
        <v>21.96875</v>
      </c>
    </row>
    <row r="1671" spans="1:12" x14ac:dyDescent="0.25">
      <c r="A1671" t="s">
        <v>20</v>
      </c>
      <c r="B1671" t="s">
        <v>27</v>
      </c>
      <c r="C1671" t="s">
        <v>88</v>
      </c>
      <c r="D1671">
        <v>11</v>
      </c>
      <c r="E1671">
        <v>121.43476</v>
      </c>
      <c r="F1671">
        <v>750.59550999999999</v>
      </c>
      <c r="G1671">
        <v>267</v>
      </c>
      <c r="H1671">
        <v>30.396999999999998</v>
      </c>
      <c r="I1671">
        <v>24.74314</v>
      </c>
      <c r="J1671">
        <v>21.90625</v>
      </c>
      <c r="K1671">
        <v>21.90625</v>
      </c>
      <c r="L1671">
        <v>21.90625</v>
      </c>
    </row>
    <row r="1672" spans="1:12" x14ac:dyDescent="0.25">
      <c r="A1672" t="s">
        <v>20</v>
      </c>
      <c r="B1672" t="s">
        <v>27</v>
      </c>
      <c r="C1672" t="s">
        <v>88</v>
      </c>
      <c r="D1672">
        <v>12</v>
      </c>
      <c r="E1672">
        <v>119.02675000000001</v>
      </c>
      <c r="F1672">
        <v>747.52249000000006</v>
      </c>
      <c r="G1672">
        <v>289</v>
      </c>
      <c r="H1672">
        <v>30.636679999999998</v>
      </c>
      <c r="I1672">
        <v>24.422180000000001</v>
      </c>
      <c r="J1672">
        <v>21.212119999999999</v>
      </c>
      <c r="K1672">
        <v>21.212119999999999</v>
      </c>
      <c r="L1672">
        <v>21.212119999999999</v>
      </c>
    </row>
    <row r="1673" spans="1:12" x14ac:dyDescent="0.25">
      <c r="A1673" t="s">
        <v>20</v>
      </c>
      <c r="B1673" t="s">
        <v>27</v>
      </c>
      <c r="C1673" t="s">
        <v>89</v>
      </c>
      <c r="D1673">
        <v>1</v>
      </c>
      <c r="E1673">
        <v>114.46771</v>
      </c>
      <c r="F1673">
        <v>747.62104999999997</v>
      </c>
      <c r="G1673">
        <v>13656</v>
      </c>
      <c r="H1673">
        <v>32.019550000000002</v>
      </c>
      <c r="I1673">
        <v>23.375910000000001</v>
      </c>
      <c r="J1673">
        <v>21.212119999999999</v>
      </c>
      <c r="K1673">
        <v>21.212119999999999</v>
      </c>
      <c r="L1673">
        <v>21.212119999999999</v>
      </c>
    </row>
    <row r="1674" spans="1:12" x14ac:dyDescent="0.25">
      <c r="A1674" t="s">
        <v>20</v>
      </c>
      <c r="B1674" t="s">
        <v>27</v>
      </c>
      <c r="C1674" t="s">
        <v>89</v>
      </c>
      <c r="D1674">
        <v>2</v>
      </c>
      <c r="E1674">
        <v>125.00946999999999</v>
      </c>
      <c r="F1674">
        <v>747.78712999999993</v>
      </c>
      <c r="G1674">
        <v>12233</v>
      </c>
      <c r="H1674">
        <v>29.937950000000001</v>
      </c>
      <c r="I1674">
        <v>25.010870000000001</v>
      </c>
      <c r="J1674">
        <v>21.875</v>
      </c>
      <c r="K1674">
        <v>21.875</v>
      </c>
      <c r="L1674">
        <v>21.875</v>
      </c>
    </row>
    <row r="1675" spans="1:12" x14ac:dyDescent="0.25">
      <c r="A1675" t="s">
        <v>20</v>
      </c>
      <c r="B1675" t="s">
        <v>27</v>
      </c>
      <c r="C1675" t="s">
        <v>89</v>
      </c>
      <c r="D1675">
        <v>3</v>
      </c>
      <c r="E1675">
        <v>124.55356</v>
      </c>
      <c r="F1675">
        <v>747.07623999999998</v>
      </c>
      <c r="G1675">
        <v>11267</v>
      </c>
      <c r="H1675">
        <v>30.29759</v>
      </c>
      <c r="I1675">
        <v>24.695170000000001</v>
      </c>
      <c r="J1675">
        <v>21.875</v>
      </c>
      <c r="K1675">
        <v>21.875</v>
      </c>
      <c r="L1675">
        <v>21.875</v>
      </c>
    </row>
    <row r="1676" spans="1:12" x14ac:dyDescent="0.25">
      <c r="A1676" t="s">
        <v>20</v>
      </c>
      <c r="B1676" t="s">
        <v>27</v>
      </c>
      <c r="C1676" t="s">
        <v>89</v>
      </c>
      <c r="D1676">
        <v>4</v>
      </c>
      <c r="E1676">
        <v>102.43459</v>
      </c>
      <c r="F1676">
        <v>746.95938000000001</v>
      </c>
      <c r="G1676">
        <v>10267</v>
      </c>
      <c r="H1676">
        <v>30.073440000000002</v>
      </c>
      <c r="I1676">
        <v>24.874410000000001</v>
      </c>
      <c r="J1676">
        <v>21.212119999999999</v>
      </c>
      <c r="K1676">
        <v>21.212119999999999</v>
      </c>
      <c r="L1676">
        <v>21.212119999999999</v>
      </c>
    </row>
    <row r="1677" spans="1:12" x14ac:dyDescent="0.25">
      <c r="A1677" t="s">
        <v>20</v>
      </c>
      <c r="B1677" t="s">
        <v>27</v>
      </c>
      <c r="C1677" t="s">
        <v>89</v>
      </c>
      <c r="D1677">
        <v>5</v>
      </c>
      <c r="E1677">
        <v>151.18673999999999</v>
      </c>
      <c r="F1677">
        <v>746.81957</v>
      </c>
      <c r="G1677">
        <v>10242</v>
      </c>
      <c r="H1677">
        <v>30.12283</v>
      </c>
      <c r="I1677">
        <v>24.827590000000001</v>
      </c>
      <c r="J1677">
        <v>21.875</v>
      </c>
      <c r="K1677">
        <v>21.875</v>
      </c>
      <c r="L1677">
        <v>21.875</v>
      </c>
    </row>
    <row r="1678" spans="1:12" x14ac:dyDescent="0.25">
      <c r="A1678" t="s">
        <v>20</v>
      </c>
      <c r="B1678" t="s">
        <v>27</v>
      </c>
      <c r="C1678" t="s">
        <v>89</v>
      </c>
      <c r="D1678">
        <v>6</v>
      </c>
      <c r="E1678">
        <v>175.74127999999999</v>
      </c>
      <c r="F1678">
        <v>746.51515999999992</v>
      </c>
      <c r="G1678">
        <v>10948</v>
      </c>
      <c r="H1678">
        <v>30.620940000000001</v>
      </c>
      <c r="I1678">
        <v>24.411090000000002</v>
      </c>
      <c r="J1678">
        <v>21.875</v>
      </c>
      <c r="K1678">
        <v>21.875</v>
      </c>
      <c r="L1678">
        <v>21.875</v>
      </c>
    </row>
    <row r="1679" spans="1:12" x14ac:dyDescent="0.25">
      <c r="A1679" t="s">
        <v>20</v>
      </c>
      <c r="B1679" t="s">
        <v>27</v>
      </c>
      <c r="C1679" t="s">
        <v>89</v>
      </c>
      <c r="D1679">
        <v>7</v>
      </c>
      <c r="E1679">
        <v>170.46110999999999</v>
      </c>
      <c r="F1679">
        <v>746.92746999999997</v>
      </c>
      <c r="G1679">
        <v>14242</v>
      </c>
      <c r="H1679">
        <v>31.033629999999999</v>
      </c>
      <c r="I1679">
        <v>24.10397</v>
      </c>
      <c r="J1679">
        <v>21.212119999999999</v>
      </c>
      <c r="K1679">
        <v>21.212119999999999</v>
      </c>
      <c r="L1679">
        <v>21.212119999999999</v>
      </c>
    </row>
    <row r="1680" spans="1:12" x14ac:dyDescent="0.25">
      <c r="A1680" t="s">
        <v>20</v>
      </c>
      <c r="B1680" t="s">
        <v>27</v>
      </c>
      <c r="C1680" t="s">
        <v>89</v>
      </c>
      <c r="D1680">
        <v>8</v>
      </c>
      <c r="E1680">
        <v>173.06556</v>
      </c>
      <c r="F1680">
        <v>747.28318999999999</v>
      </c>
      <c r="G1680">
        <v>15315</v>
      </c>
      <c r="H1680">
        <v>29.554880000000001</v>
      </c>
      <c r="I1680">
        <v>25.31119</v>
      </c>
      <c r="J1680">
        <v>21.242419999999999</v>
      </c>
      <c r="K1680">
        <v>21.242419999999999</v>
      </c>
      <c r="L1680">
        <v>21.242419999999999</v>
      </c>
    </row>
    <row r="1681" spans="1:12" x14ac:dyDescent="0.25">
      <c r="A1681" t="s">
        <v>20</v>
      </c>
      <c r="B1681" t="s">
        <v>27</v>
      </c>
      <c r="C1681" t="s">
        <v>89</v>
      </c>
      <c r="D1681">
        <v>9</v>
      </c>
      <c r="E1681">
        <v>170.34506999999999</v>
      </c>
      <c r="F1681">
        <v>747.40084000000002</v>
      </c>
      <c r="G1681">
        <v>16448</v>
      </c>
      <c r="H1681">
        <v>30.894819999999999</v>
      </c>
      <c r="I1681">
        <v>24.231539999999999</v>
      </c>
      <c r="J1681">
        <v>21.212119999999999</v>
      </c>
      <c r="K1681">
        <v>21.212119999999999</v>
      </c>
      <c r="L1681">
        <v>21.212119999999999</v>
      </c>
    </row>
    <row r="1682" spans="1:12" x14ac:dyDescent="0.25">
      <c r="A1682" t="s">
        <v>20</v>
      </c>
      <c r="B1682" t="s">
        <v>27</v>
      </c>
      <c r="C1682" t="s">
        <v>89</v>
      </c>
      <c r="D1682">
        <v>10</v>
      </c>
      <c r="E1682">
        <v>157.07008999999999</v>
      </c>
      <c r="F1682">
        <v>746.96326999999997</v>
      </c>
      <c r="G1682">
        <v>13533</v>
      </c>
      <c r="H1682">
        <v>29.879549999999998</v>
      </c>
      <c r="I1682">
        <v>25.036000000000001</v>
      </c>
      <c r="J1682">
        <v>21.875</v>
      </c>
      <c r="K1682">
        <v>21.875</v>
      </c>
      <c r="L1682">
        <v>21.875</v>
      </c>
    </row>
    <row r="1683" spans="1:12" x14ac:dyDescent="0.25">
      <c r="A1683" t="s">
        <v>20</v>
      </c>
      <c r="B1683" t="s">
        <v>27</v>
      </c>
      <c r="C1683" t="s">
        <v>89</v>
      </c>
      <c r="D1683">
        <v>11</v>
      </c>
      <c r="E1683">
        <v>158.63103000000001</v>
      </c>
      <c r="F1683">
        <v>746.97375999999997</v>
      </c>
      <c r="G1683">
        <v>11661</v>
      </c>
      <c r="H1683">
        <v>30.180260000000001</v>
      </c>
      <c r="I1683">
        <v>24.787710000000001</v>
      </c>
      <c r="J1683">
        <v>21.212119999999999</v>
      </c>
      <c r="K1683">
        <v>21.212119999999999</v>
      </c>
      <c r="L1683">
        <v>21.212119999999999</v>
      </c>
    </row>
    <row r="1684" spans="1:12" x14ac:dyDescent="0.25">
      <c r="A1684" t="s">
        <v>20</v>
      </c>
      <c r="B1684" t="s">
        <v>27</v>
      </c>
      <c r="C1684" t="s">
        <v>89</v>
      </c>
      <c r="D1684">
        <v>12</v>
      </c>
      <c r="E1684">
        <v>127.99881999999999</v>
      </c>
      <c r="F1684">
        <v>747.43537000000003</v>
      </c>
      <c r="G1684">
        <v>13345</v>
      </c>
      <c r="H1684">
        <v>30.96208</v>
      </c>
      <c r="I1684">
        <v>24.168279999999999</v>
      </c>
      <c r="J1684">
        <v>21.212119999999999</v>
      </c>
      <c r="K1684">
        <v>21.212119999999999</v>
      </c>
      <c r="L1684">
        <v>21.212119999999999</v>
      </c>
    </row>
    <row r="1685" spans="1:12" x14ac:dyDescent="0.25">
      <c r="A1685" t="s">
        <v>20</v>
      </c>
      <c r="B1685" t="s">
        <v>28</v>
      </c>
      <c r="C1685" t="s">
        <v>86</v>
      </c>
      <c r="D1685">
        <v>1</v>
      </c>
      <c r="E1685">
        <v>179.42087000000001</v>
      </c>
      <c r="F1685">
        <v>746.83276000000001</v>
      </c>
      <c r="G1685">
        <v>101298</v>
      </c>
      <c r="H1685">
        <v>31.96246</v>
      </c>
      <c r="I1685">
        <v>23.39472</v>
      </c>
      <c r="J1685">
        <v>21.212119999999999</v>
      </c>
      <c r="K1685">
        <v>21.212119999999999</v>
      </c>
      <c r="L1685">
        <v>21.212119999999999</v>
      </c>
    </row>
    <row r="1686" spans="1:12" x14ac:dyDescent="0.25">
      <c r="A1686" t="s">
        <v>20</v>
      </c>
      <c r="B1686" t="s">
        <v>28</v>
      </c>
      <c r="C1686" t="s">
        <v>86</v>
      </c>
      <c r="D1686">
        <v>2</v>
      </c>
      <c r="E1686">
        <v>184.87326999999999</v>
      </c>
      <c r="F1686">
        <v>746.24897999999996</v>
      </c>
      <c r="G1686">
        <v>75657</v>
      </c>
      <c r="H1686">
        <v>30.171890000000001</v>
      </c>
      <c r="I1686">
        <v>24.769839999999999</v>
      </c>
      <c r="J1686">
        <v>21.875</v>
      </c>
      <c r="K1686">
        <v>21.875</v>
      </c>
      <c r="L1686">
        <v>21.875</v>
      </c>
    </row>
    <row r="1687" spans="1:12" x14ac:dyDescent="0.25">
      <c r="A1687" t="s">
        <v>20</v>
      </c>
      <c r="B1687" t="s">
        <v>28</v>
      </c>
      <c r="C1687" t="s">
        <v>86</v>
      </c>
      <c r="D1687">
        <v>3</v>
      </c>
      <c r="E1687">
        <v>185.07284999999999</v>
      </c>
      <c r="F1687">
        <v>745.98559</v>
      </c>
      <c r="G1687">
        <v>65377</v>
      </c>
      <c r="H1687">
        <v>30.22785</v>
      </c>
      <c r="I1687">
        <v>24.716950000000001</v>
      </c>
      <c r="J1687">
        <v>21.875</v>
      </c>
      <c r="K1687">
        <v>21.875</v>
      </c>
      <c r="L1687">
        <v>21.875</v>
      </c>
    </row>
    <row r="1688" spans="1:12" x14ac:dyDescent="0.25">
      <c r="A1688" t="s">
        <v>20</v>
      </c>
      <c r="B1688" t="s">
        <v>28</v>
      </c>
      <c r="C1688" t="s">
        <v>86</v>
      </c>
      <c r="D1688">
        <v>4</v>
      </c>
      <c r="E1688">
        <v>163.44614999999999</v>
      </c>
      <c r="F1688">
        <v>745.78144999999995</v>
      </c>
      <c r="G1688">
        <v>59511</v>
      </c>
      <c r="H1688">
        <v>30.171769999999999</v>
      </c>
      <c r="I1688">
        <v>24.755549999999999</v>
      </c>
      <c r="J1688">
        <v>21.212119999999999</v>
      </c>
      <c r="K1688">
        <v>21.212119999999999</v>
      </c>
      <c r="L1688">
        <v>21.212119999999999</v>
      </c>
    </row>
    <row r="1689" spans="1:12" x14ac:dyDescent="0.25">
      <c r="A1689" t="s">
        <v>20</v>
      </c>
      <c r="B1689" t="s">
        <v>28</v>
      </c>
      <c r="C1689" t="s">
        <v>86</v>
      </c>
      <c r="D1689">
        <v>5</v>
      </c>
      <c r="E1689">
        <v>195.78138999999999</v>
      </c>
      <c r="F1689">
        <v>745.87094999999999</v>
      </c>
      <c r="G1689">
        <v>59893</v>
      </c>
      <c r="H1689">
        <v>30.123200000000001</v>
      </c>
      <c r="I1689">
        <v>24.797440000000002</v>
      </c>
      <c r="J1689">
        <v>21.875</v>
      </c>
      <c r="K1689">
        <v>21.875</v>
      </c>
      <c r="L1689">
        <v>21.875</v>
      </c>
    </row>
    <row r="1690" spans="1:12" x14ac:dyDescent="0.25">
      <c r="A1690" t="s">
        <v>20</v>
      </c>
      <c r="B1690" t="s">
        <v>28</v>
      </c>
      <c r="C1690" t="s">
        <v>86</v>
      </c>
      <c r="D1690">
        <v>6</v>
      </c>
      <c r="E1690">
        <v>201.17399</v>
      </c>
      <c r="F1690">
        <v>745.96417999999994</v>
      </c>
      <c r="G1690">
        <v>64595</v>
      </c>
      <c r="H1690">
        <v>30.680219999999998</v>
      </c>
      <c r="I1690">
        <v>24.349360000000001</v>
      </c>
      <c r="J1690">
        <v>21.875</v>
      </c>
      <c r="K1690">
        <v>21.875</v>
      </c>
      <c r="L1690">
        <v>21.875</v>
      </c>
    </row>
    <row r="1691" spans="1:12" x14ac:dyDescent="0.25">
      <c r="A1691" t="s">
        <v>20</v>
      </c>
      <c r="B1691" t="s">
        <v>28</v>
      </c>
      <c r="C1691" t="s">
        <v>86</v>
      </c>
      <c r="D1691">
        <v>7</v>
      </c>
      <c r="E1691">
        <v>201.13184999999999</v>
      </c>
      <c r="F1691">
        <v>746.68646999999999</v>
      </c>
      <c r="G1691">
        <v>83759</v>
      </c>
      <c r="H1691">
        <v>31.05585</v>
      </c>
      <c r="I1691">
        <v>24.076509999999999</v>
      </c>
      <c r="J1691">
        <v>21.212119999999999</v>
      </c>
      <c r="K1691">
        <v>21.212119999999999</v>
      </c>
      <c r="L1691">
        <v>21.212119999999999</v>
      </c>
    </row>
    <row r="1692" spans="1:12" x14ac:dyDescent="0.25">
      <c r="A1692" t="s">
        <v>20</v>
      </c>
      <c r="B1692" t="s">
        <v>28</v>
      </c>
      <c r="C1692" t="s">
        <v>86</v>
      </c>
      <c r="D1692">
        <v>8</v>
      </c>
      <c r="E1692">
        <v>206.92212000000001</v>
      </c>
      <c r="F1692">
        <v>747.10457999999994</v>
      </c>
      <c r="G1692">
        <v>85858</v>
      </c>
      <c r="H1692">
        <v>29.493310000000001</v>
      </c>
      <c r="I1692">
        <v>25.354330000000001</v>
      </c>
      <c r="J1692">
        <v>21.212119999999999</v>
      </c>
      <c r="K1692">
        <v>21.212119999999999</v>
      </c>
      <c r="L1692">
        <v>21.212119999999999</v>
      </c>
    </row>
    <row r="1693" spans="1:12" x14ac:dyDescent="0.25">
      <c r="A1693" t="s">
        <v>20</v>
      </c>
      <c r="B1693" t="s">
        <v>28</v>
      </c>
      <c r="C1693" t="s">
        <v>86</v>
      </c>
      <c r="D1693">
        <v>9</v>
      </c>
      <c r="E1693">
        <v>203.73085</v>
      </c>
      <c r="F1693">
        <v>747.12284</v>
      </c>
      <c r="G1693">
        <v>95474</v>
      </c>
      <c r="H1693">
        <v>31.016290000000001</v>
      </c>
      <c r="I1693">
        <v>24.125</v>
      </c>
      <c r="J1693">
        <v>21.212119999999999</v>
      </c>
      <c r="K1693">
        <v>21.212119999999999</v>
      </c>
      <c r="L1693">
        <v>21.212119999999999</v>
      </c>
    </row>
    <row r="1694" spans="1:12" x14ac:dyDescent="0.25">
      <c r="A1694" t="s">
        <v>20</v>
      </c>
      <c r="B1694" t="s">
        <v>28</v>
      </c>
      <c r="C1694" t="s">
        <v>86</v>
      </c>
      <c r="D1694">
        <v>10</v>
      </c>
      <c r="E1694">
        <v>186.40843000000001</v>
      </c>
      <c r="F1694">
        <v>746.60165999999992</v>
      </c>
      <c r="G1694">
        <v>80288</v>
      </c>
      <c r="H1694">
        <v>29.867709999999999</v>
      </c>
      <c r="I1694">
        <v>25.032599999999999</v>
      </c>
      <c r="J1694">
        <v>21.875</v>
      </c>
      <c r="K1694">
        <v>21.875</v>
      </c>
      <c r="L1694">
        <v>21.875</v>
      </c>
    </row>
    <row r="1695" spans="1:12" x14ac:dyDescent="0.25">
      <c r="A1695" t="s">
        <v>20</v>
      </c>
      <c r="B1695" t="s">
        <v>28</v>
      </c>
      <c r="C1695" t="s">
        <v>86</v>
      </c>
      <c r="D1695">
        <v>11</v>
      </c>
      <c r="E1695">
        <v>200.01712000000001</v>
      </c>
      <c r="F1695">
        <v>745.99496999999997</v>
      </c>
      <c r="G1695">
        <v>72013</v>
      </c>
      <c r="H1695">
        <v>30.25836</v>
      </c>
      <c r="I1695">
        <v>24.69537</v>
      </c>
      <c r="J1695">
        <v>21.212119999999999</v>
      </c>
      <c r="K1695">
        <v>21.212119999999999</v>
      </c>
      <c r="L1695">
        <v>21.212119999999999</v>
      </c>
    </row>
    <row r="1696" spans="1:12" x14ac:dyDescent="0.25">
      <c r="A1696" t="s">
        <v>20</v>
      </c>
      <c r="B1696" t="s">
        <v>28</v>
      </c>
      <c r="C1696" t="s">
        <v>86</v>
      </c>
      <c r="D1696">
        <v>12</v>
      </c>
      <c r="E1696">
        <v>191.89288999999999</v>
      </c>
      <c r="F1696">
        <v>746.38782000000003</v>
      </c>
      <c r="G1696">
        <v>89287</v>
      </c>
      <c r="H1696">
        <v>30.990100000000002</v>
      </c>
      <c r="I1696">
        <v>24.113659999999999</v>
      </c>
      <c r="J1696">
        <v>21.212119999999999</v>
      </c>
      <c r="K1696">
        <v>21.212119999999999</v>
      </c>
      <c r="L1696">
        <v>21.212119999999999</v>
      </c>
    </row>
    <row r="1697" spans="1:12" x14ac:dyDescent="0.25">
      <c r="A1697" t="s">
        <v>20</v>
      </c>
      <c r="B1697" t="s">
        <v>28</v>
      </c>
      <c r="C1697" t="s">
        <v>87</v>
      </c>
      <c r="D1697">
        <v>1</v>
      </c>
      <c r="E1697">
        <v>148.29353</v>
      </c>
      <c r="F1697">
        <v>747.84727999999996</v>
      </c>
      <c r="G1697">
        <v>2259</v>
      </c>
      <c r="H1697">
        <v>32.157150000000001</v>
      </c>
      <c r="I1697">
        <v>23.279800000000002</v>
      </c>
      <c r="J1697">
        <v>21.212119999999999</v>
      </c>
      <c r="K1697">
        <v>21.212119999999999</v>
      </c>
      <c r="L1697">
        <v>21.212119999999999</v>
      </c>
    </row>
    <row r="1698" spans="1:12" x14ac:dyDescent="0.25">
      <c r="A1698" t="s">
        <v>20</v>
      </c>
      <c r="B1698" t="s">
        <v>28</v>
      </c>
      <c r="C1698" t="s">
        <v>87</v>
      </c>
      <c r="D1698">
        <v>2</v>
      </c>
      <c r="E1698">
        <v>154.82637</v>
      </c>
      <c r="F1698">
        <v>746.77254000000005</v>
      </c>
      <c r="G1698">
        <v>1974</v>
      </c>
      <c r="H1698">
        <v>29.73556</v>
      </c>
      <c r="I1698">
        <v>25.14545</v>
      </c>
      <c r="J1698">
        <v>21.90625</v>
      </c>
      <c r="K1698">
        <v>21.90625</v>
      </c>
      <c r="L1698">
        <v>21.90625</v>
      </c>
    </row>
    <row r="1699" spans="1:12" x14ac:dyDescent="0.25">
      <c r="A1699" t="s">
        <v>20</v>
      </c>
      <c r="B1699" t="s">
        <v>28</v>
      </c>
      <c r="C1699" t="s">
        <v>87</v>
      </c>
      <c r="D1699">
        <v>3</v>
      </c>
      <c r="E1699">
        <v>153.69628</v>
      </c>
      <c r="F1699">
        <v>747.37676999999996</v>
      </c>
      <c r="G1699">
        <v>1834</v>
      </c>
      <c r="H1699">
        <v>30.518540000000002</v>
      </c>
      <c r="I1699">
        <v>24.5245</v>
      </c>
      <c r="J1699">
        <v>21.875</v>
      </c>
      <c r="K1699">
        <v>21.875</v>
      </c>
      <c r="L1699">
        <v>21.875</v>
      </c>
    </row>
    <row r="1700" spans="1:12" x14ac:dyDescent="0.25">
      <c r="A1700" t="s">
        <v>20</v>
      </c>
      <c r="B1700" t="s">
        <v>28</v>
      </c>
      <c r="C1700" t="s">
        <v>87</v>
      </c>
      <c r="D1700">
        <v>4</v>
      </c>
      <c r="E1700">
        <v>129.08085</v>
      </c>
      <c r="F1700">
        <v>746.24019999999996</v>
      </c>
      <c r="G1700">
        <v>1632</v>
      </c>
      <c r="H1700">
        <v>30.37377</v>
      </c>
      <c r="I1700">
        <v>24.607230000000001</v>
      </c>
      <c r="J1700">
        <v>21.787880000000001</v>
      </c>
      <c r="K1700">
        <v>21.787880000000001</v>
      </c>
      <c r="L1700">
        <v>21.787880000000001</v>
      </c>
    </row>
    <row r="1701" spans="1:12" x14ac:dyDescent="0.25">
      <c r="A1701" t="s">
        <v>20</v>
      </c>
      <c r="B1701" t="s">
        <v>28</v>
      </c>
      <c r="C1701" t="s">
        <v>87</v>
      </c>
      <c r="D1701">
        <v>5</v>
      </c>
      <c r="E1701">
        <v>156.36044999999999</v>
      </c>
      <c r="F1701">
        <v>745.43230000000005</v>
      </c>
      <c r="G1701">
        <v>1610</v>
      </c>
      <c r="H1701">
        <v>29.84348</v>
      </c>
      <c r="I1701">
        <v>25.010259999999999</v>
      </c>
      <c r="J1701">
        <v>21.875</v>
      </c>
      <c r="K1701">
        <v>21.875</v>
      </c>
      <c r="L1701">
        <v>21.875</v>
      </c>
    </row>
    <row r="1702" spans="1:12" x14ac:dyDescent="0.25">
      <c r="A1702" t="s">
        <v>20</v>
      </c>
      <c r="B1702" t="s">
        <v>28</v>
      </c>
      <c r="C1702" t="s">
        <v>87</v>
      </c>
      <c r="D1702">
        <v>6</v>
      </c>
      <c r="E1702">
        <v>155.18659</v>
      </c>
      <c r="F1702">
        <v>747.53180999999995</v>
      </c>
      <c r="G1702">
        <v>1886</v>
      </c>
      <c r="H1702">
        <v>30.808060000000001</v>
      </c>
      <c r="I1702">
        <v>24.29044</v>
      </c>
      <c r="J1702">
        <v>21.875</v>
      </c>
      <c r="K1702">
        <v>21.875</v>
      </c>
      <c r="L1702">
        <v>21.875</v>
      </c>
    </row>
    <row r="1703" spans="1:12" x14ac:dyDescent="0.25">
      <c r="A1703" t="s">
        <v>20</v>
      </c>
      <c r="B1703" t="s">
        <v>28</v>
      </c>
      <c r="C1703" t="s">
        <v>87</v>
      </c>
      <c r="D1703">
        <v>7</v>
      </c>
      <c r="E1703">
        <v>156.44130000000001</v>
      </c>
      <c r="F1703">
        <v>748.22113000000002</v>
      </c>
      <c r="G1703">
        <v>2026</v>
      </c>
      <c r="H1703">
        <v>30.907699999999998</v>
      </c>
      <c r="I1703">
        <v>24.244250000000001</v>
      </c>
      <c r="J1703">
        <v>21.212119999999999</v>
      </c>
      <c r="K1703">
        <v>21.212119999999999</v>
      </c>
      <c r="L1703">
        <v>21.212119999999999</v>
      </c>
    </row>
    <row r="1704" spans="1:12" x14ac:dyDescent="0.25">
      <c r="A1704" t="s">
        <v>20</v>
      </c>
      <c r="B1704" t="s">
        <v>28</v>
      </c>
      <c r="C1704" t="s">
        <v>87</v>
      </c>
      <c r="D1704">
        <v>8</v>
      </c>
      <c r="E1704">
        <v>159.69211000000001</v>
      </c>
      <c r="F1704">
        <v>749.17237999999998</v>
      </c>
      <c r="G1704">
        <v>2071</v>
      </c>
      <c r="H1704">
        <v>29.473199999999999</v>
      </c>
      <c r="I1704">
        <v>25.440660000000001</v>
      </c>
      <c r="J1704">
        <v>21.66667</v>
      </c>
      <c r="K1704">
        <v>21.66667</v>
      </c>
      <c r="L1704">
        <v>21.66667</v>
      </c>
    </row>
    <row r="1705" spans="1:12" x14ac:dyDescent="0.25">
      <c r="A1705" t="s">
        <v>20</v>
      </c>
      <c r="B1705" t="s">
        <v>28</v>
      </c>
      <c r="C1705" t="s">
        <v>87</v>
      </c>
      <c r="D1705">
        <v>9</v>
      </c>
      <c r="E1705">
        <v>158.69548</v>
      </c>
      <c r="F1705">
        <v>749.30299000000002</v>
      </c>
      <c r="G1705">
        <v>2010</v>
      </c>
      <c r="H1705">
        <v>30.91244</v>
      </c>
      <c r="I1705">
        <v>24.274789999999999</v>
      </c>
      <c r="J1705">
        <v>21.212119999999999</v>
      </c>
      <c r="K1705">
        <v>21.212119999999999</v>
      </c>
      <c r="L1705">
        <v>21.212119999999999</v>
      </c>
    </row>
    <row r="1706" spans="1:12" x14ac:dyDescent="0.25">
      <c r="A1706" t="s">
        <v>20</v>
      </c>
      <c r="B1706" t="s">
        <v>28</v>
      </c>
      <c r="C1706" t="s">
        <v>87</v>
      </c>
      <c r="D1706">
        <v>10</v>
      </c>
      <c r="E1706">
        <v>142.42636999999999</v>
      </c>
      <c r="F1706">
        <v>747.13593000000003</v>
      </c>
      <c r="G1706">
        <v>1876</v>
      </c>
      <c r="H1706">
        <v>29.955760000000001</v>
      </c>
      <c r="I1706">
        <v>24.972899999999999</v>
      </c>
      <c r="J1706">
        <v>21.875</v>
      </c>
      <c r="K1706">
        <v>21.875</v>
      </c>
      <c r="L1706">
        <v>21.875</v>
      </c>
    </row>
    <row r="1707" spans="1:12" x14ac:dyDescent="0.25">
      <c r="A1707" t="s">
        <v>20</v>
      </c>
      <c r="B1707" t="s">
        <v>28</v>
      </c>
      <c r="C1707" t="s">
        <v>87</v>
      </c>
      <c r="D1707">
        <v>11</v>
      </c>
      <c r="E1707">
        <v>162.70446000000001</v>
      </c>
      <c r="F1707">
        <v>746.20989000000009</v>
      </c>
      <c r="G1707">
        <v>1820</v>
      </c>
      <c r="H1707">
        <v>29.8033</v>
      </c>
      <c r="I1707">
        <v>25.06465</v>
      </c>
      <c r="J1707">
        <v>21.424240000000001</v>
      </c>
      <c r="K1707">
        <v>21.424240000000001</v>
      </c>
      <c r="L1707">
        <v>21.424240000000001</v>
      </c>
    </row>
    <row r="1708" spans="1:12" x14ac:dyDescent="0.25">
      <c r="A1708" t="s">
        <v>20</v>
      </c>
      <c r="B1708" t="s">
        <v>28</v>
      </c>
      <c r="C1708" t="s">
        <v>87</v>
      </c>
      <c r="D1708">
        <v>12</v>
      </c>
      <c r="E1708">
        <v>157.99063000000001</v>
      </c>
      <c r="F1708">
        <v>746.82344999999998</v>
      </c>
      <c r="G1708">
        <v>2124</v>
      </c>
      <c r="H1708">
        <v>31.068269999999998</v>
      </c>
      <c r="I1708">
        <v>24.063880000000001</v>
      </c>
      <c r="J1708">
        <v>21.242419999999999</v>
      </c>
      <c r="K1708">
        <v>21.242419999999999</v>
      </c>
      <c r="L1708">
        <v>21.242419999999999</v>
      </c>
    </row>
    <row r="1709" spans="1:12" x14ac:dyDescent="0.25">
      <c r="A1709" t="s">
        <v>20</v>
      </c>
      <c r="B1709" t="s">
        <v>28</v>
      </c>
      <c r="C1709" t="s">
        <v>88</v>
      </c>
      <c r="D1709">
        <v>1</v>
      </c>
      <c r="E1709">
        <v>156.42367999999999</v>
      </c>
      <c r="F1709">
        <v>746.37368000000004</v>
      </c>
      <c r="G1709">
        <v>190</v>
      </c>
      <c r="H1709">
        <v>32.31579</v>
      </c>
      <c r="I1709">
        <v>23.1174</v>
      </c>
      <c r="J1709">
        <v>21.212119999999999</v>
      </c>
      <c r="K1709">
        <v>21.212119999999999</v>
      </c>
      <c r="L1709">
        <v>21.212119999999999</v>
      </c>
    </row>
    <row r="1710" spans="1:12" x14ac:dyDescent="0.25">
      <c r="A1710" t="s">
        <v>20</v>
      </c>
      <c r="B1710" t="s">
        <v>28</v>
      </c>
      <c r="C1710" t="s">
        <v>88</v>
      </c>
      <c r="D1710">
        <v>2</v>
      </c>
      <c r="E1710">
        <v>160.05107000000001</v>
      </c>
      <c r="F1710">
        <v>748.59333000000004</v>
      </c>
      <c r="G1710">
        <v>150</v>
      </c>
      <c r="H1710">
        <v>29.99333</v>
      </c>
      <c r="I1710">
        <v>24.991569999999999</v>
      </c>
      <c r="J1710">
        <v>21.9375</v>
      </c>
      <c r="K1710">
        <v>21.9375</v>
      </c>
      <c r="L1710">
        <v>21.9375</v>
      </c>
    </row>
    <row r="1711" spans="1:12" x14ac:dyDescent="0.25">
      <c r="A1711" t="s">
        <v>20</v>
      </c>
      <c r="B1711" t="s">
        <v>28</v>
      </c>
      <c r="C1711" t="s">
        <v>88</v>
      </c>
      <c r="D1711">
        <v>3</v>
      </c>
      <c r="E1711">
        <v>162.54934</v>
      </c>
      <c r="F1711">
        <v>744.10949000000005</v>
      </c>
      <c r="G1711">
        <v>137</v>
      </c>
      <c r="H1711">
        <v>30.36496</v>
      </c>
      <c r="I1711">
        <v>24.554780000000001</v>
      </c>
      <c r="J1711">
        <v>21.90625</v>
      </c>
      <c r="K1711">
        <v>21.90625</v>
      </c>
      <c r="L1711">
        <v>21.90625</v>
      </c>
    </row>
    <row r="1712" spans="1:12" x14ac:dyDescent="0.25">
      <c r="A1712" t="s">
        <v>20</v>
      </c>
      <c r="B1712" t="s">
        <v>28</v>
      </c>
      <c r="C1712" t="s">
        <v>88</v>
      </c>
      <c r="D1712">
        <v>4</v>
      </c>
      <c r="E1712">
        <v>144.03316000000001</v>
      </c>
      <c r="F1712">
        <v>748.10293999999999</v>
      </c>
      <c r="G1712">
        <v>136</v>
      </c>
      <c r="H1712">
        <v>29.845590000000001</v>
      </c>
      <c r="I1712">
        <v>25.091460000000001</v>
      </c>
      <c r="J1712">
        <v>22.375</v>
      </c>
      <c r="K1712">
        <v>22.375</v>
      </c>
      <c r="L1712">
        <v>22.375</v>
      </c>
    </row>
    <row r="1713" spans="1:12" x14ac:dyDescent="0.25">
      <c r="A1713" t="s">
        <v>20</v>
      </c>
      <c r="B1713" t="s">
        <v>28</v>
      </c>
      <c r="C1713" t="s">
        <v>88</v>
      </c>
      <c r="D1713">
        <v>5</v>
      </c>
      <c r="E1713">
        <v>152.87834000000001</v>
      </c>
      <c r="F1713">
        <v>749.74482999999998</v>
      </c>
      <c r="G1713">
        <v>145</v>
      </c>
      <c r="H1713">
        <v>29.889659999999999</v>
      </c>
      <c r="I1713">
        <v>25.124179999999999</v>
      </c>
      <c r="J1713">
        <v>22.1875</v>
      </c>
      <c r="K1713">
        <v>22.1875</v>
      </c>
      <c r="L1713">
        <v>22.1875</v>
      </c>
    </row>
    <row r="1714" spans="1:12" x14ac:dyDescent="0.25">
      <c r="A1714" t="s">
        <v>20</v>
      </c>
      <c r="B1714" t="s">
        <v>28</v>
      </c>
      <c r="C1714" t="s">
        <v>88</v>
      </c>
      <c r="D1714">
        <v>6</v>
      </c>
      <c r="E1714">
        <v>134.85163</v>
      </c>
      <c r="F1714">
        <v>747.64377999999999</v>
      </c>
      <c r="G1714">
        <v>233</v>
      </c>
      <c r="H1714">
        <v>31.06438</v>
      </c>
      <c r="I1714">
        <v>24.090399999999999</v>
      </c>
      <c r="J1714">
        <v>21.875</v>
      </c>
      <c r="K1714">
        <v>21.875</v>
      </c>
      <c r="L1714">
        <v>21.875</v>
      </c>
    </row>
    <row r="1715" spans="1:12" x14ac:dyDescent="0.25">
      <c r="A1715" t="s">
        <v>20</v>
      </c>
      <c r="B1715" t="s">
        <v>28</v>
      </c>
      <c r="C1715" t="s">
        <v>88</v>
      </c>
      <c r="D1715">
        <v>7</v>
      </c>
      <c r="E1715">
        <v>133.97989000000001</v>
      </c>
      <c r="F1715">
        <v>751.77717000000007</v>
      </c>
      <c r="G1715">
        <v>184</v>
      </c>
      <c r="H1715">
        <v>31.027170000000002</v>
      </c>
      <c r="I1715">
        <v>24.255610000000001</v>
      </c>
      <c r="J1715">
        <v>21.727270000000001</v>
      </c>
      <c r="K1715">
        <v>21.727270000000001</v>
      </c>
      <c r="L1715">
        <v>21.727270000000001</v>
      </c>
    </row>
    <row r="1716" spans="1:12" x14ac:dyDescent="0.25">
      <c r="A1716" t="s">
        <v>20</v>
      </c>
      <c r="B1716" t="s">
        <v>28</v>
      </c>
      <c r="C1716" t="s">
        <v>88</v>
      </c>
      <c r="D1716">
        <v>8</v>
      </c>
      <c r="E1716">
        <v>142.25909999999999</v>
      </c>
      <c r="F1716">
        <v>749.32</v>
      </c>
      <c r="G1716">
        <v>200</v>
      </c>
      <c r="H1716">
        <v>29.41</v>
      </c>
      <c r="I1716">
        <v>25.500820000000001</v>
      </c>
      <c r="J1716">
        <v>22.6129</v>
      </c>
      <c r="K1716">
        <v>22.6129</v>
      </c>
      <c r="L1716">
        <v>22.6129</v>
      </c>
    </row>
    <row r="1717" spans="1:12" x14ac:dyDescent="0.25">
      <c r="A1717" t="s">
        <v>20</v>
      </c>
      <c r="B1717" t="s">
        <v>28</v>
      </c>
      <c r="C1717" t="s">
        <v>88</v>
      </c>
      <c r="D1717">
        <v>9</v>
      </c>
      <c r="E1717">
        <v>137.66913</v>
      </c>
      <c r="F1717">
        <v>747.58257000000003</v>
      </c>
      <c r="G1717">
        <v>218</v>
      </c>
      <c r="H1717">
        <v>30.899080000000001</v>
      </c>
      <c r="I1717">
        <v>24.228370000000002</v>
      </c>
      <c r="J1717">
        <v>21.212119999999999</v>
      </c>
      <c r="K1717">
        <v>21.212119999999999</v>
      </c>
      <c r="L1717">
        <v>21.212119999999999</v>
      </c>
    </row>
    <row r="1718" spans="1:12" x14ac:dyDescent="0.25">
      <c r="A1718" t="s">
        <v>20</v>
      </c>
      <c r="B1718" t="s">
        <v>28</v>
      </c>
      <c r="C1718" t="s">
        <v>88</v>
      </c>
      <c r="D1718">
        <v>10</v>
      </c>
      <c r="E1718">
        <v>116.92931</v>
      </c>
      <c r="F1718">
        <v>745.28735999999992</v>
      </c>
      <c r="G1718">
        <v>174</v>
      </c>
      <c r="H1718">
        <v>29.678159999999998</v>
      </c>
      <c r="I1718">
        <v>25.143930000000001</v>
      </c>
      <c r="J1718">
        <v>21.875</v>
      </c>
      <c r="K1718">
        <v>21.875</v>
      </c>
      <c r="L1718">
        <v>21.875</v>
      </c>
    </row>
    <row r="1719" spans="1:12" x14ac:dyDescent="0.25">
      <c r="A1719" t="s">
        <v>20</v>
      </c>
      <c r="B1719" t="s">
        <v>28</v>
      </c>
      <c r="C1719" t="s">
        <v>88</v>
      </c>
      <c r="D1719">
        <v>11</v>
      </c>
      <c r="E1719">
        <v>153.7139</v>
      </c>
      <c r="F1719">
        <v>744.92199000000005</v>
      </c>
      <c r="G1719">
        <v>141</v>
      </c>
      <c r="H1719">
        <v>30.46809</v>
      </c>
      <c r="I1719">
        <v>24.496279999999999</v>
      </c>
      <c r="J1719">
        <v>21.875</v>
      </c>
      <c r="K1719">
        <v>21.875</v>
      </c>
      <c r="L1719">
        <v>21.875</v>
      </c>
    </row>
    <row r="1720" spans="1:12" x14ac:dyDescent="0.25">
      <c r="A1720" t="s">
        <v>20</v>
      </c>
      <c r="B1720" t="s">
        <v>28</v>
      </c>
      <c r="C1720" t="s">
        <v>88</v>
      </c>
      <c r="D1720">
        <v>12</v>
      </c>
      <c r="E1720">
        <v>163.48013</v>
      </c>
      <c r="F1720">
        <v>748.65772000000004</v>
      </c>
      <c r="G1720">
        <v>149</v>
      </c>
      <c r="H1720">
        <v>30.59732</v>
      </c>
      <c r="I1720">
        <v>24.48922</v>
      </c>
      <c r="J1720">
        <v>21.878789999999999</v>
      </c>
      <c r="K1720">
        <v>21.878789999999999</v>
      </c>
      <c r="L1720">
        <v>21.878789999999999</v>
      </c>
    </row>
    <row r="1721" spans="1:12" x14ac:dyDescent="0.25">
      <c r="A1721" t="s">
        <v>20</v>
      </c>
      <c r="B1721" t="s">
        <v>28</v>
      </c>
      <c r="C1721" t="s">
        <v>89</v>
      </c>
      <c r="D1721">
        <v>1</v>
      </c>
      <c r="E1721">
        <v>169.51310000000001</v>
      </c>
      <c r="F1721">
        <v>746.74717999999996</v>
      </c>
      <c r="G1721">
        <v>91305</v>
      </c>
      <c r="H1721">
        <v>32.022759999999998</v>
      </c>
      <c r="I1721">
        <v>23.346779999999999</v>
      </c>
      <c r="J1721">
        <v>21.212119999999999</v>
      </c>
      <c r="K1721">
        <v>21.212119999999999</v>
      </c>
      <c r="L1721">
        <v>21.212119999999999</v>
      </c>
    </row>
    <row r="1722" spans="1:12" x14ac:dyDescent="0.25">
      <c r="A1722" t="s">
        <v>20</v>
      </c>
      <c r="B1722" t="s">
        <v>28</v>
      </c>
      <c r="C1722" t="s">
        <v>89</v>
      </c>
      <c r="D1722">
        <v>2</v>
      </c>
      <c r="E1722">
        <v>175.41531000000001</v>
      </c>
      <c r="F1722">
        <v>745.97702000000004</v>
      </c>
      <c r="G1722">
        <v>63524</v>
      </c>
      <c r="H1722">
        <v>29.941610000000001</v>
      </c>
      <c r="I1722">
        <v>24.948720000000002</v>
      </c>
      <c r="J1722">
        <v>21.875</v>
      </c>
      <c r="K1722">
        <v>21.875</v>
      </c>
      <c r="L1722">
        <v>21.875</v>
      </c>
    </row>
    <row r="1723" spans="1:12" x14ac:dyDescent="0.25">
      <c r="A1723" t="s">
        <v>20</v>
      </c>
      <c r="B1723" t="s">
        <v>28</v>
      </c>
      <c r="C1723" t="s">
        <v>89</v>
      </c>
      <c r="D1723">
        <v>3</v>
      </c>
      <c r="E1723">
        <v>173.22178</v>
      </c>
      <c r="F1723">
        <v>745.83234000000004</v>
      </c>
      <c r="G1723">
        <v>57234</v>
      </c>
      <c r="H1723">
        <v>30.444749999999999</v>
      </c>
      <c r="I1723">
        <v>24.534130000000001</v>
      </c>
      <c r="J1723">
        <v>20.64706</v>
      </c>
      <c r="K1723">
        <v>20.64706</v>
      </c>
      <c r="L1723">
        <v>20.64706</v>
      </c>
    </row>
    <row r="1724" spans="1:12" x14ac:dyDescent="0.25">
      <c r="A1724" t="s">
        <v>20</v>
      </c>
      <c r="B1724" t="s">
        <v>28</v>
      </c>
      <c r="C1724" t="s">
        <v>89</v>
      </c>
      <c r="D1724">
        <v>4</v>
      </c>
      <c r="E1724">
        <v>154.16647</v>
      </c>
      <c r="F1724">
        <v>745.63486</v>
      </c>
      <c r="G1724">
        <v>49984</v>
      </c>
      <c r="H1724">
        <v>30.044750000000001</v>
      </c>
      <c r="I1724">
        <v>24.85266</v>
      </c>
      <c r="J1724">
        <v>21.212119999999999</v>
      </c>
      <c r="K1724">
        <v>21.212119999999999</v>
      </c>
      <c r="L1724">
        <v>21.212119999999999</v>
      </c>
    </row>
    <row r="1725" spans="1:12" x14ac:dyDescent="0.25">
      <c r="A1725" t="s">
        <v>20</v>
      </c>
      <c r="B1725" t="s">
        <v>28</v>
      </c>
      <c r="C1725" t="s">
        <v>89</v>
      </c>
      <c r="D1725">
        <v>5</v>
      </c>
      <c r="E1725">
        <v>179.89995999999999</v>
      </c>
      <c r="F1725">
        <v>745.77447999999993</v>
      </c>
      <c r="G1725">
        <v>53850</v>
      </c>
      <c r="H1725">
        <v>30.200849999999999</v>
      </c>
      <c r="I1725">
        <v>24.72728</v>
      </c>
      <c r="J1725">
        <v>21.875</v>
      </c>
      <c r="K1725">
        <v>21.875</v>
      </c>
      <c r="L1725">
        <v>21.875</v>
      </c>
    </row>
    <row r="1726" spans="1:12" x14ac:dyDescent="0.25">
      <c r="A1726" t="s">
        <v>20</v>
      </c>
      <c r="B1726" t="s">
        <v>28</v>
      </c>
      <c r="C1726" t="s">
        <v>89</v>
      </c>
      <c r="D1726">
        <v>6</v>
      </c>
      <c r="E1726">
        <v>182.14091999999999</v>
      </c>
      <c r="F1726">
        <v>746.09564999999998</v>
      </c>
      <c r="G1726">
        <v>62560</v>
      </c>
      <c r="H1726">
        <v>30.682770000000001</v>
      </c>
      <c r="I1726">
        <v>24.350059999999999</v>
      </c>
      <c r="J1726">
        <v>21.875</v>
      </c>
      <c r="K1726">
        <v>21.875</v>
      </c>
      <c r="L1726">
        <v>21.875</v>
      </c>
    </row>
    <row r="1727" spans="1:12" x14ac:dyDescent="0.25">
      <c r="A1727" t="s">
        <v>20</v>
      </c>
      <c r="B1727" t="s">
        <v>28</v>
      </c>
      <c r="C1727" t="s">
        <v>89</v>
      </c>
      <c r="D1727">
        <v>7</v>
      </c>
      <c r="E1727">
        <v>183.43219999999999</v>
      </c>
      <c r="F1727">
        <v>747.28395999999998</v>
      </c>
      <c r="G1727">
        <v>86686</v>
      </c>
      <c r="H1727">
        <v>30.960270000000001</v>
      </c>
      <c r="I1727">
        <v>24.173909999999999</v>
      </c>
      <c r="J1727">
        <v>21.212119999999999</v>
      </c>
      <c r="K1727">
        <v>21.212119999999999</v>
      </c>
      <c r="L1727">
        <v>21.212119999999999</v>
      </c>
    </row>
    <row r="1728" spans="1:12" x14ac:dyDescent="0.25">
      <c r="A1728" t="s">
        <v>20</v>
      </c>
      <c r="B1728" t="s">
        <v>28</v>
      </c>
      <c r="C1728" t="s">
        <v>89</v>
      </c>
      <c r="D1728">
        <v>8</v>
      </c>
      <c r="E1728">
        <v>188.01472000000001</v>
      </c>
      <c r="F1728">
        <v>747.69012999999995</v>
      </c>
      <c r="G1728">
        <v>94174</v>
      </c>
      <c r="H1728">
        <v>29.56279</v>
      </c>
      <c r="I1728">
        <v>25.319289999999999</v>
      </c>
      <c r="J1728">
        <v>21.212119999999999</v>
      </c>
      <c r="K1728">
        <v>21.212119999999999</v>
      </c>
      <c r="L1728">
        <v>21.212119999999999</v>
      </c>
    </row>
    <row r="1729" spans="1:12" x14ac:dyDescent="0.25">
      <c r="A1729" t="s">
        <v>20</v>
      </c>
      <c r="B1729" t="s">
        <v>28</v>
      </c>
      <c r="C1729" t="s">
        <v>89</v>
      </c>
      <c r="D1729">
        <v>9</v>
      </c>
      <c r="E1729">
        <v>186.25585000000001</v>
      </c>
      <c r="F1729">
        <v>747.90003000000002</v>
      </c>
      <c r="G1729">
        <v>99868</v>
      </c>
      <c r="H1729">
        <v>30.84477</v>
      </c>
      <c r="I1729">
        <v>24.288029999999999</v>
      </c>
      <c r="J1729">
        <v>21.212119999999999</v>
      </c>
      <c r="K1729">
        <v>21.212119999999999</v>
      </c>
      <c r="L1729">
        <v>21.212119999999999</v>
      </c>
    </row>
    <row r="1730" spans="1:12" x14ac:dyDescent="0.25">
      <c r="A1730" t="s">
        <v>20</v>
      </c>
      <c r="B1730" t="s">
        <v>28</v>
      </c>
      <c r="C1730" t="s">
        <v>89</v>
      </c>
      <c r="D1730">
        <v>10</v>
      </c>
      <c r="E1730">
        <v>167.90591000000001</v>
      </c>
      <c r="F1730">
        <v>746.97794999999996</v>
      </c>
      <c r="G1730">
        <v>85223</v>
      </c>
      <c r="H1730">
        <v>29.904699999999998</v>
      </c>
      <c r="I1730">
        <v>25.014489999999999</v>
      </c>
      <c r="J1730">
        <v>21.875</v>
      </c>
      <c r="K1730">
        <v>21.875</v>
      </c>
      <c r="L1730">
        <v>21.875</v>
      </c>
    </row>
    <row r="1731" spans="1:12" x14ac:dyDescent="0.25">
      <c r="A1731" t="s">
        <v>20</v>
      </c>
      <c r="B1731" t="s">
        <v>28</v>
      </c>
      <c r="C1731" t="s">
        <v>89</v>
      </c>
      <c r="D1731">
        <v>11</v>
      </c>
      <c r="E1731">
        <v>187.51765</v>
      </c>
      <c r="F1731">
        <v>746.06682999999998</v>
      </c>
      <c r="G1731">
        <v>66379</v>
      </c>
      <c r="H1731">
        <v>30.24963</v>
      </c>
      <c r="I1731">
        <v>24.703279999999999</v>
      </c>
      <c r="J1731">
        <v>21.212119999999999</v>
      </c>
      <c r="K1731">
        <v>21.212119999999999</v>
      </c>
      <c r="L1731">
        <v>21.212119999999999</v>
      </c>
    </row>
    <row r="1732" spans="1:12" x14ac:dyDescent="0.25">
      <c r="A1732" t="s">
        <v>20</v>
      </c>
      <c r="B1732" t="s">
        <v>28</v>
      </c>
      <c r="C1732" t="s">
        <v>89</v>
      </c>
      <c r="D1732">
        <v>12</v>
      </c>
      <c r="E1732">
        <v>181.92079000000001</v>
      </c>
      <c r="F1732">
        <v>746.23433</v>
      </c>
      <c r="G1732">
        <v>72233</v>
      </c>
      <c r="H1732">
        <v>30.991389999999999</v>
      </c>
      <c r="I1732">
        <v>24.107880000000002</v>
      </c>
      <c r="J1732">
        <v>21.212119999999999</v>
      </c>
      <c r="K1732">
        <v>21.212119999999999</v>
      </c>
      <c r="L1732">
        <v>21.212119999999999</v>
      </c>
    </row>
    <row r="1733" spans="1:12" x14ac:dyDescent="0.25">
      <c r="A1733" t="s">
        <v>21</v>
      </c>
      <c r="B1733" t="s">
        <v>27</v>
      </c>
      <c r="C1733" t="s">
        <v>86</v>
      </c>
      <c r="D1733">
        <v>1</v>
      </c>
      <c r="E1733">
        <v>163.05816999999999</v>
      </c>
      <c r="F1733">
        <v>846.94821999999988</v>
      </c>
      <c r="G1733">
        <v>7416</v>
      </c>
      <c r="H1733">
        <v>31.974240000000002</v>
      </c>
      <c r="I1733">
        <v>26.521899999999999</v>
      </c>
      <c r="J1733">
        <v>24.242419999999999</v>
      </c>
      <c r="K1733">
        <v>24.242419999999999</v>
      </c>
      <c r="L1733">
        <v>24.242419999999999</v>
      </c>
    </row>
    <row r="1734" spans="1:12" x14ac:dyDescent="0.25">
      <c r="A1734" t="s">
        <v>21</v>
      </c>
      <c r="B1734" t="s">
        <v>27</v>
      </c>
      <c r="C1734" t="s">
        <v>86</v>
      </c>
      <c r="D1734">
        <v>2</v>
      </c>
      <c r="E1734">
        <v>171.33319</v>
      </c>
      <c r="F1734">
        <v>846.57999000000007</v>
      </c>
      <c r="G1734">
        <v>5138</v>
      </c>
      <c r="H1734">
        <v>30.217980000000001</v>
      </c>
      <c r="I1734">
        <v>28.057749999999999</v>
      </c>
      <c r="J1734">
        <v>25</v>
      </c>
      <c r="K1734">
        <v>25</v>
      </c>
      <c r="L1734">
        <v>25</v>
      </c>
    </row>
    <row r="1735" spans="1:12" x14ac:dyDescent="0.25">
      <c r="A1735" t="s">
        <v>21</v>
      </c>
      <c r="B1735" t="s">
        <v>27</v>
      </c>
      <c r="C1735" t="s">
        <v>86</v>
      </c>
      <c r="D1735">
        <v>3</v>
      </c>
      <c r="E1735">
        <v>171.62550999999999</v>
      </c>
      <c r="F1735">
        <v>846.83944000000008</v>
      </c>
      <c r="G1735">
        <v>3986</v>
      </c>
      <c r="H1735">
        <v>30.23432</v>
      </c>
      <c r="I1735">
        <v>28.05368</v>
      </c>
      <c r="J1735">
        <v>25</v>
      </c>
      <c r="K1735">
        <v>25</v>
      </c>
      <c r="L1735">
        <v>25</v>
      </c>
    </row>
    <row r="1736" spans="1:12" x14ac:dyDescent="0.25">
      <c r="A1736" t="s">
        <v>21</v>
      </c>
      <c r="B1736" t="s">
        <v>27</v>
      </c>
      <c r="C1736" t="s">
        <v>86</v>
      </c>
      <c r="D1736">
        <v>4</v>
      </c>
      <c r="E1736">
        <v>148.71507</v>
      </c>
      <c r="F1736">
        <v>844.74519999999995</v>
      </c>
      <c r="G1736">
        <v>3128</v>
      </c>
      <c r="H1736">
        <v>30.255120000000002</v>
      </c>
      <c r="I1736">
        <v>27.964390000000002</v>
      </c>
      <c r="J1736">
        <v>24.36364</v>
      </c>
      <c r="K1736">
        <v>24.36364</v>
      </c>
      <c r="L1736">
        <v>24.36364</v>
      </c>
    </row>
    <row r="1737" spans="1:12" x14ac:dyDescent="0.25">
      <c r="A1737" t="s">
        <v>21</v>
      </c>
      <c r="B1737" t="s">
        <v>27</v>
      </c>
      <c r="C1737" t="s">
        <v>86</v>
      </c>
      <c r="D1737">
        <v>5</v>
      </c>
      <c r="E1737">
        <v>201.89205999999999</v>
      </c>
      <c r="F1737">
        <v>845.27534000000003</v>
      </c>
      <c r="G1737">
        <v>2851</v>
      </c>
      <c r="H1737">
        <v>30.105930000000001</v>
      </c>
      <c r="I1737">
        <v>28.119630000000001</v>
      </c>
      <c r="J1737">
        <v>25</v>
      </c>
      <c r="K1737">
        <v>25</v>
      </c>
      <c r="L1737">
        <v>25</v>
      </c>
    </row>
    <row r="1738" spans="1:12" x14ac:dyDescent="0.25">
      <c r="A1738" t="s">
        <v>21</v>
      </c>
      <c r="B1738" t="s">
        <v>27</v>
      </c>
      <c r="C1738" t="s">
        <v>86</v>
      </c>
      <c r="D1738">
        <v>6</v>
      </c>
      <c r="E1738">
        <v>229.67328000000001</v>
      </c>
      <c r="F1738">
        <v>846.09039000000007</v>
      </c>
      <c r="G1738">
        <v>3131</v>
      </c>
      <c r="H1738">
        <v>30.748000000000001</v>
      </c>
      <c r="I1738">
        <v>27.556290000000001</v>
      </c>
      <c r="J1738">
        <v>25</v>
      </c>
      <c r="K1738">
        <v>25</v>
      </c>
      <c r="L1738">
        <v>25</v>
      </c>
    </row>
    <row r="1739" spans="1:12" x14ac:dyDescent="0.25">
      <c r="A1739" t="s">
        <v>21</v>
      </c>
      <c r="B1739" t="s">
        <v>27</v>
      </c>
      <c r="C1739" t="s">
        <v>86</v>
      </c>
      <c r="D1739">
        <v>7</v>
      </c>
      <c r="E1739">
        <v>232.03207</v>
      </c>
      <c r="F1739">
        <v>845.57968000000005</v>
      </c>
      <c r="G1739">
        <v>4468</v>
      </c>
      <c r="H1739">
        <v>31.137419999999999</v>
      </c>
      <c r="I1739">
        <v>27.19416</v>
      </c>
      <c r="J1739">
        <v>24.242419999999999</v>
      </c>
      <c r="K1739">
        <v>24.242419999999999</v>
      </c>
      <c r="L1739">
        <v>24.242419999999999</v>
      </c>
    </row>
    <row r="1740" spans="1:12" x14ac:dyDescent="0.25">
      <c r="A1740" t="s">
        <v>21</v>
      </c>
      <c r="B1740" t="s">
        <v>27</v>
      </c>
      <c r="C1740" t="s">
        <v>86</v>
      </c>
      <c r="D1740">
        <v>8</v>
      </c>
      <c r="E1740">
        <v>242.46677</v>
      </c>
      <c r="F1740">
        <v>845.89160000000004</v>
      </c>
      <c r="G1740">
        <v>4760</v>
      </c>
      <c r="H1740">
        <v>29.57227</v>
      </c>
      <c r="I1740">
        <v>28.634589999999999</v>
      </c>
      <c r="J1740">
        <v>24.242419999999999</v>
      </c>
      <c r="K1740">
        <v>24.242419999999999</v>
      </c>
      <c r="L1740">
        <v>24.242419999999999</v>
      </c>
    </row>
    <row r="1741" spans="1:12" x14ac:dyDescent="0.25">
      <c r="A1741" t="s">
        <v>21</v>
      </c>
      <c r="B1741" t="s">
        <v>27</v>
      </c>
      <c r="C1741" t="s">
        <v>86</v>
      </c>
      <c r="D1741">
        <v>9</v>
      </c>
      <c r="E1741">
        <v>235.59347</v>
      </c>
      <c r="F1741">
        <v>846.0172</v>
      </c>
      <c r="G1741">
        <v>5581</v>
      </c>
      <c r="H1741">
        <v>31.046410000000002</v>
      </c>
      <c r="I1741">
        <v>27.295249999999999</v>
      </c>
      <c r="J1741">
        <v>24.242419999999999</v>
      </c>
      <c r="K1741">
        <v>24.242419999999999</v>
      </c>
      <c r="L1741">
        <v>24.242419999999999</v>
      </c>
    </row>
    <row r="1742" spans="1:12" x14ac:dyDescent="0.25">
      <c r="A1742" t="s">
        <v>21</v>
      </c>
      <c r="B1742" t="s">
        <v>27</v>
      </c>
      <c r="C1742" t="s">
        <v>86</v>
      </c>
      <c r="D1742">
        <v>10</v>
      </c>
      <c r="E1742">
        <v>219.70935</v>
      </c>
      <c r="F1742">
        <v>845.89368999999999</v>
      </c>
      <c r="G1742">
        <v>4261</v>
      </c>
      <c r="H1742">
        <v>29.99155</v>
      </c>
      <c r="I1742">
        <v>28.247800000000002</v>
      </c>
      <c r="J1742">
        <v>25</v>
      </c>
      <c r="K1742">
        <v>25</v>
      </c>
      <c r="L1742">
        <v>25</v>
      </c>
    </row>
    <row r="1743" spans="1:12" x14ac:dyDescent="0.25">
      <c r="A1743" t="s">
        <v>21</v>
      </c>
      <c r="B1743" t="s">
        <v>27</v>
      </c>
      <c r="C1743" t="s">
        <v>86</v>
      </c>
      <c r="D1743">
        <v>11</v>
      </c>
      <c r="E1743">
        <v>210.66757999999999</v>
      </c>
      <c r="F1743">
        <v>844.87259000000006</v>
      </c>
      <c r="G1743">
        <v>3524</v>
      </c>
      <c r="H1743">
        <v>30.186440000000001</v>
      </c>
      <c r="I1743">
        <v>28.034420000000001</v>
      </c>
      <c r="J1743">
        <v>24.818180000000002</v>
      </c>
      <c r="K1743">
        <v>24.818180000000002</v>
      </c>
      <c r="L1743">
        <v>24.818180000000002</v>
      </c>
    </row>
    <row r="1744" spans="1:12" x14ac:dyDescent="0.25">
      <c r="A1744" t="s">
        <v>21</v>
      </c>
      <c r="B1744" t="s">
        <v>27</v>
      </c>
      <c r="C1744" t="s">
        <v>86</v>
      </c>
      <c r="D1744">
        <v>12</v>
      </c>
      <c r="E1744">
        <v>178.10617999999999</v>
      </c>
      <c r="F1744">
        <v>846.26980000000003</v>
      </c>
      <c r="G1744">
        <v>5493</v>
      </c>
      <c r="H1744">
        <v>31.05771</v>
      </c>
      <c r="I1744">
        <v>27.281639999999999</v>
      </c>
      <c r="J1744">
        <v>24.242419999999999</v>
      </c>
      <c r="K1744">
        <v>24.242419999999999</v>
      </c>
      <c r="L1744">
        <v>24.242419999999999</v>
      </c>
    </row>
    <row r="1745" spans="1:12" x14ac:dyDescent="0.25">
      <c r="A1745" t="s">
        <v>21</v>
      </c>
      <c r="B1745" t="s">
        <v>27</v>
      </c>
      <c r="C1745" t="s">
        <v>87</v>
      </c>
      <c r="D1745">
        <v>1</v>
      </c>
      <c r="E1745">
        <v>131.49644000000001</v>
      </c>
      <c r="F1745">
        <v>849.17743000000007</v>
      </c>
      <c r="G1745">
        <v>1099</v>
      </c>
      <c r="H1745">
        <v>32.052779999999998</v>
      </c>
      <c r="I1745">
        <v>26.520189999999999</v>
      </c>
      <c r="J1745">
        <v>24.242419999999999</v>
      </c>
      <c r="K1745">
        <v>24.242419999999999</v>
      </c>
      <c r="L1745">
        <v>24.242419999999999</v>
      </c>
    </row>
    <row r="1746" spans="1:12" x14ac:dyDescent="0.25">
      <c r="A1746" t="s">
        <v>21</v>
      </c>
      <c r="B1746" t="s">
        <v>27</v>
      </c>
      <c r="C1746" t="s">
        <v>87</v>
      </c>
      <c r="D1746">
        <v>2</v>
      </c>
      <c r="E1746">
        <v>132.95526000000001</v>
      </c>
      <c r="F1746">
        <v>849.53025000000002</v>
      </c>
      <c r="G1746">
        <v>1256</v>
      </c>
      <c r="H1746">
        <v>29.747610000000002</v>
      </c>
      <c r="I1746">
        <v>28.59432</v>
      </c>
      <c r="J1746">
        <v>25</v>
      </c>
      <c r="K1746">
        <v>25</v>
      </c>
      <c r="L1746">
        <v>25</v>
      </c>
    </row>
    <row r="1747" spans="1:12" x14ac:dyDescent="0.25">
      <c r="A1747" t="s">
        <v>21</v>
      </c>
      <c r="B1747" t="s">
        <v>27</v>
      </c>
      <c r="C1747" t="s">
        <v>87</v>
      </c>
      <c r="D1747">
        <v>3</v>
      </c>
      <c r="E1747">
        <v>134.51436000000001</v>
      </c>
      <c r="F1747">
        <v>848.13100000000009</v>
      </c>
      <c r="G1747">
        <v>1229</v>
      </c>
      <c r="H1747">
        <v>30.42718</v>
      </c>
      <c r="I1747">
        <v>27.91872</v>
      </c>
      <c r="J1747">
        <v>25</v>
      </c>
      <c r="K1747">
        <v>25</v>
      </c>
      <c r="L1747">
        <v>25</v>
      </c>
    </row>
    <row r="1748" spans="1:12" x14ac:dyDescent="0.25">
      <c r="A1748" t="s">
        <v>21</v>
      </c>
      <c r="B1748" t="s">
        <v>27</v>
      </c>
      <c r="C1748" t="s">
        <v>87</v>
      </c>
      <c r="D1748">
        <v>4</v>
      </c>
      <c r="E1748">
        <v>108.99405</v>
      </c>
      <c r="F1748">
        <v>847.66338000000007</v>
      </c>
      <c r="G1748">
        <v>1114</v>
      </c>
      <c r="H1748">
        <v>30.30969</v>
      </c>
      <c r="I1748">
        <v>28.009499999999999</v>
      </c>
      <c r="J1748">
        <v>24.30303</v>
      </c>
      <c r="K1748">
        <v>24.30303</v>
      </c>
      <c r="L1748">
        <v>24.30303</v>
      </c>
    </row>
    <row r="1749" spans="1:12" x14ac:dyDescent="0.25">
      <c r="A1749" t="s">
        <v>21</v>
      </c>
      <c r="B1749" t="s">
        <v>27</v>
      </c>
      <c r="C1749" t="s">
        <v>87</v>
      </c>
      <c r="D1749">
        <v>5</v>
      </c>
      <c r="E1749">
        <v>143.49932000000001</v>
      </c>
      <c r="F1749">
        <v>848.59009000000003</v>
      </c>
      <c r="G1749">
        <v>1110</v>
      </c>
      <c r="H1749">
        <v>29.817119999999999</v>
      </c>
      <c r="I1749">
        <v>28.49644</v>
      </c>
      <c r="J1749">
        <v>25.03125</v>
      </c>
      <c r="K1749">
        <v>25.03125</v>
      </c>
      <c r="L1749">
        <v>25.03125</v>
      </c>
    </row>
    <row r="1750" spans="1:12" x14ac:dyDescent="0.25">
      <c r="A1750" t="s">
        <v>21</v>
      </c>
      <c r="B1750" t="s">
        <v>27</v>
      </c>
      <c r="C1750" t="s">
        <v>87</v>
      </c>
      <c r="D1750">
        <v>6</v>
      </c>
      <c r="E1750">
        <v>170.24397999999999</v>
      </c>
      <c r="F1750">
        <v>846.79075999999998</v>
      </c>
      <c r="G1750">
        <v>1147</v>
      </c>
      <c r="H1750">
        <v>30.714040000000001</v>
      </c>
      <c r="I1750">
        <v>27.599969999999999</v>
      </c>
      <c r="J1750">
        <v>25</v>
      </c>
      <c r="K1750">
        <v>25</v>
      </c>
      <c r="L1750">
        <v>25</v>
      </c>
    </row>
    <row r="1751" spans="1:12" x14ac:dyDescent="0.25">
      <c r="A1751" t="s">
        <v>21</v>
      </c>
      <c r="B1751" t="s">
        <v>27</v>
      </c>
      <c r="C1751" t="s">
        <v>87</v>
      </c>
      <c r="D1751">
        <v>7</v>
      </c>
      <c r="E1751">
        <v>171.38888</v>
      </c>
      <c r="F1751">
        <v>850.41321999999991</v>
      </c>
      <c r="G1751">
        <v>1210</v>
      </c>
      <c r="H1751">
        <v>31.041319999999999</v>
      </c>
      <c r="I1751">
        <v>27.435590000000001</v>
      </c>
      <c r="J1751">
        <v>24.272729999999999</v>
      </c>
      <c r="K1751">
        <v>24.272729999999999</v>
      </c>
      <c r="L1751">
        <v>24.272729999999999</v>
      </c>
    </row>
    <row r="1752" spans="1:12" x14ac:dyDescent="0.25">
      <c r="A1752" t="s">
        <v>21</v>
      </c>
      <c r="B1752" t="s">
        <v>27</v>
      </c>
      <c r="C1752" t="s">
        <v>87</v>
      </c>
      <c r="D1752">
        <v>8</v>
      </c>
      <c r="E1752">
        <v>178.23998</v>
      </c>
      <c r="F1752">
        <v>848.23351999999988</v>
      </c>
      <c r="G1752">
        <v>1229</v>
      </c>
      <c r="H1752">
        <v>29.43694</v>
      </c>
      <c r="I1752">
        <v>28.838100000000001</v>
      </c>
      <c r="J1752">
        <v>25.3125</v>
      </c>
      <c r="K1752">
        <v>25.3125</v>
      </c>
      <c r="L1752">
        <v>25.3125</v>
      </c>
    </row>
    <row r="1753" spans="1:12" x14ac:dyDescent="0.25">
      <c r="A1753" t="s">
        <v>21</v>
      </c>
      <c r="B1753" t="s">
        <v>27</v>
      </c>
      <c r="C1753" t="s">
        <v>87</v>
      </c>
      <c r="D1753">
        <v>9</v>
      </c>
      <c r="E1753">
        <v>173.69273999999999</v>
      </c>
      <c r="F1753">
        <v>848.10273000000007</v>
      </c>
      <c r="G1753">
        <v>1207</v>
      </c>
      <c r="H1753">
        <v>30.971</v>
      </c>
      <c r="I1753">
        <v>27.41705</v>
      </c>
      <c r="J1753">
        <v>24.242419999999999</v>
      </c>
      <c r="K1753">
        <v>24.242419999999999</v>
      </c>
      <c r="L1753">
        <v>24.242419999999999</v>
      </c>
    </row>
    <row r="1754" spans="1:12" x14ac:dyDescent="0.25">
      <c r="A1754" t="s">
        <v>21</v>
      </c>
      <c r="B1754" t="s">
        <v>27</v>
      </c>
      <c r="C1754" t="s">
        <v>87</v>
      </c>
      <c r="D1754">
        <v>10</v>
      </c>
      <c r="E1754">
        <v>159.34676999999999</v>
      </c>
      <c r="F1754">
        <v>846.60351999999989</v>
      </c>
      <c r="G1754">
        <v>1135</v>
      </c>
      <c r="H1754">
        <v>29.800879999999999</v>
      </c>
      <c r="I1754">
        <v>28.44162</v>
      </c>
      <c r="J1754">
        <v>25.03125</v>
      </c>
      <c r="K1754">
        <v>25.03125</v>
      </c>
      <c r="L1754">
        <v>25.03125</v>
      </c>
    </row>
    <row r="1755" spans="1:12" x14ac:dyDescent="0.25">
      <c r="A1755" t="s">
        <v>21</v>
      </c>
      <c r="B1755" t="s">
        <v>27</v>
      </c>
      <c r="C1755" t="s">
        <v>87</v>
      </c>
      <c r="D1755">
        <v>11</v>
      </c>
      <c r="E1755">
        <v>150.87655000000001</v>
      </c>
      <c r="F1755">
        <v>847.81304</v>
      </c>
      <c r="G1755">
        <v>1150</v>
      </c>
      <c r="H1755">
        <v>29.806090000000001</v>
      </c>
      <c r="I1755">
        <v>28.472660000000001</v>
      </c>
      <c r="J1755">
        <v>25</v>
      </c>
      <c r="K1755">
        <v>25</v>
      </c>
      <c r="L1755">
        <v>25</v>
      </c>
    </row>
    <row r="1756" spans="1:12" x14ac:dyDescent="0.25">
      <c r="A1756" t="s">
        <v>21</v>
      </c>
      <c r="B1756" t="s">
        <v>27</v>
      </c>
      <c r="C1756" t="s">
        <v>87</v>
      </c>
      <c r="D1756">
        <v>12</v>
      </c>
      <c r="E1756">
        <v>140.78555</v>
      </c>
      <c r="F1756">
        <v>848.11939000000007</v>
      </c>
      <c r="G1756">
        <v>1315</v>
      </c>
      <c r="H1756">
        <v>31.05247</v>
      </c>
      <c r="I1756">
        <v>27.342040000000001</v>
      </c>
      <c r="J1756">
        <v>24.272729999999999</v>
      </c>
      <c r="K1756">
        <v>24.272729999999999</v>
      </c>
      <c r="L1756">
        <v>24.272729999999999</v>
      </c>
    </row>
    <row r="1757" spans="1:12" x14ac:dyDescent="0.25">
      <c r="A1757" t="s">
        <v>21</v>
      </c>
      <c r="B1757" t="s">
        <v>27</v>
      </c>
      <c r="C1757" t="s">
        <v>88</v>
      </c>
      <c r="D1757">
        <v>1</v>
      </c>
      <c r="E1757">
        <v>130.81341</v>
      </c>
      <c r="F1757">
        <v>848.50166999999988</v>
      </c>
      <c r="G1757">
        <v>299</v>
      </c>
      <c r="H1757">
        <v>32.311040000000013</v>
      </c>
      <c r="I1757">
        <v>26.286709999999999</v>
      </c>
      <c r="J1757">
        <v>24.242419999999999</v>
      </c>
      <c r="K1757">
        <v>24.242419999999999</v>
      </c>
      <c r="L1757">
        <v>24.242419999999999</v>
      </c>
    </row>
    <row r="1758" spans="1:12" x14ac:dyDescent="0.25">
      <c r="A1758" t="s">
        <v>21</v>
      </c>
      <c r="B1758" t="s">
        <v>27</v>
      </c>
      <c r="C1758" t="s">
        <v>88</v>
      </c>
      <c r="D1758">
        <v>2</v>
      </c>
      <c r="E1758">
        <v>139.14391000000001</v>
      </c>
      <c r="F1758">
        <v>849.34884</v>
      </c>
      <c r="G1758">
        <v>258</v>
      </c>
      <c r="H1758">
        <v>30.093019999999999</v>
      </c>
      <c r="I1758">
        <v>28.257210000000001</v>
      </c>
      <c r="J1758">
        <v>25.0625</v>
      </c>
      <c r="K1758">
        <v>25.0625</v>
      </c>
      <c r="L1758">
        <v>25.0625</v>
      </c>
    </row>
    <row r="1759" spans="1:12" x14ac:dyDescent="0.25">
      <c r="A1759" t="s">
        <v>21</v>
      </c>
      <c r="B1759" t="s">
        <v>27</v>
      </c>
      <c r="C1759" t="s">
        <v>88</v>
      </c>
      <c r="D1759">
        <v>3</v>
      </c>
      <c r="E1759">
        <v>136.85516999999999</v>
      </c>
      <c r="F1759">
        <v>846.92754000000002</v>
      </c>
      <c r="G1759">
        <v>207</v>
      </c>
      <c r="H1759">
        <v>30.458939999999998</v>
      </c>
      <c r="I1759">
        <v>27.86412</v>
      </c>
      <c r="J1759">
        <v>25</v>
      </c>
      <c r="K1759">
        <v>25</v>
      </c>
      <c r="L1759">
        <v>25</v>
      </c>
    </row>
    <row r="1760" spans="1:12" x14ac:dyDescent="0.25">
      <c r="A1760" t="s">
        <v>21</v>
      </c>
      <c r="B1760" t="s">
        <v>27</v>
      </c>
      <c r="C1760" t="s">
        <v>88</v>
      </c>
      <c r="D1760">
        <v>4</v>
      </c>
      <c r="E1760">
        <v>114.34636999999999</v>
      </c>
      <c r="F1760">
        <v>845.83240000000001</v>
      </c>
      <c r="G1760">
        <v>179</v>
      </c>
      <c r="H1760">
        <v>30.128489999999999</v>
      </c>
      <c r="I1760">
        <v>28.108779999999999</v>
      </c>
      <c r="J1760">
        <v>25.0625</v>
      </c>
      <c r="K1760">
        <v>25.0625</v>
      </c>
      <c r="L1760">
        <v>25.0625</v>
      </c>
    </row>
    <row r="1761" spans="1:12" x14ac:dyDescent="0.25">
      <c r="A1761" t="s">
        <v>21</v>
      </c>
      <c r="B1761" t="s">
        <v>27</v>
      </c>
      <c r="C1761" t="s">
        <v>88</v>
      </c>
      <c r="D1761">
        <v>5</v>
      </c>
      <c r="E1761">
        <v>145.61885000000001</v>
      </c>
      <c r="F1761">
        <v>843.56770999999992</v>
      </c>
      <c r="G1761">
        <v>192</v>
      </c>
      <c r="H1761">
        <v>29.78125</v>
      </c>
      <c r="I1761">
        <v>28.36666</v>
      </c>
      <c r="J1761">
        <v>25.09375</v>
      </c>
      <c r="K1761">
        <v>25.09375</v>
      </c>
      <c r="L1761">
        <v>25.09375</v>
      </c>
    </row>
    <row r="1762" spans="1:12" x14ac:dyDescent="0.25">
      <c r="A1762" t="s">
        <v>21</v>
      </c>
      <c r="B1762" t="s">
        <v>27</v>
      </c>
      <c r="C1762" t="s">
        <v>88</v>
      </c>
      <c r="D1762">
        <v>6</v>
      </c>
      <c r="E1762">
        <v>148.05131</v>
      </c>
      <c r="F1762">
        <v>846.30508000000009</v>
      </c>
      <c r="G1762">
        <v>236</v>
      </c>
      <c r="H1762">
        <v>30.894069999999999</v>
      </c>
      <c r="I1762">
        <v>27.419830000000001</v>
      </c>
      <c r="J1762">
        <v>25.03125</v>
      </c>
      <c r="K1762">
        <v>25.03125</v>
      </c>
      <c r="L1762">
        <v>25.03125</v>
      </c>
    </row>
    <row r="1763" spans="1:12" x14ac:dyDescent="0.25">
      <c r="A1763" t="s">
        <v>21</v>
      </c>
      <c r="B1763" t="s">
        <v>27</v>
      </c>
      <c r="C1763" t="s">
        <v>88</v>
      </c>
      <c r="D1763">
        <v>7</v>
      </c>
      <c r="E1763">
        <v>140.67603</v>
      </c>
      <c r="F1763">
        <v>845.43574999999998</v>
      </c>
      <c r="G1763">
        <v>179</v>
      </c>
      <c r="H1763">
        <v>30.972069999999999</v>
      </c>
      <c r="I1763">
        <v>27.32225</v>
      </c>
      <c r="J1763">
        <v>24.545449999999999</v>
      </c>
      <c r="K1763">
        <v>24.545449999999999</v>
      </c>
      <c r="L1763">
        <v>24.545449999999999</v>
      </c>
    </row>
    <row r="1764" spans="1:12" x14ac:dyDescent="0.25">
      <c r="A1764" t="s">
        <v>21</v>
      </c>
      <c r="B1764" t="s">
        <v>27</v>
      </c>
      <c r="C1764" t="s">
        <v>88</v>
      </c>
      <c r="D1764">
        <v>8</v>
      </c>
      <c r="E1764">
        <v>164.23329000000001</v>
      </c>
      <c r="F1764">
        <v>848.30951999999991</v>
      </c>
      <c r="G1764">
        <v>252</v>
      </c>
      <c r="H1764">
        <v>29.297619999999998</v>
      </c>
      <c r="I1764">
        <v>28.97073</v>
      </c>
      <c r="J1764">
        <v>25.806450000000002</v>
      </c>
      <c r="K1764">
        <v>25.806450000000002</v>
      </c>
      <c r="L1764">
        <v>25.806450000000002</v>
      </c>
    </row>
    <row r="1765" spans="1:12" x14ac:dyDescent="0.25">
      <c r="A1765" t="s">
        <v>21</v>
      </c>
      <c r="B1765" t="s">
        <v>27</v>
      </c>
      <c r="C1765" t="s">
        <v>88</v>
      </c>
      <c r="D1765">
        <v>9</v>
      </c>
      <c r="E1765">
        <v>155.84563</v>
      </c>
      <c r="F1765">
        <v>848.18089999999995</v>
      </c>
      <c r="G1765">
        <v>199</v>
      </c>
      <c r="H1765">
        <v>31.105530000000002</v>
      </c>
      <c r="I1765">
        <v>27.30171</v>
      </c>
      <c r="J1765">
        <v>24.30303</v>
      </c>
      <c r="K1765">
        <v>24.30303</v>
      </c>
      <c r="L1765">
        <v>24.30303</v>
      </c>
    </row>
    <row r="1766" spans="1:12" x14ac:dyDescent="0.25">
      <c r="A1766" t="s">
        <v>21</v>
      </c>
      <c r="B1766" t="s">
        <v>27</v>
      </c>
      <c r="C1766" t="s">
        <v>88</v>
      </c>
      <c r="D1766">
        <v>10</v>
      </c>
      <c r="E1766">
        <v>136.08127999999999</v>
      </c>
      <c r="F1766">
        <v>846.64103000000011</v>
      </c>
      <c r="G1766">
        <v>195</v>
      </c>
      <c r="H1766">
        <v>29.61026</v>
      </c>
      <c r="I1766">
        <v>28.62227</v>
      </c>
      <c r="J1766">
        <v>25.1875</v>
      </c>
      <c r="K1766">
        <v>25.1875</v>
      </c>
      <c r="L1766">
        <v>25.1875</v>
      </c>
    </row>
    <row r="1767" spans="1:12" x14ac:dyDescent="0.25">
      <c r="A1767" t="s">
        <v>21</v>
      </c>
      <c r="B1767" t="s">
        <v>27</v>
      </c>
      <c r="C1767" t="s">
        <v>88</v>
      </c>
      <c r="D1767">
        <v>11</v>
      </c>
      <c r="E1767">
        <v>148.99844999999999</v>
      </c>
      <c r="F1767">
        <v>849.05746999999997</v>
      </c>
      <c r="G1767">
        <v>174</v>
      </c>
      <c r="H1767">
        <v>30.241379999999999</v>
      </c>
      <c r="I1767">
        <v>28.134609999999999</v>
      </c>
      <c r="J1767">
        <v>25.0625</v>
      </c>
      <c r="K1767">
        <v>25.0625</v>
      </c>
      <c r="L1767">
        <v>25.0625</v>
      </c>
    </row>
    <row r="1768" spans="1:12" x14ac:dyDescent="0.25">
      <c r="A1768" t="s">
        <v>21</v>
      </c>
      <c r="B1768" t="s">
        <v>27</v>
      </c>
      <c r="C1768" t="s">
        <v>88</v>
      </c>
      <c r="D1768">
        <v>12</v>
      </c>
      <c r="E1768">
        <v>139.49347</v>
      </c>
      <c r="F1768">
        <v>846.29729999999995</v>
      </c>
      <c r="G1768">
        <v>222</v>
      </c>
      <c r="H1768">
        <v>30.63063</v>
      </c>
      <c r="I1768">
        <v>27.65568</v>
      </c>
      <c r="J1768">
        <v>25</v>
      </c>
      <c r="K1768">
        <v>25</v>
      </c>
      <c r="L1768">
        <v>25</v>
      </c>
    </row>
    <row r="1769" spans="1:12" x14ac:dyDescent="0.25">
      <c r="A1769" t="s">
        <v>21</v>
      </c>
      <c r="B1769" t="s">
        <v>27</v>
      </c>
      <c r="C1769" t="s">
        <v>89</v>
      </c>
      <c r="D1769">
        <v>1</v>
      </c>
      <c r="E1769">
        <v>144.40728999999999</v>
      </c>
      <c r="F1769">
        <v>848.11833000000013</v>
      </c>
      <c r="G1769">
        <v>11434</v>
      </c>
      <c r="H1769">
        <v>32.020029999999998</v>
      </c>
      <c r="I1769">
        <v>26.517949999999999</v>
      </c>
      <c r="J1769">
        <v>24.242419999999999</v>
      </c>
      <c r="K1769">
        <v>24.242419999999999</v>
      </c>
      <c r="L1769">
        <v>24.242419999999999</v>
      </c>
    </row>
    <row r="1770" spans="1:12" x14ac:dyDescent="0.25">
      <c r="A1770" t="s">
        <v>21</v>
      </c>
      <c r="B1770" t="s">
        <v>27</v>
      </c>
      <c r="C1770" t="s">
        <v>89</v>
      </c>
      <c r="D1770">
        <v>2</v>
      </c>
      <c r="E1770">
        <v>156.93044</v>
      </c>
      <c r="F1770">
        <v>847.27728999999999</v>
      </c>
      <c r="G1770">
        <v>9784</v>
      </c>
      <c r="H1770">
        <v>29.95431</v>
      </c>
      <c r="I1770">
        <v>28.323340000000002</v>
      </c>
      <c r="J1770">
        <v>25</v>
      </c>
      <c r="K1770">
        <v>25</v>
      </c>
      <c r="L1770">
        <v>25</v>
      </c>
    </row>
    <row r="1771" spans="1:12" x14ac:dyDescent="0.25">
      <c r="A1771" t="s">
        <v>21</v>
      </c>
      <c r="B1771" t="s">
        <v>27</v>
      </c>
      <c r="C1771" t="s">
        <v>89</v>
      </c>
      <c r="D1771">
        <v>3</v>
      </c>
      <c r="E1771">
        <v>155.49447000000001</v>
      </c>
      <c r="F1771">
        <v>847.09259000000009</v>
      </c>
      <c r="G1771">
        <v>8802</v>
      </c>
      <c r="H1771">
        <v>30.283570000000001</v>
      </c>
      <c r="I1771">
        <v>28.013629999999999</v>
      </c>
      <c r="J1771">
        <v>25</v>
      </c>
      <c r="K1771">
        <v>25</v>
      </c>
      <c r="L1771">
        <v>25</v>
      </c>
    </row>
    <row r="1772" spans="1:12" x14ac:dyDescent="0.25">
      <c r="A1772" t="s">
        <v>21</v>
      </c>
      <c r="B1772" t="s">
        <v>27</v>
      </c>
      <c r="C1772" t="s">
        <v>89</v>
      </c>
      <c r="D1772">
        <v>4</v>
      </c>
      <c r="E1772">
        <v>134.33815999999999</v>
      </c>
      <c r="F1772">
        <v>846.98101999999994</v>
      </c>
      <c r="G1772">
        <v>7693</v>
      </c>
      <c r="H1772">
        <v>30.083320000000001</v>
      </c>
      <c r="I1772">
        <v>28.197369999999999</v>
      </c>
      <c r="J1772">
        <v>24.242419999999999</v>
      </c>
      <c r="K1772">
        <v>24.242419999999999</v>
      </c>
      <c r="L1772">
        <v>24.242419999999999</v>
      </c>
    </row>
    <row r="1773" spans="1:12" x14ac:dyDescent="0.25">
      <c r="A1773" t="s">
        <v>21</v>
      </c>
      <c r="B1773" t="s">
        <v>27</v>
      </c>
      <c r="C1773" t="s">
        <v>89</v>
      </c>
      <c r="D1773">
        <v>5</v>
      </c>
      <c r="E1773">
        <v>184.15747999999999</v>
      </c>
      <c r="F1773">
        <v>846.62108999999998</v>
      </c>
      <c r="G1773">
        <v>7482</v>
      </c>
      <c r="H1773">
        <v>30.130579999999998</v>
      </c>
      <c r="I1773">
        <v>28.13974</v>
      </c>
      <c r="J1773">
        <v>25</v>
      </c>
      <c r="K1773">
        <v>25</v>
      </c>
      <c r="L1773">
        <v>25</v>
      </c>
    </row>
    <row r="1774" spans="1:12" x14ac:dyDescent="0.25">
      <c r="A1774" t="s">
        <v>21</v>
      </c>
      <c r="B1774" t="s">
        <v>27</v>
      </c>
      <c r="C1774" t="s">
        <v>89</v>
      </c>
      <c r="D1774">
        <v>6</v>
      </c>
      <c r="E1774">
        <v>211.54747</v>
      </c>
      <c r="F1774">
        <v>846.77956999999992</v>
      </c>
      <c r="G1774">
        <v>7703</v>
      </c>
      <c r="H1774">
        <v>30.648710000000001</v>
      </c>
      <c r="I1774">
        <v>27.6648</v>
      </c>
      <c r="J1774">
        <v>25</v>
      </c>
      <c r="K1774">
        <v>25</v>
      </c>
      <c r="L1774">
        <v>25</v>
      </c>
    </row>
    <row r="1775" spans="1:12" x14ac:dyDescent="0.25">
      <c r="A1775" t="s">
        <v>21</v>
      </c>
      <c r="B1775" t="s">
        <v>27</v>
      </c>
      <c r="C1775" t="s">
        <v>89</v>
      </c>
      <c r="D1775">
        <v>7</v>
      </c>
      <c r="E1775">
        <v>206.56451999999999</v>
      </c>
      <c r="F1775">
        <v>846.61733000000004</v>
      </c>
      <c r="G1775">
        <v>10479</v>
      </c>
      <c r="H1775">
        <v>31.048190000000002</v>
      </c>
      <c r="I1775">
        <v>27.309809999999999</v>
      </c>
      <c r="J1775">
        <v>24.242419999999999</v>
      </c>
      <c r="K1775">
        <v>24.242419999999999</v>
      </c>
      <c r="L1775">
        <v>24.242419999999999</v>
      </c>
    </row>
    <row r="1776" spans="1:12" x14ac:dyDescent="0.25">
      <c r="A1776" t="s">
        <v>21</v>
      </c>
      <c r="B1776" t="s">
        <v>27</v>
      </c>
      <c r="C1776" t="s">
        <v>89</v>
      </c>
      <c r="D1776">
        <v>8</v>
      </c>
      <c r="E1776">
        <v>209.42352</v>
      </c>
      <c r="F1776">
        <v>846.94821999999988</v>
      </c>
      <c r="G1776">
        <v>11298</v>
      </c>
      <c r="H1776">
        <v>29.552579999999999</v>
      </c>
      <c r="I1776">
        <v>28.688700000000001</v>
      </c>
      <c r="J1776">
        <v>24.242419999999999</v>
      </c>
      <c r="K1776">
        <v>24.242419999999999</v>
      </c>
      <c r="L1776">
        <v>24.242419999999999</v>
      </c>
    </row>
    <row r="1777" spans="1:12" x14ac:dyDescent="0.25">
      <c r="A1777" t="s">
        <v>21</v>
      </c>
      <c r="B1777" t="s">
        <v>27</v>
      </c>
      <c r="C1777" t="s">
        <v>89</v>
      </c>
      <c r="D1777">
        <v>9</v>
      </c>
      <c r="E1777">
        <v>206.43695</v>
      </c>
      <c r="F1777">
        <v>847.16090999999994</v>
      </c>
      <c r="G1777">
        <v>12616</v>
      </c>
      <c r="H1777">
        <v>30.954339999999998</v>
      </c>
      <c r="I1777">
        <v>27.413219999999999</v>
      </c>
      <c r="J1777">
        <v>24.242419999999999</v>
      </c>
      <c r="K1777">
        <v>24.242419999999999</v>
      </c>
      <c r="L1777">
        <v>24.242419999999999</v>
      </c>
    </row>
    <row r="1778" spans="1:12" x14ac:dyDescent="0.25">
      <c r="A1778" t="s">
        <v>21</v>
      </c>
      <c r="B1778" t="s">
        <v>27</v>
      </c>
      <c r="C1778" t="s">
        <v>89</v>
      </c>
      <c r="D1778">
        <v>10</v>
      </c>
      <c r="E1778">
        <v>193.91075000000001</v>
      </c>
      <c r="F1778">
        <v>846.79254000000003</v>
      </c>
      <c r="G1778">
        <v>9491</v>
      </c>
      <c r="H1778">
        <v>29.920449999999999</v>
      </c>
      <c r="I1778">
        <v>28.344560000000001</v>
      </c>
      <c r="J1778">
        <v>25</v>
      </c>
      <c r="K1778">
        <v>25</v>
      </c>
      <c r="L1778">
        <v>25</v>
      </c>
    </row>
    <row r="1779" spans="1:12" x14ac:dyDescent="0.25">
      <c r="A1779" t="s">
        <v>21</v>
      </c>
      <c r="B1779" t="s">
        <v>27</v>
      </c>
      <c r="C1779" t="s">
        <v>89</v>
      </c>
      <c r="D1779">
        <v>11</v>
      </c>
      <c r="E1779">
        <v>193.54577</v>
      </c>
      <c r="F1779">
        <v>846.22859000000005</v>
      </c>
      <c r="G1779">
        <v>8382</v>
      </c>
      <c r="H1779">
        <v>30.163329999999998</v>
      </c>
      <c r="I1779">
        <v>28.09646</v>
      </c>
      <c r="J1779">
        <v>24.242419999999999</v>
      </c>
      <c r="K1779">
        <v>24.242419999999999</v>
      </c>
      <c r="L1779">
        <v>24.242419999999999</v>
      </c>
    </row>
    <row r="1780" spans="1:12" x14ac:dyDescent="0.25">
      <c r="A1780" t="s">
        <v>21</v>
      </c>
      <c r="B1780" t="s">
        <v>27</v>
      </c>
      <c r="C1780" t="s">
        <v>89</v>
      </c>
      <c r="D1780">
        <v>12</v>
      </c>
      <c r="E1780">
        <v>159.98872</v>
      </c>
      <c r="F1780">
        <v>847.38188000000002</v>
      </c>
      <c r="G1780">
        <v>10024</v>
      </c>
      <c r="H1780">
        <v>30.94942</v>
      </c>
      <c r="I1780">
        <v>27.41123</v>
      </c>
      <c r="J1780">
        <v>24.242419999999999</v>
      </c>
      <c r="K1780">
        <v>24.242419999999999</v>
      </c>
      <c r="L1780">
        <v>24.242419999999999</v>
      </c>
    </row>
    <row r="1781" spans="1:12" x14ac:dyDescent="0.25">
      <c r="A1781" t="s">
        <v>21</v>
      </c>
      <c r="B1781" t="s">
        <v>28</v>
      </c>
      <c r="C1781" t="s">
        <v>86</v>
      </c>
      <c r="D1781">
        <v>1</v>
      </c>
      <c r="E1781">
        <v>213.30153999999999</v>
      </c>
      <c r="F1781">
        <v>846.90911999999992</v>
      </c>
      <c r="G1781">
        <v>73306</v>
      </c>
      <c r="H1781">
        <v>32.00027</v>
      </c>
      <c r="I1781">
        <v>26.497389999999999</v>
      </c>
      <c r="J1781">
        <v>24.242419999999999</v>
      </c>
      <c r="K1781">
        <v>24.242419999999999</v>
      </c>
      <c r="L1781">
        <v>24.242419999999999</v>
      </c>
    </row>
    <row r="1782" spans="1:12" x14ac:dyDescent="0.25">
      <c r="A1782" t="s">
        <v>21</v>
      </c>
      <c r="B1782" t="s">
        <v>28</v>
      </c>
      <c r="C1782" t="s">
        <v>86</v>
      </c>
      <c r="D1782">
        <v>2</v>
      </c>
      <c r="E1782">
        <v>219.05691999999999</v>
      </c>
      <c r="F1782">
        <v>845.93349999999998</v>
      </c>
      <c r="G1782">
        <v>50918</v>
      </c>
      <c r="H1782">
        <v>30.143920000000001</v>
      </c>
      <c r="I1782">
        <v>28.105029999999999</v>
      </c>
      <c r="J1782">
        <v>25</v>
      </c>
      <c r="K1782">
        <v>25</v>
      </c>
      <c r="L1782">
        <v>25</v>
      </c>
    </row>
    <row r="1783" spans="1:12" x14ac:dyDescent="0.25">
      <c r="A1783" t="s">
        <v>21</v>
      </c>
      <c r="B1783" t="s">
        <v>28</v>
      </c>
      <c r="C1783" t="s">
        <v>86</v>
      </c>
      <c r="D1783">
        <v>3</v>
      </c>
      <c r="E1783">
        <v>219.31488999999999</v>
      </c>
      <c r="F1783">
        <v>845.98473999999999</v>
      </c>
      <c r="G1783">
        <v>42930</v>
      </c>
      <c r="H1783">
        <v>30.287120000000002</v>
      </c>
      <c r="I1783">
        <v>27.97655</v>
      </c>
      <c r="J1783">
        <v>25</v>
      </c>
      <c r="K1783">
        <v>25</v>
      </c>
      <c r="L1783">
        <v>25</v>
      </c>
    </row>
    <row r="1784" spans="1:12" x14ac:dyDescent="0.25">
      <c r="A1784" t="s">
        <v>21</v>
      </c>
      <c r="B1784" t="s">
        <v>28</v>
      </c>
      <c r="C1784" t="s">
        <v>86</v>
      </c>
      <c r="D1784">
        <v>4</v>
      </c>
      <c r="E1784">
        <v>198.90714</v>
      </c>
      <c r="F1784">
        <v>846.07069000000001</v>
      </c>
      <c r="G1784">
        <v>38394</v>
      </c>
      <c r="H1784">
        <v>30.157080000000001</v>
      </c>
      <c r="I1784">
        <v>28.098379999999999</v>
      </c>
      <c r="J1784">
        <v>24.242419999999999</v>
      </c>
      <c r="K1784">
        <v>24.242419999999999</v>
      </c>
      <c r="L1784">
        <v>24.242419999999999</v>
      </c>
    </row>
    <row r="1785" spans="1:12" x14ac:dyDescent="0.25">
      <c r="A1785" t="s">
        <v>21</v>
      </c>
      <c r="B1785" t="s">
        <v>28</v>
      </c>
      <c r="C1785" t="s">
        <v>86</v>
      </c>
      <c r="D1785">
        <v>5</v>
      </c>
      <c r="E1785">
        <v>231.53038000000001</v>
      </c>
      <c r="F1785">
        <v>846.14911999999993</v>
      </c>
      <c r="G1785">
        <v>39190</v>
      </c>
      <c r="H1785">
        <v>30.131509999999999</v>
      </c>
      <c r="I1785">
        <v>28.123760000000001</v>
      </c>
      <c r="J1785">
        <v>25</v>
      </c>
      <c r="K1785">
        <v>25</v>
      </c>
      <c r="L1785">
        <v>25</v>
      </c>
    </row>
    <row r="1786" spans="1:12" x14ac:dyDescent="0.25">
      <c r="A1786" t="s">
        <v>21</v>
      </c>
      <c r="B1786" t="s">
        <v>28</v>
      </c>
      <c r="C1786" t="s">
        <v>86</v>
      </c>
      <c r="D1786">
        <v>6</v>
      </c>
      <c r="E1786">
        <v>238.69054</v>
      </c>
      <c r="F1786">
        <v>846.47355999999991</v>
      </c>
      <c r="G1786">
        <v>43285</v>
      </c>
      <c r="H1786">
        <v>30.707470000000001</v>
      </c>
      <c r="I1786">
        <v>27.604700000000001</v>
      </c>
      <c r="J1786">
        <v>25</v>
      </c>
      <c r="K1786">
        <v>25</v>
      </c>
      <c r="L1786">
        <v>25</v>
      </c>
    </row>
    <row r="1787" spans="1:12" x14ac:dyDescent="0.25">
      <c r="A1787" t="s">
        <v>21</v>
      </c>
      <c r="B1787" t="s">
        <v>28</v>
      </c>
      <c r="C1787" t="s">
        <v>86</v>
      </c>
      <c r="D1787">
        <v>7</v>
      </c>
      <c r="E1787">
        <v>239.16218000000001</v>
      </c>
      <c r="F1787">
        <v>846.67238000000009</v>
      </c>
      <c r="G1787">
        <v>59136</v>
      </c>
      <c r="H1787">
        <v>31.069690000000001</v>
      </c>
      <c r="I1787">
        <v>27.288630000000001</v>
      </c>
      <c r="J1787">
        <v>24.242419999999999</v>
      </c>
      <c r="K1787">
        <v>24.242419999999999</v>
      </c>
      <c r="L1787">
        <v>24.242419999999999</v>
      </c>
    </row>
    <row r="1788" spans="1:12" x14ac:dyDescent="0.25">
      <c r="A1788" t="s">
        <v>21</v>
      </c>
      <c r="B1788" t="s">
        <v>28</v>
      </c>
      <c r="C1788" t="s">
        <v>86</v>
      </c>
      <c r="D1788">
        <v>8</v>
      </c>
      <c r="E1788">
        <v>246.10128</v>
      </c>
      <c r="F1788">
        <v>846.96249999999998</v>
      </c>
      <c r="G1788">
        <v>62637</v>
      </c>
      <c r="H1788">
        <v>29.496130000000001</v>
      </c>
      <c r="I1788">
        <v>28.74024</v>
      </c>
      <c r="J1788">
        <v>24.242419999999999</v>
      </c>
      <c r="K1788">
        <v>24.242419999999999</v>
      </c>
      <c r="L1788">
        <v>24.242419999999999</v>
      </c>
    </row>
    <row r="1789" spans="1:12" x14ac:dyDescent="0.25">
      <c r="A1789" t="s">
        <v>21</v>
      </c>
      <c r="B1789" t="s">
        <v>28</v>
      </c>
      <c r="C1789" t="s">
        <v>86</v>
      </c>
      <c r="D1789">
        <v>9</v>
      </c>
      <c r="E1789">
        <v>241.81372999999999</v>
      </c>
      <c r="F1789">
        <v>847.22346999999991</v>
      </c>
      <c r="G1789">
        <v>72264</v>
      </c>
      <c r="H1789">
        <v>31.029070000000001</v>
      </c>
      <c r="I1789">
        <v>27.34675</v>
      </c>
      <c r="J1789">
        <v>24.242419999999999</v>
      </c>
      <c r="K1789">
        <v>24.242419999999999</v>
      </c>
      <c r="L1789">
        <v>24.242419999999999</v>
      </c>
    </row>
    <row r="1790" spans="1:12" x14ac:dyDescent="0.25">
      <c r="A1790" t="s">
        <v>21</v>
      </c>
      <c r="B1790" t="s">
        <v>28</v>
      </c>
      <c r="C1790" t="s">
        <v>86</v>
      </c>
      <c r="D1790">
        <v>10</v>
      </c>
      <c r="E1790">
        <v>224.83189999999999</v>
      </c>
      <c r="F1790">
        <v>846.6945300000001</v>
      </c>
      <c r="G1790">
        <v>56627</v>
      </c>
      <c r="H1790">
        <v>29.87359</v>
      </c>
      <c r="I1790">
        <v>28.383310000000002</v>
      </c>
      <c r="J1790">
        <v>25</v>
      </c>
      <c r="K1790">
        <v>25</v>
      </c>
      <c r="L1790">
        <v>25</v>
      </c>
    </row>
    <row r="1791" spans="1:12" x14ac:dyDescent="0.25">
      <c r="A1791" t="s">
        <v>21</v>
      </c>
      <c r="B1791" t="s">
        <v>28</v>
      </c>
      <c r="C1791" t="s">
        <v>86</v>
      </c>
      <c r="D1791">
        <v>11</v>
      </c>
      <c r="E1791">
        <v>237.19103999999999</v>
      </c>
      <c r="F1791">
        <v>845.87651999999991</v>
      </c>
      <c r="G1791">
        <v>48203</v>
      </c>
      <c r="H1791">
        <v>30.257100000000001</v>
      </c>
      <c r="I1791">
        <v>28.002610000000001</v>
      </c>
      <c r="J1791">
        <v>24.242419999999999</v>
      </c>
      <c r="K1791">
        <v>24.242419999999999</v>
      </c>
      <c r="L1791">
        <v>24.242419999999999</v>
      </c>
    </row>
    <row r="1792" spans="1:12" x14ac:dyDescent="0.25">
      <c r="A1792" t="s">
        <v>21</v>
      </c>
      <c r="B1792" t="s">
        <v>28</v>
      </c>
      <c r="C1792" t="s">
        <v>86</v>
      </c>
      <c r="D1792">
        <v>12</v>
      </c>
      <c r="E1792">
        <v>227.59929</v>
      </c>
      <c r="F1792">
        <v>846.24861999999996</v>
      </c>
      <c r="G1792">
        <v>60634</v>
      </c>
      <c r="H1792">
        <v>31.010190000000001</v>
      </c>
      <c r="I1792">
        <v>27.322590000000002</v>
      </c>
      <c r="J1792">
        <v>24.242419999999999</v>
      </c>
      <c r="K1792">
        <v>24.242419999999999</v>
      </c>
      <c r="L1792">
        <v>24.242419999999999</v>
      </c>
    </row>
    <row r="1793" spans="1:12" x14ac:dyDescent="0.25">
      <c r="A1793" t="s">
        <v>21</v>
      </c>
      <c r="B1793" t="s">
        <v>28</v>
      </c>
      <c r="C1793" t="s">
        <v>87</v>
      </c>
      <c r="D1793">
        <v>1</v>
      </c>
      <c r="E1793">
        <v>178.47952000000001</v>
      </c>
      <c r="F1793">
        <v>847.01820999999995</v>
      </c>
      <c r="G1793">
        <v>1867</v>
      </c>
      <c r="H1793">
        <v>32.152650000000001</v>
      </c>
      <c r="I1793">
        <v>26.37032</v>
      </c>
      <c r="J1793">
        <v>24.242419999999999</v>
      </c>
      <c r="K1793">
        <v>24.242419999999999</v>
      </c>
      <c r="L1793">
        <v>24.242419999999999</v>
      </c>
    </row>
    <row r="1794" spans="1:12" x14ac:dyDescent="0.25">
      <c r="A1794" t="s">
        <v>21</v>
      </c>
      <c r="B1794" t="s">
        <v>28</v>
      </c>
      <c r="C1794" t="s">
        <v>87</v>
      </c>
      <c r="D1794">
        <v>2</v>
      </c>
      <c r="E1794">
        <v>185.22013000000001</v>
      </c>
      <c r="F1794">
        <v>847.5181</v>
      </c>
      <c r="G1794">
        <v>1409</v>
      </c>
      <c r="H1794">
        <v>29.729600000000001</v>
      </c>
      <c r="I1794">
        <v>28.543589999999998</v>
      </c>
      <c r="J1794">
        <v>25</v>
      </c>
      <c r="K1794">
        <v>25</v>
      </c>
      <c r="L1794">
        <v>25</v>
      </c>
    </row>
    <row r="1795" spans="1:12" x14ac:dyDescent="0.25">
      <c r="A1795" t="s">
        <v>21</v>
      </c>
      <c r="B1795" t="s">
        <v>28</v>
      </c>
      <c r="C1795" t="s">
        <v>87</v>
      </c>
      <c r="D1795">
        <v>3</v>
      </c>
      <c r="E1795">
        <v>182.81077999999999</v>
      </c>
      <c r="F1795">
        <v>846.64349000000004</v>
      </c>
      <c r="G1795">
        <v>1251</v>
      </c>
      <c r="H1795">
        <v>30.593129999999999</v>
      </c>
      <c r="I1795">
        <v>27.711729999999999</v>
      </c>
      <c r="J1795">
        <v>25</v>
      </c>
      <c r="K1795">
        <v>25</v>
      </c>
      <c r="L1795">
        <v>25</v>
      </c>
    </row>
    <row r="1796" spans="1:12" x14ac:dyDescent="0.25">
      <c r="A1796" t="s">
        <v>21</v>
      </c>
      <c r="B1796" t="s">
        <v>28</v>
      </c>
      <c r="C1796" t="s">
        <v>87</v>
      </c>
      <c r="D1796">
        <v>4</v>
      </c>
      <c r="E1796">
        <v>161.89864</v>
      </c>
      <c r="F1796">
        <v>846.77155999999991</v>
      </c>
      <c r="G1796">
        <v>1055</v>
      </c>
      <c r="H1796">
        <v>30.29289</v>
      </c>
      <c r="I1796">
        <v>27.99436</v>
      </c>
      <c r="J1796">
        <v>24.787880000000001</v>
      </c>
      <c r="K1796">
        <v>24.787880000000001</v>
      </c>
      <c r="L1796">
        <v>24.787880000000001</v>
      </c>
    </row>
    <row r="1797" spans="1:12" x14ac:dyDescent="0.25">
      <c r="A1797" t="s">
        <v>21</v>
      </c>
      <c r="B1797" t="s">
        <v>28</v>
      </c>
      <c r="C1797" t="s">
        <v>87</v>
      </c>
      <c r="D1797">
        <v>5</v>
      </c>
      <c r="E1797">
        <v>188.57685000000001</v>
      </c>
      <c r="F1797">
        <v>846.60019</v>
      </c>
      <c r="G1797">
        <v>1063</v>
      </c>
      <c r="H1797">
        <v>29.874880000000001</v>
      </c>
      <c r="I1797">
        <v>28.374700000000001</v>
      </c>
      <c r="J1797">
        <v>25</v>
      </c>
      <c r="K1797">
        <v>25</v>
      </c>
      <c r="L1797">
        <v>25</v>
      </c>
    </row>
    <row r="1798" spans="1:12" x14ac:dyDescent="0.25">
      <c r="A1798" t="s">
        <v>21</v>
      </c>
      <c r="B1798" t="s">
        <v>28</v>
      </c>
      <c r="C1798" t="s">
        <v>87</v>
      </c>
      <c r="D1798">
        <v>6</v>
      </c>
      <c r="E1798">
        <v>189.04338000000001</v>
      </c>
      <c r="F1798">
        <v>846.74749000000008</v>
      </c>
      <c r="G1798">
        <v>1295</v>
      </c>
      <c r="H1798">
        <v>30.798459999999999</v>
      </c>
      <c r="I1798">
        <v>27.525539999999999</v>
      </c>
      <c r="J1798">
        <v>25</v>
      </c>
      <c r="K1798">
        <v>25</v>
      </c>
      <c r="L1798">
        <v>25</v>
      </c>
    </row>
    <row r="1799" spans="1:12" x14ac:dyDescent="0.25">
      <c r="A1799" t="s">
        <v>21</v>
      </c>
      <c r="B1799" t="s">
        <v>28</v>
      </c>
      <c r="C1799" t="s">
        <v>87</v>
      </c>
      <c r="D1799">
        <v>7</v>
      </c>
      <c r="E1799">
        <v>191.81288000000001</v>
      </c>
      <c r="F1799">
        <v>848.54280999999992</v>
      </c>
      <c r="G1799">
        <v>1787</v>
      </c>
      <c r="H1799">
        <v>30.949639999999999</v>
      </c>
      <c r="I1799">
        <v>27.459099999999999</v>
      </c>
      <c r="J1799">
        <v>24.242419999999999</v>
      </c>
      <c r="K1799">
        <v>24.242419999999999</v>
      </c>
      <c r="L1799">
        <v>24.242419999999999</v>
      </c>
    </row>
    <row r="1800" spans="1:12" x14ac:dyDescent="0.25">
      <c r="A1800" t="s">
        <v>21</v>
      </c>
      <c r="B1800" t="s">
        <v>28</v>
      </c>
      <c r="C1800" t="s">
        <v>87</v>
      </c>
      <c r="D1800">
        <v>8</v>
      </c>
      <c r="E1800">
        <v>195.76439999999999</v>
      </c>
      <c r="F1800">
        <v>848.05324000000007</v>
      </c>
      <c r="G1800">
        <v>1822</v>
      </c>
      <c r="H1800">
        <v>29.502739999999999</v>
      </c>
      <c r="I1800">
        <v>28.77009</v>
      </c>
      <c r="J1800">
        <v>24.242419999999999</v>
      </c>
      <c r="K1800">
        <v>24.242419999999999</v>
      </c>
      <c r="L1800">
        <v>24.242419999999999</v>
      </c>
    </row>
    <row r="1801" spans="1:12" x14ac:dyDescent="0.25">
      <c r="A1801" t="s">
        <v>21</v>
      </c>
      <c r="B1801" t="s">
        <v>28</v>
      </c>
      <c r="C1801" t="s">
        <v>87</v>
      </c>
      <c r="D1801">
        <v>9</v>
      </c>
      <c r="E1801">
        <v>196.23177000000001</v>
      </c>
      <c r="F1801">
        <v>848.39790000000005</v>
      </c>
      <c r="G1801">
        <v>1812</v>
      </c>
      <c r="H1801">
        <v>30.929359999999999</v>
      </c>
      <c r="I1801">
        <v>27.467759999999998</v>
      </c>
      <c r="J1801">
        <v>24.242419999999999</v>
      </c>
      <c r="K1801">
        <v>24.242419999999999</v>
      </c>
      <c r="L1801">
        <v>24.242419999999999</v>
      </c>
    </row>
    <row r="1802" spans="1:12" x14ac:dyDescent="0.25">
      <c r="A1802" t="s">
        <v>21</v>
      </c>
      <c r="B1802" t="s">
        <v>28</v>
      </c>
      <c r="C1802" t="s">
        <v>87</v>
      </c>
      <c r="D1802">
        <v>10</v>
      </c>
      <c r="E1802">
        <v>175.02</v>
      </c>
      <c r="F1802">
        <v>845.98270000000002</v>
      </c>
      <c r="G1802">
        <v>1445</v>
      </c>
      <c r="H1802">
        <v>29.98685</v>
      </c>
      <c r="I1802">
        <v>28.246379999999998</v>
      </c>
      <c r="J1802">
        <v>25</v>
      </c>
      <c r="K1802">
        <v>25</v>
      </c>
      <c r="L1802">
        <v>25</v>
      </c>
    </row>
    <row r="1803" spans="1:12" x14ac:dyDescent="0.25">
      <c r="A1803" t="s">
        <v>21</v>
      </c>
      <c r="B1803" t="s">
        <v>28</v>
      </c>
      <c r="C1803" t="s">
        <v>87</v>
      </c>
      <c r="D1803">
        <v>11</v>
      </c>
      <c r="E1803">
        <v>197.87544</v>
      </c>
      <c r="F1803">
        <v>845.78665999999998</v>
      </c>
      <c r="G1803">
        <v>1214</v>
      </c>
      <c r="H1803">
        <v>29.81466</v>
      </c>
      <c r="I1803">
        <v>28.400220000000001</v>
      </c>
      <c r="J1803">
        <v>25</v>
      </c>
      <c r="K1803">
        <v>25</v>
      </c>
      <c r="L1803">
        <v>25</v>
      </c>
    </row>
    <row r="1804" spans="1:12" x14ac:dyDescent="0.25">
      <c r="A1804" t="s">
        <v>21</v>
      </c>
      <c r="B1804" t="s">
        <v>28</v>
      </c>
      <c r="C1804" t="s">
        <v>87</v>
      </c>
      <c r="D1804">
        <v>12</v>
      </c>
      <c r="E1804">
        <v>191.42644999999999</v>
      </c>
      <c r="F1804">
        <v>848.90509999999995</v>
      </c>
      <c r="G1804">
        <v>1528</v>
      </c>
      <c r="H1804">
        <v>31.004580000000001</v>
      </c>
      <c r="I1804">
        <v>27.40936</v>
      </c>
      <c r="J1804">
        <v>24.424240000000001</v>
      </c>
      <c r="K1804">
        <v>24.424240000000001</v>
      </c>
      <c r="L1804">
        <v>24.424240000000001</v>
      </c>
    </row>
    <row r="1805" spans="1:12" x14ac:dyDescent="0.25">
      <c r="A1805" t="s">
        <v>21</v>
      </c>
      <c r="B1805" t="s">
        <v>28</v>
      </c>
      <c r="C1805" t="s">
        <v>88</v>
      </c>
      <c r="D1805">
        <v>1</v>
      </c>
      <c r="E1805">
        <v>183.93414999999999</v>
      </c>
      <c r="F1805">
        <v>842.59859000000006</v>
      </c>
      <c r="G1805">
        <v>142</v>
      </c>
      <c r="H1805">
        <v>32.32394</v>
      </c>
      <c r="I1805">
        <v>26.088470000000001</v>
      </c>
      <c r="J1805">
        <v>24.272729999999999</v>
      </c>
      <c r="K1805">
        <v>24.272729999999999</v>
      </c>
      <c r="L1805">
        <v>24.272729999999999</v>
      </c>
    </row>
    <row r="1806" spans="1:12" x14ac:dyDescent="0.25">
      <c r="A1806" t="s">
        <v>21</v>
      </c>
      <c r="B1806" t="s">
        <v>28</v>
      </c>
      <c r="C1806" t="s">
        <v>88</v>
      </c>
      <c r="D1806">
        <v>2</v>
      </c>
      <c r="E1806">
        <v>195.11213000000001</v>
      </c>
      <c r="F1806">
        <v>850.91010999999992</v>
      </c>
      <c r="G1806">
        <v>89</v>
      </c>
      <c r="H1806">
        <v>30.134830000000001</v>
      </c>
      <c r="I1806">
        <v>28.275690000000001</v>
      </c>
      <c r="J1806">
        <v>25.0625</v>
      </c>
      <c r="K1806">
        <v>25.0625</v>
      </c>
      <c r="L1806">
        <v>25.0625</v>
      </c>
    </row>
    <row r="1807" spans="1:12" x14ac:dyDescent="0.25">
      <c r="A1807" t="s">
        <v>21</v>
      </c>
      <c r="B1807" t="s">
        <v>28</v>
      </c>
      <c r="C1807" t="s">
        <v>88</v>
      </c>
      <c r="D1807">
        <v>3</v>
      </c>
      <c r="E1807">
        <v>186.16624999999999</v>
      </c>
      <c r="F1807">
        <v>850.08333000000005</v>
      </c>
      <c r="G1807">
        <v>96</v>
      </c>
      <c r="H1807">
        <v>30.51042</v>
      </c>
      <c r="I1807">
        <v>27.923400000000001</v>
      </c>
      <c r="J1807">
        <v>25.09375</v>
      </c>
      <c r="K1807">
        <v>25.09375</v>
      </c>
      <c r="L1807">
        <v>25.09375</v>
      </c>
    </row>
    <row r="1808" spans="1:12" x14ac:dyDescent="0.25">
      <c r="A1808" t="s">
        <v>21</v>
      </c>
      <c r="B1808" t="s">
        <v>28</v>
      </c>
      <c r="C1808" t="s">
        <v>88</v>
      </c>
      <c r="D1808">
        <v>4</v>
      </c>
      <c r="E1808">
        <v>166.42072999999999</v>
      </c>
      <c r="F1808">
        <v>849.62194999999997</v>
      </c>
      <c r="G1808">
        <v>82</v>
      </c>
      <c r="H1808">
        <v>29.853660000000001</v>
      </c>
      <c r="I1808">
        <v>28.492930000000001</v>
      </c>
      <c r="J1808">
        <v>25.46875</v>
      </c>
      <c r="K1808">
        <v>25.46875</v>
      </c>
      <c r="L1808">
        <v>25.46875</v>
      </c>
    </row>
    <row r="1809" spans="1:12" x14ac:dyDescent="0.25">
      <c r="A1809" t="s">
        <v>21</v>
      </c>
      <c r="B1809" t="s">
        <v>28</v>
      </c>
      <c r="C1809" t="s">
        <v>88</v>
      </c>
      <c r="D1809">
        <v>5</v>
      </c>
      <c r="E1809">
        <v>181.30604</v>
      </c>
      <c r="F1809">
        <v>849.38738999999998</v>
      </c>
      <c r="G1809">
        <v>111</v>
      </c>
      <c r="H1809">
        <v>29.88288</v>
      </c>
      <c r="I1809">
        <v>28.475490000000001</v>
      </c>
      <c r="J1809">
        <v>25.125</v>
      </c>
      <c r="K1809">
        <v>25.125</v>
      </c>
      <c r="L1809">
        <v>25.125</v>
      </c>
    </row>
    <row r="1810" spans="1:12" x14ac:dyDescent="0.25">
      <c r="A1810" t="s">
        <v>21</v>
      </c>
      <c r="B1810" t="s">
        <v>28</v>
      </c>
      <c r="C1810" t="s">
        <v>88</v>
      </c>
      <c r="D1810">
        <v>6</v>
      </c>
      <c r="E1810">
        <v>162.73604</v>
      </c>
      <c r="F1810">
        <v>846.20134000000007</v>
      </c>
      <c r="G1810">
        <v>149</v>
      </c>
      <c r="H1810">
        <v>31.05369</v>
      </c>
      <c r="I1810">
        <v>27.27422</v>
      </c>
      <c r="J1810">
        <v>25</v>
      </c>
      <c r="K1810">
        <v>25</v>
      </c>
      <c r="L1810">
        <v>25</v>
      </c>
    </row>
    <row r="1811" spans="1:12" x14ac:dyDescent="0.25">
      <c r="A1811" t="s">
        <v>21</v>
      </c>
      <c r="B1811" t="s">
        <v>28</v>
      </c>
      <c r="C1811" t="s">
        <v>88</v>
      </c>
      <c r="D1811">
        <v>7</v>
      </c>
      <c r="E1811">
        <v>168.92724000000001</v>
      </c>
      <c r="F1811">
        <v>847.21105999999997</v>
      </c>
      <c r="G1811">
        <v>199</v>
      </c>
      <c r="H1811">
        <v>31.115580000000001</v>
      </c>
      <c r="I1811">
        <v>27.257359999999998</v>
      </c>
      <c r="J1811">
        <v>24.454550000000001</v>
      </c>
      <c r="K1811">
        <v>24.454550000000001</v>
      </c>
      <c r="L1811">
        <v>24.454550000000001</v>
      </c>
    </row>
    <row r="1812" spans="1:12" x14ac:dyDescent="0.25">
      <c r="A1812" t="s">
        <v>21</v>
      </c>
      <c r="B1812" t="s">
        <v>28</v>
      </c>
      <c r="C1812" t="s">
        <v>88</v>
      </c>
      <c r="D1812">
        <v>8</v>
      </c>
      <c r="E1812">
        <v>184.29298</v>
      </c>
      <c r="F1812">
        <v>849.75961999999993</v>
      </c>
      <c r="G1812">
        <v>208</v>
      </c>
      <c r="H1812">
        <v>29.302879999999998</v>
      </c>
      <c r="I1812">
        <v>29.014299999999999</v>
      </c>
      <c r="J1812">
        <v>25.838709999999999</v>
      </c>
      <c r="K1812">
        <v>25.838709999999999</v>
      </c>
      <c r="L1812">
        <v>25.838709999999999</v>
      </c>
    </row>
    <row r="1813" spans="1:12" x14ac:dyDescent="0.25">
      <c r="A1813" t="s">
        <v>21</v>
      </c>
      <c r="B1813" t="s">
        <v>28</v>
      </c>
      <c r="C1813" t="s">
        <v>88</v>
      </c>
      <c r="D1813">
        <v>9</v>
      </c>
      <c r="E1813">
        <v>174.47318000000001</v>
      </c>
      <c r="F1813">
        <v>846.64103000000011</v>
      </c>
      <c r="G1813">
        <v>195</v>
      </c>
      <c r="H1813">
        <v>31.061540000000001</v>
      </c>
      <c r="I1813">
        <v>27.295290000000001</v>
      </c>
      <c r="J1813">
        <v>24.242419999999999</v>
      </c>
      <c r="K1813">
        <v>24.242419999999999</v>
      </c>
      <c r="L1813">
        <v>24.242419999999999</v>
      </c>
    </row>
    <row r="1814" spans="1:12" x14ac:dyDescent="0.25">
      <c r="A1814" t="s">
        <v>21</v>
      </c>
      <c r="B1814" t="s">
        <v>28</v>
      </c>
      <c r="C1814" t="s">
        <v>88</v>
      </c>
      <c r="D1814">
        <v>10</v>
      </c>
      <c r="E1814">
        <v>151.04843</v>
      </c>
      <c r="F1814">
        <v>846.62991999999997</v>
      </c>
      <c r="G1814">
        <v>127</v>
      </c>
      <c r="H1814">
        <v>29.551179999999999</v>
      </c>
      <c r="I1814">
        <v>28.680289999999999</v>
      </c>
      <c r="J1814">
        <v>25.28125</v>
      </c>
      <c r="K1814">
        <v>25.28125</v>
      </c>
      <c r="L1814">
        <v>25.28125</v>
      </c>
    </row>
    <row r="1815" spans="1:12" x14ac:dyDescent="0.25">
      <c r="A1815" t="s">
        <v>21</v>
      </c>
      <c r="B1815" t="s">
        <v>28</v>
      </c>
      <c r="C1815" t="s">
        <v>88</v>
      </c>
      <c r="D1815">
        <v>11</v>
      </c>
      <c r="E1815">
        <v>183.10585</v>
      </c>
      <c r="F1815">
        <v>848.82979</v>
      </c>
      <c r="G1815">
        <v>94</v>
      </c>
      <c r="H1815">
        <v>30.553190000000001</v>
      </c>
      <c r="I1815">
        <v>27.836860000000001</v>
      </c>
      <c r="J1815">
        <v>25</v>
      </c>
      <c r="K1815">
        <v>25</v>
      </c>
      <c r="L1815">
        <v>25</v>
      </c>
    </row>
    <row r="1816" spans="1:12" x14ac:dyDescent="0.25">
      <c r="A1816" t="s">
        <v>21</v>
      </c>
      <c r="B1816" t="s">
        <v>28</v>
      </c>
      <c r="C1816" t="s">
        <v>88</v>
      </c>
      <c r="D1816">
        <v>12</v>
      </c>
      <c r="E1816">
        <v>200.11714000000001</v>
      </c>
      <c r="F1816">
        <v>844.64285999999993</v>
      </c>
      <c r="G1816">
        <v>112</v>
      </c>
      <c r="H1816">
        <v>30.678570000000001</v>
      </c>
      <c r="I1816">
        <v>27.564399999999999</v>
      </c>
      <c r="J1816">
        <v>24.30303</v>
      </c>
      <c r="K1816">
        <v>24.30303</v>
      </c>
      <c r="L1816">
        <v>24.30303</v>
      </c>
    </row>
    <row r="1817" spans="1:12" x14ac:dyDescent="0.25">
      <c r="A1817" t="s">
        <v>21</v>
      </c>
      <c r="B1817" t="s">
        <v>28</v>
      </c>
      <c r="C1817" t="s">
        <v>89</v>
      </c>
      <c r="D1817">
        <v>1</v>
      </c>
      <c r="E1817">
        <v>201.44613000000001</v>
      </c>
      <c r="F1817">
        <v>846.79039</v>
      </c>
      <c r="G1817">
        <v>65163</v>
      </c>
      <c r="H1817">
        <v>32.037399999999998</v>
      </c>
      <c r="I1817">
        <v>26.462510000000002</v>
      </c>
      <c r="J1817">
        <v>24.242419999999999</v>
      </c>
      <c r="K1817">
        <v>24.242419999999999</v>
      </c>
      <c r="L1817">
        <v>24.242419999999999</v>
      </c>
    </row>
    <row r="1818" spans="1:12" x14ac:dyDescent="0.25">
      <c r="A1818" t="s">
        <v>21</v>
      </c>
      <c r="B1818" t="s">
        <v>28</v>
      </c>
      <c r="C1818" t="s">
        <v>89</v>
      </c>
      <c r="D1818">
        <v>2</v>
      </c>
      <c r="E1818">
        <v>207.30668</v>
      </c>
      <c r="F1818">
        <v>845.89203000000009</v>
      </c>
      <c r="G1818">
        <v>41309</v>
      </c>
      <c r="H1818">
        <v>29.957059999999998</v>
      </c>
      <c r="I1818">
        <v>28.27563</v>
      </c>
      <c r="J1818">
        <v>24.757580000000001</v>
      </c>
      <c r="K1818">
        <v>24.757580000000001</v>
      </c>
      <c r="L1818">
        <v>24.757580000000001</v>
      </c>
    </row>
    <row r="1819" spans="1:12" x14ac:dyDescent="0.25">
      <c r="A1819" t="s">
        <v>21</v>
      </c>
      <c r="B1819" t="s">
        <v>28</v>
      </c>
      <c r="C1819" t="s">
        <v>89</v>
      </c>
      <c r="D1819">
        <v>3</v>
      </c>
      <c r="E1819">
        <v>206.07003</v>
      </c>
      <c r="F1819">
        <v>845.86273000000006</v>
      </c>
      <c r="G1819">
        <v>36039</v>
      </c>
      <c r="H1819">
        <v>30.465859999999999</v>
      </c>
      <c r="I1819">
        <v>27.805900000000001</v>
      </c>
      <c r="J1819">
        <v>25</v>
      </c>
      <c r="K1819">
        <v>25</v>
      </c>
      <c r="L1819">
        <v>25</v>
      </c>
    </row>
    <row r="1820" spans="1:12" x14ac:dyDescent="0.25">
      <c r="A1820" t="s">
        <v>21</v>
      </c>
      <c r="B1820" t="s">
        <v>28</v>
      </c>
      <c r="C1820" t="s">
        <v>89</v>
      </c>
      <c r="D1820">
        <v>4</v>
      </c>
      <c r="E1820">
        <v>188.28917999999999</v>
      </c>
      <c r="F1820">
        <v>845.86795999999993</v>
      </c>
      <c r="G1820">
        <v>31476</v>
      </c>
      <c r="H1820">
        <v>30.050360000000001</v>
      </c>
      <c r="I1820">
        <v>28.188829999999999</v>
      </c>
      <c r="J1820">
        <v>24.242419999999999</v>
      </c>
      <c r="K1820">
        <v>24.242419999999999</v>
      </c>
      <c r="L1820">
        <v>24.242419999999999</v>
      </c>
    </row>
    <row r="1821" spans="1:12" x14ac:dyDescent="0.25">
      <c r="A1821" t="s">
        <v>21</v>
      </c>
      <c r="B1821" t="s">
        <v>28</v>
      </c>
      <c r="C1821" t="s">
        <v>89</v>
      </c>
      <c r="D1821">
        <v>5</v>
      </c>
      <c r="E1821">
        <v>214.09779</v>
      </c>
      <c r="F1821">
        <v>845.69481999999994</v>
      </c>
      <c r="G1821">
        <v>34294</v>
      </c>
      <c r="H1821">
        <v>30.214960000000001</v>
      </c>
      <c r="I1821">
        <v>28.02721</v>
      </c>
      <c r="J1821">
        <v>25</v>
      </c>
      <c r="K1821">
        <v>25</v>
      </c>
      <c r="L1821">
        <v>25</v>
      </c>
    </row>
    <row r="1822" spans="1:12" x14ac:dyDescent="0.25">
      <c r="A1822" t="s">
        <v>21</v>
      </c>
      <c r="B1822" t="s">
        <v>28</v>
      </c>
      <c r="C1822" t="s">
        <v>89</v>
      </c>
      <c r="D1822">
        <v>6</v>
      </c>
      <c r="E1822">
        <v>217.81547</v>
      </c>
      <c r="F1822">
        <v>846.06239000000005</v>
      </c>
      <c r="G1822">
        <v>41254</v>
      </c>
      <c r="H1822">
        <v>30.693529999999999</v>
      </c>
      <c r="I1822">
        <v>27.602789999999999</v>
      </c>
      <c r="J1822">
        <v>25</v>
      </c>
      <c r="K1822">
        <v>25</v>
      </c>
      <c r="L1822">
        <v>25</v>
      </c>
    </row>
    <row r="1823" spans="1:12" x14ac:dyDescent="0.25">
      <c r="A1823" t="s">
        <v>21</v>
      </c>
      <c r="B1823" t="s">
        <v>28</v>
      </c>
      <c r="C1823" t="s">
        <v>89</v>
      </c>
      <c r="D1823">
        <v>7</v>
      </c>
      <c r="E1823">
        <v>220.21807999999999</v>
      </c>
      <c r="F1823">
        <v>847.00046999999995</v>
      </c>
      <c r="G1823">
        <v>65610</v>
      </c>
      <c r="H1823">
        <v>30.997260000000001</v>
      </c>
      <c r="I1823">
        <v>27.36713</v>
      </c>
      <c r="J1823">
        <v>24.242419999999999</v>
      </c>
      <c r="K1823">
        <v>24.242419999999999</v>
      </c>
      <c r="L1823">
        <v>24.242419999999999</v>
      </c>
    </row>
    <row r="1824" spans="1:12" x14ac:dyDescent="0.25">
      <c r="A1824" t="s">
        <v>21</v>
      </c>
      <c r="B1824" t="s">
        <v>28</v>
      </c>
      <c r="C1824" t="s">
        <v>89</v>
      </c>
      <c r="D1824">
        <v>8</v>
      </c>
      <c r="E1824">
        <v>226.15768</v>
      </c>
      <c r="F1824">
        <v>847.61906999999997</v>
      </c>
      <c r="G1824">
        <v>74084</v>
      </c>
      <c r="H1824">
        <v>29.573730000000001</v>
      </c>
      <c r="I1824">
        <v>28.692620000000002</v>
      </c>
      <c r="J1824">
        <v>24.242419999999999</v>
      </c>
      <c r="K1824">
        <v>24.242419999999999</v>
      </c>
      <c r="L1824">
        <v>24.242419999999999</v>
      </c>
    </row>
    <row r="1825" spans="1:12" x14ac:dyDescent="0.25">
      <c r="A1825" t="s">
        <v>21</v>
      </c>
      <c r="B1825" t="s">
        <v>28</v>
      </c>
      <c r="C1825" t="s">
        <v>89</v>
      </c>
      <c r="D1825">
        <v>9</v>
      </c>
      <c r="E1825">
        <v>222.70605</v>
      </c>
      <c r="F1825">
        <v>847.84386999999992</v>
      </c>
      <c r="G1825">
        <v>81763</v>
      </c>
      <c r="H1825">
        <v>30.87134</v>
      </c>
      <c r="I1825">
        <v>27.510480000000001</v>
      </c>
      <c r="J1825">
        <v>24.242419999999999</v>
      </c>
      <c r="K1825">
        <v>24.242419999999999</v>
      </c>
      <c r="L1825">
        <v>24.242419999999999</v>
      </c>
    </row>
    <row r="1826" spans="1:12" x14ac:dyDescent="0.25">
      <c r="A1826" t="s">
        <v>21</v>
      </c>
      <c r="B1826" t="s">
        <v>28</v>
      </c>
      <c r="C1826" t="s">
        <v>89</v>
      </c>
      <c r="D1826">
        <v>10</v>
      </c>
      <c r="E1826">
        <v>204.48921000000001</v>
      </c>
      <c r="F1826">
        <v>846.85238000000004</v>
      </c>
      <c r="G1826">
        <v>62608</v>
      </c>
      <c r="H1826">
        <v>29.918990000000001</v>
      </c>
      <c r="I1826">
        <v>28.34601</v>
      </c>
      <c r="J1826">
        <v>25</v>
      </c>
      <c r="K1826">
        <v>25</v>
      </c>
      <c r="L1826">
        <v>25</v>
      </c>
    </row>
    <row r="1827" spans="1:12" x14ac:dyDescent="0.25">
      <c r="A1827" t="s">
        <v>21</v>
      </c>
      <c r="B1827" t="s">
        <v>28</v>
      </c>
      <c r="C1827" t="s">
        <v>89</v>
      </c>
      <c r="D1827">
        <v>11</v>
      </c>
      <c r="E1827">
        <v>223.39502999999999</v>
      </c>
      <c r="F1827">
        <v>845.67420000000004</v>
      </c>
      <c r="G1827">
        <v>43122</v>
      </c>
      <c r="H1827">
        <v>30.280339999999999</v>
      </c>
      <c r="I1827">
        <v>27.973600000000001</v>
      </c>
      <c r="J1827">
        <v>24.242419999999999</v>
      </c>
      <c r="K1827">
        <v>24.242419999999999</v>
      </c>
      <c r="L1827">
        <v>24.242419999999999</v>
      </c>
    </row>
    <row r="1828" spans="1:12" x14ac:dyDescent="0.25">
      <c r="A1828" t="s">
        <v>21</v>
      </c>
      <c r="B1828" t="s">
        <v>28</v>
      </c>
      <c r="C1828" t="s">
        <v>89</v>
      </c>
      <c r="D1828">
        <v>12</v>
      </c>
      <c r="E1828">
        <v>216.48267000000001</v>
      </c>
      <c r="F1828">
        <v>845.98771999999997</v>
      </c>
      <c r="G1828">
        <v>47315</v>
      </c>
      <c r="H1828">
        <v>31.018450000000001</v>
      </c>
      <c r="I1828">
        <v>27.307030000000001</v>
      </c>
      <c r="J1828">
        <v>24.242419999999999</v>
      </c>
      <c r="K1828">
        <v>24.242419999999999</v>
      </c>
      <c r="L1828">
        <v>24.242419999999999</v>
      </c>
    </row>
    <row r="1829" spans="1:12" x14ac:dyDescent="0.25">
      <c r="A1829" t="s">
        <v>22</v>
      </c>
      <c r="B1829" t="s">
        <v>27</v>
      </c>
      <c r="C1829" t="s">
        <v>86</v>
      </c>
      <c r="D1829">
        <v>1</v>
      </c>
      <c r="E1829">
        <v>193.67224999999999</v>
      </c>
      <c r="F1829">
        <v>946.56051999999988</v>
      </c>
      <c r="G1829">
        <v>5329</v>
      </c>
      <c r="H1829">
        <v>31.99737</v>
      </c>
      <c r="I1829">
        <v>29.618980000000001</v>
      </c>
      <c r="J1829">
        <v>27.272729999999999</v>
      </c>
      <c r="K1829">
        <v>27.272729999999999</v>
      </c>
      <c r="L1829">
        <v>27.272729999999999</v>
      </c>
    </row>
    <row r="1830" spans="1:12" x14ac:dyDescent="0.25">
      <c r="A1830" t="s">
        <v>22</v>
      </c>
      <c r="B1830" t="s">
        <v>27</v>
      </c>
      <c r="C1830" t="s">
        <v>86</v>
      </c>
      <c r="D1830">
        <v>2</v>
      </c>
      <c r="E1830">
        <v>203.15016</v>
      </c>
      <c r="F1830">
        <v>946.76960999999994</v>
      </c>
      <c r="G1830">
        <v>3633</v>
      </c>
      <c r="H1830">
        <v>30.229009999999999</v>
      </c>
      <c r="I1830">
        <v>31.366630000000001</v>
      </c>
      <c r="J1830">
        <v>28.125</v>
      </c>
      <c r="K1830">
        <v>28.125</v>
      </c>
      <c r="L1830">
        <v>28.125</v>
      </c>
    </row>
    <row r="1831" spans="1:12" x14ac:dyDescent="0.25">
      <c r="A1831" t="s">
        <v>22</v>
      </c>
      <c r="B1831" t="s">
        <v>27</v>
      </c>
      <c r="C1831" t="s">
        <v>86</v>
      </c>
      <c r="D1831">
        <v>3</v>
      </c>
      <c r="E1831">
        <v>203.14013</v>
      </c>
      <c r="F1831">
        <v>946.97061999999994</v>
      </c>
      <c r="G1831">
        <v>2621</v>
      </c>
      <c r="H1831">
        <v>30.264399999999998</v>
      </c>
      <c r="I1831">
        <v>31.339009999999998</v>
      </c>
      <c r="J1831">
        <v>28.125</v>
      </c>
      <c r="K1831">
        <v>28.125</v>
      </c>
      <c r="L1831">
        <v>28.125</v>
      </c>
    </row>
    <row r="1832" spans="1:12" x14ac:dyDescent="0.25">
      <c r="A1832" t="s">
        <v>22</v>
      </c>
      <c r="B1832" t="s">
        <v>27</v>
      </c>
      <c r="C1832" t="s">
        <v>86</v>
      </c>
      <c r="D1832">
        <v>4</v>
      </c>
      <c r="E1832">
        <v>180.57755</v>
      </c>
      <c r="F1832">
        <v>945.65993000000003</v>
      </c>
      <c r="G1832">
        <v>2029</v>
      </c>
      <c r="H1832">
        <v>30.196159999999999</v>
      </c>
      <c r="I1832">
        <v>31.366399999999999</v>
      </c>
      <c r="J1832">
        <v>27.272729999999999</v>
      </c>
      <c r="K1832">
        <v>27.272729999999999</v>
      </c>
      <c r="L1832">
        <v>27.272729999999999</v>
      </c>
    </row>
    <row r="1833" spans="1:12" x14ac:dyDescent="0.25">
      <c r="A1833" t="s">
        <v>22</v>
      </c>
      <c r="B1833" t="s">
        <v>27</v>
      </c>
      <c r="C1833" t="s">
        <v>86</v>
      </c>
      <c r="D1833">
        <v>5</v>
      </c>
      <c r="E1833">
        <v>240.25165999999999</v>
      </c>
      <c r="F1833">
        <v>946.39585999999997</v>
      </c>
      <c r="G1833">
        <v>1882</v>
      </c>
      <c r="H1833">
        <v>30.116900000000001</v>
      </c>
      <c r="I1833">
        <v>31.47494</v>
      </c>
      <c r="J1833">
        <v>28.125</v>
      </c>
      <c r="K1833">
        <v>28.125</v>
      </c>
      <c r="L1833">
        <v>28.125</v>
      </c>
    </row>
    <row r="1834" spans="1:12" x14ac:dyDescent="0.25">
      <c r="A1834" t="s">
        <v>22</v>
      </c>
      <c r="B1834" t="s">
        <v>27</v>
      </c>
      <c r="C1834" t="s">
        <v>86</v>
      </c>
      <c r="D1834">
        <v>6</v>
      </c>
      <c r="E1834">
        <v>269.54959000000002</v>
      </c>
      <c r="F1834">
        <v>946.38723000000005</v>
      </c>
      <c r="G1834">
        <v>1942</v>
      </c>
      <c r="H1834">
        <v>30.82441</v>
      </c>
      <c r="I1834">
        <v>30.744199999999999</v>
      </c>
      <c r="J1834">
        <v>28.125</v>
      </c>
      <c r="K1834">
        <v>28.125</v>
      </c>
      <c r="L1834">
        <v>28.125</v>
      </c>
    </row>
    <row r="1835" spans="1:12" x14ac:dyDescent="0.25">
      <c r="A1835" t="s">
        <v>22</v>
      </c>
      <c r="B1835" t="s">
        <v>27</v>
      </c>
      <c r="C1835" t="s">
        <v>86</v>
      </c>
      <c r="D1835">
        <v>7</v>
      </c>
      <c r="E1835">
        <v>270.35345999999998</v>
      </c>
      <c r="F1835">
        <v>945.56551000000002</v>
      </c>
      <c r="G1835">
        <v>2923</v>
      </c>
      <c r="H1835">
        <v>31.108789999999999</v>
      </c>
      <c r="I1835">
        <v>30.435890000000001</v>
      </c>
      <c r="J1835">
        <v>27.272729999999999</v>
      </c>
      <c r="K1835">
        <v>27.272729999999999</v>
      </c>
      <c r="L1835">
        <v>27.272729999999999</v>
      </c>
    </row>
    <row r="1836" spans="1:12" x14ac:dyDescent="0.25">
      <c r="A1836" t="s">
        <v>22</v>
      </c>
      <c r="B1836" t="s">
        <v>27</v>
      </c>
      <c r="C1836" t="s">
        <v>86</v>
      </c>
      <c r="D1836">
        <v>8</v>
      </c>
      <c r="E1836">
        <v>280.28611000000001</v>
      </c>
      <c r="F1836">
        <v>945.84245999999996</v>
      </c>
      <c r="G1836">
        <v>3104</v>
      </c>
      <c r="H1836">
        <v>29.594719999999999</v>
      </c>
      <c r="I1836">
        <v>31.993839999999999</v>
      </c>
      <c r="J1836">
        <v>27.484850000000002</v>
      </c>
      <c r="K1836">
        <v>27.484850000000002</v>
      </c>
      <c r="L1836">
        <v>27.484850000000002</v>
      </c>
    </row>
    <row r="1837" spans="1:12" x14ac:dyDescent="0.25">
      <c r="A1837" t="s">
        <v>22</v>
      </c>
      <c r="B1837" t="s">
        <v>27</v>
      </c>
      <c r="C1837" t="s">
        <v>86</v>
      </c>
      <c r="D1837">
        <v>9</v>
      </c>
      <c r="E1837">
        <v>274.67331000000001</v>
      </c>
      <c r="F1837">
        <v>945.64754000000005</v>
      </c>
      <c r="G1837">
        <v>3677</v>
      </c>
      <c r="H1837">
        <v>31.073699999999999</v>
      </c>
      <c r="I1837">
        <v>30.485669999999999</v>
      </c>
      <c r="J1837">
        <v>27.272729999999999</v>
      </c>
      <c r="K1837">
        <v>27.272729999999999</v>
      </c>
      <c r="L1837">
        <v>27.272729999999999</v>
      </c>
    </row>
    <row r="1838" spans="1:12" x14ac:dyDescent="0.25">
      <c r="A1838" t="s">
        <v>22</v>
      </c>
      <c r="B1838" t="s">
        <v>27</v>
      </c>
      <c r="C1838" t="s">
        <v>86</v>
      </c>
      <c r="D1838">
        <v>10</v>
      </c>
      <c r="E1838">
        <v>257.74428</v>
      </c>
      <c r="F1838">
        <v>946.05384000000004</v>
      </c>
      <c r="G1838">
        <v>2693</v>
      </c>
      <c r="H1838">
        <v>29.971779999999999</v>
      </c>
      <c r="I1838">
        <v>31.612490000000001</v>
      </c>
      <c r="J1838">
        <v>28.125</v>
      </c>
      <c r="K1838">
        <v>28.125</v>
      </c>
      <c r="L1838">
        <v>28.125</v>
      </c>
    </row>
    <row r="1839" spans="1:12" x14ac:dyDescent="0.25">
      <c r="A1839" t="s">
        <v>22</v>
      </c>
      <c r="B1839" t="s">
        <v>27</v>
      </c>
      <c r="C1839" t="s">
        <v>86</v>
      </c>
      <c r="D1839">
        <v>11</v>
      </c>
      <c r="E1839">
        <v>247.13649000000001</v>
      </c>
      <c r="F1839">
        <v>945.60018000000002</v>
      </c>
      <c r="G1839">
        <v>2256</v>
      </c>
      <c r="H1839">
        <v>30.189720000000001</v>
      </c>
      <c r="I1839">
        <v>31.373850000000001</v>
      </c>
      <c r="J1839">
        <v>27.33333</v>
      </c>
      <c r="K1839">
        <v>27.33333</v>
      </c>
      <c r="L1839">
        <v>27.33333</v>
      </c>
    </row>
    <row r="1840" spans="1:12" x14ac:dyDescent="0.25">
      <c r="A1840" t="s">
        <v>22</v>
      </c>
      <c r="B1840" t="s">
        <v>27</v>
      </c>
      <c r="C1840" t="s">
        <v>86</v>
      </c>
      <c r="D1840">
        <v>12</v>
      </c>
      <c r="E1840">
        <v>211.79889</v>
      </c>
      <c r="F1840">
        <v>946.08708999999999</v>
      </c>
      <c r="G1840">
        <v>3571</v>
      </c>
      <c r="H1840">
        <v>31.058810000000001</v>
      </c>
      <c r="I1840">
        <v>30.497720000000001</v>
      </c>
      <c r="J1840">
        <v>27.272729999999999</v>
      </c>
      <c r="K1840">
        <v>27.272729999999999</v>
      </c>
      <c r="L1840">
        <v>27.272729999999999</v>
      </c>
    </row>
    <row r="1841" spans="1:12" x14ac:dyDescent="0.25">
      <c r="A1841" t="s">
        <v>22</v>
      </c>
      <c r="B1841" t="s">
        <v>27</v>
      </c>
      <c r="C1841" t="s">
        <v>87</v>
      </c>
      <c r="D1841">
        <v>1</v>
      </c>
      <c r="E1841">
        <v>146.31494000000001</v>
      </c>
      <c r="F1841">
        <v>949.60969</v>
      </c>
      <c r="G1841">
        <v>1053</v>
      </c>
      <c r="H1841">
        <v>32.101610000000001</v>
      </c>
      <c r="I1841">
        <v>29.613250000000001</v>
      </c>
      <c r="J1841">
        <v>27.272729999999999</v>
      </c>
      <c r="K1841">
        <v>27.272729999999999</v>
      </c>
      <c r="L1841">
        <v>27.272729999999999</v>
      </c>
    </row>
    <row r="1842" spans="1:12" x14ac:dyDescent="0.25">
      <c r="A1842" t="s">
        <v>22</v>
      </c>
      <c r="B1842" t="s">
        <v>27</v>
      </c>
      <c r="C1842" t="s">
        <v>87</v>
      </c>
      <c r="D1842">
        <v>2</v>
      </c>
      <c r="E1842">
        <v>150.38310999999999</v>
      </c>
      <c r="F1842">
        <v>949.73113999999998</v>
      </c>
      <c r="G1842">
        <v>1127</v>
      </c>
      <c r="H1842">
        <v>29.775510000000001</v>
      </c>
      <c r="I1842">
        <v>31.93563</v>
      </c>
      <c r="J1842">
        <v>28.125</v>
      </c>
      <c r="K1842">
        <v>28.125</v>
      </c>
      <c r="L1842">
        <v>28.125</v>
      </c>
    </row>
    <row r="1843" spans="1:12" x14ac:dyDescent="0.25">
      <c r="A1843" t="s">
        <v>22</v>
      </c>
      <c r="B1843" t="s">
        <v>27</v>
      </c>
      <c r="C1843" t="s">
        <v>87</v>
      </c>
      <c r="D1843">
        <v>3</v>
      </c>
      <c r="E1843">
        <v>150.76070999999999</v>
      </c>
      <c r="F1843">
        <v>948.04671999999994</v>
      </c>
      <c r="G1843">
        <v>1113</v>
      </c>
      <c r="H1843">
        <v>30.4115</v>
      </c>
      <c r="I1843">
        <v>31.219799999999999</v>
      </c>
      <c r="J1843">
        <v>28.125</v>
      </c>
      <c r="K1843">
        <v>28.125</v>
      </c>
      <c r="L1843">
        <v>28.125</v>
      </c>
    </row>
    <row r="1844" spans="1:12" x14ac:dyDescent="0.25">
      <c r="A1844" t="s">
        <v>22</v>
      </c>
      <c r="B1844" t="s">
        <v>27</v>
      </c>
      <c r="C1844" t="s">
        <v>87</v>
      </c>
      <c r="D1844">
        <v>4</v>
      </c>
      <c r="E1844">
        <v>127.08033</v>
      </c>
      <c r="F1844">
        <v>948.19719999999995</v>
      </c>
      <c r="G1844">
        <v>999</v>
      </c>
      <c r="H1844">
        <v>30.374369999999999</v>
      </c>
      <c r="I1844">
        <v>31.264469999999999</v>
      </c>
      <c r="J1844">
        <v>28.125</v>
      </c>
      <c r="K1844">
        <v>28.125</v>
      </c>
      <c r="L1844">
        <v>28.125</v>
      </c>
    </row>
    <row r="1845" spans="1:12" x14ac:dyDescent="0.25">
      <c r="A1845" t="s">
        <v>22</v>
      </c>
      <c r="B1845" t="s">
        <v>27</v>
      </c>
      <c r="C1845" t="s">
        <v>87</v>
      </c>
      <c r="D1845">
        <v>5</v>
      </c>
      <c r="E1845">
        <v>170.74108000000001</v>
      </c>
      <c r="F1845">
        <v>947.89834000000008</v>
      </c>
      <c r="G1845">
        <v>905</v>
      </c>
      <c r="H1845">
        <v>29.7989</v>
      </c>
      <c r="I1845">
        <v>31.852049999999998</v>
      </c>
      <c r="J1845">
        <v>27.545449999999999</v>
      </c>
      <c r="K1845">
        <v>27.545449999999999</v>
      </c>
      <c r="L1845">
        <v>27.545449999999999</v>
      </c>
    </row>
    <row r="1846" spans="1:12" x14ac:dyDescent="0.25">
      <c r="A1846" t="s">
        <v>22</v>
      </c>
      <c r="B1846" t="s">
        <v>27</v>
      </c>
      <c r="C1846" t="s">
        <v>87</v>
      </c>
      <c r="D1846">
        <v>6</v>
      </c>
      <c r="E1846">
        <v>204.19028</v>
      </c>
      <c r="F1846">
        <v>947.01459999999997</v>
      </c>
      <c r="G1846">
        <v>822</v>
      </c>
      <c r="H1846">
        <v>30.79805</v>
      </c>
      <c r="I1846">
        <v>30.78229</v>
      </c>
      <c r="J1846">
        <v>28.125</v>
      </c>
      <c r="K1846">
        <v>28.125</v>
      </c>
      <c r="L1846">
        <v>28.125</v>
      </c>
    </row>
    <row r="1847" spans="1:12" x14ac:dyDescent="0.25">
      <c r="A1847" t="s">
        <v>22</v>
      </c>
      <c r="B1847" t="s">
        <v>27</v>
      </c>
      <c r="C1847" t="s">
        <v>87</v>
      </c>
      <c r="D1847">
        <v>7</v>
      </c>
      <c r="E1847">
        <v>205.94523000000001</v>
      </c>
      <c r="F1847">
        <v>947.56255999999996</v>
      </c>
      <c r="G1847">
        <v>1063</v>
      </c>
      <c r="H1847">
        <v>30.979299999999999</v>
      </c>
      <c r="I1847">
        <v>30.634350000000001</v>
      </c>
      <c r="J1847">
        <v>27.272729999999999</v>
      </c>
      <c r="K1847">
        <v>27.272729999999999</v>
      </c>
      <c r="L1847">
        <v>27.272729999999999</v>
      </c>
    </row>
    <row r="1848" spans="1:12" x14ac:dyDescent="0.25">
      <c r="A1848" t="s">
        <v>22</v>
      </c>
      <c r="B1848" t="s">
        <v>27</v>
      </c>
      <c r="C1848" t="s">
        <v>87</v>
      </c>
      <c r="D1848">
        <v>8</v>
      </c>
      <c r="E1848">
        <v>212.74565999999999</v>
      </c>
      <c r="F1848">
        <v>947.84778000000006</v>
      </c>
      <c r="G1848">
        <v>1038</v>
      </c>
      <c r="H1848">
        <v>29.482659999999999</v>
      </c>
      <c r="I1848">
        <v>32.176090000000002</v>
      </c>
      <c r="J1848">
        <v>28.1875</v>
      </c>
      <c r="K1848">
        <v>28.1875</v>
      </c>
      <c r="L1848">
        <v>28.1875</v>
      </c>
    </row>
    <row r="1849" spans="1:12" x14ac:dyDescent="0.25">
      <c r="A1849" t="s">
        <v>22</v>
      </c>
      <c r="B1849" t="s">
        <v>27</v>
      </c>
      <c r="C1849" t="s">
        <v>87</v>
      </c>
      <c r="D1849">
        <v>9</v>
      </c>
      <c r="E1849">
        <v>210.89192</v>
      </c>
      <c r="F1849">
        <v>948.16801999999996</v>
      </c>
      <c r="G1849">
        <v>1107</v>
      </c>
      <c r="H1849">
        <v>30.98826</v>
      </c>
      <c r="I1849">
        <v>30.636839999999999</v>
      </c>
      <c r="J1849">
        <v>27.272729999999999</v>
      </c>
      <c r="K1849">
        <v>27.272729999999999</v>
      </c>
      <c r="L1849">
        <v>27.272729999999999</v>
      </c>
    </row>
    <row r="1850" spans="1:12" x14ac:dyDescent="0.25">
      <c r="A1850" t="s">
        <v>22</v>
      </c>
      <c r="B1850" t="s">
        <v>27</v>
      </c>
      <c r="C1850" t="s">
        <v>87</v>
      </c>
      <c r="D1850">
        <v>10</v>
      </c>
      <c r="E1850">
        <v>191.24542</v>
      </c>
      <c r="F1850">
        <v>947.28036999999995</v>
      </c>
      <c r="G1850">
        <v>856</v>
      </c>
      <c r="H1850">
        <v>29.967289999999998</v>
      </c>
      <c r="I1850">
        <v>31.651070000000001</v>
      </c>
      <c r="J1850">
        <v>28.21875</v>
      </c>
      <c r="K1850">
        <v>28.21875</v>
      </c>
      <c r="L1850">
        <v>28.21875</v>
      </c>
    </row>
    <row r="1851" spans="1:12" x14ac:dyDescent="0.25">
      <c r="A1851" t="s">
        <v>22</v>
      </c>
      <c r="B1851" t="s">
        <v>27</v>
      </c>
      <c r="C1851" t="s">
        <v>87</v>
      </c>
      <c r="D1851">
        <v>11</v>
      </c>
      <c r="E1851">
        <v>177.87835000000001</v>
      </c>
      <c r="F1851">
        <v>946.45615999999995</v>
      </c>
      <c r="G1851">
        <v>901</v>
      </c>
      <c r="H1851">
        <v>29.768039999999999</v>
      </c>
      <c r="I1851">
        <v>31.823340000000002</v>
      </c>
      <c r="J1851">
        <v>28.21875</v>
      </c>
      <c r="K1851">
        <v>28.21875</v>
      </c>
      <c r="L1851">
        <v>28.21875</v>
      </c>
    </row>
    <row r="1852" spans="1:12" x14ac:dyDescent="0.25">
      <c r="A1852" t="s">
        <v>22</v>
      </c>
      <c r="B1852" t="s">
        <v>27</v>
      </c>
      <c r="C1852" t="s">
        <v>87</v>
      </c>
      <c r="D1852">
        <v>12</v>
      </c>
      <c r="E1852">
        <v>155.87706</v>
      </c>
      <c r="F1852">
        <v>947.3127300000001</v>
      </c>
      <c r="G1852">
        <v>1100</v>
      </c>
      <c r="H1852">
        <v>31.11364</v>
      </c>
      <c r="I1852">
        <v>30.478400000000001</v>
      </c>
      <c r="J1852">
        <v>27.606059999999999</v>
      </c>
      <c r="K1852">
        <v>27.606059999999999</v>
      </c>
      <c r="L1852">
        <v>27.606059999999999</v>
      </c>
    </row>
    <row r="1853" spans="1:12" x14ac:dyDescent="0.25">
      <c r="A1853" t="s">
        <v>22</v>
      </c>
      <c r="B1853" t="s">
        <v>27</v>
      </c>
      <c r="C1853" t="s">
        <v>88</v>
      </c>
      <c r="D1853">
        <v>1</v>
      </c>
      <c r="E1853">
        <v>149.75176999999999</v>
      </c>
      <c r="F1853">
        <v>943.61504000000002</v>
      </c>
      <c r="G1853">
        <v>226</v>
      </c>
      <c r="H1853">
        <v>32.168140000000001</v>
      </c>
      <c r="I1853">
        <v>29.359580000000001</v>
      </c>
      <c r="J1853">
        <v>27.272729999999999</v>
      </c>
      <c r="K1853">
        <v>27.272729999999999</v>
      </c>
      <c r="L1853">
        <v>27.272729999999999</v>
      </c>
    </row>
    <row r="1854" spans="1:12" x14ac:dyDescent="0.25">
      <c r="A1854" t="s">
        <v>22</v>
      </c>
      <c r="B1854" t="s">
        <v>27</v>
      </c>
      <c r="C1854" t="s">
        <v>88</v>
      </c>
      <c r="D1854">
        <v>2</v>
      </c>
      <c r="E1854">
        <v>168.98408000000001</v>
      </c>
      <c r="F1854">
        <v>946.16759999999999</v>
      </c>
      <c r="G1854">
        <v>179</v>
      </c>
      <c r="H1854">
        <v>30.055869999999999</v>
      </c>
      <c r="I1854">
        <v>31.52027</v>
      </c>
      <c r="J1854">
        <v>28.15625</v>
      </c>
      <c r="K1854">
        <v>28.15625</v>
      </c>
      <c r="L1854">
        <v>28.15625</v>
      </c>
    </row>
    <row r="1855" spans="1:12" x14ac:dyDescent="0.25">
      <c r="A1855" t="s">
        <v>22</v>
      </c>
      <c r="B1855" t="s">
        <v>27</v>
      </c>
      <c r="C1855" t="s">
        <v>88</v>
      </c>
      <c r="D1855">
        <v>3</v>
      </c>
      <c r="E1855">
        <v>166.15279000000001</v>
      </c>
      <c r="F1855">
        <v>946.4</v>
      </c>
      <c r="G1855">
        <v>140</v>
      </c>
      <c r="H1855">
        <v>30.335709999999999</v>
      </c>
      <c r="I1855">
        <v>31.257359999999998</v>
      </c>
      <c r="J1855">
        <v>28.1875</v>
      </c>
      <c r="K1855">
        <v>28.1875</v>
      </c>
      <c r="L1855">
        <v>28.1875</v>
      </c>
    </row>
    <row r="1856" spans="1:12" x14ac:dyDescent="0.25">
      <c r="A1856" t="s">
        <v>22</v>
      </c>
      <c r="B1856" t="s">
        <v>27</v>
      </c>
      <c r="C1856" t="s">
        <v>88</v>
      </c>
      <c r="D1856">
        <v>4</v>
      </c>
      <c r="E1856">
        <v>145.85617999999999</v>
      </c>
      <c r="F1856">
        <v>943.85496000000001</v>
      </c>
      <c r="G1856">
        <v>131</v>
      </c>
      <c r="H1856">
        <v>30.083970000000001</v>
      </c>
      <c r="I1856">
        <v>31.411239999999999</v>
      </c>
      <c r="J1856">
        <v>28.125</v>
      </c>
      <c r="K1856">
        <v>28.125</v>
      </c>
      <c r="L1856">
        <v>28.125</v>
      </c>
    </row>
    <row r="1857" spans="1:12" x14ac:dyDescent="0.25">
      <c r="A1857" t="s">
        <v>22</v>
      </c>
      <c r="B1857" t="s">
        <v>27</v>
      </c>
      <c r="C1857" t="s">
        <v>88</v>
      </c>
      <c r="D1857">
        <v>5</v>
      </c>
      <c r="E1857">
        <v>180.39094</v>
      </c>
      <c r="F1857">
        <v>946.69565</v>
      </c>
      <c r="G1857">
        <v>138</v>
      </c>
      <c r="H1857">
        <v>29.760870000000001</v>
      </c>
      <c r="I1857">
        <v>31.855979999999999</v>
      </c>
      <c r="J1857">
        <v>28.1875</v>
      </c>
      <c r="K1857">
        <v>28.1875</v>
      </c>
      <c r="L1857">
        <v>28.1875</v>
      </c>
    </row>
    <row r="1858" spans="1:12" x14ac:dyDescent="0.25">
      <c r="A1858" t="s">
        <v>22</v>
      </c>
      <c r="B1858" t="s">
        <v>27</v>
      </c>
      <c r="C1858" t="s">
        <v>88</v>
      </c>
      <c r="D1858">
        <v>6</v>
      </c>
      <c r="E1858">
        <v>182.56088</v>
      </c>
      <c r="F1858">
        <v>946.51250000000005</v>
      </c>
      <c r="G1858">
        <v>160</v>
      </c>
      <c r="H1858">
        <v>31.087499999999999</v>
      </c>
      <c r="I1858">
        <v>30.478750000000002</v>
      </c>
      <c r="J1858">
        <v>28.125</v>
      </c>
      <c r="K1858">
        <v>28.125</v>
      </c>
      <c r="L1858">
        <v>28.125</v>
      </c>
    </row>
    <row r="1859" spans="1:12" x14ac:dyDescent="0.25">
      <c r="A1859" t="s">
        <v>22</v>
      </c>
      <c r="B1859" t="s">
        <v>27</v>
      </c>
      <c r="C1859" t="s">
        <v>88</v>
      </c>
      <c r="D1859">
        <v>7</v>
      </c>
      <c r="E1859">
        <v>187.98534000000001</v>
      </c>
      <c r="F1859">
        <v>949.42328000000009</v>
      </c>
      <c r="G1859">
        <v>189</v>
      </c>
      <c r="H1859">
        <v>30.941800000000001</v>
      </c>
      <c r="I1859">
        <v>30.72071</v>
      </c>
      <c r="J1859">
        <v>27.606059999999999</v>
      </c>
      <c r="K1859">
        <v>27.606059999999999</v>
      </c>
      <c r="L1859">
        <v>27.606059999999999</v>
      </c>
    </row>
    <row r="1860" spans="1:12" x14ac:dyDescent="0.25">
      <c r="A1860" t="s">
        <v>22</v>
      </c>
      <c r="B1860" t="s">
        <v>27</v>
      </c>
      <c r="C1860" t="s">
        <v>88</v>
      </c>
      <c r="D1860">
        <v>8</v>
      </c>
      <c r="E1860">
        <v>191.36340000000001</v>
      </c>
      <c r="F1860">
        <v>946.51776999999993</v>
      </c>
      <c r="G1860">
        <v>197</v>
      </c>
      <c r="H1860">
        <v>29.309640000000002</v>
      </c>
      <c r="I1860">
        <v>32.312849999999997</v>
      </c>
      <c r="J1860">
        <v>29.12903</v>
      </c>
      <c r="K1860">
        <v>29.12903</v>
      </c>
      <c r="L1860">
        <v>29.12903</v>
      </c>
    </row>
    <row r="1861" spans="1:12" x14ac:dyDescent="0.25">
      <c r="A1861" t="s">
        <v>22</v>
      </c>
      <c r="B1861" t="s">
        <v>27</v>
      </c>
      <c r="C1861" t="s">
        <v>88</v>
      </c>
      <c r="D1861">
        <v>9</v>
      </c>
      <c r="E1861">
        <v>191.16025999999999</v>
      </c>
      <c r="F1861">
        <v>946.2</v>
      </c>
      <c r="G1861">
        <v>195</v>
      </c>
      <c r="H1861">
        <v>31.15897</v>
      </c>
      <c r="I1861">
        <v>30.407530000000001</v>
      </c>
      <c r="J1861">
        <v>27.30303</v>
      </c>
      <c r="K1861">
        <v>27.30303</v>
      </c>
      <c r="L1861">
        <v>27.30303</v>
      </c>
    </row>
    <row r="1862" spans="1:12" x14ac:dyDescent="0.25">
      <c r="A1862" t="s">
        <v>22</v>
      </c>
      <c r="B1862" t="s">
        <v>27</v>
      </c>
      <c r="C1862" t="s">
        <v>88</v>
      </c>
      <c r="D1862">
        <v>10</v>
      </c>
      <c r="E1862">
        <v>161.84674999999999</v>
      </c>
      <c r="F1862">
        <v>945.23576999999989</v>
      </c>
      <c r="G1862">
        <v>123</v>
      </c>
      <c r="H1862">
        <v>29.593499999999999</v>
      </c>
      <c r="I1862">
        <v>31.97926</v>
      </c>
      <c r="J1862">
        <v>28.125</v>
      </c>
      <c r="K1862">
        <v>28.125</v>
      </c>
      <c r="L1862">
        <v>28.125</v>
      </c>
    </row>
    <row r="1863" spans="1:12" x14ac:dyDescent="0.25">
      <c r="A1863" t="s">
        <v>22</v>
      </c>
      <c r="B1863" t="s">
        <v>27</v>
      </c>
      <c r="C1863" t="s">
        <v>88</v>
      </c>
      <c r="D1863">
        <v>11</v>
      </c>
      <c r="E1863">
        <v>183.06568999999999</v>
      </c>
      <c r="F1863">
        <v>950.3879300000001</v>
      </c>
      <c r="G1863">
        <v>116</v>
      </c>
      <c r="H1863">
        <v>30.534479999999999</v>
      </c>
      <c r="I1863">
        <v>31.186859999999999</v>
      </c>
      <c r="J1863">
        <v>28.125</v>
      </c>
      <c r="K1863">
        <v>28.125</v>
      </c>
      <c r="L1863">
        <v>28.125</v>
      </c>
    </row>
    <row r="1864" spans="1:12" x14ac:dyDescent="0.25">
      <c r="A1864" t="s">
        <v>22</v>
      </c>
      <c r="B1864" t="s">
        <v>27</v>
      </c>
      <c r="C1864" t="s">
        <v>88</v>
      </c>
      <c r="D1864">
        <v>12</v>
      </c>
      <c r="E1864">
        <v>171.12295</v>
      </c>
      <c r="F1864">
        <v>948.25136999999995</v>
      </c>
      <c r="G1864">
        <v>183</v>
      </c>
      <c r="H1864">
        <v>30.633880000000001</v>
      </c>
      <c r="I1864">
        <v>30.98085</v>
      </c>
      <c r="J1864">
        <v>28.125</v>
      </c>
      <c r="K1864">
        <v>28.125</v>
      </c>
      <c r="L1864">
        <v>28.125</v>
      </c>
    </row>
    <row r="1865" spans="1:12" x14ac:dyDescent="0.25">
      <c r="A1865" t="s">
        <v>22</v>
      </c>
      <c r="B1865" t="s">
        <v>27</v>
      </c>
      <c r="C1865" t="s">
        <v>89</v>
      </c>
      <c r="D1865">
        <v>1</v>
      </c>
      <c r="E1865">
        <v>176.17529999999999</v>
      </c>
      <c r="F1865">
        <v>947.72908000000007</v>
      </c>
      <c r="G1865">
        <v>9309</v>
      </c>
      <c r="H1865">
        <v>32.039850000000001</v>
      </c>
      <c r="I1865">
        <v>29.6143</v>
      </c>
      <c r="J1865">
        <v>27.272729999999999</v>
      </c>
      <c r="K1865">
        <v>27.272729999999999</v>
      </c>
      <c r="L1865">
        <v>27.272729999999999</v>
      </c>
    </row>
    <row r="1866" spans="1:12" x14ac:dyDescent="0.25">
      <c r="A1866" t="s">
        <v>22</v>
      </c>
      <c r="B1866" t="s">
        <v>27</v>
      </c>
      <c r="C1866" t="s">
        <v>89</v>
      </c>
      <c r="D1866">
        <v>2</v>
      </c>
      <c r="E1866">
        <v>188.45594</v>
      </c>
      <c r="F1866">
        <v>947.30255</v>
      </c>
      <c r="G1866">
        <v>7774</v>
      </c>
      <c r="H1866">
        <v>29.957159999999998</v>
      </c>
      <c r="I1866">
        <v>31.664059999999999</v>
      </c>
      <c r="J1866">
        <v>28.125</v>
      </c>
      <c r="K1866">
        <v>28.125</v>
      </c>
      <c r="L1866">
        <v>28.125</v>
      </c>
    </row>
    <row r="1867" spans="1:12" x14ac:dyDescent="0.25">
      <c r="A1867" t="s">
        <v>22</v>
      </c>
      <c r="B1867" t="s">
        <v>27</v>
      </c>
      <c r="C1867" t="s">
        <v>89</v>
      </c>
      <c r="D1867">
        <v>3</v>
      </c>
      <c r="E1867">
        <v>186.89922999999999</v>
      </c>
      <c r="F1867">
        <v>947.27699999999993</v>
      </c>
      <c r="G1867">
        <v>6704</v>
      </c>
      <c r="H1867">
        <v>30.323239999999998</v>
      </c>
      <c r="I1867">
        <v>31.286180000000002</v>
      </c>
      <c r="J1867">
        <v>27.69697</v>
      </c>
      <c r="K1867">
        <v>27.69697</v>
      </c>
      <c r="L1867">
        <v>27.69697</v>
      </c>
    </row>
    <row r="1868" spans="1:12" x14ac:dyDescent="0.25">
      <c r="A1868" t="s">
        <v>22</v>
      </c>
      <c r="B1868" t="s">
        <v>27</v>
      </c>
      <c r="C1868" t="s">
        <v>89</v>
      </c>
      <c r="D1868">
        <v>4</v>
      </c>
      <c r="E1868">
        <v>165.44210000000001</v>
      </c>
      <c r="F1868">
        <v>946.14660000000003</v>
      </c>
      <c r="G1868">
        <v>5464</v>
      </c>
      <c r="H1868">
        <v>30.125730000000001</v>
      </c>
      <c r="I1868">
        <v>31.455439999999999</v>
      </c>
      <c r="J1868">
        <v>27.36364</v>
      </c>
      <c r="K1868">
        <v>27.36364</v>
      </c>
      <c r="L1868">
        <v>27.36364</v>
      </c>
    </row>
    <row r="1869" spans="1:12" x14ac:dyDescent="0.25">
      <c r="A1869" t="s">
        <v>22</v>
      </c>
      <c r="B1869" t="s">
        <v>27</v>
      </c>
      <c r="C1869" t="s">
        <v>89</v>
      </c>
      <c r="D1869">
        <v>5</v>
      </c>
      <c r="E1869">
        <v>218.79971</v>
      </c>
      <c r="F1869">
        <v>946.18058000000008</v>
      </c>
      <c r="G1869">
        <v>5344</v>
      </c>
      <c r="H1869">
        <v>30.167100000000001</v>
      </c>
      <c r="I1869">
        <v>31.411069999999999</v>
      </c>
      <c r="J1869">
        <v>28.125</v>
      </c>
      <c r="K1869">
        <v>28.125</v>
      </c>
      <c r="L1869">
        <v>28.125</v>
      </c>
    </row>
    <row r="1870" spans="1:12" x14ac:dyDescent="0.25">
      <c r="A1870" t="s">
        <v>22</v>
      </c>
      <c r="B1870" t="s">
        <v>27</v>
      </c>
      <c r="C1870" t="s">
        <v>89</v>
      </c>
      <c r="D1870">
        <v>6</v>
      </c>
      <c r="E1870">
        <v>249.07445000000001</v>
      </c>
      <c r="F1870">
        <v>946.73771999999997</v>
      </c>
      <c r="G1870">
        <v>5719</v>
      </c>
      <c r="H1870">
        <v>30.695930000000001</v>
      </c>
      <c r="I1870">
        <v>30.882449999999999</v>
      </c>
      <c r="J1870">
        <v>28.125</v>
      </c>
      <c r="K1870">
        <v>28.125</v>
      </c>
      <c r="L1870">
        <v>28.125</v>
      </c>
    </row>
    <row r="1871" spans="1:12" x14ac:dyDescent="0.25">
      <c r="A1871" t="s">
        <v>22</v>
      </c>
      <c r="B1871" t="s">
        <v>27</v>
      </c>
      <c r="C1871" t="s">
        <v>89</v>
      </c>
      <c r="D1871">
        <v>7</v>
      </c>
      <c r="E1871">
        <v>244.75179</v>
      </c>
      <c r="F1871">
        <v>947.10671999999988</v>
      </c>
      <c r="G1871">
        <v>7824</v>
      </c>
      <c r="H1871">
        <v>31.084869999999999</v>
      </c>
      <c r="I1871">
        <v>30.514970000000002</v>
      </c>
      <c r="J1871">
        <v>27.272729999999999</v>
      </c>
      <c r="K1871">
        <v>27.272729999999999</v>
      </c>
      <c r="L1871">
        <v>27.272729999999999</v>
      </c>
    </row>
    <row r="1872" spans="1:12" x14ac:dyDescent="0.25">
      <c r="A1872" t="s">
        <v>22</v>
      </c>
      <c r="B1872" t="s">
        <v>27</v>
      </c>
      <c r="C1872" t="s">
        <v>89</v>
      </c>
      <c r="D1872">
        <v>8</v>
      </c>
      <c r="E1872">
        <v>246.08994999999999</v>
      </c>
      <c r="F1872">
        <v>946.74899000000005</v>
      </c>
      <c r="G1872">
        <v>8382</v>
      </c>
      <c r="H1872">
        <v>29.567409999999999</v>
      </c>
      <c r="I1872">
        <v>32.054220000000001</v>
      </c>
      <c r="J1872">
        <v>27.30303</v>
      </c>
      <c r="K1872">
        <v>27.30303</v>
      </c>
      <c r="L1872">
        <v>27.30303</v>
      </c>
    </row>
    <row r="1873" spans="1:12" x14ac:dyDescent="0.25">
      <c r="A1873" t="s">
        <v>22</v>
      </c>
      <c r="B1873" t="s">
        <v>27</v>
      </c>
      <c r="C1873" t="s">
        <v>89</v>
      </c>
      <c r="D1873">
        <v>9</v>
      </c>
      <c r="E1873">
        <v>243.37074999999999</v>
      </c>
      <c r="F1873">
        <v>947.24776999999995</v>
      </c>
      <c r="G1873">
        <v>9416</v>
      </c>
      <c r="H1873">
        <v>30.97833</v>
      </c>
      <c r="I1873">
        <v>30.628450000000001</v>
      </c>
      <c r="J1873">
        <v>27.272729999999999</v>
      </c>
      <c r="K1873">
        <v>27.272729999999999</v>
      </c>
      <c r="L1873">
        <v>27.272729999999999</v>
      </c>
    </row>
    <row r="1874" spans="1:12" x14ac:dyDescent="0.25">
      <c r="A1874" t="s">
        <v>22</v>
      </c>
      <c r="B1874" t="s">
        <v>27</v>
      </c>
      <c r="C1874" t="s">
        <v>89</v>
      </c>
      <c r="D1874">
        <v>10</v>
      </c>
      <c r="E1874">
        <v>232.84128999999999</v>
      </c>
      <c r="F1874">
        <v>946.49738000000002</v>
      </c>
      <c r="G1874">
        <v>6880</v>
      </c>
      <c r="H1874">
        <v>29.887060000000002</v>
      </c>
      <c r="I1874">
        <v>31.715979999999998</v>
      </c>
      <c r="J1874">
        <v>28.125</v>
      </c>
      <c r="K1874">
        <v>28.125</v>
      </c>
      <c r="L1874">
        <v>28.125</v>
      </c>
    </row>
    <row r="1875" spans="1:12" x14ac:dyDescent="0.25">
      <c r="A1875" t="s">
        <v>22</v>
      </c>
      <c r="B1875" t="s">
        <v>27</v>
      </c>
      <c r="C1875" t="s">
        <v>89</v>
      </c>
      <c r="D1875">
        <v>11</v>
      </c>
      <c r="E1875">
        <v>229.84710999999999</v>
      </c>
      <c r="F1875">
        <v>946.73658000000012</v>
      </c>
      <c r="G1875">
        <v>5941</v>
      </c>
      <c r="H1875">
        <v>30.17202</v>
      </c>
      <c r="I1875">
        <v>31.425339999999998</v>
      </c>
      <c r="J1875">
        <v>27.36364</v>
      </c>
      <c r="K1875">
        <v>27.36364</v>
      </c>
      <c r="L1875">
        <v>27.36364</v>
      </c>
    </row>
    <row r="1876" spans="1:12" x14ac:dyDescent="0.25">
      <c r="A1876" t="s">
        <v>22</v>
      </c>
      <c r="B1876" t="s">
        <v>27</v>
      </c>
      <c r="C1876" t="s">
        <v>89</v>
      </c>
      <c r="D1876">
        <v>12</v>
      </c>
      <c r="E1876">
        <v>193.73876999999999</v>
      </c>
      <c r="F1876">
        <v>947.29058000000009</v>
      </c>
      <c r="G1876">
        <v>8039</v>
      </c>
      <c r="H1876">
        <v>30.965789999999998</v>
      </c>
      <c r="I1876">
        <v>30.626930000000002</v>
      </c>
      <c r="J1876">
        <v>27.272729999999999</v>
      </c>
      <c r="K1876">
        <v>27.272729999999999</v>
      </c>
      <c r="L1876">
        <v>27.272729999999999</v>
      </c>
    </row>
    <row r="1877" spans="1:12" x14ac:dyDescent="0.25">
      <c r="A1877" t="s">
        <v>22</v>
      </c>
      <c r="B1877" t="s">
        <v>28</v>
      </c>
      <c r="C1877" t="s">
        <v>86</v>
      </c>
      <c r="D1877">
        <v>1</v>
      </c>
      <c r="E1877">
        <v>247.01222999999999</v>
      </c>
      <c r="F1877">
        <v>946.76823000000013</v>
      </c>
      <c r="G1877">
        <v>52436</v>
      </c>
      <c r="H1877">
        <v>32.036650000000002</v>
      </c>
      <c r="I1877">
        <v>29.587119999999999</v>
      </c>
      <c r="J1877">
        <v>27.272729999999999</v>
      </c>
      <c r="K1877">
        <v>27.272729999999999</v>
      </c>
      <c r="L1877">
        <v>27.272729999999999</v>
      </c>
    </row>
    <row r="1878" spans="1:12" x14ac:dyDescent="0.25">
      <c r="A1878" t="s">
        <v>22</v>
      </c>
      <c r="B1878" t="s">
        <v>28</v>
      </c>
      <c r="C1878" t="s">
        <v>86</v>
      </c>
      <c r="D1878">
        <v>2</v>
      </c>
      <c r="E1878">
        <v>253.01007999999999</v>
      </c>
      <c r="F1878">
        <v>946.66063000000008</v>
      </c>
      <c r="G1878">
        <v>34107</v>
      </c>
      <c r="H1878">
        <v>30.12818</v>
      </c>
      <c r="I1878">
        <v>31.46771</v>
      </c>
      <c r="J1878">
        <v>28.125</v>
      </c>
      <c r="K1878">
        <v>28.125</v>
      </c>
      <c r="L1878">
        <v>28.125</v>
      </c>
    </row>
    <row r="1879" spans="1:12" x14ac:dyDescent="0.25">
      <c r="A1879" t="s">
        <v>22</v>
      </c>
      <c r="B1879" t="s">
        <v>28</v>
      </c>
      <c r="C1879" t="s">
        <v>86</v>
      </c>
      <c r="D1879">
        <v>3</v>
      </c>
      <c r="E1879">
        <v>253.35715999999999</v>
      </c>
      <c r="F1879">
        <v>946.17091999999991</v>
      </c>
      <c r="G1879">
        <v>29043</v>
      </c>
      <c r="H1879">
        <v>30.334949999999999</v>
      </c>
      <c r="I1879">
        <v>31.24015</v>
      </c>
      <c r="J1879">
        <v>28.125</v>
      </c>
      <c r="K1879">
        <v>28.125</v>
      </c>
      <c r="L1879">
        <v>28.125</v>
      </c>
    </row>
    <row r="1880" spans="1:12" x14ac:dyDescent="0.25">
      <c r="A1880" t="s">
        <v>22</v>
      </c>
      <c r="B1880" t="s">
        <v>28</v>
      </c>
      <c r="C1880" t="s">
        <v>86</v>
      </c>
      <c r="D1880">
        <v>4</v>
      </c>
      <c r="E1880">
        <v>234.25602000000001</v>
      </c>
      <c r="F1880">
        <v>946.20029999999997</v>
      </c>
      <c r="G1880">
        <v>25627</v>
      </c>
      <c r="H1880">
        <v>30.135010000000001</v>
      </c>
      <c r="I1880">
        <v>31.446860000000001</v>
      </c>
      <c r="J1880">
        <v>27.30303</v>
      </c>
      <c r="K1880">
        <v>27.30303</v>
      </c>
      <c r="L1880">
        <v>27.30303</v>
      </c>
    </row>
    <row r="1881" spans="1:12" x14ac:dyDescent="0.25">
      <c r="A1881" t="s">
        <v>22</v>
      </c>
      <c r="B1881" t="s">
        <v>28</v>
      </c>
      <c r="C1881" t="s">
        <v>86</v>
      </c>
      <c r="D1881">
        <v>5</v>
      </c>
      <c r="E1881">
        <v>267.58111000000002</v>
      </c>
      <c r="F1881">
        <v>946.16751999999997</v>
      </c>
      <c r="G1881">
        <v>26844</v>
      </c>
      <c r="H1881">
        <v>30.128039999999999</v>
      </c>
      <c r="I1881">
        <v>31.452020000000001</v>
      </c>
      <c r="J1881">
        <v>28.125</v>
      </c>
      <c r="K1881">
        <v>28.125</v>
      </c>
      <c r="L1881">
        <v>28.125</v>
      </c>
    </row>
    <row r="1882" spans="1:12" x14ac:dyDescent="0.25">
      <c r="A1882" t="s">
        <v>22</v>
      </c>
      <c r="B1882" t="s">
        <v>28</v>
      </c>
      <c r="C1882" t="s">
        <v>86</v>
      </c>
      <c r="D1882">
        <v>6</v>
      </c>
      <c r="E1882">
        <v>276.27526999999998</v>
      </c>
      <c r="F1882">
        <v>946.63524000000007</v>
      </c>
      <c r="G1882">
        <v>29411</v>
      </c>
      <c r="H1882">
        <v>30.734449999999999</v>
      </c>
      <c r="I1882">
        <v>30.84273</v>
      </c>
      <c r="J1882">
        <v>28.125</v>
      </c>
      <c r="K1882">
        <v>28.125</v>
      </c>
      <c r="L1882">
        <v>28.125</v>
      </c>
    </row>
    <row r="1883" spans="1:12" x14ac:dyDescent="0.25">
      <c r="A1883" t="s">
        <v>22</v>
      </c>
      <c r="B1883" t="s">
        <v>28</v>
      </c>
      <c r="C1883" t="s">
        <v>86</v>
      </c>
      <c r="D1883">
        <v>7</v>
      </c>
      <c r="E1883">
        <v>277.16215</v>
      </c>
      <c r="F1883">
        <v>946.68121999999994</v>
      </c>
      <c r="G1883">
        <v>42822</v>
      </c>
      <c r="H1883">
        <v>31.084630000000001</v>
      </c>
      <c r="I1883">
        <v>30.497409999999999</v>
      </c>
      <c r="J1883">
        <v>27.272729999999999</v>
      </c>
      <c r="K1883">
        <v>27.272729999999999</v>
      </c>
      <c r="L1883">
        <v>27.272729999999999</v>
      </c>
    </row>
    <row r="1884" spans="1:12" x14ac:dyDescent="0.25">
      <c r="A1884" t="s">
        <v>22</v>
      </c>
      <c r="B1884" t="s">
        <v>28</v>
      </c>
      <c r="C1884" t="s">
        <v>86</v>
      </c>
      <c r="D1884">
        <v>8</v>
      </c>
      <c r="E1884">
        <v>285.17383999999998</v>
      </c>
      <c r="F1884">
        <v>946.93748000000005</v>
      </c>
      <c r="G1884">
        <v>45970</v>
      </c>
      <c r="H1884">
        <v>29.50318</v>
      </c>
      <c r="I1884">
        <v>32.125690000000013</v>
      </c>
      <c r="J1884">
        <v>27.272729999999999</v>
      </c>
      <c r="K1884">
        <v>27.272729999999999</v>
      </c>
      <c r="L1884">
        <v>27.272729999999999</v>
      </c>
    </row>
    <row r="1885" spans="1:12" x14ac:dyDescent="0.25">
      <c r="A1885" t="s">
        <v>22</v>
      </c>
      <c r="B1885" t="s">
        <v>28</v>
      </c>
      <c r="C1885" t="s">
        <v>86</v>
      </c>
      <c r="D1885">
        <v>9</v>
      </c>
      <c r="E1885">
        <v>280.21793000000002</v>
      </c>
      <c r="F1885">
        <v>947.36135999999999</v>
      </c>
      <c r="G1885">
        <v>54386</v>
      </c>
      <c r="H1885">
        <v>31.032969999999999</v>
      </c>
      <c r="I1885">
        <v>30.57583</v>
      </c>
      <c r="J1885">
        <v>27.272729999999999</v>
      </c>
      <c r="K1885">
        <v>27.272729999999999</v>
      </c>
      <c r="L1885">
        <v>27.272729999999999</v>
      </c>
    </row>
    <row r="1886" spans="1:12" x14ac:dyDescent="0.25">
      <c r="A1886" t="s">
        <v>22</v>
      </c>
      <c r="B1886" t="s">
        <v>28</v>
      </c>
      <c r="C1886" t="s">
        <v>86</v>
      </c>
      <c r="D1886">
        <v>10</v>
      </c>
      <c r="E1886">
        <v>263.65230000000003</v>
      </c>
      <c r="F1886">
        <v>946.98910999999998</v>
      </c>
      <c r="G1886">
        <v>40483</v>
      </c>
      <c r="H1886">
        <v>29.8733</v>
      </c>
      <c r="I1886">
        <v>31.747119999999999</v>
      </c>
      <c r="J1886">
        <v>27.30303</v>
      </c>
      <c r="K1886">
        <v>27.30303</v>
      </c>
      <c r="L1886">
        <v>27.30303</v>
      </c>
    </row>
    <row r="1887" spans="1:12" x14ac:dyDescent="0.25">
      <c r="A1887" t="s">
        <v>22</v>
      </c>
      <c r="B1887" t="s">
        <v>28</v>
      </c>
      <c r="C1887" t="s">
        <v>86</v>
      </c>
      <c r="D1887">
        <v>11</v>
      </c>
      <c r="E1887">
        <v>275.54721000000001</v>
      </c>
      <c r="F1887">
        <v>946.54726999999991</v>
      </c>
      <c r="G1887">
        <v>32346</v>
      </c>
      <c r="H1887">
        <v>30.248159999999999</v>
      </c>
      <c r="I1887">
        <v>31.344819999999999</v>
      </c>
      <c r="J1887">
        <v>27.30303</v>
      </c>
      <c r="K1887">
        <v>27.30303</v>
      </c>
      <c r="L1887">
        <v>27.30303</v>
      </c>
    </row>
    <row r="1888" spans="1:12" x14ac:dyDescent="0.25">
      <c r="A1888" t="s">
        <v>22</v>
      </c>
      <c r="B1888" t="s">
        <v>28</v>
      </c>
      <c r="C1888" t="s">
        <v>86</v>
      </c>
      <c r="D1888">
        <v>12</v>
      </c>
      <c r="E1888">
        <v>262.93137999999999</v>
      </c>
      <c r="F1888">
        <v>946.2565800000001</v>
      </c>
      <c r="G1888">
        <v>42068</v>
      </c>
      <c r="H1888">
        <v>31.022649999999999</v>
      </c>
      <c r="I1888">
        <v>30.539390000000001</v>
      </c>
      <c r="J1888">
        <v>27.272729999999999</v>
      </c>
      <c r="K1888">
        <v>27.272729999999999</v>
      </c>
      <c r="L1888">
        <v>27.272729999999999</v>
      </c>
    </row>
    <row r="1889" spans="1:12" x14ac:dyDescent="0.25">
      <c r="A1889" t="s">
        <v>22</v>
      </c>
      <c r="B1889" t="s">
        <v>28</v>
      </c>
      <c r="C1889" t="s">
        <v>87</v>
      </c>
      <c r="D1889">
        <v>1</v>
      </c>
      <c r="E1889">
        <v>206.64472000000001</v>
      </c>
      <c r="F1889">
        <v>947.28638999999998</v>
      </c>
      <c r="G1889">
        <v>1484</v>
      </c>
      <c r="H1889">
        <v>32.274929999999998</v>
      </c>
      <c r="I1889">
        <v>29.377929999999999</v>
      </c>
      <c r="J1889">
        <v>27.272729999999999</v>
      </c>
      <c r="K1889">
        <v>27.272729999999999</v>
      </c>
      <c r="L1889">
        <v>27.272729999999999</v>
      </c>
    </row>
    <row r="1890" spans="1:12" x14ac:dyDescent="0.25">
      <c r="A1890" t="s">
        <v>22</v>
      </c>
      <c r="B1890" t="s">
        <v>28</v>
      </c>
      <c r="C1890" t="s">
        <v>87</v>
      </c>
      <c r="D1890">
        <v>2</v>
      </c>
      <c r="E1890">
        <v>217.21513999999999</v>
      </c>
      <c r="F1890">
        <v>946.19510000000002</v>
      </c>
      <c r="G1890">
        <v>979</v>
      </c>
      <c r="H1890">
        <v>29.741569999999999</v>
      </c>
      <c r="I1890">
        <v>31.853850000000001</v>
      </c>
      <c r="J1890">
        <v>28.125</v>
      </c>
      <c r="K1890">
        <v>28.125</v>
      </c>
      <c r="L1890">
        <v>28.125</v>
      </c>
    </row>
    <row r="1891" spans="1:12" x14ac:dyDescent="0.25">
      <c r="A1891" t="s">
        <v>22</v>
      </c>
      <c r="B1891" t="s">
        <v>28</v>
      </c>
      <c r="C1891" t="s">
        <v>87</v>
      </c>
      <c r="D1891">
        <v>3</v>
      </c>
      <c r="E1891">
        <v>213.85923</v>
      </c>
      <c r="F1891">
        <v>946.66775999999993</v>
      </c>
      <c r="G1891">
        <v>912</v>
      </c>
      <c r="H1891">
        <v>30.584430000000001</v>
      </c>
      <c r="I1891">
        <v>30.994910000000001</v>
      </c>
      <c r="J1891">
        <v>28.125</v>
      </c>
      <c r="K1891">
        <v>28.125</v>
      </c>
      <c r="L1891">
        <v>28.125</v>
      </c>
    </row>
    <row r="1892" spans="1:12" x14ac:dyDescent="0.25">
      <c r="A1892" t="s">
        <v>22</v>
      </c>
      <c r="B1892" t="s">
        <v>28</v>
      </c>
      <c r="C1892" t="s">
        <v>87</v>
      </c>
      <c r="D1892">
        <v>4</v>
      </c>
      <c r="E1892">
        <v>191.75041999999999</v>
      </c>
      <c r="F1892">
        <v>947.00394000000006</v>
      </c>
      <c r="G1892">
        <v>761</v>
      </c>
      <c r="H1892">
        <v>30.327200000000001</v>
      </c>
      <c r="I1892">
        <v>31.277539999999998</v>
      </c>
      <c r="J1892">
        <v>28.125</v>
      </c>
      <c r="K1892">
        <v>28.125</v>
      </c>
      <c r="L1892">
        <v>28.125</v>
      </c>
    </row>
    <row r="1893" spans="1:12" x14ac:dyDescent="0.25">
      <c r="A1893" t="s">
        <v>22</v>
      </c>
      <c r="B1893" t="s">
        <v>28</v>
      </c>
      <c r="C1893" t="s">
        <v>87</v>
      </c>
      <c r="D1893">
        <v>5</v>
      </c>
      <c r="E1893">
        <v>223.66551999999999</v>
      </c>
      <c r="F1893">
        <v>946.45994000000007</v>
      </c>
      <c r="G1893">
        <v>724</v>
      </c>
      <c r="H1893">
        <v>29.806629999999998</v>
      </c>
      <c r="I1893">
        <v>31.795079999999999</v>
      </c>
      <c r="J1893">
        <v>28.15625</v>
      </c>
      <c r="K1893">
        <v>28.15625</v>
      </c>
      <c r="L1893">
        <v>28.15625</v>
      </c>
    </row>
    <row r="1894" spans="1:12" x14ac:dyDescent="0.25">
      <c r="A1894" t="s">
        <v>22</v>
      </c>
      <c r="B1894" t="s">
        <v>28</v>
      </c>
      <c r="C1894" t="s">
        <v>87</v>
      </c>
      <c r="D1894">
        <v>6</v>
      </c>
      <c r="E1894">
        <v>223.30672000000001</v>
      </c>
      <c r="F1894">
        <v>947.06533000000013</v>
      </c>
      <c r="G1894">
        <v>995</v>
      </c>
      <c r="H1894">
        <v>30.825130000000001</v>
      </c>
      <c r="I1894">
        <v>30.758430000000001</v>
      </c>
      <c r="J1894">
        <v>28.125</v>
      </c>
      <c r="K1894">
        <v>28.125</v>
      </c>
      <c r="L1894">
        <v>28.125</v>
      </c>
    </row>
    <row r="1895" spans="1:12" x14ac:dyDescent="0.25">
      <c r="A1895" t="s">
        <v>22</v>
      </c>
      <c r="B1895" t="s">
        <v>28</v>
      </c>
      <c r="C1895" t="s">
        <v>87</v>
      </c>
      <c r="D1895">
        <v>7</v>
      </c>
      <c r="E1895">
        <v>229.61995999999999</v>
      </c>
      <c r="F1895">
        <v>949.67531999999994</v>
      </c>
      <c r="G1895">
        <v>1617</v>
      </c>
      <c r="H1895">
        <v>31.01361</v>
      </c>
      <c r="I1895">
        <v>30.666650000000001</v>
      </c>
      <c r="J1895">
        <v>27.272729999999999</v>
      </c>
      <c r="K1895">
        <v>27.272729999999999</v>
      </c>
      <c r="L1895">
        <v>27.272729999999999</v>
      </c>
    </row>
    <row r="1896" spans="1:12" x14ac:dyDescent="0.25">
      <c r="A1896" t="s">
        <v>22</v>
      </c>
      <c r="B1896" t="s">
        <v>28</v>
      </c>
      <c r="C1896" t="s">
        <v>87</v>
      </c>
      <c r="D1896">
        <v>8</v>
      </c>
      <c r="E1896">
        <v>233.81841</v>
      </c>
      <c r="F1896">
        <v>948.86594000000002</v>
      </c>
      <c r="G1896">
        <v>1641</v>
      </c>
      <c r="H1896">
        <v>29.497869999999999</v>
      </c>
      <c r="I1896">
        <v>32.195590000000003</v>
      </c>
      <c r="J1896">
        <v>28.125</v>
      </c>
      <c r="K1896">
        <v>28.125</v>
      </c>
      <c r="L1896">
        <v>28.125</v>
      </c>
    </row>
    <row r="1897" spans="1:12" x14ac:dyDescent="0.25">
      <c r="A1897" t="s">
        <v>22</v>
      </c>
      <c r="B1897" t="s">
        <v>28</v>
      </c>
      <c r="C1897" t="s">
        <v>87</v>
      </c>
      <c r="D1897">
        <v>9</v>
      </c>
      <c r="E1897">
        <v>232.46453</v>
      </c>
      <c r="F1897">
        <v>948.63160999999991</v>
      </c>
      <c r="G1897">
        <v>1569</v>
      </c>
      <c r="H1897">
        <v>30.947099999999999</v>
      </c>
      <c r="I1897">
        <v>30.6937</v>
      </c>
      <c r="J1897">
        <v>27.272729999999999</v>
      </c>
      <c r="K1897">
        <v>27.272729999999999</v>
      </c>
      <c r="L1897">
        <v>27.272729999999999</v>
      </c>
    </row>
    <row r="1898" spans="1:12" x14ac:dyDescent="0.25">
      <c r="A1898" t="s">
        <v>22</v>
      </c>
      <c r="B1898" t="s">
        <v>28</v>
      </c>
      <c r="C1898" t="s">
        <v>87</v>
      </c>
      <c r="D1898">
        <v>10</v>
      </c>
      <c r="E1898">
        <v>212.20475999999999</v>
      </c>
      <c r="F1898">
        <v>947.04886999999997</v>
      </c>
      <c r="G1898">
        <v>1146</v>
      </c>
      <c r="H1898">
        <v>30.06457</v>
      </c>
      <c r="I1898">
        <v>31.54119</v>
      </c>
      <c r="J1898">
        <v>28.125</v>
      </c>
      <c r="K1898">
        <v>28.125</v>
      </c>
      <c r="L1898">
        <v>28.125</v>
      </c>
    </row>
    <row r="1899" spans="1:12" x14ac:dyDescent="0.25">
      <c r="A1899" t="s">
        <v>22</v>
      </c>
      <c r="B1899" t="s">
        <v>28</v>
      </c>
      <c r="C1899" t="s">
        <v>87</v>
      </c>
      <c r="D1899">
        <v>11</v>
      </c>
      <c r="E1899">
        <v>234.14198999999999</v>
      </c>
      <c r="F1899">
        <v>946.08911999999998</v>
      </c>
      <c r="G1899">
        <v>763</v>
      </c>
      <c r="H1899">
        <v>29.825690000000002</v>
      </c>
      <c r="I1899">
        <v>31.754529999999999</v>
      </c>
      <c r="J1899">
        <v>27.393940000000001</v>
      </c>
      <c r="K1899">
        <v>27.393940000000001</v>
      </c>
      <c r="L1899">
        <v>27.393940000000001</v>
      </c>
    </row>
    <row r="1900" spans="1:12" x14ac:dyDescent="0.25">
      <c r="A1900" t="s">
        <v>22</v>
      </c>
      <c r="B1900" t="s">
        <v>28</v>
      </c>
      <c r="C1900" t="s">
        <v>87</v>
      </c>
      <c r="D1900">
        <v>12</v>
      </c>
      <c r="E1900">
        <v>223.33524</v>
      </c>
      <c r="F1900">
        <v>947.72068999999999</v>
      </c>
      <c r="G1900">
        <v>1160</v>
      </c>
      <c r="H1900">
        <v>31.05603</v>
      </c>
      <c r="I1900">
        <v>30.548210000000001</v>
      </c>
      <c r="J1900">
        <v>27.272729999999999</v>
      </c>
      <c r="K1900">
        <v>27.272729999999999</v>
      </c>
      <c r="L1900">
        <v>27.272729999999999</v>
      </c>
    </row>
    <row r="1901" spans="1:12" x14ac:dyDescent="0.25">
      <c r="A1901" t="s">
        <v>22</v>
      </c>
      <c r="B1901" t="s">
        <v>28</v>
      </c>
      <c r="C1901" t="s">
        <v>88</v>
      </c>
      <c r="D1901">
        <v>1</v>
      </c>
      <c r="E1901">
        <v>211.95713000000001</v>
      </c>
      <c r="F1901">
        <v>948.72221999999988</v>
      </c>
      <c r="G1901">
        <v>108</v>
      </c>
      <c r="H1901">
        <v>32.240740000000002</v>
      </c>
      <c r="I1901">
        <v>29.451450000000001</v>
      </c>
      <c r="J1901">
        <v>27.33333</v>
      </c>
      <c r="K1901">
        <v>27.33333</v>
      </c>
      <c r="L1901">
        <v>27.33333</v>
      </c>
    </row>
    <row r="1902" spans="1:12" x14ac:dyDescent="0.25">
      <c r="A1902" t="s">
        <v>22</v>
      </c>
      <c r="B1902" t="s">
        <v>28</v>
      </c>
      <c r="C1902" t="s">
        <v>88</v>
      </c>
      <c r="D1902">
        <v>2</v>
      </c>
      <c r="E1902">
        <v>232.71466000000001</v>
      </c>
      <c r="F1902">
        <v>950.15068000000008</v>
      </c>
      <c r="G1902">
        <v>73</v>
      </c>
      <c r="H1902">
        <v>29.9589</v>
      </c>
      <c r="I1902">
        <v>31.753609999999998</v>
      </c>
      <c r="J1902">
        <v>28.1875</v>
      </c>
      <c r="K1902">
        <v>28.1875</v>
      </c>
      <c r="L1902">
        <v>28.1875</v>
      </c>
    </row>
    <row r="1903" spans="1:12" x14ac:dyDescent="0.25">
      <c r="A1903" t="s">
        <v>22</v>
      </c>
      <c r="B1903" t="s">
        <v>28</v>
      </c>
      <c r="C1903" t="s">
        <v>88</v>
      </c>
      <c r="D1903">
        <v>3</v>
      </c>
      <c r="E1903">
        <v>228.76116999999999</v>
      </c>
      <c r="F1903">
        <v>946.21666999999991</v>
      </c>
      <c r="G1903">
        <v>60</v>
      </c>
      <c r="H1903">
        <v>30.783329999999999</v>
      </c>
      <c r="I1903">
        <v>30.7926</v>
      </c>
      <c r="J1903">
        <v>28.1875</v>
      </c>
      <c r="K1903">
        <v>28.1875</v>
      </c>
      <c r="L1903">
        <v>28.1875</v>
      </c>
    </row>
    <row r="1904" spans="1:12" x14ac:dyDescent="0.25">
      <c r="A1904" t="s">
        <v>22</v>
      </c>
      <c r="B1904" t="s">
        <v>28</v>
      </c>
      <c r="C1904" t="s">
        <v>88</v>
      </c>
      <c r="D1904">
        <v>4</v>
      </c>
      <c r="E1904">
        <v>210.11</v>
      </c>
      <c r="F1904">
        <v>942.91935000000001</v>
      </c>
      <c r="G1904">
        <v>62</v>
      </c>
      <c r="H1904">
        <v>30.354839999999999</v>
      </c>
      <c r="I1904">
        <v>31.104579999999999</v>
      </c>
      <c r="J1904">
        <v>28.15625</v>
      </c>
      <c r="K1904">
        <v>28.15625</v>
      </c>
      <c r="L1904">
        <v>28.15625</v>
      </c>
    </row>
    <row r="1905" spans="1:12" x14ac:dyDescent="0.25">
      <c r="A1905" t="s">
        <v>22</v>
      </c>
      <c r="B1905" t="s">
        <v>28</v>
      </c>
      <c r="C1905" t="s">
        <v>88</v>
      </c>
      <c r="D1905">
        <v>5</v>
      </c>
      <c r="E1905">
        <v>211.44877</v>
      </c>
      <c r="F1905">
        <v>940.27160000000003</v>
      </c>
      <c r="G1905">
        <v>81</v>
      </c>
      <c r="H1905">
        <v>29.740739999999999</v>
      </c>
      <c r="I1905">
        <v>31.66845</v>
      </c>
      <c r="J1905">
        <v>28.125</v>
      </c>
      <c r="K1905">
        <v>28.125</v>
      </c>
      <c r="L1905">
        <v>28.125</v>
      </c>
    </row>
    <row r="1906" spans="1:12" x14ac:dyDescent="0.25">
      <c r="A1906" t="s">
        <v>22</v>
      </c>
      <c r="B1906" t="s">
        <v>28</v>
      </c>
      <c r="C1906" t="s">
        <v>88</v>
      </c>
      <c r="D1906">
        <v>6</v>
      </c>
      <c r="E1906">
        <v>194.58251999999999</v>
      </c>
      <c r="F1906">
        <v>946.1626</v>
      </c>
      <c r="G1906">
        <v>123</v>
      </c>
      <c r="H1906">
        <v>31.073170000000001</v>
      </c>
      <c r="I1906">
        <v>30.482790000000001</v>
      </c>
      <c r="J1906">
        <v>28.125</v>
      </c>
      <c r="K1906">
        <v>28.125</v>
      </c>
      <c r="L1906">
        <v>28.125</v>
      </c>
    </row>
    <row r="1907" spans="1:12" x14ac:dyDescent="0.25">
      <c r="A1907" t="s">
        <v>22</v>
      </c>
      <c r="B1907" t="s">
        <v>28</v>
      </c>
      <c r="C1907" t="s">
        <v>88</v>
      </c>
      <c r="D1907">
        <v>7</v>
      </c>
      <c r="E1907">
        <v>202.99956</v>
      </c>
      <c r="F1907">
        <v>947.95555999999999</v>
      </c>
      <c r="G1907">
        <v>180</v>
      </c>
      <c r="H1907">
        <v>30.872219999999999</v>
      </c>
      <c r="I1907">
        <v>30.73339</v>
      </c>
      <c r="J1907">
        <v>27.606059999999999</v>
      </c>
      <c r="K1907">
        <v>27.606059999999999</v>
      </c>
      <c r="L1907">
        <v>27.606059999999999</v>
      </c>
    </row>
    <row r="1908" spans="1:12" x14ac:dyDescent="0.25">
      <c r="A1908" t="s">
        <v>22</v>
      </c>
      <c r="B1908" t="s">
        <v>28</v>
      </c>
      <c r="C1908" t="s">
        <v>88</v>
      </c>
      <c r="D1908">
        <v>8</v>
      </c>
      <c r="E1908">
        <v>214.82407000000001</v>
      </c>
      <c r="F1908">
        <v>947.22221999999988</v>
      </c>
      <c r="G1908">
        <v>162</v>
      </c>
      <c r="H1908">
        <v>29.351849999999999</v>
      </c>
      <c r="I1908">
        <v>32.292430000000003</v>
      </c>
      <c r="J1908">
        <v>29.096769999999999</v>
      </c>
      <c r="K1908">
        <v>29.096769999999999</v>
      </c>
      <c r="L1908">
        <v>29.096769999999999</v>
      </c>
    </row>
    <row r="1909" spans="1:12" x14ac:dyDescent="0.25">
      <c r="A1909" t="s">
        <v>22</v>
      </c>
      <c r="B1909" t="s">
        <v>28</v>
      </c>
      <c r="C1909" t="s">
        <v>88</v>
      </c>
      <c r="D1909">
        <v>9</v>
      </c>
      <c r="E1909">
        <v>205.93231</v>
      </c>
      <c r="F1909">
        <v>947.94674999999995</v>
      </c>
      <c r="G1909">
        <v>169</v>
      </c>
      <c r="H1909">
        <v>31.094670000000001</v>
      </c>
      <c r="I1909">
        <v>30.530419999999999</v>
      </c>
      <c r="J1909">
        <v>27.272729999999999</v>
      </c>
      <c r="K1909">
        <v>27.272729999999999</v>
      </c>
      <c r="L1909">
        <v>27.272729999999999</v>
      </c>
    </row>
    <row r="1910" spans="1:12" x14ac:dyDescent="0.25">
      <c r="A1910" t="s">
        <v>22</v>
      </c>
      <c r="B1910" t="s">
        <v>28</v>
      </c>
      <c r="C1910" t="s">
        <v>88</v>
      </c>
      <c r="D1910">
        <v>10</v>
      </c>
      <c r="E1910">
        <v>183.66311999999999</v>
      </c>
      <c r="F1910">
        <v>947.29358000000002</v>
      </c>
      <c r="G1910">
        <v>109</v>
      </c>
      <c r="H1910">
        <v>29.669720000000002</v>
      </c>
      <c r="I1910">
        <v>31.97174</v>
      </c>
      <c r="J1910">
        <v>28.125</v>
      </c>
      <c r="K1910">
        <v>28.125</v>
      </c>
      <c r="L1910">
        <v>28.125</v>
      </c>
    </row>
    <row r="1911" spans="1:12" x14ac:dyDescent="0.25">
      <c r="A1911" t="s">
        <v>22</v>
      </c>
      <c r="B1911" t="s">
        <v>28</v>
      </c>
      <c r="C1911" t="s">
        <v>88</v>
      </c>
      <c r="D1911">
        <v>11</v>
      </c>
      <c r="E1911">
        <v>227.35077000000001</v>
      </c>
      <c r="F1911">
        <v>943.04615000000001</v>
      </c>
      <c r="G1911">
        <v>65</v>
      </c>
      <c r="H1911">
        <v>30.123080000000002</v>
      </c>
      <c r="I1911">
        <v>31.366379999999999</v>
      </c>
      <c r="J1911">
        <v>28.21875</v>
      </c>
      <c r="K1911">
        <v>28.21875</v>
      </c>
      <c r="L1911">
        <v>28.21875</v>
      </c>
    </row>
    <row r="1912" spans="1:12" x14ac:dyDescent="0.25">
      <c r="A1912" t="s">
        <v>22</v>
      </c>
      <c r="B1912" t="s">
        <v>28</v>
      </c>
      <c r="C1912" t="s">
        <v>88</v>
      </c>
      <c r="D1912">
        <v>12</v>
      </c>
      <c r="E1912">
        <v>243.70932999999999</v>
      </c>
      <c r="F1912">
        <v>948.43333000000007</v>
      </c>
      <c r="G1912">
        <v>60</v>
      </c>
      <c r="H1912">
        <v>30.65</v>
      </c>
      <c r="I1912">
        <v>30.976500000000001</v>
      </c>
      <c r="J1912">
        <v>28.121210000000001</v>
      </c>
      <c r="K1912">
        <v>28.121210000000001</v>
      </c>
      <c r="L1912">
        <v>28.121210000000001</v>
      </c>
    </row>
    <row r="1913" spans="1:12" x14ac:dyDescent="0.25">
      <c r="A1913" t="s">
        <v>22</v>
      </c>
      <c r="B1913" t="s">
        <v>28</v>
      </c>
      <c r="C1913" t="s">
        <v>89</v>
      </c>
      <c r="D1913">
        <v>1</v>
      </c>
      <c r="E1913">
        <v>233.63300000000001</v>
      </c>
      <c r="F1913">
        <v>946.51008000000013</v>
      </c>
      <c r="G1913">
        <v>46312</v>
      </c>
      <c r="H1913">
        <v>32.052379999999999</v>
      </c>
      <c r="I1913">
        <v>29.56484</v>
      </c>
      <c r="J1913">
        <v>27.272729999999999</v>
      </c>
      <c r="K1913">
        <v>27.272729999999999</v>
      </c>
      <c r="L1913">
        <v>27.272729999999999</v>
      </c>
    </row>
    <row r="1914" spans="1:12" x14ac:dyDescent="0.25">
      <c r="A1914" t="s">
        <v>22</v>
      </c>
      <c r="B1914" t="s">
        <v>28</v>
      </c>
      <c r="C1914" t="s">
        <v>89</v>
      </c>
      <c r="D1914">
        <v>2</v>
      </c>
      <c r="E1914">
        <v>239.84088</v>
      </c>
      <c r="F1914">
        <v>945.83841999999993</v>
      </c>
      <c r="G1914">
        <v>26798</v>
      </c>
      <c r="H1914">
        <v>29.97071</v>
      </c>
      <c r="I1914">
        <v>31.603069999999999</v>
      </c>
      <c r="J1914">
        <v>28.125</v>
      </c>
      <c r="K1914">
        <v>28.125</v>
      </c>
      <c r="L1914">
        <v>28.125</v>
      </c>
    </row>
    <row r="1915" spans="1:12" x14ac:dyDescent="0.25">
      <c r="A1915" t="s">
        <v>22</v>
      </c>
      <c r="B1915" t="s">
        <v>28</v>
      </c>
      <c r="C1915" t="s">
        <v>89</v>
      </c>
      <c r="D1915">
        <v>3</v>
      </c>
      <c r="E1915">
        <v>238.04813999999999</v>
      </c>
      <c r="F1915">
        <v>945.96875</v>
      </c>
      <c r="G1915">
        <v>23263</v>
      </c>
      <c r="H1915">
        <v>30.479520000000001</v>
      </c>
      <c r="I1915">
        <v>31.082450000000001</v>
      </c>
      <c r="J1915">
        <v>28.125</v>
      </c>
      <c r="K1915">
        <v>28.125</v>
      </c>
      <c r="L1915">
        <v>28.125</v>
      </c>
    </row>
    <row r="1916" spans="1:12" x14ac:dyDescent="0.25">
      <c r="A1916" t="s">
        <v>22</v>
      </c>
      <c r="B1916" t="s">
        <v>28</v>
      </c>
      <c r="C1916" t="s">
        <v>89</v>
      </c>
      <c r="D1916">
        <v>4</v>
      </c>
      <c r="E1916">
        <v>221.65344999999999</v>
      </c>
      <c r="F1916">
        <v>945.52895999999998</v>
      </c>
      <c r="G1916">
        <v>19735</v>
      </c>
      <c r="H1916">
        <v>30.073170000000001</v>
      </c>
      <c r="I1916">
        <v>31.486540000000002</v>
      </c>
      <c r="J1916">
        <v>27.30303</v>
      </c>
      <c r="K1916">
        <v>27.30303</v>
      </c>
      <c r="L1916">
        <v>27.30303</v>
      </c>
    </row>
    <row r="1917" spans="1:12" x14ac:dyDescent="0.25">
      <c r="A1917" t="s">
        <v>22</v>
      </c>
      <c r="B1917" t="s">
        <v>28</v>
      </c>
      <c r="C1917" t="s">
        <v>89</v>
      </c>
      <c r="D1917">
        <v>5</v>
      </c>
      <c r="E1917">
        <v>248.83376000000001</v>
      </c>
      <c r="F1917">
        <v>945.54374000000007</v>
      </c>
      <c r="G1917">
        <v>21924</v>
      </c>
      <c r="H1917">
        <v>30.233720000000002</v>
      </c>
      <c r="I1917">
        <v>31.316990000000001</v>
      </c>
      <c r="J1917">
        <v>28.125</v>
      </c>
      <c r="K1917">
        <v>28.125</v>
      </c>
      <c r="L1917">
        <v>28.125</v>
      </c>
    </row>
    <row r="1918" spans="1:12" x14ac:dyDescent="0.25">
      <c r="A1918" t="s">
        <v>22</v>
      </c>
      <c r="B1918" t="s">
        <v>28</v>
      </c>
      <c r="C1918" t="s">
        <v>89</v>
      </c>
      <c r="D1918">
        <v>6</v>
      </c>
      <c r="E1918">
        <v>253.38564</v>
      </c>
      <c r="F1918">
        <v>946.23063999999999</v>
      </c>
      <c r="G1918">
        <v>27658</v>
      </c>
      <c r="H1918">
        <v>30.699649999999998</v>
      </c>
      <c r="I1918">
        <v>30.86533</v>
      </c>
      <c r="J1918">
        <v>28.125</v>
      </c>
      <c r="K1918">
        <v>28.125</v>
      </c>
      <c r="L1918">
        <v>28.125</v>
      </c>
    </row>
    <row r="1919" spans="1:12" x14ac:dyDescent="0.25">
      <c r="A1919" t="s">
        <v>22</v>
      </c>
      <c r="B1919" t="s">
        <v>28</v>
      </c>
      <c r="C1919" t="s">
        <v>89</v>
      </c>
      <c r="D1919">
        <v>7</v>
      </c>
      <c r="E1919">
        <v>257.19355000000002</v>
      </c>
      <c r="F1919">
        <v>946.82280000000003</v>
      </c>
      <c r="G1919">
        <v>48912</v>
      </c>
      <c r="H1919">
        <v>31.033100000000001</v>
      </c>
      <c r="I1919">
        <v>30.557549999999999</v>
      </c>
      <c r="J1919">
        <v>27.272729999999999</v>
      </c>
      <c r="K1919">
        <v>27.272729999999999</v>
      </c>
      <c r="L1919">
        <v>27.272729999999999</v>
      </c>
    </row>
    <row r="1920" spans="1:12" x14ac:dyDescent="0.25">
      <c r="A1920" t="s">
        <v>22</v>
      </c>
      <c r="B1920" t="s">
        <v>28</v>
      </c>
      <c r="C1920" t="s">
        <v>89</v>
      </c>
      <c r="D1920">
        <v>8</v>
      </c>
      <c r="E1920">
        <v>263.89433000000002</v>
      </c>
      <c r="F1920">
        <v>947.40876999999989</v>
      </c>
      <c r="G1920">
        <v>57502</v>
      </c>
      <c r="H1920">
        <v>29.592310000000001</v>
      </c>
      <c r="I1920">
        <v>32.051200000000001</v>
      </c>
      <c r="J1920">
        <v>27.272729999999999</v>
      </c>
      <c r="K1920">
        <v>27.272729999999999</v>
      </c>
      <c r="L1920">
        <v>27.272729999999999</v>
      </c>
    </row>
    <row r="1921" spans="1:12" x14ac:dyDescent="0.25">
      <c r="A1921" t="s">
        <v>22</v>
      </c>
      <c r="B1921" t="s">
        <v>28</v>
      </c>
      <c r="C1921" t="s">
        <v>89</v>
      </c>
      <c r="D1921">
        <v>9</v>
      </c>
      <c r="E1921">
        <v>259.64989000000003</v>
      </c>
      <c r="F1921">
        <v>947.57135999999991</v>
      </c>
      <c r="G1921">
        <v>66202</v>
      </c>
      <c r="H1921">
        <v>30.900829999999999</v>
      </c>
      <c r="I1921">
        <v>30.717890000000001</v>
      </c>
      <c r="J1921">
        <v>27.272729999999999</v>
      </c>
      <c r="K1921">
        <v>27.272729999999999</v>
      </c>
      <c r="L1921">
        <v>27.272729999999999</v>
      </c>
    </row>
    <row r="1922" spans="1:12" x14ac:dyDescent="0.25">
      <c r="A1922" t="s">
        <v>22</v>
      </c>
      <c r="B1922" t="s">
        <v>28</v>
      </c>
      <c r="C1922" t="s">
        <v>89</v>
      </c>
      <c r="D1922">
        <v>10</v>
      </c>
      <c r="E1922">
        <v>241.29743999999999</v>
      </c>
      <c r="F1922">
        <v>947.00615000000005</v>
      </c>
      <c r="G1922">
        <v>45510</v>
      </c>
      <c r="H1922">
        <v>29.92784</v>
      </c>
      <c r="I1922">
        <v>31.68899</v>
      </c>
      <c r="J1922">
        <v>28.125</v>
      </c>
      <c r="K1922">
        <v>28.125</v>
      </c>
      <c r="L1922">
        <v>28.125</v>
      </c>
    </row>
    <row r="1923" spans="1:12" x14ac:dyDescent="0.25">
      <c r="A1923" t="s">
        <v>22</v>
      </c>
      <c r="B1923" t="s">
        <v>28</v>
      </c>
      <c r="C1923" t="s">
        <v>89</v>
      </c>
      <c r="D1923">
        <v>11</v>
      </c>
      <c r="E1923">
        <v>259.89384999999999</v>
      </c>
      <c r="F1923">
        <v>945.89206999999988</v>
      </c>
      <c r="G1923">
        <v>28119</v>
      </c>
      <c r="H1923">
        <v>30.309750000000001</v>
      </c>
      <c r="I1923">
        <v>31.259160000000001</v>
      </c>
      <c r="J1923">
        <v>27.272729999999999</v>
      </c>
      <c r="K1923">
        <v>27.272729999999999</v>
      </c>
      <c r="L1923">
        <v>27.272729999999999</v>
      </c>
    </row>
    <row r="1924" spans="1:12" x14ac:dyDescent="0.25">
      <c r="A1924" t="s">
        <v>22</v>
      </c>
      <c r="B1924" t="s">
        <v>28</v>
      </c>
      <c r="C1924" t="s">
        <v>89</v>
      </c>
      <c r="D1924">
        <v>12</v>
      </c>
      <c r="E1924">
        <v>250.40421000000001</v>
      </c>
      <c r="F1924">
        <v>945.97118000000012</v>
      </c>
      <c r="G1924">
        <v>31506</v>
      </c>
      <c r="H1924">
        <v>31.04815</v>
      </c>
      <c r="I1924">
        <v>30.505469999999999</v>
      </c>
      <c r="J1924">
        <v>27.272729999999999</v>
      </c>
      <c r="K1924">
        <v>27.272729999999999</v>
      </c>
      <c r="L1924">
        <v>27.272729999999999</v>
      </c>
    </row>
    <row r="1925" spans="1:12" x14ac:dyDescent="0.25">
      <c r="A1925" t="s">
        <v>23</v>
      </c>
      <c r="B1925" t="s">
        <v>27</v>
      </c>
      <c r="C1925" t="s">
        <v>86</v>
      </c>
      <c r="D1925">
        <v>1</v>
      </c>
      <c r="E1925">
        <v>272.96364</v>
      </c>
      <c r="F1925">
        <v>1190.2784999999999</v>
      </c>
      <c r="G1925">
        <v>11824</v>
      </c>
      <c r="H1925">
        <v>32.040430000000001</v>
      </c>
      <c r="I1925">
        <v>37.190219999999997</v>
      </c>
      <c r="J1925">
        <v>30.30303</v>
      </c>
      <c r="K1925">
        <v>30.30303</v>
      </c>
      <c r="L1925">
        <v>30.30303</v>
      </c>
    </row>
    <row r="1926" spans="1:12" x14ac:dyDescent="0.25">
      <c r="A1926" t="s">
        <v>23</v>
      </c>
      <c r="B1926" t="s">
        <v>27</v>
      </c>
      <c r="C1926" t="s">
        <v>86</v>
      </c>
      <c r="D1926">
        <v>2</v>
      </c>
      <c r="E1926">
        <v>284.68779000000001</v>
      </c>
      <c r="F1926">
        <v>1187.7465500000001</v>
      </c>
      <c r="G1926">
        <v>7323</v>
      </c>
      <c r="H1926">
        <v>30.124680000000001</v>
      </c>
      <c r="I1926">
        <v>39.490759999999987</v>
      </c>
      <c r="J1926">
        <v>31.25</v>
      </c>
      <c r="K1926">
        <v>31.25</v>
      </c>
      <c r="L1926">
        <v>31.25</v>
      </c>
    </row>
    <row r="1927" spans="1:12" x14ac:dyDescent="0.25">
      <c r="A1927" t="s">
        <v>23</v>
      </c>
      <c r="B1927" t="s">
        <v>27</v>
      </c>
      <c r="C1927" t="s">
        <v>86</v>
      </c>
      <c r="D1927">
        <v>3</v>
      </c>
      <c r="E1927">
        <v>285.44945999999999</v>
      </c>
      <c r="F1927">
        <v>1186.1298300000001</v>
      </c>
      <c r="G1927">
        <v>5284</v>
      </c>
      <c r="H1927">
        <v>30.383420000000001</v>
      </c>
      <c r="I1927">
        <v>39.089590000000001</v>
      </c>
      <c r="J1927">
        <v>31.25</v>
      </c>
      <c r="K1927">
        <v>31.25</v>
      </c>
      <c r="L1927">
        <v>31.25</v>
      </c>
    </row>
    <row r="1928" spans="1:12" x14ac:dyDescent="0.25">
      <c r="A1928" t="s">
        <v>23</v>
      </c>
      <c r="B1928" t="s">
        <v>27</v>
      </c>
      <c r="C1928" t="s">
        <v>86</v>
      </c>
      <c r="D1928">
        <v>4</v>
      </c>
      <c r="E1928">
        <v>268.06869</v>
      </c>
      <c r="F1928">
        <v>1188.54072</v>
      </c>
      <c r="G1928">
        <v>4150</v>
      </c>
      <c r="H1928">
        <v>30.05639</v>
      </c>
      <c r="I1928">
        <v>39.617109999999997</v>
      </c>
      <c r="J1928">
        <v>30.393940000000001</v>
      </c>
      <c r="K1928">
        <v>30.393940000000001</v>
      </c>
      <c r="L1928">
        <v>30.393940000000001</v>
      </c>
    </row>
    <row r="1929" spans="1:12" x14ac:dyDescent="0.25">
      <c r="A1929" t="s">
        <v>23</v>
      </c>
      <c r="B1929" t="s">
        <v>27</v>
      </c>
      <c r="C1929" t="s">
        <v>86</v>
      </c>
      <c r="D1929">
        <v>5</v>
      </c>
      <c r="E1929">
        <v>328.73388999999997</v>
      </c>
      <c r="F1929">
        <v>1194.5067100000001</v>
      </c>
      <c r="G1929">
        <v>3724</v>
      </c>
      <c r="H1929">
        <v>30.220189999999999</v>
      </c>
      <c r="I1929">
        <v>39.584769999999999</v>
      </c>
      <c r="J1929">
        <v>31.25</v>
      </c>
      <c r="K1929">
        <v>31.25</v>
      </c>
      <c r="L1929">
        <v>31.25</v>
      </c>
    </row>
    <row r="1930" spans="1:12" x14ac:dyDescent="0.25">
      <c r="A1930" t="s">
        <v>23</v>
      </c>
      <c r="B1930" t="s">
        <v>27</v>
      </c>
      <c r="C1930" t="s">
        <v>86</v>
      </c>
      <c r="D1930">
        <v>6</v>
      </c>
      <c r="E1930">
        <v>363.26341000000002</v>
      </c>
      <c r="F1930">
        <v>1188.3758700000001</v>
      </c>
      <c r="G1930">
        <v>3895</v>
      </c>
      <c r="H1930">
        <v>30.78999</v>
      </c>
      <c r="I1930">
        <v>38.645679999999999</v>
      </c>
      <c r="J1930">
        <v>31.25</v>
      </c>
      <c r="K1930">
        <v>31.25</v>
      </c>
      <c r="L1930">
        <v>31.25</v>
      </c>
    </row>
    <row r="1931" spans="1:12" x14ac:dyDescent="0.25">
      <c r="A1931" t="s">
        <v>23</v>
      </c>
      <c r="B1931" t="s">
        <v>27</v>
      </c>
      <c r="C1931" t="s">
        <v>86</v>
      </c>
      <c r="D1931">
        <v>7</v>
      </c>
      <c r="E1931">
        <v>367.04140999999998</v>
      </c>
      <c r="F1931">
        <v>1186.9839199999999</v>
      </c>
      <c r="G1931">
        <v>5472</v>
      </c>
      <c r="H1931">
        <v>31.116230000000002</v>
      </c>
      <c r="I1931">
        <v>38.198639999999997</v>
      </c>
      <c r="J1931">
        <v>30.30303</v>
      </c>
      <c r="K1931">
        <v>30.30303</v>
      </c>
      <c r="L1931">
        <v>30.30303</v>
      </c>
    </row>
    <row r="1932" spans="1:12" x14ac:dyDescent="0.25">
      <c r="A1932" t="s">
        <v>23</v>
      </c>
      <c r="B1932" t="s">
        <v>27</v>
      </c>
      <c r="C1932" t="s">
        <v>86</v>
      </c>
      <c r="D1932">
        <v>8</v>
      </c>
      <c r="E1932">
        <v>374.44310999999999</v>
      </c>
      <c r="F1932">
        <v>1180.4963499999999</v>
      </c>
      <c r="G1932">
        <v>6028</v>
      </c>
      <c r="H1932">
        <v>29.586099999999998</v>
      </c>
      <c r="I1932">
        <v>39.94106</v>
      </c>
      <c r="J1932">
        <v>30.63636</v>
      </c>
      <c r="K1932">
        <v>30.63636</v>
      </c>
      <c r="L1932">
        <v>30.63636</v>
      </c>
    </row>
    <row r="1933" spans="1:12" x14ac:dyDescent="0.25">
      <c r="A1933" t="s">
        <v>23</v>
      </c>
      <c r="B1933" t="s">
        <v>27</v>
      </c>
      <c r="C1933" t="s">
        <v>86</v>
      </c>
      <c r="D1933">
        <v>9</v>
      </c>
      <c r="E1933">
        <v>367.58796999999998</v>
      </c>
      <c r="F1933">
        <v>1187.00927</v>
      </c>
      <c r="G1933">
        <v>7121</v>
      </c>
      <c r="H1933">
        <v>31.102789999999999</v>
      </c>
      <c r="I1933">
        <v>38.231180000000002</v>
      </c>
      <c r="J1933">
        <v>30.30303</v>
      </c>
      <c r="K1933">
        <v>30.30303</v>
      </c>
      <c r="L1933">
        <v>30.30303</v>
      </c>
    </row>
    <row r="1934" spans="1:12" x14ac:dyDescent="0.25">
      <c r="A1934" t="s">
        <v>23</v>
      </c>
      <c r="B1934" t="s">
        <v>27</v>
      </c>
      <c r="C1934" t="s">
        <v>86</v>
      </c>
      <c r="D1934">
        <v>10</v>
      </c>
      <c r="E1934">
        <v>353.47383000000002</v>
      </c>
      <c r="F1934">
        <v>1187.3708200000001</v>
      </c>
      <c r="G1934">
        <v>5299</v>
      </c>
      <c r="H1934">
        <v>29.960180000000001</v>
      </c>
      <c r="I1934">
        <v>39.693770000000001</v>
      </c>
      <c r="J1934">
        <v>31.25</v>
      </c>
      <c r="K1934">
        <v>31.25</v>
      </c>
      <c r="L1934">
        <v>31.25</v>
      </c>
    </row>
    <row r="1935" spans="1:12" x14ac:dyDescent="0.25">
      <c r="A1935" t="s">
        <v>23</v>
      </c>
      <c r="B1935" t="s">
        <v>27</v>
      </c>
      <c r="C1935" t="s">
        <v>86</v>
      </c>
      <c r="D1935">
        <v>11</v>
      </c>
      <c r="E1935">
        <v>341.95956000000001</v>
      </c>
      <c r="F1935">
        <v>1189.3402100000001</v>
      </c>
      <c r="G1935">
        <v>4509</v>
      </c>
      <c r="H1935">
        <v>30.083390000000001</v>
      </c>
      <c r="I1935">
        <v>39.605059999999987</v>
      </c>
      <c r="J1935">
        <v>30.393940000000001</v>
      </c>
      <c r="K1935">
        <v>30.393940000000001</v>
      </c>
      <c r="L1935">
        <v>30.393940000000001</v>
      </c>
    </row>
    <row r="1936" spans="1:12" x14ac:dyDescent="0.25">
      <c r="A1936" t="s">
        <v>23</v>
      </c>
      <c r="B1936" t="s">
        <v>27</v>
      </c>
      <c r="C1936" t="s">
        <v>86</v>
      </c>
      <c r="D1936">
        <v>12</v>
      </c>
      <c r="E1936">
        <v>294.39672999999999</v>
      </c>
      <c r="F1936">
        <v>1186.74899</v>
      </c>
      <c r="G1936">
        <v>7442</v>
      </c>
      <c r="H1936">
        <v>31.109380000000002</v>
      </c>
      <c r="I1936">
        <v>38.191459999999999</v>
      </c>
      <c r="J1936">
        <v>30.30303</v>
      </c>
      <c r="K1936">
        <v>30.30303</v>
      </c>
      <c r="L1936">
        <v>30.30303</v>
      </c>
    </row>
    <row r="1937" spans="1:12" x14ac:dyDescent="0.25">
      <c r="A1937" t="s">
        <v>23</v>
      </c>
      <c r="B1937" t="s">
        <v>27</v>
      </c>
      <c r="C1937" t="s">
        <v>87</v>
      </c>
      <c r="D1937">
        <v>1</v>
      </c>
      <c r="E1937">
        <v>208.28305</v>
      </c>
      <c r="F1937">
        <v>1226.8753400000001</v>
      </c>
      <c r="G1937">
        <v>4075</v>
      </c>
      <c r="H1937">
        <v>32.09693</v>
      </c>
      <c r="I1937">
        <v>38.259839999999997</v>
      </c>
      <c r="J1937">
        <v>30.30303</v>
      </c>
      <c r="K1937">
        <v>30.30303</v>
      </c>
      <c r="L1937">
        <v>30.30303</v>
      </c>
    </row>
    <row r="1938" spans="1:12" x14ac:dyDescent="0.25">
      <c r="A1938" t="s">
        <v>23</v>
      </c>
      <c r="B1938" t="s">
        <v>27</v>
      </c>
      <c r="C1938" t="s">
        <v>87</v>
      </c>
      <c r="D1938">
        <v>2</v>
      </c>
      <c r="E1938">
        <v>212.88308000000001</v>
      </c>
      <c r="F1938">
        <v>1208.4359400000001</v>
      </c>
      <c r="G1938">
        <v>3278</v>
      </c>
      <c r="H1938">
        <v>29.872479999999999</v>
      </c>
      <c r="I1938">
        <v>40.510759999999998</v>
      </c>
      <c r="J1938">
        <v>31.25</v>
      </c>
      <c r="K1938">
        <v>31.25</v>
      </c>
      <c r="L1938">
        <v>31.25</v>
      </c>
    </row>
    <row r="1939" spans="1:12" x14ac:dyDescent="0.25">
      <c r="A1939" t="s">
        <v>23</v>
      </c>
      <c r="B1939" t="s">
        <v>27</v>
      </c>
      <c r="C1939" t="s">
        <v>87</v>
      </c>
      <c r="D1939">
        <v>3</v>
      </c>
      <c r="E1939">
        <v>207.03198</v>
      </c>
      <c r="F1939">
        <v>1198.2233100000001</v>
      </c>
      <c r="G1939">
        <v>2848</v>
      </c>
      <c r="H1939">
        <v>30.478580000000001</v>
      </c>
      <c r="I1939">
        <v>39.367809999999999</v>
      </c>
      <c r="J1939">
        <v>31.25</v>
      </c>
      <c r="K1939">
        <v>31.25</v>
      </c>
      <c r="L1939">
        <v>31.25</v>
      </c>
    </row>
    <row r="1940" spans="1:12" x14ac:dyDescent="0.25">
      <c r="A1940" t="s">
        <v>23</v>
      </c>
      <c r="B1940" t="s">
        <v>27</v>
      </c>
      <c r="C1940" t="s">
        <v>87</v>
      </c>
      <c r="D1940">
        <v>4</v>
      </c>
      <c r="E1940">
        <v>179.14054999999999</v>
      </c>
      <c r="F1940">
        <v>1183.29602</v>
      </c>
      <c r="G1940">
        <v>2108</v>
      </c>
      <c r="H1940">
        <v>30.435960000000001</v>
      </c>
      <c r="I1940">
        <v>38.934220000000003</v>
      </c>
      <c r="J1940">
        <v>30.848479999999999</v>
      </c>
      <c r="K1940">
        <v>30.848479999999999</v>
      </c>
      <c r="L1940">
        <v>30.848479999999999</v>
      </c>
    </row>
    <row r="1941" spans="1:12" x14ac:dyDescent="0.25">
      <c r="A1941" t="s">
        <v>23</v>
      </c>
      <c r="B1941" t="s">
        <v>27</v>
      </c>
      <c r="C1941" t="s">
        <v>87</v>
      </c>
      <c r="D1941">
        <v>5</v>
      </c>
      <c r="E1941">
        <v>243.45133000000001</v>
      </c>
      <c r="F1941">
        <v>1186.2623900000001</v>
      </c>
      <c r="G1941">
        <v>1776</v>
      </c>
      <c r="H1941">
        <v>29.88626</v>
      </c>
      <c r="I1941">
        <v>39.73621</v>
      </c>
      <c r="J1941">
        <v>31.3125</v>
      </c>
      <c r="K1941">
        <v>31.3125</v>
      </c>
      <c r="L1941">
        <v>31.3125</v>
      </c>
    </row>
    <row r="1942" spans="1:12" x14ac:dyDescent="0.25">
      <c r="A1942" t="s">
        <v>23</v>
      </c>
      <c r="B1942" t="s">
        <v>27</v>
      </c>
      <c r="C1942" t="s">
        <v>87</v>
      </c>
      <c r="D1942">
        <v>6</v>
      </c>
      <c r="E1942">
        <v>284.87338</v>
      </c>
      <c r="F1942">
        <v>1184.21208</v>
      </c>
      <c r="G1942">
        <v>2070</v>
      </c>
      <c r="H1942">
        <v>30.792750000000002</v>
      </c>
      <c r="I1942">
        <v>38.501540000000013</v>
      </c>
      <c r="J1942">
        <v>31.25</v>
      </c>
      <c r="K1942">
        <v>31.25</v>
      </c>
      <c r="L1942">
        <v>31.25</v>
      </c>
    </row>
    <row r="1943" spans="1:12" x14ac:dyDescent="0.25">
      <c r="A1943" t="s">
        <v>23</v>
      </c>
      <c r="B1943" t="s">
        <v>27</v>
      </c>
      <c r="C1943" t="s">
        <v>87</v>
      </c>
      <c r="D1943">
        <v>7</v>
      </c>
      <c r="E1943">
        <v>298.58792999999997</v>
      </c>
      <c r="F1943">
        <v>1207.20776</v>
      </c>
      <c r="G1943">
        <v>3196</v>
      </c>
      <c r="H1943">
        <v>31.094809999999999</v>
      </c>
      <c r="I1943">
        <v>38.876069999999999</v>
      </c>
      <c r="J1943">
        <v>30.33333</v>
      </c>
      <c r="K1943">
        <v>30.33333</v>
      </c>
      <c r="L1943">
        <v>30.33333</v>
      </c>
    </row>
    <row r="1944" spans="1:12" x14ac:dyDescent="0.25">
      <c r="A1944" t="s">
        <v>23</v>
      </c>
      <c r="B1944" t="s">
        <v>27</v>
      </c>
      <c r="C1944" t="s">
        <v>87</v>
      </c>
      <c r="D1944">
        <v>8</v>
      </c>
      <c r="E1944">
        <v>308.37245999999999</v>
      </c>
      <c r="F1944">
        <v>1204.69191</v>
      </c>
      <c r="G1944">
        <v>3103</v>
      </c>
      <c r="H1944">
        <v>29.480499999999999</v>
      </c>
      <c r="I1944">
        <v>40.896320000000003</v>
      </c>
      <c r="J1944">
        <v>31.25</v>
      </c>
      <c r="K1944">
        <v>31.25</v>
      </c>
      <c r="L1944">
        <v>31.25</v>
      </c>
    </row>
    <row r="1945" spans="1:12" x14ac:dyDescent="0.25">
      <c r="A1945" t="s">
        <v>23</v>
      </c>
      <c r="B1945" t="s">
        <v>27</v>
      </c>
      <c r="C1945" t="s">
        <v>87</v>
      </c>
      <c r="D1945">
        <v>9</v>
      </c>
      <c r="E1945">
        <v>303.47023999999999</v>
      </c>
      <c r="F1945">
        <v>1212.2140199999999</v>
      </c>
      <c r="G1945">
        <v>3182</v>
      </c>
      <c r="H1945">
        <v>31.005659999999999</v>
      </c>
      <c r="I1945">
        <v>39.140929999999997</v>
      </c>
      <c r="J1945">
        <v>30.36364</v>
      </c>
      <c r="K1945">
        <v>30.36364</v>
      </c>
      <c r="L1945">
        <v>30.36364</v>
      </c>
    </row>
    <row r="1946" spans="1:12" x14ac:dyDescent="0.25">
      <c r="A1946" t="s">
        <v>23</v>
      </c>
      <c r="B1946" t="s">
        <v>27</v>
      </c>
      <c r="C1946" t="s">
        <v>87</v>
      </c>
      <c r="D1946">
        <v>10</v>
      </c>
      <c r="E1946">
        <v>275.21708000000001</v>
      </c>
      <c r="F1946">
        <v>1189.2066299999999</v>
      </c>
      <c r="G1946">
        <v>1931</v>
      </c>
      <c r="H1946">
        <v>30.036249999999999</v>
      </c>
      <c r="I1946">
        <v>39.638809999999999</v>
      </c>
      <c r="J1946">
        <v>31.375</v>
      </c>
      <c r="K1946">
        <v>31.375</v>
      </c>
      <c r="L1946">
        <v>31.375</v>
      </c>
    </row>
    <row r="1947" spans="1:12" x14ac:dyDescent="0.25">
      <c r="A1947" t="s">
        <v>23</v>
      </c>
      <c r="B1947" t="s">
        <v>27</v>
      </c>
      <c r="C1947" t="s">
        <v>87</v>
      </c>
      <c r="D1947">
        <v>11</v>
      </c>
      <c r="E1947">
        <v>251.22362000000001</v>
      </c>
      <c r="F1947">
        <v>1177.6304600000001</v>
      </c>
      <c r="G1947">
        <v>1924</v>
      </c>
      <c r="H1947">
        <v>29.894490000000001</v>
      </c>
      <c r="I1947">
        <v>39.43177</v>
      </c>
      <c r="J1947">
        <v>31.25</v>
      </c>
      <c r="K1947">
        <v>31.25</v>
      </c>
      <c r="L1947">
        <v>31.25</v>
      </c>
    </row>
    <row r="1948" spans="1:12" x14ac:dyDescent="0.25">
      <c r="A1948" t="s">
        <v>23</v>
      </c>
      <c r="B1948" t="s">
        <v>27</v>
      </c>
      <c r="C1948" t="s">
        <v>87</v>
      </c>
      <c r="D1948">
        <v>12</v>
      </c>
      <c r="E1948">
        <v>214.31721999999999</v>
      </c>
      <c r="F1948">
        <v>1200.79063</v>
      </c>
      <c r="G1948">
        <v>3372</v>
      </c>
      <c r="H1948">
        <v>31.064350000000001</v>
      </c>
      <c r="I1948">
        <v>38.688580000000002</v>
      </c>
      <c r="J1948">
        <v>30.787880000000001</v>
      </c>
      <c r="K1948">
        <v>30.787880000000001</v>
      </c>
      <c r="L1948">
        <v>30.787880000000001</v>
      </c>
    </row>
    <row r="1949" spans="1:12" x14ac:dyDescent="0.25">
      <c r="A1949" t="s">
        <v>23</v>
      </c>
      <c r="B1949" t="s">
        <v>27</v>
      </c>
      <c r="C1949" t="s">
        <v>88</v>
      </c>
      <c r="D1949">
        <v>1</v>
      </c>
      <c r="E1949">
        <v>231.19722999999999</v>
      </c>
      <c r="F1949">
        <v>1208.14147</v>
      </c>
      <c r="G1949">
        <v>721</v>
      </c>
      <c r="H1949">
        <v>32.235779999999998</v>
      </c>
      <c r="I1949">
        <v>37.523440000000001</v>
      </c>
      <c r="J1949">
        <v>30.30303</v>
      </c>
      <c r="K1949">
        <v>30.30303</v>
      </c>
      <c r="L1949">
        <v>30.30303</v>
      </c>
    </row>
    <row r="1950" spans="1:12" x14ac:dyDescent="0.25">
      <c r="A1950" t="s">
        <v>23</v>
      </c>
      <c r="B1950" t="s">
        <v>27</v>
      </c>
      <c r="C1950" t="s">
        <v>88</v>
      </c>
      <c r="D1950">
        <v>2</v>
      </c>
      <c r="E1950">
        <v>234.93316999999999</v>
      </c>
      <c r="F1950">
        <v>1176.82683</v>
      </c>
      <c r="G1950">
        <v>410</v>
      </c>
      <c r="H1950">
        <v>30.043900000000001</v>
      </c>
      <c r="I1950">
        <v>39.215790000000013</v>
      </c>
      <c r="J1950">
        <v>31.40625</v>
      </c>
      <c r="K1950">
        <v>31.40625</v>
      </c>
      <c r="L1950">
        <v>31.40625</v>
      </c>
    </row>
    <row r="1951" spans="1:12" x14ac:dyDescent="0.25">
      <c r="A1951" t="s">
        <v>23</v>
      </c>
      <c r="B1951" t="s">
        <v>27</v>
      </c>
      <c r="C1951" t="s">
        <v>88</v>
      </c>
      <c r="D1951">
        <v>3</v>
      </c>
      <c r="E1951">
        <v>244.46607</v>
      </c>
      <c r="F1951">
        <v>1182.7899399999999</v>
      </c>
      <c r="G1951">
        <v>338</v>
      </c>
      <c r="H1951">
        <v>30.565090000000001</v>
      </c>
      <c r="I1951">
        <v>38.77467</v>
      </c>
      <c r="J1951">
        <v>31.25</v>
      </c>
      <c r="K1951">
        <v>31.25</v>
      </c>
      <c r="L1951">
        <v>31.25</v>
      </c>
    </row>
    <row r="1952" spans="1:12" x14ac:dyDescent="0.25">
      <c r="A1952" t="s">
        <v>23</v>
      </c>
      <c r="B1952" t="s">
        <v>27</v>
      </c>
      <c r="C1952" t="s">
        <v>88</v>
      </c>
      <c r="D1952">
        <v>4</v>
      </c>
      <c r="E1952">
        <v>220.62858</v>
      </c>
      <c r="F1952">
        <v>1182.9807699999999</v>
      </c>
      <c r="G1952">
        <v>260</v>
      </c>
      <c r="H1952">
        <v>30.180769999999999</v>
      </c>
      <c r="I1952">
        <v>39.238840000000003</v>
      </c>
      <c r="J1952">
        <v>31.5625</v>
      </c>
      <c r="K1952">
        <v>31.5625</v>
      </c>
      <c r="L1952">
        <v>31.5625</v>
      </c>
    </row>
    <row r="1953" spans="1:12" x14ac:dyDescent="0.25">
      <c r="A1953" t="s">
        <v>23</v>
      </c>
      <c r="B1953" t="s">
        <v>27</v>
      </c>
      <c r="C1953" t="s">
        <v>88</v>
      </c>
      <c r="D1953">
        <v>5</v>
      </c>
      <c r="E1953">
        <v>246.33189999999999</v>
      </c>
      <c r="F1953">
        <v>1181.82213</v>
      </c>
      <c r="G1953">
        <v>253</v>
      </c>
      <c r="H1953">
        <v>29.948619999999998</v>
      </c>
      <c r="I1953">
        <v>39.523299999999999</v>
      </c>
      <c r="J1953">
        <v>31.25</v>
      </c>
      <c r="K1953">
        <v>31.25</v>
      </c>
      <c r="L1953">
        <v>31.25</v>
      </c>
    </row>
    <row r="1954" spans="1:12" x14ac:dyDescent="0.25">
      <c r="A1954" t="s">
        <v>23</v>
      </c>
      <c r="B1954" t="s">
        <v>27</v>
      </c>
      <c r="C1954" t="s">
        <v>88</v>
      </c>
      <c r="D1954">
        <v>6</v>
      </c>
      <c r="E1954">
        <v>256.6737</v>
      </c>
      <c r="F1954">
        <v>1196.2119499999999</v>
      </c>
      <c r="G1954">
        <v>519</v>
      </c>
      <c r="H1954">
        <v>31.111750000000001</v>
      </c>
      <c r="I1954">
        <v>38.485709999999997</v>
      </c>
      <c r="J1954">
        <v>31.28125</v>
      </c>
      <c r="K1954">
        <v>31.28125</v>
      </c>
      <c r="L1954">
        <v>31.28125</v>
      </c>
    </row>
    <row r="1955" spans="1:12" x14ac:dyDescent="0.25">
      <c r="A1955" t="s">
        <v>23</v>
      </c>
      <c r="B1955" t="s">
        <v>27</v>
      </c>
      <c r="C1955" t="s">
        <v>88</v>
      </c>
      <c r="D1955">
        <v>7</v>
      </c>
      <c r="E1955">
        <v>270.42270000000002</v>
      </c>
      <c r="F1955">
        <v>1224.0451599999999</v>
      </c>
      <c r="G1955">
        <v>775</v>
      </c>
      <c r="H1955">
        <v>30.967739999999999</v>
      </c>
      <c r="I1955">
        <v>39.567740000000001</v>
      </c>
      <c r="J1955">
        <v>30.30303</v>
      </c>
      <c r="K1955">
        <v>30.30303</v>
      </c>
      <c r="L1955">
        <v>30.30303</v>
      </c>
    </row>
    <row r="1956" spans="1:12" x14ac:dyDescent="0.25">
      <c r="A1956" t="s">
        <v>23</v>
      </c>
      <c r="B1956" t="s">
        <v>27</v>
      </c>
      <c r="C1956" t="s">
        <v>88</v>
      </c>
      <c r="D1956">
        <v>8</v>
      </c>
      <c r="E1956">
        <v>278.19137000000001</v>
      </c>
      <c r="F1956">
        <v>1229.32743</v>
      </c>
      <c r="G1956">
        <v>678</v>
      </c>
      <c r="H1956">
        <v>29.336279999999999</v>
      </c>
      <c r="I1956">
        <v>41.928829999999998</v>
      </c>
      <c r="J1956">
        <v>32.322580000000002</v>
      </c>
      <c r="K1956">
        <v>32.322580000000002</v>
      </c>
      <c r="L1956">
        <v>32.322580000000002</v>
      </c>
    </row>
    <row r="1957" spans="1:12" x14ac:dyDescent="0.25">
      <c r="A1957" t="s">
        <v>23</v>
      </c>
      <c r="B1957" t="s">
        <v>27</v>
      </c>
      <c r="C1957" t="s">
        <v>88</v>
      </c>
      <c r="D1957">
        <v>9</v>
      </c>
      <c r="E1957">
        <v>267.71015999999997</v>
      </c>
      <c r="F1957">
        <v>1212.2092700000001</v>
      </c>
      <c r="G1957">
        <v>669</v>
      </c>
      <c r="H1957">
        <v>31.026910000000001</v>
      </c>
      <c r="I1957">
        <v>39.128570000000003</v>
      </c>
      <c r="J1957">
        <v>30.30303</v>
      </c>
      <c r="K1957">
        <v>30.30303</v>
      </c>
      <c r="L1957">
        <v>30.30303</v>
      </c>
    </row>
    <row r="1958" spans="1:12" x14ac:dyDescent="0.25">
      <c r="A1958" t="s">
        <v>23</v>
      </c>
      <c r="B1958" t="s">
        <v>27</v>
      </c>
      <c r="C1958" t="s">
        <v>88</v>
      </c>
      <c r="D1958">
        <v>10</v>
      </c>
      <c r="E1958">
        <v>241.07951</v>
      </c>
      <c r="F1958">
        <v>1179.14327</v>
      </c>
      <c r="G1958">
        <v>349</v>
      </c>
      <c r="H1958">
        <v>29.670490000000001</v>
      </c>
      <c r="I1958">
        <v>39.786009999999997</v>
      </c>
      <c r="J1958">
        <v>31.46875</v>
      </c>
      <c r="K1958">
        <v>31.46875</v>
      </c>
      <c r="L1958">
        <v>31.46875</v>
      </c>
    </row>
    <row r="1959" spans="1:12" x14ac:dyDescent="0.25">
      <c r="A1959" t="s">
        <v>23</v>
      </c>
      <c r="B1959" t="s">
        <v>27</v>
      </c>
      <c r="C1959" t="s">
        <v>88</v>
      </c>
      <c r="D1959">
        <v>11</v>
      </c>
      <c r="E1959">
        <v>255.22583</v>
      </c>
      <c r="F1959">
        <v>1180.8190999999999</v>
      </c>
      <c r="G1959">
        <v>199</v>
      </c>
      <c r="H1959">
        <v>30.502510000000001</v>
      </c>
      <c r="I1959">
        <v>38.780250000000002</v>
      </c>
      <c r="J1959">
        <v>31.28125</v>
      </c>
      <c r="K1959">
        <v>31.28125</v>
      </c>
      <c r="L1959">
        <v>31.28125</v>
      </c>
    </row>
    <row r="1960" spans="1:12" x14ac:dyDescent="0.25">
      <c r="A1960" t="s">
        <v>23</v>
      </c>
      <c r="B1960" t="s">
        <v>27</v>
      </c>
      <c r="C1960" t="s">
        <v>88</v>
      </c>
      <c r="D1960">
        <v>12</v>
      </c>
      <c r="E1960">
        <v>244.85445999999999</v>
      </c>
      <c r="F1960">
        <v>1187.5839599999999</v>
      </c>
      <c r="G1960">
        <v>399</v>
      </c>
      <c r="H1960">
        <v>30.71679</v>
      </c>
      <c r="I1960">
        <v>38.69699</v>
      </c>
      <c r="J1960">
        <v>31.25</v>
      </c>
      <c r="K1960">
        <v>31.25</v>
      </c>
      <c r="L1960">
        <v>31.25</v>
      </c>
    </row>
    <row r="1961" spans="1:12" x14ac:dyDescent="0.25">
      <c r="A1961" t="s">
        <v>23</v>
      </c>
      <c r="B1961" t="s">
        <v>27</v>
      </c>
      <c r="C1961" t="s">
        <v>89</v>
      </c>
      <c r="D1961">
        <v>1</v>
      </c>
      <c r="E1961">
        <v>261.59213</v>
      </c>
      <c r="F1961">
        <v>1212.85689</v>
      </c>
      <c r="G1961">
        <v>28139</v>
      </c>
      <c r="H1961">
        <v>32.070360000000001</v>
      </c>
      <c r="I1961">
        <v>37.857799999999997</v>
      </c>
      <c r="J1961">
        <v>30.30303</v>
      </c>
      <c r="K1961">
        <v>30.30303</v>
      </c>
      <c r="L1961">
        <v>30.30303</v>
      </c>
    </row>
    <row r="1962" spans="1:12" x14ac:dyDescent="0.25">
      <c r="A1962" t="s">
        <v>23</v>
      </c>
      <c r="B1962" t="s">
        <v>27</v>
      </c>
      <c r="C1962" t="s">
        <v>89</v>
      </c>
      <c r="D1962">
        <v>2</v>
      </c>
      <c r="E1962">
        <v>269.58154999999999</v>
      </c>
      <c r="F1962">
        <v>1200.7096899999999</v>
      </c>
      <c r="G1962">
        <v>20244</v>
      </c>
      <c r="H1962">
        <v>30.002770000000002</v>
      </c>
      <c r="I1962">
        <v>40.074809999999999</v>
      </c>
      <c r="J1962">
        <v>31.25</v>
      </c>
      <c r="K1962">
        <v>31.25</v>
      </c>
      <c r="L1962">
        <v>31.25</v>
      </c>
    </row>
    <row r="1963" spans="1:12" x14ac:dyDescent="0.25">
      <c r="A1963" t="s">
        <v>23</v>
      </c>
      <c r="B1963" t="s">
        <v>27</v>
      </c>
      <c r="C1963" t="s">
        <v>89</v>
      </c>
      <c r="D1963">
        <v>3</v>
      </c>
      <c r="E1963">
        <v>264.60986000000003</v>
      </c>
      <c r="F1963">
        <v>1193.9617800000001</v>
      </c>
      <c r="G1963">
        <v>15803</v>
      </c>
      <c r="H1963">
        <v>30.35689</v>
      </c>
      <c r="I1963">
        <v>39.385620000000003</v>
      </c>
      <c r="J1963">
        <v>31.25</v>
      </c>
      <c r="K1963">
        <v>31.25</v>
      </c>
      <c r="L1963">
        <v>31.25</v>
      </c>
    </row>
    <row r="1964" spans="1:12" x14ac:dyDescent="0.25">
      <c r="A1964" t="s">
        <v>23</v>
      </c>
      <c r="B1964" t="s">
        <v>27</v>
      </c>
      <c r="C1964" t="s">
        <v>89</v>
      </c>
      <c r="D1964">
        <v>4</v>
      </c>
      <c r="E1964">
        <v>242.88724999999999</v>
      </c>
      <c r="F1964">
        <v>1185.61411</v>
      </c>
      <c r="G1964">
        <v>12045</v>
      </c>
      <c r="H1964">
        <v>30.125109999999999</v>
      </c>
      <c r="I1964">
        <v>39.413730000000001</v>
      </c>
      <c r="J1964">
        <v>30.30303</v>
      </c>
      <c r="K1964">
        <v>30.30303</v>
      </c>
      <c r="L1964">
        <v>30.30303</v>
      </c>
    </row>
    <row r="1965" spans="1:12" x14ac:dyDescent="0.25">
      <c r="A1965" t="s">
        <v>23</v>
      </c>
      <c r="B1965" t="s">
        <v>27</v>
      </c>
      <c r="C1965" t="s">
        <v>89</v>
      </c>
      <c r="D1965">
        <v>5</v>
      </c>
      <c r="E1965">
        <v>297.81617999999997</v>
      </c>
      <c r="F1965">
        <v>1185.2936500000001</v>
      </c>
      <c r="G1965">
        <v>11282</v>
      </c>
      <c r="H1965">
        <v>30.16938</v>
      </c>
      <c r="I1965">
        <v>39.340539999999997</v>
      </c>
      <c r="J1965">
        <v>31.25</v>
      </c>
      <c r="K1965">
        <v>31.25</v>
      </c>
      <c r="L1965">
        <v>31.25</v>
      </c>
    </row>
    <row r="1966" spans="1:12" x14ac:dyDescent="0.25">
      <c r="A1966" t="s">
        <v>23</v>
      </c>
      <c r="B1966" t="s">
        <v>27</v>
      </c>
      <c r="C1966" t="s">
        <v>89</v>
      </c>
      <c r="D1966">
        <v>6</v>
      </c>
      <c r="E1966">
        <v>335.46485999999999</v>
      </c>
      <c r="F1966">
        <v>1187.83907</v>
      </c>
      <c r="G1966">
        <v>12279</v>
      </c>
      <c r="H1966">
        <v>30.737359999999999</v>
      </c>
      <c r="I1966">
        <v>38.691240000000001</v>
      </c>
      <c r="J1966">
        <v>31.25</v>
      </c>
      <c r="K1966">
        <v>31.25</v>
      </c>
      <c r="L1966">
        <v>31.25</v>
      </c>
    </row>
    <row r="1967" spans="1:12" x14ac:dyDescent="0.25">
      <c r="A1967" t="s">
        <v>23</v>
      </c>
      <c r="B1967" t="s">
        <v>27</v>
      </c>
      <c r="C1967" t="s">
        <v>89</v>
      </c>
      <c r="D1967">
        <v>7</v>
      </c>
      <c r="E1967">
        <v>336.62522000000001</v>
      </c>
      <c r="F1967">
        <v>1195.4227900000001</v>
      </c>
      <c r="G1967">
        <v>18101</v>
      </c>
      <c r="H1967">
        <v>31.125679999999999</v>
      </c>
      <c r="I1967">
        <v>38.463650000000001</v>
      </c>
      <c r="J1967">
        <v>30.30303</v>
      </c>
      <c r="K1967">
        <v>30.30303</v>
      </c>
      <c r="L1967">
        <v>30.30303</v>
      </c>
    </row>
    <row r="1968" spans="1:12" x14ac:dyDescent="0.25">
      <c r="A1968" t="s">
        <v>23</v>
      </c>
      <c r="B1968" t="s">
        <v>27</v>
      </c>
      <c r="C1968" t="s">
        <v>89</v>
      </c>
      <c r="D1968">
        <v>8</v>
      </c>
      <c r="E1968">
        <v>343.07495</v>
      </c>
      <c r="F1968">
        <v>1194.1949300000001</v>
      </c>
      <c r="G1968">
        <v>19299</v>
      </c>
      <c r="H1968">
        <v>29.587910000000001</v>
      </c>
      <c r="I1968">
        <v>40.404800000000002</v>
      </c>
      <c r="J1968">
        <v>30.30303</v>
      </c>
      <c r="K1968">
        <v>30.30303</v>
      </c>
      <c r="L1968">
        <v>30.30303</v>
      </c>
    </row>
    <row r="1969" spans="1:12" x14ac:dyDescent="0.25">
      <c r="A1969" t="s">
        <v>23</v>
      </c>
      <c r="B1969" t="s">
        <v>27</v>
      </c>
      <c r="C1969" t="s">
        <v>89</v>
      </c>
      <c r="D1969">
        <v>9</v>
      </c>
      <c r="E1969">
        <v>338.56256000000002</v>
      </c>
      <c r="F1969">
        <v>1197.5459000000001</v>
      </c>
      <c r="G1969">
        <v>22973</v>
      </c>
      <c r="H1969">
        <v>30.999300000000002</v>
      </c>
      <c r="I1969">
        <v>38.691029999999998</v>
      </c>
      <c r="J1969">
        <v>30.30303</v>
      </c>
      <c r="K1969">
        <v>30.30303</v>
      </c>
      <c r="L1969">
        <v>30.30303</v>
      </c>
    </row>
    <row r="1970" spans="1:12" x14ac:dyDescent="0.25">
      <c r="A1970" t="s">
        <v>23</v>
      </c>
      <c r="B1970" t="s">
        <v>27</v>
      </c>
      <c r="C1970" t="s">
        <v>89</v>
      </c>
      <c r="D1970">
        <v>10</v>
      </c>
      <c r="E1970">
        <v>323.3922</v>
      </c>
      <c r="F1970">
        <v>1190.01748</v>
      </c>
      <c r="G1970">
        <v>14991</v>
      </c>
      <c r="H1970">
        <v>29.946429999999999</v>
      </c>
      <c r="I1970">
        <v>39.79721</v>
      </c>
      <c r="J1970">
        <v>31.25</v>
      </c>
      <c r="K1970">
        <v>31.25</v>
      </c>
      <c r="L1970">
        <v>31.25</v>
      </c>
    </row>
    <row r="1971" spans="1:12" x14ac:dyDescent="0.25">
      <c r="A1971" t="s">
        <v>23</v>
      </c>
      <c r="B1971" t="s">
        <v>27</v>
      </c>
      <c r="C1971" t="s">
        <v>89</v>
      </c>
      <c r="D1971">
        <v>11</v>
      </c>
      <c r="E1971">
        <v>312.93076000000002</v>
      </c>
      <c r="F1971">
        <v>1184.2248199999999</v>
      </c>
      <c r="G1971">
        <v>12281</v>
      </c>
      <c r="H1971">
        <v>30.166270000000001</v>
      </c>
      <c r="I1971">
        <v>39.308529999999998</v>
      </c>
      <c r="J1971">
        <v>30.30303</v>
      </c>
      <c r="K1971">
        <v>30.30303</v>
      </c>
      <c r="L1971">
        <v>30.30303</v>
      </c>
    </row>
    <row r="1972" spans="1:12" x14ac:dyDescent="0.25">
      <c r="A1972" t="s">
        <v>23</v>
      </c>
      <c r="B1972" t="s">
        <v>27</v>
      </c>
      <c r="C1972" t="s">
        <v>89</v>
      </c>
      <c r="D1972">
        <v>12</v>
      </c>
      <c r="E1972">
        <v>276.90131000000002</v>
      </c>
      <c r="F1972">
        <v>1197.2173499999999</v>
      </c>
      <c r="G1972">
        <v>19190</v>
      </c>
      <c r="H1972">
        <v>31.031369999999999</v>
      </c>
      <c r="I1972">
        <v>38.622300000000003</v>
      </c>
      <c r="J1972">
        <v>30.30303</v>
      </c>
      <c r="K1972">
        <v>30.30303</v>
      </c>
      <c r="L1972">
        <v>30.30303</v>
      </c>
    </row>
    <row r="1973" spans="1:12" x14ac:dyDescent="0.25">
      <c r="A1973" t="s">
        <v>23</v>
      </c>
      <c r="B1973" t="s">
        <v>28</v>
      </c>
      <c r="C1973" t="s">
        <v>86</v>
      </c>
      <c r="D1973">
        <v>1</v>
      </c>
      <c r="E1973">
        <v>329.04160000000002</v>
      </c>
      <c r="F1973">
        <v>1189.16326</v>
      </c>
      <c r="G1973">
        <v>113485</v>
      </c>
      <c r="H1973">
        <v>32.100490000000001</v>
      </c>
      <c r="I1973">
        <v>37.082819999999998</v>
      </c>
      <c r="J1973">
        <v>30.30303</v>
      </c>
      <c r="K1973">
        <v>30.30303</v>
      </c>
      <c r="L1973">
        <v>30.30303</v>
      </c>
    </row>
    <row r="1974" spans="1:12" x14ac:dyDescent="0.25">
      <c r="A1974" t="s">
        <v>23</v>
      </c>
      <c r="B1974" t="s">
        <v>28</v>
      </c>
      <c r="C1974" t="s">
        <v>86</v>
      </c>
      <c r="D1974">
        <v>2</v>
      </c>
      <c r="E1974">
        <v>333.84356000000002</v>
      </c>
      <c r="F1974">
        <v>1183.1913300000001</v>
      </c>
      <c r="G1974">
        <v>66985</v>
      </c>
      <c r="H1974">
        <v>30.089980000000001</v>
      </c>
      <c r="I1974">
        <v>39.384680000000003</v>
      </c>
      <c r="J1974">
        <v>31.25</v>
      </c>
      <c r="K1974">
        <v>31.25</v>
      </c>
      <c r="L1974">
        <v>31.25</v>
      </c>
    </row>
    <row r="1975" spans="1:12" x14ac:dyDescent="0.25">
      <c r="A1975" t="s">
        <v>23</v>
      </c>
      <c r="B1975" t="s">
        <v>28</v>
      </c>
      <c r="C1975" t="s">
        <v>86</v>
      </c>
      <c r="D1975">
        <v>3</v>
      </c>
      <c r="E1975">
        <v>334.41354999999999</v>
      </c>
      <c r="F1975">
        <v>1184.7045800000001</v>
      </c>
      <c r="G1975">
        <v>56830</v>
      </c>
      <c r="H1975">
        <v>30.412949999999999</v>
      </c>
      <c r="I1975">
        <v>39.009950000000003</v>
      </c>
      <c r="J1975">
        <v>31.25</v>
      </c>
      <c r="K1975">
        <v>31.25</v>
      </c>
      <c r="L1975">
        <v>31.25</v>
      </c>
    </row>
    <row r="1976" spans="1:12" x14ac:dyDescent="0.25">
      <c r="A1976" t="s">
        <v>23</v>
      </c>
      <c r="B1976" t="s">
        <v>28</v>
      </c>
      <c r="C1976" t="s">
        <v>86</v>
      </c>
      <c r="D1976">
        <v>4</v>
      </c>
      <c r="E1976">
        <v>315.95656000000002</v>
      </c>
      <c r="F1976">
        <v>1183.1113499999999</v>
      </c>
      <c r="G1976">
        <v>50155</v>
      </c>
      <c r="H1976">
        <v>30.08494</v>
      </c>
      <c r="I1976">
        <v>39.388199999999998</v>
      </c>
      <c r="J1976">
        <v>30.30303</v>
      </c>
      <c r="K1976">
        <v>30.30303</v>
      </c>
      <c r="L1976">
        <v>30.30303</v>
      </c>
    </row>
    <row r="1977" spans="1:12" x14ac:dyDescent="0.25">
      <c r="A1977" t="s">
        <v>23</v>
      </c>
      <c r="B1977" t="s">
        <v>28</v>
      </c>
      <c r="C1977" t="s">
        <v>86</v>
      </c>
      <c r="D1977">
        <v>5</v>
      </c>
      <c r="E1977">
        <v>353.39458999999999</v>
      </c>
      <c r="F1977">
        <v>1185.3017</v>
      </c>
      <c r="G1977">
        <v>52595</v>
      </c>
      <c r="H1977">
        <v>30.147469999999998</v>
      </c>
      <c r="I1977">
        <v>39.376330000000003</v>
      </c>
      <c r="J1977">
        <v>31.25</v>
      </c>
      <c r="K1977">
        <v>31.25</v>
      </c>
      <c r="L1977">
        <v>31.25</v>
      </c>
    </row>
    <row r="1978" spans="1:12" x14ac:dyDescent="0.25">
      <c r="A1978" t="s">
        <v>23</v>
      </c>
      <c r="B1978" t="s">
        <v>28</v>
      </c>
      <c r="C1978" t="s">
        <v>86</v>
      </c>
      <c r="D1978">
        <v>6</v>
      </c>
      <c r="E1978">
        <v>364.38841000000002</v>
      </c>
      <c r="F1978">
        <v>1186.49092</v>
      </c>
      <c r="G1978">
        <v>60032</v>
      </c>
      <c r="H1978">
        <v>30.78668</v>
      </c>
      <c r="I1978">
        <v>38.587600000000002</v>
      </c>
      <c r="J1978">
        <v>31.25</v>
      </c>
      <c r="K1978">
        <v>31.25</v>
      </c>
      <c r="L1978">
        <v>31.25</v>
      </c>
    </row>
    <row r="1979" spans="1:12" x14ac:dyDescent="0.25">
      <c r="A1979" t="s">
        <v>23</v>
      </c>
      <c r="B1979" t="s">
        <v>28</v>
      </c>
      <c r="C1979" t="s">
        <v>86</v>
      </c>
      <c r="D1979">
        <v>7</v>
      </c>
      <c r="E1979">
        <v>369.33798999999999</v>
      </c>
      <c r="F1979">
        <v>1190.7592500000001</v>
      </c>
      <c r="G1979">
        <v>93073</v>
      </c>
      <c r="H1979">
        <v>31.10876</v>
      </c>
      <c r="I1979">
        <v>38.329740000000001</v>
      </c>
      <c r="J1979">
        <v>30.30303</v>
      </c>
      <c r="K1979">
        <v>30.30303</v>
      </c>
      <c r="L1979">
        <v>30.30303</v>
      </c>
    </row>
    <row r="1980" spans="1:12" x14ac:dyDescent="0.25">
      <c r="A1980" t="s">
        <v>23</v>
      </c>
      <c r="B1980" t="s">
        <v>28</v>
      </c>
      <c r="C1980" t="s">
        <v>86</v>
      </c>
      <c r="D1980">
        <v>8</v>
      </c>
      <c r="E1980">
        <v>382.53050000000002</v>
      </c>
      <c r="F1980">
        <v>1193.7301</v>
      </c>
      <c r="G1980">
        <v>105690</v>
      </c>
      <c r="H1980">
        <v>29.530180000000001</v>
      </c>
      <c r="I1980">
        <v>40.461640000000003</v>
      </c>
      <c r="J1980">
        <v>30.30303</v>
      </c>
      <c r="K1980">
        <v>30.30303</v>
      </c>
      <c r="L1980">
        <v>30.30303</v>
      </c>
    </row>
    <row r="1981" spans="1:12" x14ac:dyDescent="0.25">
      <c r="A1981" t="s">
        <v>23</v>
      </c>
      <c r="B1981" t="s">
        <v>28</v>
      </c>
      <c r="C1981" t="s">
        <v>86</v>
      </c>
      <c r="D1981">
        <v>9</v>
      </c>
      <c r="E1981">
        <v>376.12344999999999</v>
      </c>
      <c r="F1981">
        <v>1197.2414799999999</v>
      </c>
      <c r="G1981">
        <v>133173</v>
      </c>
      <c r="H1981">
        <v>31.074310000000001</v>
      </c>
      <c r="I1981">
        <v>38.589399999999998</v>
      </c>
      <c r="J1981">
        <v>30.30303</v>
      </c>
      <c r="K1981">
        <v>30.30303</v>
      </c>
      <c r="L1981">
        <v>30.30303</v>
      </c>
    </row>
    <row r="1982" spans="1:12" x14ac:dyDescent="0.25">
      <c r="A1982" t="s">
        <v>23</v>
      </c>
      <c r="B1982" t="s">
        <v>28</v>
      </c>
      <c r="C1982" t="s">
        <v>86</v>
      </c>
      <c r="D1982">
        <v>10</v>
      </c>
      <c r="E1982">
        <v>358.45535999999998</v>
      </c>
      <c r="F1982">
        <v>1191.56035</v>
      </c>
      <c r="G1982">
        <v>88784</v>
      </c>
      <c r="H1982">
        <v>29.885290000000001</v>
      </c>
      <c r="I1982">
        <v>39.931530000000002</v>
      </c>
      <c r="J1982">
        <v>31.25</v>
      </c>
      <c r="K1982">
        <v>31.25</v>
      </c>
      <c r="L1982">
        <v>31.25</v>
      </c>
    </row>
    <row r="1983" spans="1:12" x14ac:dyDescent="0.25">
      <c r="A1983" t="s">
        <v>23</v>
      </c>
      <c r="B1983" t="s">
        <v>28</v>
      </c>
      <c r="C1983" t="s">
        <v>86</v>
      </c>
      <c r="D1983">
        <v>11</v>
      </c>
      <c r="E1983">
        <v>366.33440999999999</v>
      </c>
      <c r="F1983">
        <v>1185.73774</v>
      </c>
      <c r="G1983">
        <v>64700</v>
      </c>
      <c r="H1983">
        <v>30.227139999999999</v>
      </c>
      <c r="I1983">
        <v>39.292670000000001</v>
      </c>
      <c r="J1983">
        <v>30.30303</v>
      </c>
      <c r="K1983">
        <v>30.30303</v>
      </c>
      <c r="L1983">
        <v>30.30303</v>
      </c>
    </row>
    <row r="1984" spans="1:12" x14ac:dyDescent="0.25">
      <c r="A1984" t="s">
        <v>23</v>
      </c>
      <c r="B1984" t="s">
        <v>28</v>
      </c>
      <c r="C1984" t="s">
        <v>86</v>
      </c>
      <c r="D1984">
        <v>12</v>
      </c>
      <c r="E1984">
        <v>348.62276000000003</v>
      </c>
      <c r="F1984">
        <v>1183.2219399999999</v>
      </c>
      <c r="G1984">
        <v>82542</v>
      </c>
      <c r="H1984">
        <v>31.042459999999998</v>
      </c>
      <c r="I1984">
        <v>38.162120000000002</v>
      </c>
      <c r="J1984">
        <v>30.30303</v>
      </c>
      <c r="K1984">
        <v>30.30303</v>
      </c>
      <c r="L1984">
        <v>30.30303</v>
      </c>
    </row>
    <row r="1985" spans="1:12" x14ac:dyDescent="0.25">
      <c r="A1985" t="s">
        <v>23</v>
      </c>
      <c r="B1985" t="s">
        <v>28</v>
      </c>
      <c r="C1985" t="s">
        <v>87</v>
      </c>
      <c r="D1985">
        <v>1</v>
      </c>
      <c r="E1985">
        <v>287.76229000000001</v>
      </c>
      <c r="F1985">
        <v>1199.82285</v>
      </c>
      <c r="G1985">
        <v>3878</v>
      </c>
      <c r="H1985">
        <v>32.251420000000003</v>
      </c>
      <c r="I1985">
        <v>37.237160000000003</v>
      </c>
      <c r="J1985">
        <v>30.30303</v>
      </c>
      <c r="K1985">
        <v>30.30303</v>
      </c>
      <c r="L1985">
        <v>30.30303</v>
      </c>
    </row>
    <row r="1986" spans="1:12" x14ac:dyDescent="0.25">
      <c r="A1986" t="s">
        <v>23</v>
      </c>
      <c r="B1986" t="s">
        <v>28</v>
      </c>
      <c r="C1986" t="s">
        <v>87</v>
      </c>
      <c r="D1986">
        <v>2</v>
      </c>
      <c r="E1986">
        <v>294.72125</v>
      </c>
      <c r="F1986">
        <v>1189.32456</v>
      </c>
      <c r="G1986">
        <v>2166</v>
      </c>
      <c r="H1986">
        <v>29.785319999999999</v>
      </c>
      <c r="I1986">
        <v>39.979280000000003</v>
      </c>
      <c r="J1986">
        <v>31.25</v>
      </c>
      <c r="K1986">
        <v>31.25</v>
      </c>
      <c r="L1986">
        <v>31.25</v>
      </c>
    </row>
    <row r="1987" spans="1:12" x14ac:dyDescent="0.25">
      <c r="A1987" t="s">
        <v>23</v>
      </c>
      <c r="B1987" t="s">
        <v>28</v>
      </c>
      <c r="C1987" t="s">
        <v>87</v>
      </c>
      <c r="D1987">
        <v>3</v>
      </c>
      <c r="E1987">
        <v>289.06457999999998</v>
      </c>
      <c r="F1987">
        <v>1185.8469</v>
      </c>
      <c r="G1987">
        <v>1868</v>
      </c>
      <c r="H1987">
        <v>30.549790000000002</v>
      </c>
      <c r="I1987">
        <v>38.877409999999998</v>
      </c>
      <c r="J1987">
        <v>31.25</v>
      </c>
      <c r="K1987">
        <v>31.25</v>
      </c>
      <c r="L1987">
        <v>31.25</v>
      </c>
    </row>
    <row r="1988" spans="1:12" x14ac:dyDescent="0.25">
      <c r="A1988" t="s">
        <v>23</v>
      </c>
      <c r="B1988" t="s">
        <v>28</v>
      </c>
      <c r="C1988" t="s">
        <v>87</v>
      </c>
      <c r="D1988">
        <v>4</v>
      </c>
      <c r="E1988">
        <v>276.37002999999999</v>
      </c>
      <c r="F1988">
        <v>1189.38355</v>
      </c>
      <c r="G1988">
        <v>1447</v>
      </c>
      <c r="H1988">
        <v>30.418800000000001</v>
      </c>
      <c r="I1988">
        <v>39.158589999999997</v>
      </c>
      <c r="J1988">
        <v>30.393940000000001</v>
      </c>
      <c r="K1988">
        <v>30.393940000000001</v>
      </c>
      <c r="L1988">
        <v>30.393940000000001</v>
      </c>
    </row>
    <row r="1989" spans="1:12" x14ac:dyDescent="0.25">
      <c r="A1989" t="s">
        <v>23</v>
      </c>
      <c r="B1989" t="s">
        <v>28</v>
      </c>
      <c r="C1989" t="s">
        <v>87</v>
      </c>
      <c r="D1989">
        <v>5</v>
      </c>
      <c r="E1989">
        <v>302.98818</v>
      </c>
      <c r="F1989">
        <v>1177.3305</v>
      </c>
      <c r="G1989">
        <v>1410</v>
      </c>
      <c r="H1989">
        <v>29.862410000000001</v>
      </c>
      <c r="I1989">
        <v>39.480319999999999</v>
      </c>
      <c r="J1989">
        <v>31.25</v>
      </c>
      <c r="K1989">
        <v>31.25</v>
      </c>
      <c r="L1989">
        <v>31.25</v>
      </c>
    </row>
    <row r="1990" spans="1:12" x14ac:dyDescent="0.25">
      <c r="A1990" t="s">
        <v>23</v>
      </c>
      <c r="B1990" t="s">
        <v>28</v>
      </c>
      <c r="C1990" t="s">
        <v>87</v>
      </c>
      <c r="D1990">
        <v>6</v>
      </c>
      <c r="E1990">
        <v>307.23878000000002</v>
      </c>
      <c r="F1990">
        <v>1183.49854</v>
      </c>
      <c r="G1990">
        <v>2052</v>
      </c>
      <c r="H1990">
        <v>30.808969999999999</v>
      </c>
      <c r="I1990">
        <v>38.458109999999998</v>
      </c>
      <c r="J1990">
        <v>31.25</v>
      </c>
      <c r="K1990">
        <v>31.25</v>
      </c>
      <c r="L1990">
        <v>31.25</v>
      </c>
    </row>
    <row r="1991" spans="1:12" x14ac:dyDescent="0.25">
      <c r="A1991" t="s">
        <v>23</v>
      </c>
      <c r="B1991" t="s">
        <v>28</v>
      </c>
      <c r="C1991" t="s">
        <v>87</v>
      </c>
      <c r="D1991">
        <v>7</v>
      </c>
      <c r="E1991">
        <v>323.24356999999998</v>
      </c>
      <c r="F1991">
        <v>1210.5905399999999</v>
      </c>
      <c r="G1991">
        <v>4716</v>
      </c>
      <c r="H1991">
        <v>31.07273</v>
      </c>
      <c r="I1991">
        <v>39.016889999999997</v>
      </c>
      <c r="J1991">
        <v>30.30303</v>
      </c>
      <c r="K1991">
        <v>30.30303</v>
      </c>
      <c r="L1991">
        <v>30.30303</v>
      </c>
    </row>
    <row r="1992" spans="1:12" x14ac:dyDescent="0.25">
      <c r="A1992" t="s">
        <v>23</v>
      </c>
      <c r="B1992" t="s">
        <v>28</v>
      </c>
      <c r="C1992" t="s">
        <v>87</v>
      </c>
      <c r="D1992">
        <v>8</v>
      </c>
      <c r="E1992">
        <v>334.07751000000002</v>
      </c>
      <c r="F1992">
        <v>1205.6895500000001</v>
      </c>
      <c r="G1992">
        <v>4661</v>
      </c>
      <c r="H1992">
        <v>29.52778</v>
      </c>
      <c r="I1992">
        <v>40.869500000000002</v>
      </c>
      <c r="J1992">
        <v>31.34375</v>
      </c>
      <c r="K1992">
        <v>31.34375</v>
      </c>
      <c r="L1992">
        <v>31.34375</v>
      </c>
    </row>
    <row r="1993" spans="1:12" x14ac:dyDescent="0.25">
      <c r="A1993" t="s">
        <v>23</v>
      </c>
      <c r="B1993" t="s">
        <v>28</v>
      </c>
      <c r="C1993" t="s">
        <v>87</v>
      </c>
      <c r="D1993">
        <v>9</v>
      </c>
      <c r="E1993">
        <v>328.21213999999998</v>
      </c>
      <c r="F1993">
        <v>1214.89474</v>
      </c>
      <c r="G1993">
        <v>5130</v>
      </c>
      <c r="H1993">
        <v>30.972709999999999</v>
      </c>
      <c r="I1993">
        <v>39.271970000000003</v>
      </c>
      <c r="J1993">
        <v>30.30303</v>
      </c>
      <c r="K1993">
        <v>30.30303</v>
      </c>
      <c r="L1993">
        <v>30.30303</v>
      </c>
    </row>
    <row r="1994" spans="1:12" x14ac:dyDescent="0.25">
      <c r="A1994" t="s">
        <v>23</v>
      </c>
      <c r="B1994" t="s">
        <v>28</v>
      </c>
      <c r="C1994" t="s">
        <v>87</v>
      </c>
      <c r="D1994">
        <v>10</v>
      </c>
      <c r="E1994">
        <v>300.06909999999999</v>
      </c>
      <c r="F1994">
        <v>1191.67877</v>
      </c>
      <c r="G1994">
        <v>2562</v>
      </c>
      <c r="H1994">
        <v>30.102650000000001</v>
      </c>
      <c r="I1994">
        <v>39.631890000000013</v>
      </c>
      <c r="J1994">
        <v>31.25</v>
      </c>
      <c r="K1994">
        <v>31.25</v>
      </c>
      <c r="L1994">
        <v>31.25</v>
      </c>
    </row>
    <row r="1995" spans="1:12" x14ac:dyDescent="0.25">
      <c r="A1995" t="s">
        <v>23</v>
      </c>
      <c r="B1995" t="s">
        <v>28</v>
      </c>
      <c r="C1995" t="s">
        <v>87</v>
      </c>
      <c r="D1995">
        <v>11</v>
      </c>
      <c r="E1995">
        <v>312.90915000000001</v>
      </c>
      <c r="F1995">
        <v>1174.28999</v>
      </c>
      <c r="G1995">
        <v>1638</v>
      </c>
      <c r="H1995">
        <v>29.849820000000001</v>
      </c>
      <c r="I1995">
        <v>39.380609999999997</v>
      </c>
      <c r="J1995">
        <v>30.66667</v>
      </c>
      <c r="K1995">
        <v>30.66667</v>
      </c>
      <c r="L1995">
        <v>30.66667</v>
      </c>
    </row>
    <row r="1996" spans="1:12" x14ac:dyDescent="0.25">
      <c r="A1996" t="s">
        <v>23</v>
      </c>
      <c r="B1996" t="s">
        <v>28</v>
      </c>
      <c r="C1996" t="s">
        <v>87</v>
      </c>
      <c r="D1996">
        <v>12</v>
      </c>
      <c r="E1996">
        <v>305.92442</v>
      </c>
      <c r="F1996">
        <v>1188.8228200000001</v>
      </c>
      <c r="G1996">
        <v>2410</v>
      </c>
      <c r="H1996">
        <v>31.074269999999999</v>
      </c>
      <c r="I1996">
        <v>38.297240000000002</v>
      </c>
      <c r="J1996">
        <v>30.33333</v>
      </c>
      <c r="K1996">
        <v>30.33333</v>
      </c>
      <c r="L1996">
        <v>30.33333</v>
      </c>
    </row>
    <row r="1997" spans="1:12" x14ac:dyDescent="0.25">
      <c r="A1997" t="s">
        <v>23</v>
      </c>
      <c r="B1997" t="s">
        <v>28</v>
      </c>
      <c r="C1997" t="s">
        <v>88</v>
      </c>
      <c r="D1997">
        <v>1</v>
      </c>
      <c r="E1997">
        <v>289.5224</v>
      </c>
      <c r="F1997">
        <v>1190.51712</v>
      </c>
      <c r="G1997">
        <v>292</v>
      </c>
      <c r="H1997">
        <v>32.171230000000001</v>
      </c>
      <c r="I1997">
        <v>37.031759999999998</v>
      </c>
      <c r="J1997">
        <v>30.30303</v>
      </c>
      <c r="K1997">
        <v>30.30303</v>
      </c>
      <c r="L1997">
        <v>30.30303</v>
      </c>
    </row>
    <row r="1998" spans="1:12" x14ac:dyDescent="0.25">
      <c r="A1998" t="s">
        <v>23</v>
      </c>
      <c r="B1998" t="s">
        <v>28</v>
      </c>
      <c r="C1998" t="s">
        <v>88</v>
      </c>
      <c r="D1998">
        <v>2</v>
      </c>
      <c r="E1998">
        <v>299.13371999999998</v>
      </c>
      <c r="F1998">
        <v>1177.45517</v>
      </c>
      <c r="G1998">
        <v>145</v>
      </c>
      <c r="H1998">
        <v>30.05517</v>
      </c>
      <c r="I1998">
        <v>39.238609999999987</v>
      </c>
      <c r="J1998">
        <v>31.25</v>
      </c>
      <c r="K1998">
        <v>31.25</v>
      </c>
      <c r="L1998">
        <v>31.25</v>
      </c>
    </row>
    <row r="1999" spans="1:12" x14ac:dyDescent="0.25">
      <c r="A1999" t="s">
        <v>23</v>
      </c>
      <c r="B1999" t="s">
        <v>28</v>
      </c>
      <c r="C1999" t="s">
        <v>88</v>
      </c>
      <c r="D1999">
        <v>3</v>
      </c>
      <c r="E1999">
        <v>306.65829000000002</v>
      </c>
      <c r="F1999">
        <v>1199.9512199999999</v>
      </c>
      <c r="G1999">
        <v>123</v>
      </c>
      <c r="H1999">
        <v>30.349589999999999</v>
      </c>
      <c r="I1999">
        <v>39.639060000000001</v>
      </c>
      <c r="J1999">
        <v>31.46875</v>
      </c>
      <c r="K1999">
        <v>31.46875</v>
      </c>
      <c r="L1999">
        <v>31.46875</v>
      </c>
    </row>
    <row r="2000" spans="1:12" x14ac:dyDescent="0.25">
      <c r="A2000" t="s">
        <v>23</v>
      </c>
      <c r="B2000" t="s">
        <v>28</v>
      </c>
      <c r="C2000" t="s">
        <v>88</v>
      </c>
      <c r="D2000">
        <v>4</v>
      </c>
      <c r="E2000">
        <v>295.60181999999998</v>
      </c>
      <c r="F2000">
        <v>1184.4380200000001</v>
      </c>
      <c r="G2000">
        <v>121</v>
      </c>
      <c r="H2000">
        <v>30.148759999999999</v>
      </c>
      <c r="I2000">
        <v>39.31888</v>
      </c>
      <c r="J2000">
        <v>31.5625</v>
      </c>
      <c r="K2000">
        <v>31.5625</v>
      </c>
      <c r="L2000">
        <v>31.5625</v>
      </c>
    </row>
    <row r="2001" spans="1:12" x14ac:dyDescent="0.25">
      <c r="A2001" t="s">
        <v>23</v>
      </c>
      <c r="B2001" t="s">
        <v>28</v>
      </c>
      <c r="C2001" t="s">
        <v>88</v>
      </c>
      <c r="D2001">
        <v>5</v>
      </c>
      <c r="E2001">
        <v>301.41417999999999</v>
      </c>
      <c r="F2001">
        <v>1183.63014</v>
      </c>
      <c r="G2001">
        <v>146</v>
      </c>
      <c r="H2001">
        <v>29.808219999999999</v>
      </c>
      <c r="I2001">
        <v>39.764870000000002</v>
      </c>
      <c r="J2001">
        <v>31.84375</v>
      </c>
      <c r="K2001">
        <v>31.84375</v>
      </c>
      <c r="L2001">
        <v>31.84375</v>
      </c>
    </row>
    <row r="2002" spans="1:12" x14ac:dyDescent="0.25">
      <c r="A2002" t="s">
        <v>23</v>
      </c>
      <c r="B2002" t="s">
        <v>28</v>
      </c>
      <c r="C2002" t="s">
        <v>88</v>
      </c>
      <c r="D2002">
        <v>6</v>
      </c>
      <c r="E2002">
        <v>283.88501000000002</v>
      </c>
      <c r="F2002">
        <v>1202.18037</v>
      </c>
      <c r="G2002">
        <v>377</v>
      </c>
      <c r="H2002">
        <v>31.116710000000001</v>
      </c>
      <c r="I2002">
        <v>38.658380000000001</v>
      </c>
      <c r="J2002">
        <v>31.34375</v>
      </c>
      <c r="K2002">
        <v>31.34375</v>
      </c>
      <c r="L2002">
        <v>31.34375</v>
      </c>
    </row>
    <row r="2003" spans="1:12" x14ac:dyDescent="0.25">
      <c r="A2003" t="s">
        <v>23</v>
      </c>
      <c r="B2003" t="s">
        <v>28</v>
      </c>
      <c r="C2003" t="s">
        <v>88</v>
      </c>
      <c r="D2003">
        <v>7</v>
      </c>
      <c r="E2003">
        <v>285.57762000000002</v>
      </c>
      <c r="F2003">
        <v>1219.26667</v>
      </c>
      <c r="G2003">
        <v>600</v>
      </c>
      <c r="H2003">
        <v>31.03</v>
      </c>
      <c r="I2003">
        <v>39.329500000000003</v>
      </c>
      <c r="J2003">
        <v>30.454550000000001</v>
      </c>
      <c r="K2003">
        <v>30.454550000000001</v>
      </c>
      <c r="L2003">
        <v>30.454550000000001</v>
      </c>
    </row>
    <row r="2004" spans="1:12" x14ac:dyDescent="0.25">
      <c r="A2004" t="s">
        <v>23</v>
      </c>
      <c r="B2004" t="s">
        <v>28</v>
      </c>
      <c r="C2004" t="s">
        <v>88</v>
      </c>
      <c r="D2004">
        <v>8</v>
      </c>
      <c r="E2004">
        <v>292.97365000000002</v>
      </c>
      <c r="F2004">
        <v>1214.15075</v>
      </c>
      <c r="G2004">
        <v>597</v>
      </c>
      <c r="H2004">
        <v>29.383579999999998</v>
      </c>
      <c r="I2004">
        <v>41.360619999999997</v>
      </c>
      <c r="J2004">
        <v>32.322580000000002</v>
      </c>
      <c r="K2004">
        <v>32.322580000000002</v>
      </c>
      <c r="L2004">
        <v>32.322580000000002</v>
      </c>
    </row>
    <row r="2005" spans="1:12" x14ac:dyDescent="0.25">
      <c r="A2005" t="s">
        <v>23</v>
      </c>
      <c r="B2005" t="s">
        <v>28</v>
      </c>
      <c r="C2005" t="s">
        <v>88</v>
      </c>
      <c r="D2005">
        <v>9</v>
      </c>
      <c r="E2005">
        <v>289.53357999999997</v>
      </c>
      <c r="F2005">
        <v>1230.3979200000001</v>
      </c>
      <c r="G2005">
        <v>578</v>
      </c>
      <c r="H2005">
        <v>31.034600000000001</v>
      </c>
      <c r="I2005">
        <v>39.712569999999999</v>
      </c>
      <c r="J2005">
        <v>30.66667</v>
      </c>
      <c r="K2005">
        <v>30.66667</v>
      </c>
      <c r="L2005">
        <v>30.66667</v>
      </c>
    </row>
    <row r="2006" spans="1:12" x14ac:dyDescent="0.25">
      <c r="A2006" t="s">
        <v>23</v>
      </c>
      <c r="B2006" t="s">
        <v>28</v>
      </c>
      <c r="C2006" t="s">
        <v>88</v>
      </c>
      <c r="D2006">
        <v>10</v>
      </c>
      <c r="E2006">
        <v>267.59652999999997</v>
      </c>
      <c r="F2006">
        <v>1184.98729</v>
      </c>
      <c r="G2006">
        <v>236</v>
      </c>
      <c r="H2006">
        <v>29.605930000000001</v>
      </c>
      <c r="I2006">
        <v>40.086419999999997</v>
      </c>
      <c r="J2006">
        <v>31.46875</v>
      </c>
      <c r="K2006">
        <v>31.46875</v>
      </c>
      <c r="L2006">
        <v>31.46875</v>
      </c>
    </row>
    <row r="2007" spans="1:12" x14ac:dyDescent="0.25">
      <c r="A2007" t="s">
        <v>23</v>
      </c>
      <c r="B2007" t="s">
        <v>28</v>
      </c>
      <c r="C2007" t="s">
        <v>88</v>
      </c>
      <c r="D2007">
        <v>11</v>
      </c>
      <c r="E2007">
        <v>309.95927999999998</v>
      </c>
      <c r="F2007">
        <v>1163.944</v>
      </c>
      <c r="G2007">
        <v>125</v>
      </c>
      <c r="H2007">
        <v>30.408000000000001</v>
      </c>
      <c r="I2007">
        <v>38.376199999999997</v>
      </c>
      <c r="J2007">
        <v>31.25</v>
      </c>
      <c r="K2007">
        <v>31.25</v>
      </c>
      <c r="L2007">
        <v>31.25</v>
      </c>
    </row>
    <row r="2008" spans="1:12" x14ac:dyDescent="0.25">
      <c r="A2008" t="s">
        <v>23</v>
      </c>
      <c r="B2008" t="s">
        <v>28</v>
      </c>
      <c r="C2008" t="s">
        <v>88</v>
      </c>
      <c r="D2008">
        <v>12</v>
      </c>
      <c r="E2008">
        <v>311.71409</v>
      </c>
      <c r="F2008">
        <v>1178.4451200000001</v>
      </c>
      <c r="G2008">
        <v>164</v>
      </c>
      <c r="H2008">
        <v>30.902439999999999</v>
      </c>
      <c r="I2008">
        <v>38.162750000000003</v>
      </c>
      <c r="J2008">
        <v>31.28125</v>
      </c>
      <c r="K2008">
        <v>31.28125</v>
      </c>
      <c r="L2008">
        <v>31.28125</v>
      </c>
    </row>
    <row r="2009" spans="1:12" x14ac:dyDescent="0.25">
      <c r="A2009" t="s">
        <v>23</v>
      </c>
      <c r="B2009" t="s">
        <v>28</v>
      </c>
      <c r="C2009" t="s">
        <v>89</v>
      </c>
      <c r="D2009">
        <v>1</v>
      </c>
      <c r="E2009">
        <v>308.81189000000001</v>
      </c>
      <c r="F2009">
        <v>1181.4260300000001</v>
      </c>
      <c r="G2009">
        <v>91775</v>
      </c>
      <c r="H2009">
        <v>32.08484</v>
      </c>
      <c r="I2009">
        <v>36.862180000000002</v>
      </c>
      <c r="J2009">
        <v>30.30303</v>
      </c>
      <c r="K2009">
        <v>30.30303</v>
      </c>
      <c r="L2009">
        <v>30.30303</v>
      </c>
    </row>
    <row r="2010" spans="1:12" x14ac:dyDescent="0.25">
      <c r="A2010" t="s">
        <v>23</v>
      </c>
      <c r="B2010" t="s">
        <v>28</v>
      </c>
      <c r="C2010" t="s">
        <v>89</v>
      </c>
      <c r="D2010">
        <v>2</v>
      </c>
      <c r="E2010">
        <v>313.31351000000001</v>
      </c>
      <c r="F2010">
        <v>1173.4876400000001</v>
      </c>
      <c r="G2010">
        <v>47363</v>
      </c>
      <c r="H2010">
        <v>29.99954</v>
      </c>
      <c r="I2010">
        <v>39.169809999999998</v>
      </c>
      <c r="J2010">
        <v>31.25</v>
      </c>
      <c r="K2010">
        <v>31.25</v>
      </c>
      <c r="L2010">
        <v>31.25</v>
      </c>
    </row>
    <row r="2011" spans="1:12" x14ac:dyDescent="0.25">
      <c r="A2011" t="s">
        <v>23</v>
      </c>
      <c r="B2011" t="s">
        <v>28</v>
      </c>
      <c r="C2011" t="s">
        <v>89</v>
      </c>
      <c r="D2011">
        <v>3</v>
      </c>
      <c r="E2011">
        <v>312.39749</v>
      </c>
      <c r="F2011">
        <v>1173.7855300000001</v>
      </c>
      <c r="G2011">
        <v>39834</v>
      </c>
      <c r="H2011">
        <v>30.49051</v>
      </c>
      <c r="I2011">
        <v>38.553840000000001</v>
      </c>
      <c r="J2011">
        <v>31.25</v>
      </c>
      <c r="K2011">
        <v>31.25</v>
      </c>
      <c r="L2011">
        <v>31.25</v>
      </c>
    </row>
    <row r="2012" spans="1:12" x14ac:dyDescent="0.25">
      <c r="A2012" t="s">
        <v>23</v>
      </c>
      <c r="B2012" t="s">
        <v>28</v>
      </c>
      <c r="C2012" t="s">
        <v>89</v>
      </c>
      <c r="D2012">
        <v>4</v>
      </c>
      <c r="E2012">
        <v>296.94031000000001</v>
      </c>
      <c r="F2012">
        <v>1171.54819</v>
      </c>
      <c r="G2012">
        <v>33481</v>
      </c>
      <c r="H2012">
        <v>30.098379999999999</v>
      </c>
      <c r="I2012">
        <v>38.978050000000003</v>
      </c>
      <c r="J2012">
        <v>30</v>
      </c>
      <c r="K2012">
        <v>30</v>
      </c>
      <c r="L2012">
        <v>30</v>
      </c>
    </row>
    <row r="2013" spans="1:12" x14ac:dyDescent="0.25">
      <c r="A2013" t="s">
        <v>23</v>
      </c>
      <c r="B2013" t="s">
        <v>28</v>
      </c>
      <c r="C2013" t="s">
        <v>89</v>
      </c>
      <c r="D2013">
        <v>5</v>
      </c>
      <c r="E2013">
        <v>326.22485</v>
      </c>
      <c r="F2013">
        <v>1171.62544</v>
      </c>
      <c r="G2013">
        <v>38173</v>
      </c>
      <c r="H2013">
        <v>30.256589999999999</v>
      </c>
      <c r="I2013">
        <v>38.774189999999997</v>
      </c>
      <c r="J2013">
        <v>31.25</v>
      </c>
      <c r="K2013">
        <v>31.25</v>
      </c>
      <c r="L2013">
        <v>31.25</v>
      </c>
    </row>
    <row r="2014" spans="1:12" x14ac:dyDescent="0.25">
      <c r="A2014" t="s">
        <v>23</v>
      </c>
      <c r="B2014" t="s">
        <v>28</v>
      </c>
      <c r="C2014" t="s">
        <v>89</v>
      </c>
      <c r="D2014">
        <v>6</v>
      </c>
      <c r="E2014">
        <v>334.68572999999998</v>
      </c>
      <c r="F2014">
        <v>1175.5342499999999</v>
      </c>
      <c r="G2014">
        <v>50596</v>
      </c>
      <c r="H2014">
        <v>30.718499999999999</v>
      </c>
      <c r="I2014">
        <v>38.321379999999998</v>
      </c>
      <c r="J2014">
        <v>31.25</v>
      </c>
      <c r="K2014">
        <v>31.25</v>
      </c>
      <c r="L2014">
        <v>31.25</v>
      </c>
    </row>
    <row r="2015" spans="1:12" x14ac:dyDescent="0.25">
      <c r="A2015" t="s">
        <v>23</v>
      </c>
      <c r="B2015" t="s">
        <v>28</v>
      </c>
      <c r="C2015" t="s">
        <v>89</v>
      </c>
      <c r="D2015">
        <v>7</v>
      </c>
      <c r="E2015">
        <v>344.65854999999999</v>
      </c>
      <c r="F2015">
        <v>1186.20498</v>
      </c>
      <c r="G2015">
        <v>106904</v>
      </c>
      <c r="H2015">
        <v>31.106089999999998</v>
      </c>
      <c r="I2015">
        <v>38.189540000000001</v>
      </c>
      <c r="J2015">
        <v>30.30303</v>
      </c>
      <c r="K2015">
        <v>30.30303</v>
      </c>
      <c r="L2015">
        <v>30.30303</v>
      </c>
    </row>
    <row r="2016" spans="1:12" x14ac:dyDescent="0.25">
      <c r="A2016" t="s">
        <v>23</v>
      </c>
      <c r="B2016" t="s">
        <v>28</v>
      </c>
      <c r="C2016" t="s">
        <v>89</v>
      </c>
      <c r="D2016">
        <v>8</v>
      </c>
      <c r="E2016">
        <v>356.29181</v>
      </c>
      <c r="F2016">
        <v>1190.19425</v>
      </c>
      <c r="G2016">
        <v>133849</v>
      </c>
      <c r="H2016">
        <v>29.633559999999999</v>
      </c>
      <c r="I2016">
        <v>40.207389999999997</v>
      </c>
      <c r="J2016">
        <v>30.30303</v>
      </c>
      <c r="K2016">
        <v>30.30303</v>
      </c>
      <c r="L2016">
        <v>30.30303</v>
      </c>
    </row>
    <row r="2017" spans="1:12" x14ac:dyDescent="0.25">
      <c r="A2017" t="s">
        <v>23</v>
      </c>
      <c r="B2017" t="s">
        <v>28</v>
      </c>
      <c r="C2017" t="s">
        <v>89</v>
      </c>
      <c r="D2017">
        <v>9</v>
      </c>
      <c r="E2017">
        <v>350.36944999999997</v>
      </c>
      <c r="F2017">
        <v>1198.45661</v>
      </c>
      <c r="G2017">
        <v>169170</v>
      </c>
      <c r="H2017">
        <v>31.001909999999999</v>
      </c>
      <c r="I2017">
        <v>38.720080000000003</v>
      </c>
      <c r="J2017">
        <v>30.30303</v>
      </c>
      <c r="K2017">
        <v>30.30303</v>
      </c>
      <c r="L2017">
        <v>30.30303</v>
      </c>
    </row>
    <row r="2018" spans="1:12" x14ac:dyDescent="0.25">
      <c r="A2018" t="s">
        <v>23</v>
      </c>
      <c r="B2018" t="s">
        <v>28</v>
      </c>
      <c r="C2018" t="s">
        <v>89</v>
      </c>
      <c r="D2018">
        <v>10</v>
      </c>
      <c r="E2018">
        <v>329.20780000000002</v>
      </c>
      <c r="F2018">
        <v>1184.3663300000001</v>
      </c>
      <c r="G2018">
        <v>95240</v>
      </c>
      <c r="H2018">
        <v>29.955819999999999</v>
      </c>
      <c r="I2018">
        <v>39.594209999999997</v>
      </c>
      <c r="J2018">
        <v>31.25</v>
      </c>
      <c r="K2018">
        <v>31.25</v>
      </c>
      <c r="L2018">
        <v>31.25</v>
      </c>
    </row>
    <row r="2019" spans="1:12" x14ac:dyDescent="0.25">
      <c r="A2019" t="s">
        <v>23</v>
      </c>
      <c r="B2019" t="s">
        <v>28</v>
      </c>
      <c r="C2019" t="s">
        <v>89</v>
      </c>
      <c r="D2019">
        <v>11</v>
      </c>
      <c r="E2019">
        <v>343.10861</v>
      </c>
      <c r="F2019">
        <v>1173.1692700000001</v>
      </c>
      <c r="G2019">
        <v>48159</v>
      </c>
      <c r="H2019">
        <v>30.318010000000001</v>
      </c>
      <c r="I2019">
        <v>38.759599999999999</v>
      </c>
      <c r="J2019">
        <v>30.30303</v>
      </c>
      <c r="K2019">
        <v>30.30303</v>
      </c>
      <c r="L2019">
        <v>30.30303</v>
      </c>
    </row>
    <row r="2020" spans="1:12" x14ac:dyDescent="0.25">
      <c r="A2020" t="s">
        <v>23</v>
      </c>
      <c r="B2020" t="s">
        <v>28</v>
      </c>
      <c r="C2020" t="s">
        <v>89</v>
      </c>
      <c r="D2020">
        <v>12</v>
      </c>
      <c r="E2020">
        <v>330.71120000000002</v>
      </c>
      <c r="F2020">
        <v>1174.9352200000001</v>
      </c>
      <c r="G2020">
        <v>56713</v>
      </c>
      <c r="H2020">
        <v>31.106169999999999</v>
      </c>
      <c r="I2020">
        <v>37.817129999999999</v>
      </c>
      <c r="J2020">
        <v>30.30303</v>
      </c>
      <c r="K2020">
        <v>30.30303</v>
      </c>
      <c r="L2020">
        <v>30.30303</v>
      </c>
    </row>
    <row r="2021" spans="1:12" x14ac:dyDescent="0.25">
      <c r="A2021" t="s">
        <v>24</v>
      </c>
      <c r="B2021" t="s">
        <v>27</v>
      </c>
      <c r="C2021" t="s">
        <v>86</v>
      </c>
      <c r="D2021">
        <v>1</v>
      </c>
      <c r="E2021">
        <v>445.30308000000002</v>
      </c>
      <c r="F2021">
        <v>1705.26172</v>
      </c>
      <c r="G2021">
        <v>3286</v>
      </c>
      <c r="H2021">
        <v>32.095859999999988</v>
      </c>
      <c r="I2021">
        <v>53.188499999999998</v>
      </c>
      <c r="J2021">
        <v>45.454549999999998</v>
      </c>
      <c r="K2021">
        <v>45.454549999999998</v>
      </c>
      <c r="L2021">
        <v>45.454549999999998</v>
      </c>
    </row>
    <row r="2022" spans="1:12" x14ac:dyDescent="0.25">
      <c r="A2022" t="s">
        <v>24</v>
      </c>
      <c r="B2022" t="s">
        <v>27</v>
      </c>
      <c r="C2022" t="s">
        <v>86</v>
      </c>
      <c r="D2022">
        <v>2</v>
      </c>
      <c r="E2022">
        <v>463.34046000000001</v>
      </c>
      <c r="F2022">
        <v>1705.06296</v>
      </c>
      <c r="G2022">
        <v>2049</v>
      </c>
      <c r="H2022">
        <v>29.94436</v>
      </c>
      <c r="I2022">
        <v>57.024740000000001</v>
      </c>
      <c r="J2022">
        <v>46.875</v>
      </c>
      <c r="K2022">
        <v>46.875</v>
      </c>
      <c r="L2022">
        <v>46.875</v>
      </c>
    </row>
    <row r="2023" spans="1:12" x14ac:dyDescent="0.25">
      <c r="A2023" t="s">
        <v>24</v>
      </c>
      <c r="B2023" t="s">
        <v>27</v>
      </c>
      <c r="C2023" t="s">
        <v>86</v>
      </c>
      <c r="D2023">
        <v>3</v>
      </c>
      <c r="E2023">
        <v>460.47746000000001</v>
      </c>
      <c r="F2023">
        <v>1705.68316</v>
      </c>
      <c r="G2023">
        <v>1556</v>
      </c>
      <c r="H2023">
        <v>30.609249999999999</v>
      </c>
      <c r="I2023">
        <v>55.792640000000013</v>
      </c>
      <c r="J2023">
        <v>46.875</v>
      </c>
      <c r="K2023">
        <v>46.875</v>
      </c>
      <c r="L2023">
        <v>46.875</v>
      </c>
    </row>
    <row r="2024" spans="1:12" x14ac:dyDescent="0.25">
      <c r="A2024" t="s">
        <v>24</v>
      </c>
      <c r="B2024" t="s">
        <v>27</v>
      </c>
      <c r="C2024" t="s">
        <v>86</v>
      </c>
      <c r="D2024">
        <v>4</v>
      </c>
      <c r="E2024">
        <v>449.62623000000002</v>
      </c>
      <c r="F2024">
        <v>1704.6769400000001</v>
      </c>
      <c r="G2024">
        <v>1136</v>
      </c>
      <c r="H2024">
        <v>29.808979999999998</v>
      </c>
      <c r="I2024">
        <v>57.267609999999998</v>
      </c>
      <c r="J2024">
        <v>46.030299999999997</v>
      </c>
      <c r="K2024">
        <v>46.030299999999997</v>
      </c>
      <c r="L2024">
        <v>46.030299999999997</v>
      </c>
    </row>
    <row r="2025" spans="1:12" x14ac:dyDescent="0.25">
      <c r="A2025" t="s">
        <v>24</v>
      </c>
      <c r="B2025" t="s">
        <v>27</v>
      </c>
      <c r="C2025" t="s">
        <v>86</v>
      </c>
      <c r="D2025">
        <v>5</v>
      </c>
      <c r="E2025">
        <v>508.98655000000002</v>
      </c>
      <c r="F2025">
        <v>1705.40075</v>
      </c>
      <c r="G2025">
        <v>1068</v>
      </c>
      <c r="H2025">
        <v>30.387640000000001</v>
      </c>
      <c r="I2025">
        <v>56.214940000000013</v>
      </c>
      <c r="J2025">
        <v>46.875</v>
      </c>
      <c r="K2025">
        <v>46.875</v>
      </c>
      <c r="L2025">
        <v>46.875</v>
      </c>
    </row>
    <row r="2026" spans="1:12" x14ac:dyDescent="0.25">
      <c r="A2026" t="s">
        <v>24</v>
      </c>
      <c r="B2026" t="s">
        <v>27</v>
      </c>
      <c r="C2026" t="s">
        <v>86</v>
      </c>
      <c r="D2026">
        <v>6</v>
      </c>
      <c r="E2026">
        <v>552.44274000000007</v>
      </c>
      <c r="F2026">
        <v>1701.0868800000001</v>
      </c>
      <c r="G2026">
        <v>1174</v>
      </c>
      <c r="H2026">
        <v>30.79898</v>
      </c>
      <c r="I2026">
        <v>55.299830000000007</v>
      </c>
      <c r="J2026">
        <v>46.875</v>
      </c>
      <c r="K2026">
        <v>46.875</v>
      </c>
      <c r="L2026">
        <v>46.875</v>
      </c>
    </row>
    <row r="2027" spans="1:12" x14ac:dyDescent="0.25">
      <c r="A2027" t="s">
        <v>24</v>
      </c>
      <c r="B2027" t="s">
        <v>27</v>
      </c>
      <c r="C2027" t="s">
        <v>86</v>
      </c>
      <c r="D2027">
        <v>7</v>
      </c>
      <c r="E2027">
        <v>562.10693000000003</v>
      </c>
      <c r="F2027">
        <v>1704.5107499999999</v>
      </c>
      <c r="G2027">
        <v>1488</v>
      </c>
      <c r="H2027">
        <v>31.098790000000001</v>
      </c>
      <c r="I2027">
        <v>54.89255</v>
      </c>
      <c r="J2027">
        <v>45.454549999999998</v>
      </c>
      <c r="K2027">
        <v>45.454549999999998</v>
      </c>
      <c r="L2027">
        <v>45.454549999999998</v>
      </c>
    </row>
    <row r="2028" spans="1:12" x14ac:dyDescent="0.25">
      <c r="A2028" t="s">
        <v>24</v>
      </c>
      <c r="B2028" t="s">
        <v>27</v>
      </c>
      <c r="C2028" t="s">
        <v>86</v>
      </c>
      <c r="D2028">
        <v>8</v>
      </c>
      <c r="E2028">
        <v>575.62747999999999</v>
      </c>
      <c r="F2028">
        <v>1709.0383899999999</v>
      </c>
      <c r="G2028">
        <v>1589</v>
      </c>
      <c r="H2028">
        <v>29.519189999999998</v>
      </c>
      <c r="I2028">
        <v>57.950049999999997</v>
      </c>
      <c r="J2028">
        <v>46.060609999999997</v>
      </c>
      <c r="K2028">
        <v>46.060609999999997</v>
      </c>
      <c r="L2028">
        <v>46.060609999999997</v>
      </c>
    </row>
    <row r="2029" spans="1:12" x14ac:dyDescent="0.25">
      <c r="A2029" t="s">
        <v>24</v>
      </c>
      <c r="B2029" t="s">
        <v>27</v>
      </c>
      <c r="C2029" t="s">
        <v>86</v>
      </c>
      <c r="D2029">
        <v>9</v>
      </c>
      <c r="E2029">
        <v>570.83112000000006</v>
      </c>
      <c r="F2029">
        <v>1711.5268900000001</v>
      </c>
      <c r="G2029">
        <v>1915</v>
      </c>
      <c r="H2029">
        <v>31.02298</v>
      </c>
      <c r="I2029">
        <v>55.282059999999987</v>
      </c>
      <c r="J2029">
        <v>45.454549999999998</v>
      </c>
      <c r="K2029">
        <v>45.454549999999998</v>
      </c>
      <c r="L2029">
        <v>45.454549999999998</v>
      </c>
    </row>
    <row r="2030" spans="1:12" x14ac:dyDescent="0.25">
      <c r="A2030" t="s">
        <v>24</v>
      </c>
      <c r="B2030" t="s">
        <v>27</v>
      </c>
      <c r="C2030" t="s">
        <v>86</v>
      </c>
      <c r="D2030">
        <v>10</v>
      </c>
      <c r="E2030">
        <v>556.66093000000001</v>
      </c>
      <c r="F2030">
        <v>1707.60815</v>
      </c>
      <c r="G2030">
        <v>1424</v>
      </c>
      <c r="H2030">
        <v>29.990169999999999</v>
      </c>
      <c r="I2030">
        <v>57.032140000000012</v>
      </c>
      <c r="J2030">
        <v>46.875</v>
      </c>
      <c r="K2030">
        <v>46.875</v>
      </c>
      <c r="L2030">
        <v>46.875</v>
      </c>
    </row>
    <row r="2031" spans="1:12" x14ac:dyDescent="0.25">
      <c r="A2031" t="s">
        <v>24</v>
      </c>
      <c r="B2031" t="s">
        <v>27</v>
      </c>
      <c r="C2031" t="s">
        <v>86</v>
      </c>
      <c r="D2031">
        <v>11</v>
      </c>
      <c r="E2031">
        <v>547.68042000000003</v>
      </c>
      <c r="F2031">
        <v>1708.24605</v>
      </c>
      <c r="G2031">
        <v>1203</v>
      </c>
      <c r="H2031">
        <v>30.016629999999999</v>
      </c>
      <c r="I2031">
        <v>57.003790000000002</v>
      </c>
      <c r="J2031">
        <v>45.515149999999998</v>
      </c>
      <c r="K2031">
        <v>45.515149999999998</v>
      </c>
      <c r="L2031">
        <v>45.515149999999998</v>
      </c>
    </row>
    <row r="2032" spans="1:12" x14ac:dyDescent="0.25">
      <c r="A2032" t="s">
        <v>24</v>
      </c>
      <c r="B2032" t="s">
        <v>27</v>
      </c>
      <c r="C2032" t="s">
        <v>86</v>
      </c>
      <c r="D2032">
        <v>12</v>
      </c>
      <c r="E2032">
        <v>477.00747000000001</v>
      </c>
      <c r="F2032">
        <v>1698.44633</v>
      </c>
      <c r="G2032">
        <v>1947</v>
      </c>
      <c r="H2032">
        <v>31.163329999999998</v>
      </c>
      <c r="I2032">
        <v>54.569099999999999</v>
      </c>
      <c r="J2032">
        <v>45.454549999999998</v>
      </c>
      <c r="K2032">
        <v>45.454549999999998</v>
      </c>
      <c r="L2032">
        <v>45.454549999999998</v>
      </c>
    </row>
    <row r="2033" spans="1:12" x14ac:dyDescent="0.25">
      <c r="A2033" t="s">
        <v>24</v>
      </c>
      <c r="B2033" t="s">
        <v>27</v>
      </c>
      <c r="C2033" t="s">
        <v>87</v>
      </c>
      <c r="D2033">
        <v>1</v>
      </c>
      <c r="E2033">
        <v>351.90141999999997</v>
      </c>
      <c r="F2033">
        <v>1709.5772899999999</v>
      </c>
      <c r="G2033">
        <v>1973</v>
      </c>
      <c r="H2033">
        <v>32.16675</v>
      </c>
      <c r="I2033">
        <v>53.196689999999997</v>
      </c>
      <c r="J2033">
        <v>45.454549999999998</v>
      </c>
      <c r="K2033">
        <v>45.454549999999998</v>
      </c>
      <c r="L2033">
        <v>45.454549999999998</v>
      </c>
    </row>
    <row r="2034" spans="1:12" x14ac:dyDescent="0.25">
      <c r="A2034" t="s">
        <v>24</v>
      </c>
      <c r="B2034" t="s">
        <v>27</v>
      </c>
      <c r="C2034" t="s">
        <v>87</v>
      </c>
      <c r="D2034">
        <v>2</v>
      </c>
      <c r="E2034">
        <v>360.3775</v>
      </c>
      <c r="F2034">
        <v>1695.1045099999999</v>
      </c>
      <c r="G2034">
        <v>976</v>
      </c>
      <c r="H2034">
        <v>29.913930000000001</v>
      </c>
      <c r="I2034">
        <v>56.74371</v>
      </c>
      <c r="J2034">
        <v>46.875</v>
      </c>
      <c r="K2034">
        <v>46.875</v>
      </c>
      <c r="L2034">
        <v>46.875</v>
      </c>
    </row>
    <row r="2035" spans="1:12" x14ac:dyDescent="0.25">
      <c r="A2035" t="s">
        <v>24</v>
      </c>
      <c r="B2035" t="s">
        <v>27</v>
      </c>
      <c r="C2035" t="s">
        <v>87</v>
      </c>
      <c r="D2035">
        <v>3</v>
      </c>
      <c r="E2035">
        <v>347.91766999999999</v>
      </c>
      <c r="F2035">
        <v>1701.82503</v>
      </c>
      <c r="G2035">
        <v>743</v>
      </c>
      <c r="H2035">
        <v>30.461639999999999</v>
      </c>
      <c r="I2035">
        <v>55.941659999999999</v>
      </c>
      <c r="J2035">
        <v>46.90625</v>
      </c>
      <c r="K2035">
        <v>46.90625</v>
      </c>
      <c r="L2035">
        <v>46.90625</v>
      </c>
    </row>
    <row r="2036" spans="1:12" x14ac:dyDescent="0.25">
      <c r="A2036" t="s">
        <v>24</v>
      </c>
      <c r="B2036" t="s">
        <v>27</v>
      </c>
      <c r="C2036" t="s">
        <v>87</v>
      </c>
      <c r="D2036">
        <v>4</v>
      </c>
      <c r="E2036">
        <v>331.20236</v>
      </c>
      <c r="F2036">
        <v>1687.9059600000001</v>
      </c>
      <c r="G2036">
        <v>436</v>
      </c>
      <c r="H2036">
        <v>30.334859999999999</v>
      </c>
      <c r="I2036">
        <v>55.737430000000003</v>
      </c>
      <c r="J2036">
        <v>46.875</v>
      </c>
      <c r="K2036">
        <v>46.875</v>
      </c>
      <c r="L2036">
        <v>46.875</v>
      </c>
    </row>
    <row r="2037" spans="1:12" x14ac:dyDescent="0.25">
      <c r="A2037" t="s">
        <v>24</v>
      </c>
      <c r="B2037" t="s">
        <v>27</v>
      </c>
      <c r="C2037" t="s">
        <v>87</v>
      </c>
      <c r="D2037">
        <v>5</v>
      </c>
      <c r="E2037">
        <v>409.35129999999998</v>
      </c>
      <c r="F2037">
        <v>1697.15607</v>
      </c>
      <c r="G2037">
        <v>346</v>
      </c>
      <c r="H2037">
        <v>30.005780000000001</v>
      </c>
      <c r="I2037">
        <v>56.631749999999997</v>
      </c>
      <c r="J2037">
        <v>46.9375</v>
      </c>
      <c r="K2037">
        <v>46.9375</v>
      </c>
      <c r="L2037">
        <v>46.9375</v>
      </c>
    </row>
    <row r="2038" spans="1:12" x14ac:dyDescent="0.25">
      <c r="A2038" t="s">
        <v>24</v>
      </c>
      <c r="B2038" t="s">
        <v>27</v>
      </c>
      <c r="C2038" t="s">
        <v>87</v>
      </c>
      <c r="D2038">
        <v>6</v>
      </c>
      <c r="E2038">
        <v>453.55675999999988</v>
      </c>
      <c r="F2038">
        <v>1687.26478</v>
      </c>
      <c r="G2038">
        <v>423</v>
      </c>
      <c r="H2038">
        <v>30.756499999999999</v>
      </c>
      <c r="I2038">
        <v>54.914119999999997</v>
      </c>
      <c r="J2038">
        <v>46.90625</v>
      </c>
      <c r="K2038">
        <v>46.90625</v>
      </c>
      <c r="L2038">
        <v>46.90625</v>
      </c>
    </row>
    <row r="2039" spans="1:12" x14ac:dyDescent="0.25">
      <c r="A2039" t="s">
        <v>24</v>
      </c>
      <c r="B2039" t="s">
        <v>27</v>
      </c>
      <c r="C2039" t="s">
        <v>87</v>
      </c>
      <c r="D2039">
        <v>7</v>
      </c>
      <c r="E2039">
        <v>469.58163999999999</v>
      </c>
      <c r="F2039">
        <v>1701.52844</v>
      </c>
      <c r="G2039">
        <v>1090</v>
      </c>
      <c r="H2039">
        <v>31.224769999999999</v>
      </c>
      <c r="I2039">
        <v>54.576079999999997</v>
      </c>
      <c r="J2039">
        <v>45.454549999999998</v>
      </c>
      <c r="K2039">
        <v>45.454549999999998</v>
      </c>
      <c r="L2039">
        <v>45.454549999999998</v>
      </c>
    </row>
    <row r="2040" spans="1:12" x14ac:dyDescent="0.25">
      <c r="A2040" t="s">
        <v>24</v>
      </c>
      <c r="B2040" t="s">
        <v>27</v>
      </c>
      <c r="C2040" t="s">
        <v>87</v>
      </c>
      <c r="D2040">
        <v>8</v>
      </c>
      <c r="E2040">
        <v>488.16575999999998</v>
      </c>
      <c r="F2040">
        <v>1701.7203300000001</v>
      </c>
      <c r="G2040">
        <v>969</v>
      </c>
      <c r="H2040">
        <v>29.579979999999999</v>
      </c>
      <c r="I2040">
        <v>57.585709999999999</v>
      </c>
      <c r="J2040">
        <v>46.875</v>
      </c>
      <c r="K2040">
        <v>46.875</v>
      </c>
      <c r="L2040">
        <v>46.875</v>
      </c>
    </row>
    <row r="2041" spans="1:12" x14ac:dyDescent="0.25">
      <c r="A2041" t="s">
        <v>24</v>
      </c>
      <c r="B2041" t="s">
        <v>27</v>
      </c>
      <c r="C2041" t="s">
        <v>87</v>
      </c>
      <c r="D2041">
        <v>9</v>
      </c>
      <c r="E2041">
        <v>474.15132</v>
      </c>
      <c r="F2041">
        <v>1705.2924499999999</v>
      </c>
      <c r="G2041">
        <v>1166</v>
      </c>
      <c r="H2041">
        <v>30.995709999999999</v>
      </c>
      <c r="I2041">
        <v>55.088230000000003</v>
      </c>
      <c r="J2041">
        <v>45.454549999999998</v>
      </c>
      <c r="K2041">
        <v>45.454549999999998</v>
      </c>
      <c r="L2041">
        <v>45.454549999999998</v>
      </c>
    </row>
    <row r="2042" spans="1:12" x14ac:dyDescent="0.25">
      <c r="A2042" t="s">
        <v>24</v>
      </c>
      <c r="B2042" t="s">
        <v>27</v>
      </c>
      <c r="C2042" t="s">
        <v>87</v>
      </c>
      <c r="D2042">
        <v>10</v>
      </c>
      <c r="E2042">
        <v>445.56160999999997</v>
      </c>
      <c r="F2042">
        <v>1688.0507399999999</v>
      </c>
      <c r="G2042">
        <v>473</v>
      </c>
      <c r="H2042">
        <v>30.202960000000001</v>
      </c>
      <c r="I2042">
        <v>55.961689999999997</v>
      </c>
      <c r="J2042">
        <v>46.90625</v>
      </c>
      <c r="K2042">
        <v>46.90625</v>
      </c>
      <c r="L2042">
        <v>46.90625</v>
      </c>
    </row>
    <row r="2043" spans="1:12" x14ac:dyDescent="0.25">
      <c r="A2043" t="s">
        <v>24</v>
      </c>
      <c r="B2043" t="s">
        <v>27</v>
      </c>
      <c r="C2043" t="s">
        <v>87</v>
      </c>
      <c r="D2043">
        <v>11</v>
      </c>
      <c r="E2043">
        <v>415.80041999999997</v>
      </c>
      <c r="F2043">
        <v>1687.67624</v>
      </c>
      <c r="G2043">
        <v>383</v>
      </c>
      <c r="H2043">
        <v>30.002610000000001</v>
      </c>
      <c r="I2043">
        <v>56.329639999999998</v>
      </c>
      <c r="J2043">
        <v>46.69697</v>
      </c>
      <c r="K2043">
        <v>46.69697</v>
      </c>
      <c r="L2043">
        <v>46.69697</v>
      </c>
    </row>
    <row r="2044" spans="1:12" x14ac:dyDescent="0.25">
      <c r="A2044" t="s">
        <v>24</v>
      </c>
      <c r="B2044" t="s">
        <v>27</v>
      </c>
      <c r="C2044" t="s">
        <v>87</v>
      </c>
      <c r="D2044">
        <v>12</v>
      </c>
      <c r="E2044">
        <v>365.09962999999999</v>
      </c>
      <c r="F2044">
        <v>1693.2454399999999</v>
      </c>
      <c r="G2044">
        <v>986</v>
      </c>
      <c r="H2044">
        <v>31.085190000000001</v>
      </c>
      <c r="I2044">
        <v>54.529040000000002</v>
      </c>
      <c r="J2044">
        <v>45.848480000000002</v>
      </c>
      <c r="K2044">
        <v>45.848480000000002</v>
      </c>
      <c r="L2044">
        <v>45.848480000000002</v>
      </c>
    </row>
    <row r="2045" spans="1:12" x14ac:dyDescent="0.25">
      <c r="A2045" t="s">
        <v>24</v>
      </c>
      <c r="B2045" t="s">
        <v>27</v>
      </c>
      <c r="C2045" t="s">
        <v>88</v>
      </c>
      <c r="D2045">
        <v>1</v>
      </c>
      <c r="E2045">
        <v>396.53782999999999</v>
      </c>
      <c r="F2045">
        <v>1722.33465</v>
      </c>
      <c r="G2045">
        <v>254</v>
      </c>
      <c r="H2045">
        <v>32.33858</v>
      </c>
      <c r="I2045">
        <v>53.300890000000003</v>
      </c>
      <c r="J2045">
        <v>45.545450000000002</v>
      </c>
      <c r="K2045">
        <v>45.545450000000002</v>
      </c>
      <c r="L2045">
        <v>45.545450000000002</v>
      </c>
    </row>
    <row r="2046" spans="1:12" x14ac:dyDescent="0.25">
      <c r="A2046" t="s">
        <v>24</v>
      </c>
      <c r="B2046" t="s">
        <v>27</v>
      </c>
      <c r="C2046" t="s">
        <v>88</v>
      </c>
      <c r="D2046">
        <v>2</v>
      </c>
      <c r="E2046">
        <v>396.08989000000003</v>
      </c>
      <c r="F2046">
        <v>1698.8022000000001</v>
      </c>
      <c r="G2046">
        <v>91</v>
      </c>
      <c r="H2046">
        <v>30.142859999999999</v>
      </c>
      <c r="I2046">
        <v>56.448880000000003</v>
      </c>
      <c r="J2046">
        <v>47</v>
      </c>
      <c r="K2046">
        <v>47</v>
      </c>
      <c r="L2046">
        <v>47</v>
      </c>
    </row>
    <row r="2047" spans="1:12" x14ac:dyDescent="0.25">
      <c r="A2047" t="s">
        <v>24</v>
      </c>
      <c r="B2047" t="s">
        <v>27</v>
      </c>
      <c r="C2047" t="s">
        <v>88</v>
      </c>
      <c r="D2047">
        <v>3</v>
      </c>
      <c r="E2047">
        <v>398.86479000000003</v>
      </c>
      <c r="F2047">
        <v>1691.3541700000001</v>
      </c>
      <c r="G2047">
        <v>48</v>
      </c>
      <c r="H2047">
        <v>30.52083</v>
      </c>
      <c r="I2047">
        <v>55.576970000000003</v>
      </c>
      <c r="J2047">
        <v>47.28125</v>
      </c>
      <c r="K2047">
        <v>47.28125</v>
      </c>
      <c r="L2047">
        <v>47.28125</v>
      </c>
    </row>
    <row r="2048" spans="1:12" x14ac:dyDescent="0.25">
      <c r="A2048" t="s">
        <v>24</v>
      </c>
      <c r="B2048" t="s">
        <v>27</v>
      </c>
      <c r="C2048" t="s">
        <v>88</v>
      </c>
      <c r="D2048">
        <v>4</v>
      </c>
      <c r="E2048">
        <v>377.86435999999998</v>
      </c>
      <c r="F2048">
        <v>1633.5641000000001</v>
      </c>
      <c r="G2048">
        <v>39</v>
      </c>
      <c r="H2048">
        <v>30.282050000000002</v>
      </c>
      <c r="I2048">
        <v>53.994680000000002</v>
      </c>
      <c r="J2048">
        <v>47</v>
      </c>
      <c r="K2048">
        <v>47</v>
      </c>
      <c r="L2048">
        <v>47</v>
      </c>
    </row>
    <row r="2049" spans="1:12" x14ac:dyDescent="0.25">
      <c r="A2049" t="s">
        <v>24</v>
      </c>
      <c r="B2049" t="s">
        <v>27</v>
      </c>
      <c r="C2049" t="s">
        <v>88</v>
      </c>
      <c r="D2049">
        <v>5</v>
      </c>
      <c r="E2049">
        <v>438.92979000000003</v>
      </c>
      <c r="F2049">
        <v>1669.8723399999999</v>
      </c>
      <c r="G2049">
        <v>47</v>
      </c>
      <c r="H2049">
        <v>30.127659999999999</v>
      </c>
      <c r="I2049">
        <v>55.493930000000013</v>
      </c>
      <c r="J2049">
        <v>48.4375</v>
      </c>
      <c r="K2049">
        <v>48.4375</v>
      </c>
      <c r="L2049">
        <v>48.4375</v>
      </c>
    </row>
    <row r="2050" spans="1:12" x14ac:dyDescent="0.25">
      <c r="A2050" t="s">
        <v>24</v>
      </c>
      <c r="B2050" t="s">
        <v>27</v>
      </c>
      <c r="C2050" t="s">
        <v>88</v>
      </c>
      <c r="D2050">
        <v>6</v>
      </c>
      <c r="E2050">
        <v>431.20328000000001</v>
      </c>
      <c r="F2050">
        <v>1705.9640999999999</v>
      </c>
      <c r="G2050">
        <v>195</v>
      </c>
      <c r="H2050">
        <v>31.128209999999999</v>
      </c>
      <c r="I2050">
        <v>54.850450000000002</v>
      </c>
      <c r="J2050">
        <v>47.0625</v>
      </c>
      <c r="K2050">
        <v>47.0625</v>
      </c>
      <c r="L2050">
        <v>47.0625</v>
      </c>
    </row>
    <row r="2051" spans="1:12" x14ac:dyDescent="0.25">
      <c r="A2051" t="s">
        <v>24</v>
      </c>
      <c r="B2051" t="s">
        <v>27</v>
      </c>
      <c r="C2051" t="s">
        <v>88</v>
      </c>
      <c r="D2051">
        <v>7</v>
      </c>
      <c r="E2051">
        <v>423.96859999999998</v>
      </c>
      <c r="F2051">
        <v>1719.63158</v>
      </c>
      <c r="G2051">
        <v>399</v>
      </c>
      <c r="H2051">
        <v>30.962409999999998</v>
      </c>
      <c r="I2051">
        <v>55.616500000000002</v>
      </c>
      <c r="J2051">
        <v>45.575760000000002</v>
      </c>
      <c r="K2051">
        <v>45.575760000000002</v>
      </c>
      <c r="L2051">
        <v>45.575760000000002</v>
      </c>
    </row>
    <row r="2052" spans="1:12" x14ac:dyDescent="0.25">
      <c r="A2052" t="s">
        <v>24</v>
      </c>
      <c r="B2052" t="s">
        <v>27</v>
      </c>
      <c r="C2052" t="s">
        <v>88</v>
      </c>
      <c r="D2052">
        <v>8</v>
      </c>
      <c r="E2052">
        <v>425.12155999999999</v>
      </c>
      <c r="F2052">
        <v>1701.9603199999999</v>
      </c>
      <c r="G2052">
        <v>378</v>
      </c>
      <c r="H2052">
        <v>29.354500000000002</v>
      </c>
      <c r="I2052">
        <v>58.019129999999997</v>
      </c>
      <c r="J2052">
        <v>48.387099999999997</v>
      </c>
      <c r="K2052">
        <v>48.387099999999997</v>
      </c>
      <c r="L2052">
        <v>48.387099999999997</v>
      </c>
    </row>
    <row r="2053" spans="1:12" x14ac:dyDescent="0.25">
      <c r="A2053" t="s">
        <v>24</v>
      </c>
      <c r="B2053" t="s">
        <v>27</v>
      </c>
      <c r="C2053" t="s">
        <v>88</v>
      </c>
      <c r="D2053">
        <v>9</v>
      </c>
      <c r="E2053">
        <v>423.59760999999997</v>
      </c>
      <c r="F2053">
        <v>1708.37609</v>
      </c>
      <c r="G2053">
        <v>343</v>
      </c>
      <c r="H2053">
        <v>31.09329</v>
      </c>
      <c r="I2053">
        <v>55.015809999999988</v>
      </c>
      <c r="J2053">
        <v>45.727269999999997</v>
      </c>
      <c r="K2053">
        <v>45.727269999999997</v>
      </c>
      <c r="L2053">
        <v>45.727269999999997</v>
      </c>
    </row>
    <row r="2054" spans="1:12" x14ac:dyDescent="0.25">
      <c r="A2054" t="s">
        <v>24</v>
      </c>
      <c r="B2054" t="s">
        <v>27</v>
      </c>
      <c r="C2054" t="s">
        <v>88</v>
      </c>
      <c r="D2054">
        <v>10</v>
      </c>
      <c r="E2054">
        <v>410.47575000000001</v>
      </c>
      <c r="F2054">
        <v>1686.5625</v>
      </c>
      <c r="G2054">
        <v>80</v>
      </c>
      <c r="H2054">
        <v>29.737500000000001</v>
      </c>
      <c r="I2054">
        <v>56.78031</v>
      </c>
      <c r="J2054">
        <v>47.46875</v>
      </c>
      <c r="K2054">
        <v>47.46875</v>
      </c>
      <c r="L2054">
        <v>47.46875</v>
      </c>
    </row>
    <row r="2055" spans="1:12" x14ac:dyDescent="0.25">
      <c r="A2055" t="s">
        <v>24</v>
      </c>
      <c r="B2055" t="s">
        <v>27</v>
      </c>
      <c r="C2055" t="s">
        <v>88</v>
      </c>
      <c r="D2055">
        <v>11</v>
      </c>
      <c r="E2055">
        <v>421.41061000000002</v>
      </c>
      <c r="F2055">
        <v>1696.4242400000001</v>
      </c>
      <c r="G2055">
        <v>33</v>
      </c>
      <c r="H2055">
        <v>30.787880000000001</v>
      </c>
      <c r="I2055">
        <v>55.168030000000002</v>
      </c>
      <c r="J2055">
        <v>46.96875</v>
      </c>
      <c r="K2055">
        <v>46.96875</v>
      </c>
      <c r="L2055">
        <v>46.96875</v>
      </c>
    </row>
    <row r="2056" spans="1:12" x14ac:dyDescent="0.25">
      <c r="A2056" t="s">
        <v>24</v>
      </c>
      <c r="B2056" t="s">
        <v>27</v>
      </c>
      <c r="C2056" t="s">
        <v>88</v>
      </c>
      <c r="D2056">
        <v>12</v>
      </c>
      <c r="E2056">
        <v>409.19143000000003</v>
      </c>
      <c r="F2056">
        <v>1678.2619</v>
      </c>
      <c r="G2056">
        <v>84</v>
      </c>
      <c r="H2056">
        <v>30.809519999999999</v>
      </c>
      <c r="I2056">
        <v>54.517910000000001</v>
      </c>
      <c r="J2056">
        <v>47.125</v>
      </c>
      <c r="K2056">
        <v>47.125</v>
      </c>
      <c r="L2056">
        <v>47.125</v>
      </c>
    </row>
    <row r="2057" spans="1:12" x14ac:dyDescent="0.25">
      <c r="A2057" t="s">
        <v>24</v>
      </c>
      <c r="B2057" t="s">
        <v>27</v>
      </c>
      <c r="C2057" t="s">
        <v>89</v>
      </c>
      <c r="D2057">
        <v>1</v>
      </c>
      <c r="E2057">
        <v>421.41550999999998</v>
      </c>
      <c r="F2057">
        <v>1707.78459</v>
      </c>
      <c r="G2057">
        <v>11044</v>
      </c>
      <c r="H2057">
        <v>32.124139999999997</v>
      </c>
      <c r="I2057">
        <v>53.218910000000001</v>
      </c>
      <c r="J2057">
        <v>45.454549999999998</v>
      </c>
      <c r="K2057">
        <v>45.454549999999998</v>
      </c>
      <c r="L2057">
        <v>45.454549999999998</v>
      </c>
    </row>
    <row r="2058" spans="1:12" x14ac:dyDescent="0.25">
      <c r="A2058" t="s">
        <v>24</v>
      </c>
      <c r="B2058" t="s">
        <v>27</v>
      </c>
      <c r="C2058" t="s">
        <v>89</v>
      </c>
      <c r="D2058">
        <v>2</v>
      </c>
      <c r="E2058">
        <v>425.13877000000002</v>
      </c>
      <c r="F2058">
        <v>1698.0133699999999</v>
      </c>
      <c r="G2058">
        <v>5832</v>
      </c>
      <c r="H2058">
        <v>30.043379999999999</v>
      </c>
      <c r="I2058">
        <v>56.595030000000001</v>
      </c>
      <c r="J2058">
        <v>46.875</v>
      </c>
      <c r="K2058">
        <v>46.875</v>
      </c>
      <c r="L2058">
        <v>46.875</v>
      </c>
    </row>
    <row r="2059" spans="1:12" x14ac:dyDescent="0.25">
      <c r="A2059" t="s">
        <v>24</v>
      </c>
      <c r="B2059" t="s">
        <v>27</v>
      </c>
      <c r="C2059" t="s">
        <v>89</v>
      </c>
      <c r="D2059">
        <v>3</v>
      </c>
      <c r="E2059">
        <v>419.44145999999989</v>
      </c>
      <c r="F2059">
        <v>1693.1667500000001</v>
      </c>
      <c r="G2059">
        <v>4084</v>
      </c>
      <c r="H2059">
        <v>30.452010000000001</v>
      </c>
      <c r="I2059">
        <v>55.680399999999999</v>
      </c>
      <c r="J2059">
        <v>46.875</v>
      </c>
      <c r="K2059">
        <v>46.875</v>
      </c>
      <c r="L2059">
        <v>46.875</v>
      </c>
    </row>
    <row r="2060" spans="1:12" x14ac:dyDescent="0.25">
      <c r="A2060" t="s">
        <v>24</v>
      </c>
      <c r="B2060" t="s">
        <v>27</v>
      </c>
      <c r="C2060" t="s">
        <v>89</v>
      </c>
      <c r="D2060">
        <v>4</v>
      </c>
      <c r="E2060">
        <v>405.88164999999998</v>
      </c>
      <c r="F2060">
        <v>1692.4535000000001</v>
      </c>
      <c r="G2060">
        <v>2516</v>
      </c>
      <c r="H2060">
        <v>30.153420000000001</v>
      </c>
      <c r="I2060">
        <v>56.211419999999997</v>
      </c>
      <c r="J2060">
        <v>45.545450000000002</v>
      </c>
      <c r="K2060">
        <v>45.545450000000002</v>
      </c>
      <c r="L2060">
        <v>45.545450000000002</v>
      </c>
    </row>
    <row r="2061" spans="1:12" x14ac:dyDescent="0.25">
      <c r="A2061" t="s">
        <v>24</v>
      </c>
      <c r="B2061" t="s">
        <v>27</v>
      </c>
      <c r="C2061" t="s">
        <v>89</v>
      </c>
      <c r="D2061">
        <v>5</v>
      </c>
      <c r="E2061">
        <v>470.31580000000002</v>
      </c>
      <c r="F2061">
        <v>1691.6537699999999</v>
      </c>
      <c r="G2061">
        <v>2481</v>
      </c>
      <c r="H2061">
        <v>30.229749999999999</v>
      </c>
      <c r="I2061">
        <v>56.046030000000002</v>
      </c>
      <c r="J2061">
        <v>46.875</v>
      </c>
      <c r="K2061">
        <v>46.875</v>
      </c>
      <c r="L2061">
        <v>46.875</v>
      </c>
    </row>
    <row r="2062" spans="1:12" x14ac:dyDescent="0.25">
      <c r="A2062" t="s">
        <v>24</v>
      </c>
      <c r="B2062" t="s">
        <v>27</v>
      </c>
      <c r="C2062" t="s">
        <v>89</v>
      </c>
      <c r="D2062">
        <v>6</v>
      </c>
      <c r="E2062">
        <v>514.13612000000001</v>
      </c>
      <c r="F2062">
        <v>1692.6891599999999</v>
      </c>
      <c r="G2062">
        <v>2712</v>
      </c>
      <c r="H2062">
        <v>30.727139999999999</v>
      </c>
      <c r="I2062">
        <v>55.157940000000004</v>
      </c>
      <c r="J2062">
        <v>46.875</v>
      </c>
      <c r="K2062">
        <v>46.875</v>
      </c>
      <c r="L2062">
        <v>46.875</v>
      </c>
    </row>
    <row r="2063" spans="1:12" x14ac:dyDescent="0.25">
      <c r="A2063" t="s">
        <v>24</v>
      </c>
      <c r="B2063" t="s">
        <v>27</v>
      </c>
      <c r="C2063" t="s">
        <v>89</v>
      </c>
      <c r="D2063">
        <v>7</v>
      </c>
      <c r="E2063">
        <v>515.72055</v>
      </c>
      <c r="F2063">
        <v>1700.8396299999999</v>
      </c>
      <c r="G2063">
        <v>4820</v>
      </c>
      <c r="H2063">
        <v>31.241489999999999</v>
      </c>
      <c r="I2063">
        <v>54.53284</v>
      </c>
      <c r="J2063">
        <v>45.454549999999998</v>
      </c>
      <c r="K2063">
        <v>45.454549999999998</v>
      </c>
      <c r="L2063">
        <v>45.454549999999998</v>
      </c>
    </row>
    <row r="2064" spans="1:12" x14ac:dyDescent="0.25">
      <c r="A2064" t="s">
        <v>24</v>
      </c>
      <c r="B2064" t="s">
        <v>27</v>
      </c>
      <c r="C2064" t="s">
        <v>89</v>
      </c>
      <c r="D2064">
        <v>8</v>
      </c>
      <c r="E2064">
        <v>534.27945</v>
      </c>
      <c r="F2064">
        <v>1698.8604399999999</v>
      </c>
      <c r="G2064">
        <v>5159</v>
      </c>
      <c r="H2064">
        <v>29.632490000000001</v>
      </c>
      <c r="I2064">
        <v>57.395319999999998</v>
      </c>
      <c r="J2064">
        <v>45.484850000000002</v>
      </c>
      <c r="K2064">
        <v>45.484850000000002</v>
      </c>
      <c r="L2064">
        <v>45.484850000000002</v>
      </c>
    </row>
    <row r="2065" spans="1:12" x14ac:dyDescent="0.25">
      <c r="A2065" t="s">
        <v>24</v>
      </c>
      <c r="B2065" t="s">
        <v>27</v>
      </c>
      <c r="C2065" t="s">
        <v>89</v>
      </c>
      <c r="D2065">
        <v>9</v>
      </c>
      <c r="E2065">
        <v>522.26014999999995</v>
      </c>
      <c r="F2065">
        <v>1702.86466</v>
      </c>
      <c r="G2065">
        <v>6879</v>
      </c>
      <c r="H2065">
        <v>31.017009999999999</v>
      </c>
      <c r="I2065">
        <v>54.987830000000002</v>
      </c>
      <c r="J2065">
        <v>45.454549999999998</v>
      </c>
      <c r="K2065">
        <v>45.454549999999998</v>
      </c>
      <c r="L2065">
        <v>45.454549999999998</v>
      </c>
    </row>
    <row r="2066" spans="1:12" x14ac:dyDescent="0.25">
      <c r="A2066" t="s">
        <v>24</v>
      </c>
      <c r="B2066" t="s">
        <v>27</v>
      </c>
      <c r="C2066" t="s">
        <v>89</v>
      </c>
      <c r="D2066">
        <v>10</v>
      </c>
      <c r="E2066">
        <v>511.85036000000002</v>
      </c>
      <c r="F2066">
        <v>1700.4836600000001</v>
      </c>
      <c r="G2066">
        <v>3672</v>
      </c>
      <c r="H2066">
        <v>30.003270000000001</v>
      </c>
      <c r="I2066">
        <v>56.761499999999998</v>
      </c>
      <c r="J2066">
        <v>46.875</v>
      </c>
      <c r="K2066">
        <v>46.875</v>
      </c>
      <c r="L2066">
        <v>46.875</v>
      </c>
    </row>
    <row r="2067" spans="1:12" x14ac:dyDescent="0.25">
      <c r="A2067" t="s">
        <v>24</v>
      </c>
      <c r="B2067" t="s">
        <v>27</v>
      </c>
      <c r="C2067" t="s">
        <v>89</v>
      </c>
      <c r="D2067">
        <v>11</v>
      </c>
      <c r="E2067">
        <v>494.88072</v>
      </c>
      <c r="F2067">
        <v>1692.0425600000001</v>
      </c>
      <c r="G2067">
        <v>2608</v>
      </c>
      <c r="H2067">
        <v>30.225460000000002</v>
      </c>
      <c r="I2067">
        <v>56.062019999999997</v>
      </c>
      <c r="J2067">
        <v>46.454549999999998</v>
      </c>
      <c r="K2067">
        <v>46.454549999999998</v>
      </c>
      <c r="L2067">
        <v>46.454549999999998</v>
      </c>
    </row>
    <row r="2068" spans="1:12" x14ac:dyDescent="0.25">
      <c r="A2068" t="s">
        <v>24</v>
      </c>
      <c r="B2068" t="s">
        <v>27</v>
      </c>
      <c r="C2068" t="s">
        <v>89</v>
      </c>
      <c r="D2068">
        <v>12</v>
      </c>
      <c r="E2068">
        <v>447.16662000000002</v>
      </c>
      <c r="F2068">
        <v>1698.5628400000001</v>
      </c>
      <c r="G2068">
        <v>5220</v>
      </c>
      <c r="H2068">
        <v>31.094639999999998</v>
      </c>
      <c r="I2068">
        <v>54.688830000000003</v>
      </c>
      <c r="J2068">
        <v>45.454549999999998</v>
      </c>
      <c r="K2068">
        <v>45.454549999999998</v>
      </c>
      <c r="L2068">
        <v>45.454549999999998</v>
      </c>
    </row>
    <row r="2069" spans="1:12" x14ac:dyDescent="0.25">
      <c r="A2069" t="s">
        <v>24</v>
      </c>
      <c r="B2069" t="s">
        <v>28</v>
      </c>
      <c r="C2069" t="s">
        <v>86</v>
      </c>
      <c r="D2069">
        <v>1</v>
      </c>
      <c r="E2069">
        <v>503.54566999999997</v>
      </c>
      <c r="F2069">
        <v>1699.83124</v>
      </c>
      <c r="G2069">
        <v>28396</v>
      </c>
      <c r="H2069">
        <v>32.155940000000001</v>
      </c>
      <c r="I2069">
        <v>52.919750000000001</v>
      </c>
      <c r="J2069">
        <v>44.941180000000003</v>
      </c>
      <c r="K2069">
        <v>44.941180000000003</v>
      </c>
      <c r="L2069">
        <v>44.941180000000003</v>
      </c>
    </row>
    <row r="2070" spans="1:12" x14ac:dyDescent="0.25">
      <c r="A2070" t="s">
        <v>24</v>
      </c>
      <c r="B2070" t="s">
        <v>28</v>
      </c>
      <c r="C2070" t="s">
        <v>86</v>
      </c>
      <c r="D2070">
        <v>2</v>
      </c>
      <c r="E2070">
        <v>515.41274999999996</v>
      </c>
      <c r="F2070">
        <v>1703.02872</v>
      </c>
      <c r="G2070">
        <v>15598</v>
      </c>
      <c r="H2070">
        <v>29.9741</v>
      </c>
      <c r="I2070">
        <v>56.898310000000002</v>
      </c>
      <c r="J2070">
        <v>46.875</v>
      </c>
      <c r="K2070">
        <v>46.875</v>
      </c>
      <c r="L2070">
        <v>46.875</v>
      </c>
    </row>
    <row r="2071" spans="1:12" x14ac:dyDescent="0.25">
      <c r="A2071" t="s">
        <v>24</v>
      </c>
      <c r="B2071" t="s">
        <v>28</v>
      </c>
      <c r="C2071" t="s">
        <v>86</v>
      </c>
      <c r="D2071">
        <v>3</v>
      </c>
      <c r="E2071">
        <v>514.40110000000004</v>
      </c>
      <c r="F2071">
        <v>1702.5650499999999</v>
      </c>
      <c r="G2071">
        <v>14073</v>
      </c>
      <c r="H2071">
        <v>30.487960000000001</v>
      </c>
      <c r="I2071">
        <v>55.932409999999997</v>
      </c>
      <c r="J2071">
        <v>46.875</v>
      </c>
      <c r="K2071">
        <v>46.875</v>
      </c>
      <c r="L2071">
        <v>46.875</v>
      </c>
    </row>
    <row r="2072" spans="1:12" x14ac:dyDescent="0.25">
      <c r="A2072" t="s">
        <v>24</v>
      </c>
      <c r="B2072" t="s">
        <v>28</v>
      </c>
      <c r="C2072" t="s">
        <v>86</v>
      </c>
      <c r="D2072">
        <v>4</v>
      </c>
      <c r="E2072">
        <v>501.45972999999998</v>
      </c>
      <c r="F2072">
        <v>1704.6142299999999</v>
      </c>
      <c r="G2072">
        <v>12339</v>
      </c>
      <c r="H2072">
        <v>30.020499999999998</v>
      </c>
      <c r="I2072">
        <v>56.87</v>
      </c>
      <c r="J2072">
        <v>45.636360000000003</v>
      </c>
      <c r="K2072">
        <v>45.636360000000003</v>
      </c>
      <c r="L2072">
        <v>45.636360000000003</v>
      </c>
    </row>
    <row r="2073" spans="1:12" x14ac:dyDescent="0.25">
      <c r="A2073" t="s">
        <v>24</v>
      </c>
      <c r="B2073" t="s">
        <v>28</v>
      </c>
      <c r="C2073" t="s">
        <v>86</v>
      </c>
      <c r="D2073">
        <v>5</v>
      </c>
      <c r="E2073">
        <v>545.71425999999997</v>
      </c>
      <c r="F2073">
        <v>1707.2389900000001</v>
      </c>
      <c r="G2073">
        <v>13122</v>
      </c>
      <c r="H2073">
        <v>30.159269999999999</v>
      </c>
      <c r="I2073">
        <v>56.693939999999998</v>
      </c>
      <c r="J2073">
        <v>46.875</v>
      </c>
      <c r="K2073">
        <v>46.875</v>
      </c>
      <c r="L2073">
        <v>46.875</v>
      </c>
    </row>
    <row r="2074" spans="1:12" x14ac:dyDescent="0.25">
      <c r="A2074" t="s">
        <v>24</v>
      </c>
      <c r="B2074" t="s">
        <v>28</v>
      </c>
      <c r="C2074" t="s">
        <v>86</v>
      </c>
      <c r="D2074">
        <v>6</v>
      </c>
      <c r="E2074">
        <v>559.85730999999998</v>
      </c>
      <c r="F2074">
        <v>1705.43932</v>
      </c>
      <c r="G2074">
        <v>15251</v>
      </c>
      <c r="H2074">
        <v>30.822959999999998</v>
      </c>
      <c r="I2074">
        <v>55.399169999999998</v>
      </c>
      <c r="J2074">
        <v>46.875</v>
      </c>
      <c r="K2074">
        <v>46.875</v>
      </c>
      <c r="L2074">
        <v>46.875</v>
      </c>
    </row>
    <row r="2075" spans="1:12" x14ac:dyDescent="0.25">
      <c r="A2075" t="s">
        <v>24</v>
      </c>
      <c r="B2075" t="s">
        <v>28</v>
      </c>
      <c r="C2075" t="s">
        <v>86</v>
      </c>
      <c r="D2075">
        <v>7</v>
      </c>
      <c r="E2075">
        <v>563.23423000000003</v>
      </c>
      <c r="F2075">
        <v>1703.0182</v>
      </c>
      <c r="G2075">
        <v>24884</v>
      </c>
      <c r="H2075">
        <v>31.10613</v>
      </c>
      <c r="I2075">
        <v>54.829389999999997</v>
      </c>
      <c r="J2075">
        <v>45.454549999999998</v>
      </c>
      <c r="K2075">
        <v>45.454549999999998</v>
      </c>
      <c r="L2075">
        <v>45.454549999999998</v>
      </c>
    </row>
    <row r="2076" spans="1:12" x14ac:dyDescent="0.25">
      <c r="A2076" t="s">
        <v>24</v>
      </c>
      <c r="B2076" t="s">
        <v>28</v>
      </c>
      <c r="C2076" t="s">
        <v>86</v>
      </c>
      <c r="D2076">
        <v>8</v>
      </c>
      <c r="E2076">
        <v>581.40314000000001</v>
      </c>
      <c r="F2076">
        <v>1704.20793</v>
      </c>
      <c r="G2076">
        <v>29909</v>
      </c>
      <c r="H2076">
        <v>29.574169999999999</v>
      </c>
      <c r="I2076">
        <v>57.684420000000003</v>
      </c>
      <c r="J2076">
        <v>45.454549999999998</v>
      </c>
      <c r="K2076">
        <v>45.454549999999998</v>
      </c>
      <c r="L2076">
        <v>45.454549999999998</v>
      </c>
    </row>
    <row r="2077" spans="1:12" x14ac:dyDescent="0.25">
      <c r="A2077" t="s">
        <v>24</v>
      </c>
      <c r="B2077" t="s">
        <v>28</v>
      </c>
      <c r="C2077" t="s">
        <v>86</v>
      </c>
      <c r="D2077">
        <v>9</v>
      </c>
      <c r="E2077">
        <v>568.54677000000004</v>
      </c>
      <c r="F2077">
        <v>1705.1542300000001</v>
      </c>
      <c r="G2077">
        <v>40634</v>
      </c>
      <c r="H2077">
        <v>31.112739999999999</v>
      </c>
      <c r="I2077">
        <v>54.901080000000007</v>
      </c>
      <c r="J2077">
        <v>45.454549999999998</v>
      </c>
      <c r="K2077">
        <v>45.454549999999998</v>
      </c>
      <c r="L2077">
        <v>45.454549999999998</v>
      </c>
    </row>
    <row r="2078" spans="1:12" x14ac:dyDescent="0.25">
      <c r="A2078" t="s">
        <v>24</v>
      </c>
      <c r="B2078" t="s">
        <v>28</v>
      </c>
      <c r="C2078" t="s">
        <v>86</v>
      </c>
      <c r="D2078">
        <v>10</v>
      </c>
      <c r="E2078">
        <v>557.07827999999995</v>
      </c>
      <c r="F2078">
        <v>1706.2356600000001</v>
      </c>
      <c r="G2078">
        <v>25473</v>
      </c>
      <c r="H2078">
        <v>29.8995</v>
      </c>
      <c r="I2078">
        <v>57.152119999999996</v>
      </c>
      <c r="J2078">
        <v>46.875</v>
      </c>
      <c r="K2078">
        <v>46.875</v>
      </c>
      <c r="L2078">
        <v>46.875</v>
      </c>
    </row>
    <row r="2079" spans="1:12" x14ac:dyDescent="0.25">
      <c r="A2079" t="s">
        <v>24</v>
      </c>
      <c r="B2079" t="s">
        <v>28</v>
      </c>
      <c r="C2079" t="s">
        <v>86</v>
      </c>
      <c r="D2079">
        <v>11</v>
      </c>
      <c r="E2079">
        <v>565.08473000000004</v>
      </c>
      <c r="F2079">
        <v>1705.52943</v>
      </c>
      <c r="G2079">
        <v>16533</v>
      </c>
      <c r="H2079">
        <v>30.187930000000001</v>
      </c>
      <c r="I2079">
        <v>56.593200000000003</v>
      </c>
      <c r="J2079">
        <v>45.515149999999998</v>
      </c>
      <c r="K2079">
        <v>45.515149999999998</v>
      </c>
      <c r="L2079">
        <v>45.515149999999998</v>
      </c>
    </row>
    <row r="2080" spans="1:12" x14ac:dyDescent="0.25">
      <c r="A2080" t="s">
        <v>24</v>
      </c>
      <c r="B2080" t="s">
        <v>28</v>
      </c>
      <c r="C2080" t="s">
        <v>86</v>
      </c>
      <c r="D2080">
        <v>12</v>
      </c>
      <c r="E2080">
        <v>538.30240000000003</v>
      </c>
      <c r="F2080">
        <v>1702.1506999999999</v>
      </c>
      <c r="G2080">
        <v>19442</v>
      </c>
      <c r="H2080">
        <v>31.05509</v>
      </c>
      <c r="I2080">
        <v>54.88185</v>
      </c>
      <c r="J2080">
        <v>45.454549999999998</v>
      </c>
      <c r="K2080">
        <v>45.454549999999998</v>
      </c>
      <c r="L2080">
        <v>45.454549999999998</v>
      </c>
    </row>
    <row r="2081" spans="1:12" x14ac:dyDescent="0.25">
      <c r="A2081" t="s">
        <v>24</v>
      </c>
      <c r="B2081" t="s">
        <v>28</v>
      </c>
      <c r="C2081" t="s">
        <v>87</v>
      </c>
      <c r="D2081">
        <v>1</v>
      </c>
      <c r="E2081">
        <v>443.47975999999989</v>
      </c>
      <c r="F2081">
        <v>1695.6334199999999</v>
      </c>
      <c r="G2081">
        <v>1173</v>
      </c>
      <c r="H2081">
        <v>32.196930000000002</v>
      </c>
      <c r="I2081">
        <v>52.717290000000013</v>
      </c>
      <c r="J2081">
        <v>45.454549999999998</v>
      </c>
      <c r="K2081">
        <v>45.454549999999998</v>
      </c>
      <c r="L2081">
        <v>45.454549999999998</v>
      </c>
    </row>
    <row r="2082" spans="1:12" x14ac:dyDescent="0.25">
      <c r="A2082" t="s">
        <v>24</v>
      </c>
      <c r="B2082" t="s">
        <v>28</v>
      </c>
      <c r="C2082" t="s">
        <v>87</v>
      </c>
      <c r="D2082">
        <v>2</v>
      </c>
      <c r="E2082">
        <v>460.95675999999997</v>
      </c>
      <c r="F2082">
        <v>1698.0952400000001</v>
      </c>
      <c r="G2082">
        <v>546</v>
      </c>
      <c r="H2082">
        <v>29.926739999999999</v>
      </c>
      <c r="I2082">
        <v>56.835949999999997</v>
      </c>
      <c r="J2082">
        <v>47.0625</v>
      </c>
      <c r="K2082">
        <v>47.0625</v>
      </c>
      <c r="L2082">
        <v>47.0625</v>
      </c>
    </row>
    <row r="2083" spans="1:12" x14ac:dyDescent="0.25">
      <c r="A2083" t="s">
        <v>24</v>
      </c>
      <c r="B2083" t="s">
        <v>28</v>
      </c>
      <c r="C2083" t="s">
        <v>87</v>
      </c>
      <c r="D2083">
        <v>3</v>
      </c>
      <c r="E2083">
        <v>457.41032999999999</v>
      </c>
      <c r="F2083">
        <v>1700.7604699999999</v>
      </c>
      <c r="G2083">
        <v>430</v>
      </c>
      <c r="H2083">
        <v>30.525580000000001</v>
      </c>
      <c r="I2083">
        <v>55.796069999999993</v>
      </c>
      <c r="J2083">
        <v>46.90625</v>
      </c>
      <c r="K2083">
        <v>46.90625</v>
      </c>
      <c r="L2083">
        <v>46.90625</v>
      </c>
    </row>
    <row r="2084" spans="1:12" x14ac:dyDescent="0.25">
      <c r="A2084" t="s">
        <v>24</v>
      </c>
      <c r="B2084" t="s">
        <v>28</v>
      </c>
      <c r="C2084" t="s">
        <v>87</v>
      </c>
      <c r="D2084">
        <v>4</v>
      </c>
      <c r="E2084">
        <v>440.39582000000001</v>
      </c>
      <c r="F2084">
        <v>1686.8930800000001</v>
      </c>
      <c r="G2084">
        <v>318</v>
      </c>
      <c r="H2084">
        <v>30.276730000000001</v>
      </c>
      <c r="I2084">
        <v>55.808469999999993</v>
      </c>
      <c r="J2084">
        <v>46.9375</v>
      </c>
      <c r="K2084">
        <v>46.9375</v>
      </c>
      <c r="L2084">
        <v>46.9375</v>
      </c>
    </row>
    <row r="2085" spans="1:12" x14ac:dyDescent="0.25">
      <c r="A2085" t="s">
        <v>24</v>
      </c>
      <c r="B2085" t="s">
        <v>28</v>
      </c>
      <c r="C2085" t="s">
        <v>87</v>
      </c>
      <c r="D2085">
        <v>5</v>
      </c>
      <c r="E2085">
        <v>483.93250999999998</v>
      </c>
      <c r="F2085">
        <v>1681.7035800000001</v>
      </c>
      <c r="G2085">
        <v>307</v>
      </c>
      <c r="H2085">
        <v>30.0684</v>
      </c>
      <c r="I2085">
        <v>56.023580000000003</v>
      </c>
      <c r="J2085">
        <v>46.96875</v>
      </c>
      <c r="K2085">
        <v>46.96875</v>
      </c>
      <c r="L2085">
        <v>46.96875</v>
      </c>
    </row>
    <row r="2086" spans="1:12" x14ac:dyDescent="0.25">
      <c r="A2086" t="s">
        <v>24</v>
      </c>
      <c r="B2086" t="s">
        <v>28</v>
      </c>
      <c r="C2086" t="s">
        <v>87</v>
      </c>
      <c r="D2086">
        <v>6</v>
      </c>
      <c r="E2086">
        <v>500.16814000000011</v>
      </c>
      <c r="F2086">
        <v>1700.6229900000001</v>
      </c>
      <c r="G2086">
        <v>435</v>
      </c>
      <c r="H2086">
        <v>30.72644</v>
      </c>
      <c r="I2086">
        <v>55.411569999999998</v>
      </c>
      <c r="J2086">
        <v>46.90625</v>
      </c>
      <c r="K2086">
        <v>46.90625</v>
      </c>
      <c r="L2086">
        <v>46.90625</v>
      </c>
    </row>
    <row r="2087" spans="1:12" x14ac:dyDescent="0.25">
      <c r="A2087" t="s">
        <v>24</v>
      </c>
      <c r="B2087" t="s">
        <v>28</v>
      </c>
      <c r="C2087" t="s">
        <v>87</v>
      </c>
      <c r="D2087">
        <v>7</v>
      </c>
      <c r="E2087">
        <v>498.65246999999999</v>
      </c>
      <c r="F2087">
        <v>1699.77298</v>
      </c>
      <c r="G2087">
        <v>1436</v>
      </c>
      <c r="H2087">
        <v>31.197769999999998</v>
      </c>
      <c r="I2087">
        <v>54.570519999999988</v>
      </c>
      <c r="J2087">
        <v>45.484850000000002</v>
      </c>
      <c r="K2087">
        <v>45.484850000000002</v>
      </c>
      <c r="L2087">
        <v>45.484850000000002</v>
      </c>
    </row>
    <row r="2088" spans="1:12" x14ac:dyDescent="0.25">
      <c r="A2088" t="s">
        <v>24</v>
      </c>
      <c r="B2088" t="s">
        <v>28</v>
      </c>
      <c r="C2088" t="s">
        <v>87</v>
      </c>
      <c r="D2088">
        <v>8</v>
      </c>
      <c r="E2088">
        <v>517.51435000000004</v>
      </c>
      <c r="F2088">
        <v>1699.63535</v>
      </c>
      <c r="G2088">
        <v>1437</v>
      </c>
      <c r="H2088">
        <v>29.590119999999999</v>
      </c>
      <c r="I2088">
        <v>57.497529999999998</v>
      </c>
      <c r="J2088">
        <v>47.5</v>
      </c>
      <c r="K2088">
        <v>47.5</v>
      </c>
      <c r="L2088">
        <v>47.5</v>
      </c>
    </row>
    <row r="2089" spans="1:12" x14ac:dyDescent="0.25">
      <c r="A2089" t="s">
        <v>24</v>
      </c>
      <c r="B2089" t="s">
        <v>28</v>
      </c>
      <c r="C2089" t="s">
        <v>87</v>
      </c>
      <c r="D2089">
        <v>9</v>
      </c>
      <c r="E2089">
        <v>498.67329999999998</v>
      </c>
      <c r="F2089">
        <v>1699.25827</v>
      </c>
      <c r="G2089">
        <v>1843</v>
      </c>
      <c r="H2089">
        <v>30.956050000000001</v>
      </c>
      <c r="I2089">
        <v>54.956219999999988</v>
      </c>
      <c r="J2089">
        <v>45.515149999999998</v>
      </c>
      <c r="K2089">
        <v>45.515149999999998</v>
      </c>
      <c r="L2089">
        <v>45.515149999999998</v>
      </c>
    </row>
    <row r="2090" spans="1:12" x14ac:dyDescent="0.25">
      <c r="A2090" t="s">
        <v>24</v>
      </c>
      <c r="B2090" t="s">
        <v>28</v>
      </c>
      <c r="C2090" t="s">
        <v>87</v>
      </c>
      <c r="D2090">
        <v>10</v>
      </c>
      <c r="E2090">
        <v>478.83082000000002</v>
      </c>
      <c r="F2090">
        <v>1689.90588</v>
      </c>
      <c r="G2090">
        <v>595</v>
      </c>
      <c r="H2090">
        <v>30.194959999999998</v>
      </c>
      <c r="I2090">
        <v>56.051450000000003</v>
      </c>
      <c r="J2090">
        <v>46.90625</v>
      </c>
      <c r="K2090">
        <v>46.90625</v>
      </c>
      <c r="L2090">
        <v>46.90625</v>
      </c>
    </row>
    <row r="2091" spans="1:12" x14ac:dyDescent="0.25">
      <c r="A2091" t="s">
        <v>24</v>
      </c>
      <c r="B2091" t="s">
        <v>28</v>
      </c>
      <c r="C2091" t="s">
        <v>87</v>
      </c>
      <c r="D2091">
        <v>11</v>
      </c>
      <c r="E2091">
        <v>495.78599000000003</v>
      </c>
      <c r="F2091">
        <v>1696.1461999999999</v>
      </c>
      <c r="G2091">
        <v>342</v>
      </c>
      <c r="H2091">
        <v>29.973680000000002</v>
      </c>
      <c r="I2091">
        <v>56.656269999999992</v>
      </c>
      <c r="J2091">
        <v>46.212119999999999</v>
      </c>
      <c r="K2091">
        <v>46.212119999999999</v>
      </c>
      <c r="L2091">
        <v>46.212119999999999</v>
      </c>
    </row>
    <row r="2092" spans="1:12" x14ac:dyDescent="0.25">
      <c r="A2092" t="s">
        <v>24</v>
      </c>
      <c r="B2092" t="s">
        <v>28</v>
      </c>
      <c r="C2092" t="s">
        <v>87</v>
      </c>
      <c r="D2092">
        <v>12</v>
      </c>
      <c r="E2092">
        <v>477.86604000000011</v>
      </c>
      <c r="F2092">
        <v>1700.0130899999999</v>
      </c>
      <c r="G2092">
        <v>611</v>
      </c>
      <c r="H2092">
        <v>31.076920000000001</v>
      </c>
      <c r="I2092">
        <v>54.759590000000003</v>
      </c>
      <c r="J2092">
        <v>45.969700000000003</v>
      </c>
      <c r="K2092">
        <v>45.969700000000003</v>
      </c>
      <c r="L2092">
        <v>45.969700000000003</v>
      </c>
    </row>
    <row r="2093" spans="1:12" x14ac:dyDescent="0.25">
      <c r="A2093" t="s">
        <v>24</v>
      </c>
      <c r="B2093" t="s">
        <v>28</v>
      </c>
      <c r="C2093" t="s">
        <v>88</v>
      </c>
      <c r="D2093">
        <v>1</v>
      </c>
      <c r="E2093">
        <v>454.49775</v>
      </c>
      <c r="F2093">
        <v>1675.0125</v>
      </c>
      <c r="G2093">
        <v>80</v>
      </c>
      <c r="H2093">
        <v>32.174999999999997</v>
      </c>
      <c r="I2093">
        <v>52.114600000000003</v>
      </c>
      <c r="J2093">
        <v>45.484850000000002</v>
      </c>
      <c r="K2093">
        <v>45.484850000000002</v>
      </c>
      <c r="L2093">
        <v>45.484850000000002</v>
      </c>
    </row>
    <row r="2094" spans="1:12" x14ac:dyDescent="0.25">
      <c r="A2094" t="s">
        <v>24</v>
      </c>
      <c r="B2094" t="s">
        <v>28</v>
      </c>
      <c r="C2094" t="s">
        <v>88</v>
      </c>
      <c r="D2094">
        <v>2</v>
      </c>
      <c r="E2094">
        <v>434.25391999999999</v>
      </c>
      <c r="F2094">
        <v>1690.9803899999999</v>
      </c>
      <c r="G2094">
        <v>51</v>
      </c>
      <c r="H2094">
        <v>30.058820000000001</v>
      </c>
      <c r="I2094">
        <v>56.283760000000001</v>
      </c>
      <c r="J2094">
        <v>48.78125</v>
      </c>
      <c r="K2094">
        <v>48.78125</v>
      </c>
      <c r="L2094">
        <v>48.78125</v>
      </c>
    </row>
    <row r="2095" spans="1:12" x14ac:dyDescent="0.25">
      <c r="A2095" t="s">
        <v>24</v>
      </c>
      <c r="B2095" t="s">
        <v>28</v>
      </c>
      <c r="C2095" t="s">
        <v>88</v>
      </c>
      <c r="D2095">
        <v>3</v>
      </c>
      <c r="E2095">
        <v>502.61959000000002</v>
      </c>
      <c r="F2095">
        <v>1743.0816299999999</v>
      </c>
      <c r="G2095">
        <v>49</v>
      </c>
      <c r="H2095">
        <v>30.265309999999999</v>
      </c>
      <c r="I2095">
        <v>57.70346</v>
      </c>
      <c r="J2095">
        <v>48.28125</v>
      </c>
      <c r="K2095">
        <v>48.28125</v>
      </c>
      <c r="L2095">
        <v>48.28125</v>
      </c>
    </row>
    <row r="2096" spans="1:12" x14ac:dyDescent="0.25">
      <c r="A2096" t="s">
        <v>24</v>
      </c>
      <c r="B2096" t="s">
        <v>28</v>
      </c>
      <c r="C2096" t="s">
        <v>88</v>
      </c>
      <c r="D2096">
        <v>4</v>
      </c>
      <c r="E2096">
        <v>475.45704999999998</v>
      </c>
      <c r="F2096">
        <v>1733.2954500000001</v>
      </c>
      <c r="G2096">
        <v>44</v>
      </c>
      <c r="H2096">
        <v>30.045449999999999</v>
      </c>
      <c r="I2096">
        <v>57.750130000000013</v>
      </c>
      <c r="J2096">
        <v>49.40625</v>
      </c>
      <c r="K2096">
        <v>49.40625</v>
      </c>
      <c r="L2096">
        <v>49.40625</v>
      </c>
    </row>
    <row r="2097" spans="1:12" x14ac:dyDescent="0.25">
      <c r="A2097" t="s">
        <v>24</v>
      </c>
      <c r="B2097" t="s">
        <v>28</v>
      </c>
      <c r="C2097" t="s">
        <v>88</v>
      </c>
      <c r="D2097">
        <v>5</v>
      </c>
      <c r="E2097">
        <v>493.15755999999999</v>
      </c>
      <c r="F2097">
        <v>1725.9333300000001</v>
      </c>
      <c r="G2097">
        <v>45</v>
      </c>
      <c r="H2097">
        <v>29.77778</v>
      </c>
      <c r="I2097">
        <v>58.01041</v>
      </c>
      <c r="J2097">
        <v>49.3125</v>
      </c>
      <c r="K2097">
        <v>49.3125</v>
      </c>
      <c r="L2097">
        <v>49.3125</v>
      </c>
    </row>
    <row r="2098" spans="1:12" x14ac:dyDescent="0.25">
      <c r="A2098" t="s">
        <v>24</v>
      </c>
      <c r="B2098" t="s">
        <v>28</v>
      </c>
      <c r="C2098" t="s">
        <v>88</v>
      </c>
      <c r="D2098">
        <v>6</v>
      </c>
      <c r="E2098">
        <v>445.95292000000001</v>
      </c>
      <c r="F2098">
        <v>1702.425</v>
      </c>
      <c r="G2098">
        <v>120</v>
      </c>
      <c r="H2098">
        <v>31.283329999999999</v>
      </c>
      <c r="I2098">
        <v>54.46405</v>
      </c>
      <c r="J2098">
        <v>47.25</v>
      </c>
      <c r="K2098">
        <v>47.25</v>
      </c>
      <c r="L2098">
        <v>47.25</v>
      </c>
    </row>
    <row r="2099" spans="1:12" x14ac:dyDescent="0.25">
      <c r="A2099" t="s">
        <v>24</v>
      </c>
      <c r="B2099" t="s">
        <v>28</v>
      </c>
      <c r="C2099" t="s">
        <v>88</v>
      </c>
      <c r="D2099">
        <v>7</v>
      </c>
      <c r="E2099">
        <v>450.75555999999989</v>
      </c>
      <c r="F2099">
        <v>1714.9441200000001</v>
      </c>
      <c r="G2099">
        <v>340</v>
      </c>
      <c r="H2099">
        <v>30.976469999999999</v>
      </c>
      <c r="I2099">
        <v>55.416840000000001</v>
      </c>
      <c r="J2099">
        <v>46.69697</v>
      </c>
      <c r="K2099">
        <v>46.69697</v>
      </c>
      <c r="L2099">
        <v>46.69697</v>
      </c>
    </row>
    <row r="2100" spans="1:12" x14ac:dyDescent="0.25">
      <c r="A2100" t="s">
        <v>24</v>
      </c>
      <c r="B2100" t="s">
        <v>28</v>
      </c>
      <c r="C2100" t="s">
        <v>88</v>
      </c>
      <c r="D2100">
        <v>8</v>
      </c>
      <c r="E2100">
        <v>453.68522000000002</v>
      </c>
      <c r="F2100">
        <v>1705.05864</v>
      </c>
      <c r="G2100">
        <v>324</v>
      </c>
      <c r="H2100">
        <v>29.30247</v>
      </c>
      <c r="I2100">
        <v>58.217689999999997</v>
      </c>
      <c r="J2100">
        <v>48.516129999999997</v>
      </c>
      <c r="K2100">
        <v>48.516129999999997</v>
      </c>
      <c r="L2100">
        <v>48.516129999999997</v>
      </c>
    </row>
    <row r="2101" spans="1:12" x14ac:dyDescent="0.25">
      <c r="A2101" t="s">
        <v>24</v>
      </c>
      <c r="B2101" t="s">
        <v>28</v>
      </c>
      <c r="C2101" t="s">
        <v>88</v>
      </c>
      <c r="D2101">
        <v>9</v>
      </c>
      <c r="E2101">
        <v>449.25718999999998</v>
      </c>
      <c r="F2101">
        <v>1722.875</v>
      </c>
      <c r="G2101">
        <v>256</v>
      </c>
      <c r="H2101">
        <v>31.222660000000001</v>
      </c>
      <c r="I2101">
        <v>55.272790000000001</v>
      </c>
      <c r="J2101">
        <v>45.515149999999998</v>
      </c>
      <c r="K2101">
        <v>45.515149999999998</v>
      </c>
      <c r="L2101">
        <v>45.515149999999998</v>
      </c>
    </row>
    <row r="2102" spans="1:12" x14ac:dyDescent="0.25">
      <c r="A2102" t="s">
        <v>24</v>
      </c>
      <c r="B2102" t="s">
        <v>28</v>
      </c>
      <c r="C2102" t="s">
        <v>88</v>
      </c>
      <c r="D2102">
        <v>10</v>
      </c>
      <c r="E2102">
        <v>445.90278999999998</v>
      </c>
      <c r="F2102">
        <v>1690.7376999999999</v>
      </c>
      <c r="G2102">
        <v>61</v>
      </c>
      <c r="H2102">
        <v>29.68852</v>
      </c>
      <c r="I2102">
        <v>57.032350000000001</v>
      </c>
      <c r="J2102">
        <v>47.59375</v>
      </c>
      <c r="K2102">
        <v>47.59375</v>
      </c>
      <c r="L2102">
        <v>47.59375</v>
      </c>
    </row>
    <row r="2103" spans="1:12" x14ac:dyDescent="0.25">
      <c r="A2103" t="s">
        <v>24</v>
      </c>
      <c r="B2103" t="s">
        <v>28</v>
      </c>
      <c r="C2103" t="s">
        <v>88</v>
      </c>
      <c r="D2103">
        <v>11</v>
      </c>
      <c r="E2103">
        <v>497.02933000000002</v>
      </c>
      <c r="F2103">
        <v>1700.35556</v>
      </c>
      <c r="G2103">
        <v>45</v>
      </c>
      <c r="H2103">
        <v>30.355560000000001</v>
      </c>
      <c r="I2103">
        <v>56.127899999999997</v>
      </c>
      <c r="J2103">
        <v>47.03125</v>
      </c>
      <c r="K2103">
        <v>47.03125</v>
      </c>
      <c r="L2103">
        <v>47.03125</v>
      </c>
    </row>
    <row r="2104" spans="1:12" x14ac:dyDescent="0.25">
      <c r="A2104" t="s">
        <v>24</v>
      </c>
      <c r="B2104" t="s">
        <v>28</v>
      </c>
      <c r="C2104" t="s">
        <v>88</v>
      </c>
      <c r="D2104">
        <v>12</v>
      </c>
      <c r="E2104">
        <v>471.58755000000002</v>
      </c>
      <c r="F2104">
        <v>1688.2075500000001</v>
      </c>
      <c r="G2104">
        <v>53</v>
      </c>
      <c r="H2104">
        <v>30.71698</v>
      </c>
      <c r="I2104">
        <v>55.027159999999988</v>
      </c>
      <c r="J2104">
        <v>46.96875</v>
      </c>
      <c r="K2104">
        <v>46.96875</v>
      </c>
      <c r="L2104">
        <v>46.96875</v>
      </c>
    </row>
    <row r="2105" spans="1:12" x14ac:dyDescent="0.25">
      <c r="A2105" t="s">
        <v>24</v>
      </c>
      <c r="B2105" t="s">
        <v>28</v>
      </c>
      <c r="C2105" t="s">
        <v>89</v>
      </c>
      <c r="D2105">
        <v>1</v>
      </c>
      <c r="E2105">
        <v>476.43743999999998</v>
      </c>
      <c r="F2105">
        <v>1692.18463</v>
      </c>
      <c r="G2105">
        <v>19011</v>
      </c>
      <c r="H2105">
        <v>32.109940000000002</v>
      </c>
      <c r="I2105">
        <v>52.758879999999998</v>
      </c>
      <c r="J2105">
        <v>45.454549999999998</v>
      </c>
      <c r="K2105">
        <v>45.454549999999998</v>
      </c>
      <c r="L2105">
        <v>45.454549999999998</v>
      </c>
    </row>
    <row r="2106" spans="1:12" x14ac:dyDescent="0.25">
      <c r="A2106" t="s">
        <v>24</v>
      </c>
      <c r="B2106" t="s">
        <v>28</v>
      </c>
      <c r="C2106" t="s">
        <v>89</v>
      </c>
      <c r="D2106">
        <v>2</v>
      </c>
      <c r="E2106">
        <v>487.94984000000011</v>
      </c>
      <c r="F2106">
        <v>1694.93192</v>
      </c>
      <c r="G2106">
        <v>9019</v>
      </c>
      <c r="H2106">
        <v>30.033259999999999</v>
      </c>
      <c r="I2106">
        <v>56.514600000000002</v>
      </c>
      <c r="J2106">
        <v>46.875</v>
      </c>
      <c r="K2106">
        <v>46.875</v>
      </c>
      <c r="L2106">
        <v>46.875</v>
      </c>
    </row>
    <row r="2107" spans="1:12" x14ac:dyDescent="0.25">
      <c r="A2107" t="s">
        <v>24</v>
      </c>
      <c r="B2107" t="s">
        <v>28</v>
      </c>
      <c r="C2107" t="s">
        <v>89</v>
      </c>
      <c r="D2107">
        <v>3</v>
      </c>
      <c r="E2107">
        <v>489.70533</v>
      </c>
      <c r="F2107">
        <v>1693.1846700000001</v>
      </c>
      <c r="G2107">
        <v>7451</v>
      </c>
      <c r="H2107">
        <v>30.449870000000001</v>
      </c>
      <c r="I2107">
        <v>55.691519999999997</v>
      </c>
      <c r="J2107">
        <v>46.875</v>
      </c>
      <c r="K2107">
        <v>46.875</v>
      </c>
      <c r="L2107">
        <v>46.875</v>
      </c>
    </row>
    <row r="2108" spans="1:12" x14ac:dyDescent="0.25">
      <c r="A2108" t="s">
        <v>24</v>
      </c>
      <c r="B2108" t="s">
        <v>28</v>
      </c>
      <c r="C2108" t="s">
        <v>89</v>
      </c>
      <c r="D2108">
        <v>4</v>
      </c>
      <c r="E2108">
        <v>482.18709000000001</v>
      </c>
      <c r="F2108">
        <v>1698.1753000000001</v>
      </c>
      <c r="G2108">
        <v>6178</v>
      </c>
      <c r="H2108">
        <v>30.099060000000001</v>
      </c>
      <c r="I2108">
        <v>56.499459999999999</v>
      </c>
      <c r="J2108">
        <v>45.969700000000003</v>
      </c>
      <c r="K2108">
        <v>45.969700000000003</v>
      </c>
      <c r="L2108">
        <v>45.969700000000003</v>
      </c>
    </row>
    <row r="2109" spans="1:12" x14ac:dyDescent="0.25">
      <c r="A2109" t="s">
        <v>24</v>
      </c>
      <c r="B2109" t="s">
        <v>28</v>
      </c>
      <c r="C2109" t="s">
        <v>89</v>
      </c>
      <c r="D2109">
        <v>5</v>
      </c>
      <c r="E2109">
        <v>514.71715999999992</v>
      </c>
      <c r="F2109">
        <v>1694.00181</v>
      </c>
      <c r="G2109">
        <v>7194</v>
      </c>
      <c r="H2109">
        <v>30.26397</v>
      </c>
      <c r="I2109">
        <v>56.050490000000003</v>
      </c>
      <c r="J2109">
        <v>46.875</v>
      </c>
      <c r="K2109">
        <v>46.875</v>
      </c>
      <c r="L2109">
        <v>46.875</v>
      </c>
    </row>
    <row r="2110" spans="1:12" x14ac:dyDescent="0.25">
      <c r="A2110" t="s">
        <v>24</v>
      </c>
      <c r="B2110" t="s">
        <v>28</v>
      </c>
      <c r="C2110" t="s">
        <v>89</v>
      </c>
      <c r="D2110">
        <v>6</v>
      </c>
      <c r="E2110">
        <v>521.74225000000001</v>
      </c>
      <c r="F2110">
        <v>1695.4123099999999</v>
      </c>
      <c r="G2110">
        <v>9568</v>
      </c>
      <c r="H2110">
        <v>30.70506</v>
      </c>
      <c r="I2110">
        <v>55.291030000000013</v>
      </c>
      <c r="J2110">
        <v>46.875</v>
      </c>
      <c r="K2110">
        <v>46.875</v>
      </c>
      <c r="L2110">
        <v>46.875</v>
      </c>
    </row>
    <row r="2111" spans="1:12" x14ac:dyDescent="0.25">
      <c r="A2111" t="s">
        <v>24</v>
      </c>
      <c r="B2111" t="s">
        <v>28</v>
      </c>
      <c r="C2111" t="s">
        <v>89</v>
      </c>
      <c r="D2111">
        <v>7</v>
      </c>
      <c r="E2111">
        <v>525.53074000000004</v>
      </c>
      <c r="F2111">
        <v>1693.0702799999999</v>
      </c>
      <c r="G2111">
        <v>23889</v>
      </c>
      <c r="H2111">
        <v>31.210100000000001</v>
      </c>
      <c r="I2111">
        <v>54.338149999999999</v>
      </c>
      <c r="J2111">
        <v>45.454549999999998</v>
      </c>
      <c r="K2111">
        <v>45.454549999999998</v>
      </c>
      <c r="L2111">
        <v>45.454549999999998</v>
      </c>
    </row>
    <row r="2112" spans="1:12" x14ac:dyDescent="0.25">
      <c r="A2112" t="s">
        <v>24</v>
      </c>
      <c r="B2112" t="s">
        <v>28</v>
      </c>
      <c r="C2112" t="s">
        <v>89</v>
      </c>
      <c r="D2112">
        <v>8</v>
      </c>
      <c r="E2112">
        <v>548.08147999999994</v>
      </c>
      <c r="F2112">
        <v>1694.19553</v>
      </c>
      <c r="G2112">
        <v>31105</v>
      </c>
      <c r="H2112">
        <v>29.693359999999998</v>
      </c>
      <c r="I2112">
        <v>57.125890000000012</v>
      </c>
      <c r="J2112">
        <v>45.454549999999998</v>
      </c>
      <c r="K2112">
        <v>45.454549999999998</v>
      </c>
      <c r="L2112">
        <v>45.454549999999998</v>
      </c>
    </row>
    <row r="2113" spans="1:12" x14ac:dyDescent="0.25">
      <c r="A2113" t="s">
        <v>24</v>
      </c>
      <c r="B2113" t="s">
        <v>28</v>
      </c>
      <c r="C2113" t="s">
        <v>89</v>
      </c>
      <c r="D2113">
        <v>9</v>
      </c>
      <c r="E2113">
        <v>527.50432000000001</v>
      </c>
      <c r="F2113">
        <v>1695.86418</v>
      </c>
      <c r="G2113">
        <v>45944</v>
      </c>
      <c r="H2113">
        <v>31.11919</v>
      </c>
      <c r="I2113">
        <v>54.590949999999999</v>
      </c>
      <c r="J2113">
        <v>45.454549999999998</v>
      </c>
      <c r="K2113">
        <v>45.454549999999998</v>
      </c>
      <c r="L2113">
        <v>45.454549999999998</v>
      </c>
    </row>
    <row r="2114" spans="1:12" x14ac:dyDescent="0.25">
      <c r="A2114" t="s">
        <v>24</v>
      </c>
      <c r="B2114" t="s">
        <v>28</v>
      </c>
      <c r="C2114" t="s">
        <v>89</v>
      </c>
      <c r="D2114">
        <v>10</v>
      </c>
      <c r="E2114">
        <v>519.15965000000006</v>
      </c>
      <c r="F2114">
        <v>1696.1142400000001</v>
      </c>
      <c r="G2114">
        <v>20658</v>
      </c>
      <c r="H2114">
        <v>29.982379999999999</v>
      </c>
      <c r="I2114">
        <v>56.654179999999997</v>
      </c>
      <c r="J2114">
        <v>46.875</v>
      </c>
      <c r="K2114">
        <v>46.875</v>
      </c>
      <c r="L2114">
        <v>46.875</v>
      </c>
    </row>
    <row r="2115" spans="1:12" x14ac:dyDescent="0.25">
      <c r="A2115" t="s">
        <v>24</v>
      </c>
      <c r="B2115" t="s">
        <v>28</v>
      </c>
      <c r="C2115" t="s">
        <v>89</v>
      </c>
      <c r="D2115">
        <v>11</v>
      </c>
      <c r="E2115">
        <v>536.88824999999997</v>
      </c>
      <c r="F2115">
        <v>1695.5116599999999</v>
      </c>
      <c r="G2115">
        <v>9004</v>
      </c>
      <c r="H2115">
        <v>30.31231</v>
      </c>
      <c r="I2115">
        <v>56.027859999999997</v>
      </c>
      <c r="J2115">
        <v>45.484850000000002</v>
      </c>
      <c r="K2115">
        <v>45.484850000000002</v>
      </c>
      <c r="L2115">
        <v>45.484850000000002</v>
      </c>
    </row>
    <row r="2116" spans="1:12" x14ac:dyDescent="0.25">
      <c r="A2116" t="s">
        <v>24</v>
      </c>
      <c r="B2116" t="s">
        <v>28</v>
      </c>
      <c r="C2116" t="s">
        <v>89</v>
      </c>
      <c r="D2116">
        <v>12</v>
      </c>
      <c r="E2116">
        <v>518.24896000000001</v>
      </c>
      <c r="F2116">
        <v>1693.8445400000001</v>
      </c>
      <c r="G2116">
        <v>10852</v>
      </c>
      <c r="H2116">
        <v>31.125409999999999</v>
      </c>
      <c r="I2116">
        <v>54.48751</v>
      </c>
      <c r="J2116">
        <v>45.454549999999998</v>
      </c>
      <c r="K2116">
        <v>45.454549999999998</v>
      </c>
      <c r="L2116">
        <v>45.454549999999998</v>
      </c>
    </row>
    <row r="2117" spans="1:12" x14ac:dyDescent="0.25">
      <c r="A2117" t="s">
        <v>25</v>
      </c>
      <c r="B2117" t="s">
        <v>27</v>
      </c>
      <c r="C2117" t="s">
        <v>86</v>
      </c>
      <c r="D2117">
        <v>1</v>
      </c>
      <c r="E2117">
        <v>681.13969000000009</v>
      </c>
      <c r="F2117">
        <v>2392.1104099999998</v>
      </c>
      <c r="G2117">
        <v>1902</v>
      </c>
      <c r="H2117">
        <v>32.167190000000012</v>
      </c>
      <c r="I2117">
        <v>74.434730000000002</v>
      </c>
      <c r="J2117">
        <v>60.606059999999999</v>
      </c>
      <c r="K2117">
        <v>60.606059999999999</v>
      </c>
      <c r="L2117">
        <v>60.606059999999999</v>
      </c>
    </row>
    <row r="2118" spans="1:12" x14ac:dyDescent="0.25">
      <c r="A2118" t="s">
        <v>25</v>
      </c>
      <c r="B2118" t="s">
        <v>27</v>
      </c>
      <c r="C2118" t="s">
        <v>86</v>
      </c>
      <c r="D2118">
        <v>2</v>
      </c>
      <c r="E2118">
        <v>695.46577000000002</v>
      </c>
      <c r="F2118">
        <v>2390.0342300000002</v>
      </c>
      <c r="G2118">
        <v>1110</v>
      </c>
      <c r="H2118">
        <v>29.781079999999999</v>
      </c>
      <c r="I2118">
        <v>80.363489999999999</v>
      </c>
      <c r="J2118">
        <v>62.53125</v>
      </c>
      <c r="K2118">
        <v>62.53125</v>
      </c>
      <c r="L2118">
        <v>62.53125</v>
      </c>
    </row>
    <row r="2119" spans="1:12" x14ac:dyDescent="0.25">
      <c r="A2119" t="s">
        <v>25</v>
      </c>
      <c r="B2119" t="s">
        <v>27</v>
      </c>
      <c r="C2119" t="s">
        <v>86</v>
      </c>
      <c r="D2119">
        <v>3</v>
      </c>
      <c r="E2119">
        <v>695.32400999999993</v>
      </c>
      <c r="F2119">
        <v>2395.81</v>
      </c>
      <c r="G2119">
        <v>900</v>
      </c>
      <c r="H2119">
        <v>30.558890000000002</v>
      </c>
      <c r="I2119">
        <v>78.47757</v>
      </c>
      <c r="J2119">
        <v>62.5</v>
      </c>
      <c r="K2119">
        <v>62.5</v>
      </c>
      <c r="L2119">
        <v>62.5</v>
      </c>
    </row>
    <row r="2120" spans="1:12" x14ac:dyDescent="0.25">
      <c r="A2120" t="s">
        <v>25</v>
      </c>
      <c r="B2120" t="s">
        <v>27</v>
      </c>
      <c r="C2120" t="s">
        <v>86</v>
      </c>
      <c r="D2120">
        <v>4</v>
      </c>
      <c r="E2120">
        <v>676.05260999999996</v>
      </c>
      <c r="F2120">
        <v>2395.5830799999999</v>
      </c>
      <c r="G2120">
        <v>662</v>
      </c>
      <c r="H2120">
        <v>29.758310000000002</v>
      </c>
      <c r="I2120">
        <v>80.592780000000005</v>
      </c>
      <c r="J2120">
        <v>62.5</v>
      </c>
      <c r="K2120">
        <v>62.5</v>
      </c>
      <c r="L2120">
        <v>62.5</v>
      </c>
    </row>
    <row r="2121" spans="1:12" x14ac:dyDescent="0.25">
      <c r="A2121" t="s">
        <v>25</v>
      </c>
      <c r="B2121" t="s">
        <v>27</v>
      </c>
      <c r="C2121" t="s">
        <v>86</v>
      </c>
      <c r="D2121">
        <v>5</v>
      </c>
      <c r="E2121">
        <v>740.87199999999996</v>
      </c>
      <c r="F2121">
        <v>2403.6109499999998</v>
      </c>
      <c r="G2121">
        <v>694</v>
      </c>
      <c r="H2121">
        <v>30.436599999999999</v>
      </c>
      <c r="I2121">
        <v>79.102069999999998</v>
      </c>
      <c r="J2121">
        <v>62.5</v>
      </c>
      <c r="K2121">
        <v>62.5</v>
      </c>
      <c r="L2121">
        <v>62.5</v>
      </c>
    </row>
    <row r="2122" spans="1:12" x14ac:dyDescent="0.25">
      <c r="A2122" t="s">
        <v>25</v>
      </c>
      <c r="B2122" t="s">
        <v>27</v>
      </c>
      <c r="C2122" t="s">
        <v>86</v>
      </c>
      <c r="D2122">
        <v>6</v>
      </c>
      <c r="E2122">
        <v>821.22979000000009</v>
      </c>
      <c r="F2122">
        <v>2407.1573199999998</v>
      </c>
      <c r="G2122">
        <v>731</v>
      </c>
      <c r="H2122">
        <v>30.77702</v>
      </c>
      <c r="I2122">
        <v>78.308499999999995</v>
      </c>
      <c r="J2122">
        <v>62.5</v>
      </c>
      <c r="K2122">
        <v>62.5</v>
      </c>
      <c r="L2122">
        <v>62.5</v>
      </c>
    </row>
    <row r="2123" spans="1:12" x14ac:dyDescent="0.25">
      <c r="A2123" t="s">
        <v>25</v>
      </c>
      <c r="B2123" t="s">
        <v>27</v>
      </c>
      <c r="C2123" t="s">
        <v>86</v>
      </c>
      <c r="D2123">
        <v>7</v>
      </c>
      <c r="E2123">
        <v>813.27815999999996</v>
      </c>
      <c r="F2123">
        <v>2387.94283</v>
      </c>
      <c r="G2123">
        <v>927</v>
      </c>
      <c r="H2123">
        <v>31.079830000000001</v>
      </c>
      <c r="I2123">
        <v>76.967380000000006</v>
      </c>
      <c r="J2123">
        <v>60.606059999999999</v>
      </c>
      <c r="K2123">
        <v>60.606059999999999</v>
      </c>
      <c r="L2123">
        <v>60.606059999999999</v>
      </c>
    </row>
    <row r="2124" spans="1:12" x14ac:dyDescent="0.25">
      <c r="A2124" t="s">
        <v>25</v>
      </c>
      <c r="B2124" t="s">
        <v>27</v>
      </c>
      <c r="C2124" t="s">
        <v>86</v>
      </c>
      <c r="D2124">
        <v>8</v>
      </c>
      <c r="E2124">
        <v>845.26414</v>
      </c>
      <c r="F2124">
        <v>2400.6780800000001</v>
      </c>
      <c r="G2124">
        <v>1081</v>
      </c>
      <c r="H2124">
        <v>29.581869999999999</v>
      </c>
      <c r="I2124">
        <v>81.232759999999999</v>
      </c>
      <c r="J2124">
        <v>62.060609999999997</v>
      </c>
      <c r="K2124">
        <v>62.060609999999997</v>
      </c>
      <c r="L2124">
        <v>62.060609999999997</v>
      </c>
    </row>
    <row r="2125" spans="1:12" x14ac:dyDescent="0.25">
      <c r="A2125" t="s">
        <v>25</v>
      </c>
      <c r="B2125" t="s">
        <v>27</v>
      </c>
      <c r="C2125" t="s">
        <v>86</v>
      </c>
      <c r="D2125">
        <v>9</v>
      </c>
      <c r="E2125">
        <v>831.46755999999993</v>
      </c>
      <c r="F2125">
        <v>2396.4750800000002</v>
      </c>
      <c r="G2125">
        <v>1244</v>
      </c>
      <c r="H2125">
        <v>30.893889999999999</v>
      </c>
      <c r="I2125">
        <v>77.694149999999993</v>
      </c>
      <c r="J2125">
        <v>60.666670000000003</v>
      </c>
      <c r="K2125">
        <v>60.666670000000003</v>
      </c>
      <c r="L2125">
        <v>60.666670000000003</v>
      </c>
    </row>
    <row r="2126" spans="1:12" x14ac:dyDescent="0.25">
      <c r="A2126" t="s">
        <v>25</v>
      </c>
      <c r="B2126" t="s">
        <v>27</v>
      </c>
      <c r="C2126" t="s">
        <v>86</v>
      </c>
      <c r="D2126">
        <v>10</v>
      </c>
      <c r="E2126">
        <v>816.25382999999999</v>
      </c>
      <c r="F2126">
        <v>2390.6184199999998</v>
      </c>
      <c r="G2126">
        <v>988</v>
      </c>
      <c r="H2126">
        <v>30.112349999999999</v>
      </c>
      <c r="I2126">
        <v>79.500439999999998</v>
      </c>
      <c r="J2126">
        <v>62.5</v>
      </c>
      <c r="K2126">
        <v>62.5</v>
      </c>
      <c r="L2126">
        <v>62.5</v>
      </c>
    </row>
    <row r="2127" spans="1:12" x14ac:dyDescent="0.25">
      <c r="A2127" t="s">
        <v>25</v>
      </c>
      <c r="B2127" t="s">
        <v>27</v>
      </c>
      <c r="C2127" t="s">
        <v>86</v>
      </c>
      <c r="D2127">
        <v>11</v>
      </c>
      <c r="E2127">
        <v>808.40669000000003</v>
      </c>
      <c r="F2127">
        <v>2410.6901800000001</v>
      </c>
      <c r="G2127">
        <v>794</v>
      </c>
      <c r="H2127">
        <v>29.901759999999999</v>
      </c>
      <c r="I2127">
        <v>80.738209999999995</v>
      </c>
      <c r="J2127">
        <v>62.5</v>
      </c>
      <c r="K2127">
        <v>62.5</v>
      </c>
      <c r="L2127">
        <v>62.5</v>
      </c>
    </row>
    <row r="2128" spans="1:12" x14ac:dyDescent="0.25">
      <c r="A2128" t="s">
        <v>25</v>
      </c>
      <c r="B2128" t="s">
        <v>27</v>
      </c>
      <c r="C2128" t="s">
        <v>86</v>
      </c>
      <c r="D2128">
        <v>12</v>
      </c>
      <c r="E2128">
        <v>724.91984000000002</v>
      </c>
      <c r="F2128">
        <v>2374.9655200000002</v>
      </c>
      <c r="G2128">
        <v>1131</v>
      </c>
      <c r="H2128">
        <v>31.237839999999998</v>
      </c>
      <c r="I2128">
        <v>76.106980000000007</v>
      </c>
      <c r="J2128">
        <v>60.666670000000003</v>
      </c>
      <c r="K2128">
        <v>60.666670000000003</v>
      </c>
      <c r="L2128">
        <v>60.666670000000003</v>
      </c>
    </row>
    <row r="2129" spans="1:12" x14ac:dyDescent="0.25">
      <c r="A2129" t="s">
        <v>25</v>
      </c>
      <c r="B2129" t="s">
        <v>27</v>
      </c>
      <c r="C2129" t="s">
        <v>87</v>
      </c>
      <c r="D2129">
        <v>1</v>
      </c>
      <c r="E2129">
        <v>539.34388999999999</v>
      </c>
      <c r="F2129">
        <v>2348.06754</v>
      </c>
      <c r="G2129">
        <v>1140</v>
      </c>
      <c r="H2129">
        <v>32.277189999999997</v>
      </c>
      <c r="I2129">
        <v>72.816119999999998</v>
      </c>
      <c r="J2129">
        <v>60.606059999999999</v>
      </c>
      <c r="K2129">
        <v>60.606059999999999</v>
      </c>
      <c r="L2129">
        <v>60.606059999999999</v>
      </c>
    </row>
    <row r="2130" spans="1:12" x14ac:dyDescent="0.25">
      <c r="A2130" t="s">
        <v>25</v>
      </c>
      <c r="B2130" t="s">
        <v>27</v>
      </c>
      <c r="C2130" t="s">
        <v>87</v>
      </c>
      <c r="D2130">
        <v>2</v>
      </c>
      <c r="E2130">
        <v>555.19443000000001</v>
      </c>
      <c r="F2130">
        <v>2319.00243</v>
      </c>
      <c r="G2130">
        <v>411</v>
      </c>
      <c r="H2130">
        <v>29.975670000000001</v>
      </c>
      <c r="I2130">
        <v>77.469940000000008</v>
      </c>
      <c r="J2130">
        <v>62.6875</v>
      </c>
      <c r="K2130">
        <v>62.6875</v>
      </c>
      <c r="L2130">
        <v>62.6875</v>
      </c>
    </row>
    <row r="2131" spans="1:12" x14ac:dyDescent="0.25">
      <c r="A2131" t="s">
        <v>25</v>
      </c>
      <c r="B2131" t="s">
        <v>27</v>
      </c>
      <c r="C2131" t="s">
        <v>87</v>
      </c>
      <c r="D2131">
        <v>3</v>
      </c>
      <c r="E2131">
        <v>562.78764999999999</v>
      </c>
      <c r="F2131">
        <v>2354.85043</v>
      </c>
      <c r="G2131">
        <v>234</v>
      </c>
      <c r="H2131">
        <v>30.5</v>
      </c>
      <c r="I2131">
        <v>77.29504</v>
      </c>
      <c r="J2131">
        <v>62.53125</v>
      </c>
      <c r="K2131">
        <v>62.53125</v>
      </c>
      <c r="L2131">
        <v>62.53125</v>
      </c>
    </row>
    <row r="2132" spans="1:12" x14ac:dyDescent="0.25">
      <c r="A2132" t="s">
        <v>25</v>
      </c>
      <c r="B2132" t="s">
        <v>27</v>
      </c>
      <c r="C2132" t="s">
        <v>87</v>
      </c>
      <c r="D2132">
        <v>4</v>
      </c>
      <c r="E2132">
        <v>555.03854000000001</v>
      </c>
      <c r="F2132">
        <v>2334.4966899999999</v>
      </c>
      <c r="G2132">
        <v>151</v>
      </c>
      <c r="H2132">
        <v>30.470199999999998</v>
      </c>
      <c r="I2132">
        <v>76.798749999999998</v>
      </c>
      <c r="J2132">
        <v>61.090910000000001</v>
      </c>
      <c r="K2132">
        <v>61.090910000000001</v>
      </c>
      <c r="L2132">
        <v>61.090910000000001</v>
      </c>
    </row>
    <row r="2133" spans="1:12" x14ac:dyDescent="0.25">
      <c r="A2133" t="s">
        <v>25</v>
      </c>
      <c r="B2133" t="s">
        <v>27</v>
      </c>
      <c r="C2133" t="s">
        <v>87</v>
      </c>
      <c r="D2133">
        <v>5</v>
      </c>
      <c r="E2133">
        <v>658.75647000000004</v>
      </c>
      <c r="F2133">
        <v>2332.93525</v>
      </c>
      <c r="G2133">
        <v>139</v>
      </c>
      <c r="H2133">
        <v>30.079139999999999</v>
      </c>
      <c r="I2133">
        <v>77.710560000000001</v>
      </c>
      <c r="J2133">
        <v>62.65625</v>
      </c>
      <c r="K2133">
        <v>62.65625</v>
      </c>
      <c r="L2133">
        <v>62.65625</v>
      </c>
    </row>
    <row r="2134" spans="1:12" x14ac:dyDescent="0.25">
      <c r="A2134" t="s">
        <v>25</v>
      </c>
      <c r="B2134" t="s">
        <v>27</v>
      </c>
      <c r="C2134" t="s">
        <v>87</v>
      </c>
      <c r="D2134">
        <v>6</v>
      </c>
      <c r="E2134">
        <v>706.07142999999996</v>
      </c>
      <c r="F2134">
        <v>2332.4166700000001</v>
      </c>
      <c r="G2134">
        <v>168</v>
      </c>
      <c r="H2134">
        <v>30.90476</v>
      </c>
      <c r="I2134">
        <v>75.535719999999998</v>
      </c>
      <c r="J2134">
        <v>62.6875</v>
      </c>
      <c r="K2134">
        <v>62.6875</v>
      </c>
      <c r="L2134">
        <v>62.6875</v>
      </c>
    </row>
    <row r="2135" spans="1:12" x14ac:dyDescent="0.25">
      <c r="A2135" t="s">
        <v>25</v>
      </c>
      <c r="B2135" t="s">
        <v>27</v>
      </c>
      <c r="C2135" t="s">
        <v>87</v>
      </c>
      <c r="D2135">
        <v>7</v>
      </c>
      <c r="E2135">
        <v>687.79624999999999</v>
      </c>
      <c r="F2135">
        <v>2336.2341900000001</v>
      </c>
      <c r="G2135">
        <v>427</v>
      </c>
      <c r="H2135">
        <v>31.220140000000001</v>
      </c>
      <c r="I2135">
        <v>74.95299</v>
      </c>
      <c r="J2135">
        <v>60.909089999999999</v>
      </c>
      <c r="K2135">
        <v>60.909089999999999</v>
      </c>
      <c r="L2135">
        <v>60.909089999999999</v>
      </c>
    </row>
    <row r="2136" spans="1:12" x14ac:dyDescent="0.25">
      <c r="A2136" t="s">
        <v>25</v>
      </c>
      <c r="B2136" t="s">
        <v>27</v>
      </c>
      <c r="C2136" t="s">
        <v>87</v>
      </c>
      <c r="D2136">
        <v>8</v>
      </c>
      <c r="E2136">
        <v>725.47956999999997</v>
      </c>
      <c r="F2136">
        <v>2335.35806</v>
      </c>
      <c r="G2136">
        <v>391</v>
      </c>
      <c r="H2136">
        <v>29.685420000000001</v>
      </c>
      <c r="I2136">
        <v>78.781409999999994</v>
      </c>
      <c r="J2136">
        <v>61.030299999999997</v>
      </c>
      <c r="K2136">
        <v>61.030299999999997</v>
      </c>
      <c r="L2136">
        <v>61.030299999999997</v>
      </c>
    </row>
    <row r="2137" spans="1:12" x14ac:dyDescent="0.25">
      <c r="A2137" t="s">
        <v>25</v>
      </c>
      <c r="B2137" t="s">
        <v>27</v>
      </c>
      <c r="C2137" t="s">
        <v>87</v>
      </c>
      <c r="D2137">
        <v>9</v>
      </c>
      <c r="E2137">
        <v>695.39580999999998</v>
      </c>
      <c r="F2137">
        <v>2343.0764600000002</v>
      </c>
      <c r="G2137">
        <v>497</v>
      </c>
      <c r="H2137">
        <v>30.923539999999999</v>
      </c>
      <c r="I2137">
        <v>75.863680000000002</v>
      </c>
      <c r="J2137">
        <v>60.909089999999999</v>
      </c>
      <c r="K2137">
        <v>60.909089999999999</v>
      </c>
      <c r="L2137">
        <v>60.909089999999999</v>
      </c>
    </row>
    <row r="2138" spans="1:12" x14ac:dyDescent="0.25">
      <c r="A2138" t="s">
        <v>25</v>
      </c>
      <c r="B2138" t="s">
        <v>27</v>
      </c>
      <c r="C2138" t="s">
        <v>87</v>
      </c>
      <c r="D2138">
        <v>10</v>
      </c>
      <c r="E2138">
        <v>698.09297000000004</v>
      </c>
      <c r="F2138">
        <v>2332.00549</v>
      </c>
      <c r="G2138">
        <v>182</v>
      </c>
      <c r="H2138">
        <v>30.17033</v>
      </c>
      <c r="I2138">
        <v>77.386240000000001</v>
      </c>
      <c r="J2138">
        <v>64.25</v>
      </c>
      <c r="K2138">
        <v>64.25</v>
      </c>
      <c r="L2138">
        <v>64.25</v>
      </c>
    </row>
    <row r="2139" spans="1:12" x14ac:dyDescent="0.25">
      <c r="A2139" t="s">
        <v>25</v>
      </c>
      <c r="B2139" t="s">
        <v>27</v>
      </c>
      <c r="C2139" t="s">
        <v>87</v>
      </c>
      <c r="D2139">
        <v>11</v>
      </c>
      <c r="E2139">
        <v>688.98074999999994</v>
      </c>
      <c r="F2139">
        <v>2345.9657499999998</v>
      </c>
      <c r="G2139">
        <v>146</v>
      </c>
      <c r="H2139">
        <v>29.910959999999999</v>
      </c>
      <c r="I2139">
        <v>78.536169999999998</v>
      </c>
      <c r="J2139">
        <v>62.151519999999998</v>
      </c>
      <c r="K2139">
        <v>62.151519999999998</v>
      </c>
      <c r="L2139">
        <v>62.151519999999998</v>
      </c>
    </row>
    <row r="2140" spans="1:12" x14ac:dyDescent="0.25">
      <c r="A2140" t="s">
        <v>25</v>
      </c>
      <c r="B2140" t="s">
        <v>27</v>
      </c>
      <c r="C2140" t="s">
        <v>87</v>
      </c>
      <c r="D2140">
        <v>12</v>
      </c>
      <c r="E2140">
        <v>574.69054000000006</v>
      </c>
      <c r="F2140">
        <v>2331.2816499999999</v>
      </c>
      <c r="G2140">
        <v>387</v>
      </c>
      <c r="H2140">
        <v>31.209299999999999</v>
      </c>
      <c r="I2140">
        <v>74.791869999999989</v>
      </c>
      <c r="J2140">
        <v>60.636360000000003</v>
      </c>
      <c r="K2140">
        <v>60.636360000000003</v>
      </c>
      <c r="L2140">
        <v>60.636360000000003</v>
      </c>
    </row>
    <row r="2141" spans="1:12" x14ac:dyDescent="0.25">
      <c r="A2141" t="s">
        <v>25</v>
      </c>
      <c r="B2141" t="s">
        <v>27</v>
      </c>
      <c r="C2141" t="s">
        <v>88</v>
      </c>
      <c r="D2141">
        <v>1</v>
      </c>
      <c r="E2141">
        <v>588.97645</v>
      </c>
      <c r="F2141">
        <v>2331.5818199999999</v>
      </c>
      <c r="G2141">
        <v>110</v>
      </c>
      <c r="H2141">
        <v>32.200000000000003</v>
      </c>
      <c r="I2141">
        <v>72.449939999999998</v>
      </c>
      <c r="J2141">
        <v>60.787880000000001</v>
      </c>
      <c r="K2141">
        <v>60.787880000000001</v>
      </c>
      <c r="L2141">
        <v>60.787880000000001</v>
      </c>
    </row>
    <row r="2142" spans="1:12" x14ac:dyDescent="0.25">
      <c r="A2142" t="s">
        <v>25</v>
      </c>
      <c r="B2142" t="s">
        <v>27</v>
      </c>
      <c r="C2142" t="s">
        <v>88</v>
      </c>
      <c r="D2142">
        <v>2</v>
      </c>
      <c r="E2142">
        <v>638.95277999999996</v>
      </c>
      <c r="F2142">
        <v>2336.5</v>
      </c>
      <c r="G2142">
        <v>18</v>
      </c>
      <c r="H2142">
        <v>30.33333</v>
      </c>
      <c r="I2142">
        <v>77.155990000000003</v>
      </c>
      <c r="J2142">
        <v>65.40625</v>
      </c>
      <c r="K2142">
        <v>65.40625</v>
      </c>
      <c r="L2142">
        <v>65.40625</v>
      </c>
    </row>
    <row r="2143" spans="1:12" x14ac:dyDescent="0.25">
      <c r="A2143" t="s">
        <v>25</v>
      </c>
      <c r="B2143" t="s">
        <v>27</v>
      </c>
      <c r="C2143" t="s">
        <v>88</v>
      </c>
      <c r="D2143">
        <v>3</v>
      </c>
      <c r="E2143">
        <v>670.54533000000004</v>
      </c>
      <c r="F2143">
        <v>2311.6</v>
      </c>
      <c r="G2143">
        <v>15</v>
      </c>
      <c r="H2143">
        <v>30.733329999999999</v>
      </c>
      <c r="I2143">
        <v>75.328140000000005</v>
      </c>
      <c r="J2143">
        <v>67.65625</v>
      </c>
      <c r="K2143">
        <v>67.65625</v>
      </c>
      <c r="L2143">
        <v>67.65625</v>
      </c>
    </row>
    <row r="2144" spans="1:12" x14ac:dyDescent="0.25">
      <c r="A2144" t="s">
        <v>25</v>
      </c>
      <c r="B2144" t="s">
        <v>27</v>
      </c>
      <c r="C2144" t="s">
        <v>88</v>
      </c>
      <c r="D2144">
        <v>4</v>
      </c>
      <c r="E2144">
        <v>608.02909</v>
      </c>
      <c r="F2144">
        <v>2181.5454500000001</v>
      </c>
      <c r="G2144">
        <v>11</v>
      </c>
      <c r="H2144">
        <v>30.454550000000001</v>
      </c>
      <c r="I2144">
        <v>71.825059999999993</v>
      </c>
      <c r="J2144">
        <v>62.5625</v>
      </c>
      <c r="K2144">
        <v>62.5625</v>
      </c>
      <c r="L2144">
        <v>62.5625</v>
      </c>
    </row>
    <row r="2145" spans="1:12" x14ac:dyDescent="0.25">
      <c r="A2145" t="s">
        <v>25</v>
      </c>
      <c r="B2145" t="s">
        <v>27</v>
      </c>
      <c r="C2145" t="s">
        <v>88</v>
      </c>
      <c r="D2145">
        <v>5</v>
      </c>
      <c r="E2145">
        <v>701.30154000000005</v>
      </c>
      <c r="F2145">
        <v>2403.3846199999998</v>
      </c>
      <c r="G2145">
        <v>13</v>
      </c>
      <c r="H2145">
        <v>30.153849999999998</v>
      </c>
      <c r="I2145">
        <v>79.915390000000002</v>
      </c>
      <c r="J2145">
        <v>65.322580000000002</v>
      </c>
      <c r="K2145">
        <v>65.322580000000002</v>
      </c>
      <c r="L2145">
        <v>65.322580000000002</v>
      </c>
    </row>
    <row r="2146" spans="1:12" x14ac:dyDescent="0.25">
      <c r="A2146" t="s">
        <v>25</v>
      </c>
      <c r="B2146" t="s">
        <v>27</v>
      </c>
      <c r="C2146" t="s">
        <v>88</v>
      </c>
      <c r="D2146">
        <v>6</v>
      </c>
      <c r="E2146">
        <v>669.24896000000001</v>
      </c>
      <c r="F2146">
        <v>2266.2388099999998</v>
      </c>
      <c r="G2146">
        <v>67</v>
      </c>
      <c r="H2146">
        <v>31.044779999999999</v>
      </c>
      <c r="I2146">
        <v>73.085350000000005</v>
      </c>
      <c r="J2146">
        <v>63.65625</v>
      </c>
      <c r="K2146">
        <v>63.65625</v>
      </c>
      <c r="L2146">
        <v>63.65625</v>
      </c>
    </row>
    <row r="2147" spans="1:12" x14ac:dyDescent="0.25">
      <c r="A2147" t="s">
        <v>25</v>
      </c>
      <c r="B2147" t="s">
        <v>27</v>
      </c>
      <c r="C2147" t="s">
        <v>88</v>
      </c>
      <c r="D2147">
        <v>7</v>
      </c>
      <c r="E2147">
        <v>639.91582000000005</v>
      </c>
      <c r="F2147">
        <v>2360.4</v>
      </c>
      <c r="G2147">
        <v>220</v>
      </c>
      <c r="H2147">
        <v>31.018180000000001</v>
      </c>
      <c r="I2147">
        <v>76.18231999999999</v>
      </c>
      <c r="J2147">
        <v>60.757579999999997</v>
      </c>
      <c r="K2147">
        <v>60.757579999999997</v>
      </c>
      <c r="L2147">
        <v>60.757579999999997</v>
      </c>
    </row>
    <row r="2148" spans="1:12" x14ac:dyDescent="0.25">
      <c r="A2148" t="s">
        <v>25</v>
      </c>
      <c r="B2148" t="s">
        <v>27</v>
      </c>
      <c r="C2148" t="s">
        <v>88</v>
      </c>
      <c r="D2148">
        <v>8</v>
      </c>
      <c r="E2148">
        <v>676.56429000000003</v>
      </c>
      <c r="F2148">
        <v>2354.5068500000002</v>
      </c>
      <c r="G2148">
        <v>219</v>
      </c>
      <c r="H2148">
        <v>29.397259999999999</v>
      </c>
      <c r="I2148">
        <v>80.179680000000005</v>
      </c>
      <c r="J2148">
        <v>64.774190000000004</v>
      </c>
      <c r="K2148">
        <v>64.774190000000004</v>
      </c>
      <c r="L2148">
        <v>64.774190000000004</v>
      </c>
    </row>
    <row r="2149" spans="1:12" x14ac:dyDescent="0.25">
      <c r="A2149" t="s">
        <v>25</v>
      </c>
      <c r="B2149" t="s">
        <v>27</v>
      </c>
      <c r="C2149" t="s">
        <v>88</v>
      </c>
      <c r="D2149">
        <v>9</v>
      </c>
      <c r="E2149">
        <v>665.45964000000004</v>
      </c>
      <c r="F2149">
        <v>2351.0484799999999</v>
      </c>
      <c r="G2149">
        <v>165</v>
      </c>
      <c r="H2149">
        <v>31.18788</v>
      </c>
      <c r="I2149">
        <v>75.477400000000003</v>
      </c>
      <c r="J2149">
        <v>60.909089999999999</v>
      </c>
      <c r="K2149">
        <v>60.909089999999999</v>
      </c>
      <c r="L2149">
        <v>60.909089999999999</v>
      </c>
    </row>
    <row r="2150" spans="1:12" x14ac:dyDescent="0.25">
      <c r="A2150" t="s">
        <v>25</v>
      </c>
      <c r="B2150" t="s">
        <v>27</v>
      </c>
      <c r="C2150" t="s">
        <v>88</v>
      </c>
      <c r="D2150">
        <v>10</v>
      </c>
      <c r="E2150">
        <v>655.79912999999999</v>
      </c>
      <c r="F2150">
        <v>2295.8695699999998</v>
      </c>
      <c r="G2150">
        <v>23</v>
      </c>
      <c r="H2150">
        <v>29.739129999999999</v>
      </c>
      <c r="I2150">
        <v>77.232069999999993</v>
      </c>
      <c r="J2150">
        <v>66.935479999999998</v>
      </c>
      <c r="K2150">
        <v>66.935479999999998</v>
      </c>
      <c r="L2150">
        <v>66.935479999999998</v>
      </c>
    </row>
    <row r="2151" spans="1:12" x14ac:dyDescent="0.25">
      <c r="A2151" t="s">
        <v>25</v>
      </c>
      <c r="B2151" t="s">
        <v>27</v>
      </c>
      <c r="C2151" t="s">
        <v>88</v>
      </c>
      <c r="D2151">
        <v>11</v>
      </c>
      <c r="E2151">
        <v>680.56875000000002</v>
      </c>
      <c r="F2151">
        <v>2319.625</v>
      </c>
      <c r="G2151">
        <v>8</v>
      </c>
      <c r="H2151">
        <v>30.5</v>
      </c>
      <c r="I2151">
        <v>76.286369999999991</v>
      </c>
      <c r="J2151">
        <v>65.3125</v>
      </c>
      <c r="K2151">
        <v>65.3125</v>
      </c>
      <c r="L2151">
        <v>65.3125</v>
      </c>
    </row>
    <row r="2152" spans="1:12" x14ac:dyDescent="0.25">
      <c r="A2152" t="s">
        <v>25</v>
      </c>
      <c r="B2152" t="s">
        <v>27</v>
      </c>
      <c r="C2152" t="s">
        <v>88</v>
      </c>
      <c r="D2152">
        <v>12</v>
      </c>
      <c r="E2152">
        <v>674.12390999999991</v>
      </c>
      <c r="F2152">
        <v>2329.6087000000002</v>
      </c>
      <c r="G2152">
        <v>23</v>
      </c>
      <c r="H2152">
        <v>30.652170000000002</v>
      </c>
      <c r="I2152">
        <v>76.115589999999997</v>
      </c>
      <c r="J2152">
        <v>65</v>
      </c>
      <c r="K2152">
        <v>65</v>
      </c>
      <c r="L2152">
        <v>65</v>
      </c>
    </row>
    <row r="2153" spans="1:12" x14ac:dyDescent="0.25">
      <c r="A2153" t="s">
        <v>25</v>
      </c>
      <c r="B2153" t="s">
        <v>27</v>
      </c>
      <c r="C2153" t="s">
        <v>89</v>
      </c>
      <c r="D2153">
        <v>1</v>
      </c>
      <c r="E2153">
        <v>618.45247000000006</v>
      </c>
      <c r="F2153">
        <v>2340.7673199999999</v>
      </c>
      <c r="G2153">
        <v>5514</v>
      </c>
      <c r="H2153">
        <v>32.19061</v>
      </c>
      <c r="I2153">
        <v>72.786450000000002</v>
      </c>
      <c r="J2153">
        <v>60.606059999999999</v>
      </c>
      <c r="K2153">
        <v>60.606059999999999</v>
      </c>
      <c r="L2153">
        <v>60.606059999999999</v>
      </c>
    </row>
    <row r="2154" spans="1:12" x14ac:dyDescent="0.25">
      <c r="A2154" t="s">
        <v>25</v>
      </c>
      <c r="B2154" t="s">
        <v>27</v>
      </c>
      <c r="C2154" t="s">
        <v>89</v>
      </c>
      <c r="D2154">
        <v>2</v>
      </c>
      <c r="E2154">
        <v>626.34305999999992</v>
      </c>
      <c r="F2154">
        <v>2332.9215100000001</v>
      </c>
      <c r="G2154">
        <v>2306</v>
      </c>
      <c r="H2154">
        <v>30.08239</v>
      </c>
      <c r="I2154">
        <v>77.663650000000004</v>
      </c>
      <c r="J2154">
        <v>62.5</v>
      </c>
      <c r="K2154">
        <v>62.5</v>
      </c>
      <c r="L2154">
        <v>62.5</v>
      </c>
    </row>
    <row r="2155" spans="1:12" x14ac:dyDescent="0.25">
      <c r="A2155" t="s">
        <v>25</v>
      </c>
      <c r="B2155" t="s">
        <v>27</v>
      </c>
      <c r="C2155" t="s">
        <v>89</v>
      </c>
      <c r="D2155">
        <v>3</v>
      </c>
      <c r="E2155">
        <v>616.01976999999999</v>
      </c>
      <c r="F2155">
        <v>2328.07276</v>
      </c>
      <c r="G2155">
        <v>1498</v>
      </c>
      <c r="H2155">
        <v>30.43525</v>
      </c>
      <c r="I2155">
        <v>76.5929</v>
      </c>
      <c r="J2155">
        <v>62.5</v>
      </c>
      <c r="K2155">
        <v>62.5</v>
      </c>
      <c r="L2155">
        <v>62.5</v>
      </c>
    </row>
    <row r="2156" spans="1:12" x14ac:dyDescent="0.25">
      <c r="A2156" t="s">
        <v>25</v>
      </c>
      <c r="B2156" t="s">
        <v>27</v>
      </c>
      <c r="C2156" t="s">
        <v>89</v>
      </c>
      <c r="D2156">
        <v>4</v>
      </c>
      <c r="E2156">
        <v>628.55097000000001</v>
      </c>
      <c r="F2156">
        <v>2343.3843700000002</v>
      </c>
      <c r="G2156">
        <v>934</v>
      </c>
      <c r="H2156">
        <v>30.15418</v>
      </c>
      <c r="I2156">
        <v>77.834739999999996</v>
      </c>
      <c r="J2156">
        <v>62.5</v>
      </c>
      <c r="K2156">
        <v>62.5</v>
      </c>
      <c r="L2156">
        <v>62.5</v>
      </c>
    </row>
    <row r="2157" spans="1:12" x14ac:dyDescent="0.25">
      <c r="A2157" t="s">
        <v>25</v>
      </c>
      <c r="B2157" t="s">
        <v>27</v>
      </c>
      <c r="C2157" t="s">
        <v>89</v>
      </c>
      <c r="D2157">
        <v>5</v>
      </c>
      <c r="E2157">
        <v>706.88879999999995</v>
      </c>
      <c r="F2157">
        <v>2347.7927500000001</v>
      </c>
      <c r="G2157">
        <v>883</v>
      </c>
      <c r="H2157">
        <v>30.23216</v>
      </c>
      <c r="I2157">
        <v>77.767510000000001</v>
      </c>
      <c r="J2157">
        <v>62.5</v>
      </c>
      <c r="K2157">
        <v>62.5</v>
      </c>
      <c r="L2157">
        <v>62.5</v>
      </c>
    </row>
    <row r="2158" spans="1:12" x14ac:dyDescent="0.25">
      <c r="A2158" t="s">
        <v>25</v>
      </c>
      <c r="B2158" t="s">
        <v>27</v>
      </c>
      <c r="C2158" t="s">
        <v>89</v>
      </c>
      <c r="D2158">
        <v>6</v>
      </c>
      <c r="E2158">
        <v>755.27359000000001</v>
      </c>
      <c r="F2158">
        <v>2345.1383599999999</v>
      </c>
      <c r="G2158">
        <v>1048</v>
      </c>
      <c r="H2158">
        <v>30.753820000000001</v>
      </c>
      <c r="I2158">
        <v>76.35463</v>
      </c>
      <c r="J2158">
        <v>62.53125</v>
      </c>
      <c r="K2158">
        <v>62.53125</v>
      </c>
      <c r="L2158">
        <v>62.53125</v>
      </c>
    </row>
    <row r="2159" spans="1:12" x14ac:dyDescent="0.25">
      <c r="A2159" t="s">
        <v>25</v>
      </c>
      <c r="B2159" t="s">
        <v>27</v>
      </c>
      <c r="C2159" t="s">
        <v>89</v>
      </c>
      <c r="D2159">
        <v>7</v>
      </c>
      <c r="E2159">
        <v>746.94792000000007</v>
      </c>
      <c r="F2159">
        <v>2343.7325099999998</v>
      </c>
      <c r="G2159">
        <v>2116</v>
      </c>
      <c r="H2159">
        <v>31.28828</v>
      </c>
      <c r="I2159">
        <v>75.047749999999994</v>
      </c>
      <c r="J2159">
        <v>60.636360000000003</v>
      </c>
      <c r="K2159">
        <v>60.636360000000003</v>
      </c>
      <c r="L2159">
        <v>60.636360000000003</v>
      </c>
    </row>
    <row r="2160" spans="1:12" x14ac:dyDescent="0.25">
      <c r="A2160" t="s">
        <v>25</v>
      </c>
      <c r="B2160" t="s">
        <v>27</v>
      </c>
      <c r="C2160" t="s">
        <v>89</v>
      </c>
      <c r="D2160">
        <v>8</v>
      </c>
      <c r="E2160">
        <v>777.46025999999995</v>
      </c>
      <c r="F2160">
        <v>2337.3226599999998</v>
      </c>
      <c r="G2160">
        <v>2312</v>
      </c>
      <c r="H2160">
        <v>29.650089999999999</v>
      </c>
      <c r="I2160">
        <v>78.929280000000006</v>
      </c>
      <c r="J2160">
        <v>60.606059999999999</v>
      </c>
      <c r="K2160">
        <v>60.606059999999999</v>
      </c>
      <c r="L2160">
        <v>60.606059999999999</v>
      </c>
    </row>
    <row r="2161" spans="1:12" x14ac:dyDescent="0.25">
      <c r="A2161" t="s">
        <v>25</v>
      </c>
      <c r="B2161" t="s">
        <v>27</v>
      </c>
      <c r="C2161" t="s">
        <v>89</v>
      </c>
      <c r="D2161">
        <v>9</v>
      </c>
      <c r="E2161">
        <v>748.23020999999994</v>
      </c>
      <c r="F2161">
        <v>2343.4807700000001</v>
      </c>
      <c r="G2161">
        <v>3172</v>
      </c>
      <c r="H2161">
        <v>31.046659999999999</v>
      </c>
      <c r="I2161">
        <v>75.586880000000008</v>
      </c>
      <c r="J2161">
        <v>60.636360000000003</v>
      </c>
      <c r="K2161">
        <v>60.636360000000003</v>
      </c>
      <c r="L2161">
        <v>60.636360000000003</v>
      </c>
    </row>
    <row r="2162" spans="1:12" x14ac:dyDescent="0.25">
      <c r="A2162" t="s">
        <v>25</v>
      </c>
      <c r="B2162" t="s">
        <v>27</v>
      </c>
      <c r="C2162" t="s">
        <v>89</v>
      </c>
      <c r="D2162">
        <v>10</v>
      </c>
      <c r="E2162">
        <v>751.85279000000003</v>
      </c>
      <c r="F2162">
        <v>2339.8146299999999</v>
      </c>
      <c r="G2162">
        <v>1435</v>
      </c>
      <c r="H2162">
        <v>29.974910000000001</v>
      </c>
      <c r="I2162">
        <v>78.184709999999995</v>
      </c>
      <c r="J2162">
        <v>62.5</v>
      </c>
      <c r="K2162">
        <v>62.5</v>
      </c>
      <c r="L2162">
        <v>62.5</v>
      </c>
    </row>
    <row r="2163" spans="1:12" x14ac:dyDescent="0.25">
      <c r="A2163" t="s">
        <v>25</v>
      </c>
      <c r="B2163" t="s">
        <v>27</v>
      </c>
      <c r="C2163" t="s">
        <v>89</v>
      </c>
      <c r="D2163">
        <v>11</v>
      </c>
      <c r="E2163">
        <v>749.59490999999991</v>
      </c>
      <c r="F2163">
        <v>2354.5316200000002</v>
      </c>
      <c r="G2163">
        <v>933</v>
      </c>
      <c r="H2163">
        <v>30.217580000000002</v>
      </c>
      <c r="I2163">
        <v>78.030450000000002</v>
      </c>
      <c r="J2163">
        <v>61.242420000000003</v>
      </c>
      <c r="K2163">
        <v>61.242420000000003</v>
      </c>
      <c r="L2163">
        <v>61.242420000000003</v>
      </c>
    </row>
    <row r="2164" spans="1:12" x14ac:dyDescent="0.25">
      <c r="A2164" t="s">
        <v>25</v>
      </c>
      <c r="B2164" t="s">
        <v>27</v>
      </c>
      <c r="C2164" t="s">
        <v>89</v>
      </c>
      <c r="D2164">
        <v>12</v>
      </c>
      <c r="E2164">
        <v>670.0412</v>
      </c>
      <c r="F2164">
        <v>2327.2097899999999</v>
      </c>
      <c r="G2164">
        <v>2083</v>
      </c>
      <c r="H2164">
        <v>31.075369999999999</v>
      </c>
      <c r="I2164">
        <v>74.988780000000006</v>
      </c>
      <c r="J2164">
        <v>60.606059999999999</v>
      </c>
      <c r="K2164">
        <v>60.606059999999999</v>
      </c>
      <c r="L2164">
        <v>60.606059999999999</v>
      </c>
    </row>
    <row r="2165" spans="1:12" x14ac:dyDescent="0.25">
      <c r="A2165" t="s">
        <v>25</v>
      </c>
      <c r="B2165" t="s">
        <v>28</v>
      </c>
      <c r="C2165" t="s">
        <v>86</v>
      </c>
      <c r="D2165">
        <v>1</v>
      </c>
      <c r="E2165">
        <v>735.45874000000003</v>
      </c>
      <c r="F2165">
        <v>2370.7761099999998</v>
      </c>
      <c r="G2165">
        <v>14717</v>
      </c>
      <c r="H2165">
        <v>32.170079999999999</v>
      </c>
      <c r="I2165">
        <v>73.775120000000001</v>
      </c>
      <c r="J2165">
        <v>60.606059999999999</v>
      </c>
      <c r="K2165">
        <v>60.606059999999999</v>
      </c>
      <c r="L2165">
        <v>60.606059999999999</v>
      </c>
    </row>
    <row r="2166" spans="1:12" x14ac:dyDescent="0.25">
      <c r="A2166" t="s">
        <v>25</v>
      </c>
      <c r="B2166" t="s">
        <v>28</v>
      </c>
      <c r="C2166" t="s">
        <v>86</v>
      </c>
      <c r="D2166">
        <v>2</v>
      </c>
      <c r="E2166">
        <v>752.34164999999996</v>
      </c>
      <c r="F2166">
        <v>2381.0041099999999</v>
      </c>
      <c r="G2166">
        <v>8755</v>
      </c>
      <c r="H2166">
        <v>29.97316</v>
      </c>
      <c r="I2166">
        <v>79.552980000000005</v>
      </c>
      <c r="J2166">
        <v>62.5</v>
      </c>
      <c r="K2166">
        <v>62.5</v>
      </c>
      <c r="L2166">
        <v>62.5</v>
      </c>
    </row>
    <row r="2167" spans="1:12" x14ac:dyDescent="0.25">
      <c r="A2167" t="s">
        <v>25</v>
      </c>
      <c r="B2167" t="s">
        <v>28</v>
      </c>
      <c r="C2167" t="s">
        <v>86</v>
      </c>
      <c r="D2167">
        <v>3</v>
      </c>
      <c r="E2167">
        <v>751.33292000000006</v>
      </c>
      <c r="F2167">
        <v>2388.2037599999999</v>
      </c>
      <c r="G2167">
        <v>8304</v>
      </c>
      <c r="H2167">
        <v>30.449179999999998</v>
      </c>
      <c r="I2167">
        <v>78.559910000000002</v>
      </c>
      <c r="J2167">
        <v>62.5</v>
      </c>
      <c r="K2167">
        <v>62.5</v>
      </c>
      <c r="L2167">
        <v>62.5</v>
      </c>
    </row>
    <row r="2168" spans="1:12" x14ac:dyDescent="0.25">
      <c r="A2168" t="s">
        <v>25</v>
      </c>
      <c r="B2168" t="s">
        <v>28</v>
      </c>
      <c r="C2168" t="s">
        <v>86</v>
      </c>
      <c r="D2168">
        <v>4</v>
      </c>
      <c r="E2168">
        <v>738.02509999999995</v>
      </c>
      <c r="F2168">
        <v>2386.6106199999999</v>
      </c>
      <c r="G2168">
        <v>7381</v>
      </c>
      <c r="H2168">
        <v>29.995940000000001</v>
      </c>
      <c r="I2168">
        <v>79.679640000000006</v>
      </c>
      <c r="J2168">
        <v>60.666670000000003</v>
      </c>
      <c r="K2168">
        <v>60.666670000000003</v>
      </c>
      <c r="L2168">
        <v>60.666670000000003</v>
      </c>
    </row>
    <row r="2169" spans="1:12" x14ac:dyDescent="0.25">
      <c r="A2169" t="s">
        <v>25</v>
      </c>
      <c r="B2169" t="s">
        <v>28</v>
      </c>
      <c r="C2169" t="s">
        <v>86</v>
      </c>
      <c r="D2169">
        <v>5</v>
      </c>
      <c r="E2169">
        <v>794.22073</v>
      </c>
      <c r="F2169">
        <v>2387.60997</v>
      </c>
      <c r="G2169">
        <v>7866</v>
      </c>
      <c r="H2169">
        <v>30.154589999999999</v>
      </c>
      <c r="I2169">
        <v>79.301919999999996</v>
      </c>
      <c r="J2169">
        <v>62.5</v>
      </c>
      <c r="K2169">
        <v>62.5</v>
      </c>
      <c r="L2169">
        <v>62.5</v>
      </c>
    </row>
    <row r="2170" spans="1:12" x14ac:dyDescent="0.25">
      <c r="A2170" t="s">
        <v>25</v>
      </c>
      <c r="B2170" t="s">
        <v>28</v>
      </c>
      <c r="C2170" t="s">
        <v>86</v>
      </c>
      <c r="D2170">
        <v>6</v>
      </c>
      <c r="E2170">
        <v>819.51330999999993</v>
      </c>
      <c r="F2170">
        <v>2386.0740000000001</v>
      </c>
      <c r="G2170">
        <v>9000</v>
      </c>
      <c r="H2170">
        <v>30.821110000000001</v>
      </c>
      <c r="I2170">
        <v>77.511110000000002</v>
      </c>
      <c r="J2170">
        <v>62.5</v>
      </c>
      <c r="K2170">
        <v>62.5</v>
      </c>
      <c r="L2170">
        <v>62.5</v>
      </c>
    </row>
    <row r="2171" spans="1:12" x14ac:dyDescent="0.25">
      <c r="A2171" t="s">
        <v>25</v>
      </c>
      <c r="B2171" t="s">
        <v>28</v>
      </c>
      <c r="C2171" t="s">
        <v>86</v>
      </c>
      <c r="D2171">
        <v>7</v>
      </c>
      <c r="E2171">
        <v>820.53879000000006</v>
      </c>
      <c r="F2171">
        <v>2377.0032999999999</v>
      </c>
      <c r="G2171">
        <v>13923</v>
      </c>
      <c r="H2171">
        <v>31.074120000000001</v>
      </c>
      <c r="I2171">
        <v>76.617940000000004</v>
      </c>
      <c r="J2171">
        <v>60.606059999999999</v>
      </c>
      <c r="K2171">
        <v>60.606059999999999</v>
      </c>
      <c r="L2171">
        <v>60.606059999999999</v>
      </c>
    </row>
    <row r="2172" spans="1:12" x14ac:dyDescent="0.25">
      <c r="A2172" t="s">
        <v>25</v>
      </c>
      <c r="B2172" t="s">
        <v>28</v>
      </c>
      <c r="C2172" t="s">
        <v>86</v>
      </c>
      <c r="D2172">
        <v>8</v>
      </c>
      <c r="E2172">
        <v>842.55929000000003</v>
      </c>
      <c r="F2172">
        <v>2378.62039</v>
      </c>
      <c r="G2172">
        <v>17070</v>
      </c>
      <c r="H2172">
        <v>29.615880000000001</v>
      </c>
      <c r="I2172">
        <v>80.403180000000006</v>
      </c>
      <c r="J2172">
        <v>60.606059999999999</v>
      </c>
      <c r="K2172">
        <v>60.606059999999999</v>
      </c>
      <c r="L2172">
        <v>60.606059999999999</v>
      </c>
    </row>
    <row r="2173" spans="1:12" x14ac:dyDescent="0.25">
      <c r="A2173" t="s">
        <v>25</v>
      </c>
      <c r="B2173" t="s">
        <v>28</v>
      </c>
      <c r="C2173" t="s">
        <v>86</v>
      </c>
      <c r="D2173">
        <v>9</v>
      </c>
      <c r="E2173">
        <v>826.51384000000007</v>
      </c>
      <c r="F2173">
        <v>2376.0545699999998</v>
      </c>
      <c r="G2173">
        <v>22650</v>
      </c>
      <c r="H2173">
        <v>31.100529999999999</v>
      </c>
      <c r="I2173">
        <v>76.540790000000001</v>
      </c>
      <c r="J2173">
        <v>60.606059999999999</v>
      </c>
      <c r="K2173">
        <v>60.606059999999999</v>
      </c>
      <c r="L2173">
        <v>60.606059999999999</v>
      </c>
    </row>
    <row r="2174" spans="1:12" x14ac:dyDescent="0.25">
      <c r="A2174" t="s">
        <v>25</v>
      </c>
      <c r="B2174" t="s">
        <v>28</v>
      </c>
      <c r="C2174" t="s">
        <v>86</v>
      </c>
      <c r="D2174">
        <v>10</v>
      </c>
      <c r="E2174">
        <v>820.02394000000004</v>
      </c>
      <c r="F2174">
        <v>2382.8411000000001</v>
      </c>
      <c r="G2174">
        <v>14909</v>
      </c>
      <c r="H2174">
        <v>29.903009999999998</v>
      </c>
      <c r="I2174">
        <v>79.808300000000003</v>
      </c>
      <c r="J2174">
        <v>62.5</v>
      </c>
      <c r="K2174">
        <v>62.5</v>
      </c>
      <c r="L2174">
        <v>62.5</v>
      </c>
    </row>
    <row r="2175" spans="1:12" x14ac:dyDescent="0.25">
      <c r="A2175" t="s">
        <v>25</v>
      </c>
      <c r="B2175" t="s">
        <v>28</v>
      </c>
      <c r="C2175" t="s">
        <v>86</v>
      </c>
      <c r="D2175">
        <v>11</v>
      </c>
      <c r="E2175">
        <v>823.61974000000009</v>
      </c>
      <c r="F2175">
        <v>2386.79882</v>
      </c>
      <c r="G2175">
        <v>9827</v>
      </c>
      <c r="H2175">
        <v>30.18347</v>
      </c>
      <c r="I2175">
        <v>79.215339999999998</v>
      </c>
      <c r="J2175">
        <v>60.636360000000003</v>
      </c>
      <c r="K2175">
        <v>60.636360000000003</v>
      </c>
      <c r="L2175">
        <v>60.636360000000003</v>
      </c>
    </row>
    <row r="2176" spans="1:12" x14ac:dyDescent="0.25">
      <c r="A2176" t="s">
        <v>25</v>
      </c>
      <c r="B2176" t="s">
        <v>28</v>
      </c>
      <c r="C2176" t="s">
        <v>86</v>
      </c>
      <c r="D2176">
        <v>12</v>
      </c>
      <c r="E2176">
        <v>788.42062999999996</v>
      </c>
      <c r="F2176">
        <v>2377.3496300000002</v>
      </c>
      <c r="G2176">
        <v>10680</v>
      </c>
      <c r="H2176">
        <v>31.070969999999999</v>
      </c>
      <c r="I2176">
        <v>76.614819999999995</v>
      </c>
      <c r="J2176">
        <v>60.606059999999999</v>
      </c>
      <c r="K2176">
        <v>60.606059999999999</v>
      </c>
      <c r="L2176">
        <v>60.606059999999999</v>
      </c>
    </row>
    <row r="2177" spans="1:12" x14ac:dyDescent="0.25">
      <c r="A2177" t="s">
        <v>25</v>
      </c>
      <c r="B2177" t="s">
        <v>28</v>
      </c>
      <c r="C2177" t="s">
        <v>87</v>
      </c>
      <c r="D2177">
        <v>1</v>
      </c>
      <c r="E2177">
        <v>652.38620000000003</v>
      </c>
      <c r="F2177">
        <v>2343.8235300000001</v>
      </c>
      <c r="G2177">
        <v>561</v>
      </c>
      <c r="H2177">
        <v>32.256680000000003</v>
      </c>
      <c r="I2177">
        <v>72.728390000000005</v>
      </c>
      <c r="J2177">
        <v>60.606059999999999</v>
      </c>
      <c r="K2177">
        <v>60.606059999999999</v>
      </c>
      <c r="L2177">
        <v>60.606059999999999</v>
      </c>
    </row>
    <row r="2178" spans="1:12" x14ac:dyDescent="0.25">
      <c r="A2178" t="s">
        <v>25</v>
      </c>
      <c r="B2178" t="s">
        <v>28</v>
      </c>
      <c r="C2178" t="s">
        <v>87</v>
      </c>
      <c r="D2178">
        <v>2</v>
      </c>
      <c r="E2178">
        <v>669.64039000000002</v>
      </c>
      <c r="F2178">
        <v>2337.12554</v>
      </c>
      <c r="G2178">
        <v>231</v>
      </c>
      <c r="H2178">
        <v>29.961040000000001</v>
      </c>
      <c r="I2178">
        <v>78.121560000000002</v>
      </c>
      <c r="J2178">
        <v>63.0625</v>
      </c>
      <c r="K2178">
        <v>63.0625</v>
      </c>
      <c r="L2178">
        <v>63.0625</v>
      </c>
    </row>
    <row r="2179" spans="1:12" x14ac:dyDescent="0.25">
      <c r="A2179" t="s">
        <v>25</v>
      </c>
      <c r="B2179" t="s">
        <v>28</v>
      </c>
      <c r="C2179" t="s">
        <v>87</v>
      </c>
      <c r="D2179">
        <v>3</v>
      </c>
      <c r="E2179">
        <v>680.18595000000005</v>
      </c>
      <c r="F2179">
        <v>2349</v>
      </c>
      <c r="G2179">
        <v>195</v>
      </c>
      <c r="H2179">
        <v>30.461539999999999</v>
      </c>
      <c r="I2179">
        <v>77.297580000000011</v>
      </c>
      <c r="J2179">
        <v>62.5</v>
      </c>
      <c r="K2179">
        <v>62.5</v>
      </c>
      <c r="L2179">
        <v>62.5</v>
      </c>
    </row>
    <row r="2180" spans="1:12" x14ac:dyDescent="0.25">
      <c r="A2180" t="s">
        <v>25</v>
      </c>
      <c r="B2180" t="s">
        <v>28</v>
      </c>
      <c r="C2180" t="s">
        <v>87</v>
      </c>
      <c r="D2180">
        <v>4</v>
      </c>
      <c r="E2180">
        <v>664.05770999999993</v>
      </c>
      <c r="F2180">
        <v>2337.0718999999999</v>
      </c>
      <c r="G2180">
        <v>153</v>
      </c>
      <c r="H2180">
        <v>30.366009999999999</v>
      </c>
      <c r="I2180">
        <v>77.078469999999996</v>
      </c>
      <c r="J2180">
        <v>62.53125</v>
      </c>
      <c r="K2180">
        <v>62.53125</v>
      </c>
      <c r="L2180">
        <v>62.53125</v>
      </c>
    </row>
    <row r="2181" spans="1:12" x14ac:dyDescent="0.25">
      <c r="A2181" t="s">
        <v>25</v>
      </c>
      <c r="B2181" t="s">
        <v>28</v>
      </c>
      <c r="C2181" t="s">
        <v>87</v>
      </c>
      <c r="D2181">
        <v>5</v>
      </c>
      <c r="E2181">
        <v>728.13779</v>
      </c>
      <c r="F2181">
        <v>2348.4899300000002</v>
      </c>
      <c r="G2181">
        <v>149</v>
      </c>
      <c r="H2181">
        <v>29.993289999999998</v>
      </c>
      <c r="I2181">
        <v>78.412959999999998</v>
      </c>
      <c r="J2181">
        <v>62.5625</v>
      </c>
      <c r="K2181">
        <v>62.5625</v>
      </c>
      <c r="L2181">
        <v>62.5625</v>
      </c>
    </row>
    <row r="2182" spans="1:12" x14ac:dyDescent="0.25">
      <c r="A2182" t="s">
        <v>25</v>
      </c>
      <c r="B2182" t="s">
        <v>28</v>
      </c>
      <c r="C2182" t="s">
        <v>87</v>
      </c>
      <c r="D2182">
        <v>6</v>
      </c>
      <c r="E2182">
        <v>743.26170000000002</v>
      </c>
      <c r="F2182">
        <v>2358.2572799999998</v>
      </c>
      <c r="G2182">
        <v>206</v>
      </c>
      <c r="H2182">
        <v>30.825240000000001</v>
      </c>
      <c r="I2182">
        <v>76.56935</v>
      </c>
      <c r="J2182">
        <v>62.75</v>
      </c>
      <c r="K2182">
        <v>62.75</v>
      </c>
      <c r="L2182">
        <v>62.75</v>
      </c>
    </row>
    <row r="2183" spans="1:12" x14ac:dyDescent="0.25">
      <c r="A2183" t="s">
        <v>25</v>
      </c>
      <c r="B2183" t="s">
        <v>28</v>
      </c>
      <c r="C2183" t="s">
        <v>87</v>
      </c>
      <c r="D2183">
        <v>7</v>
      </c>
      <c r="E2183">
        <v>722.98279000000002</v>
      </c>
      <c r="F2183">
        <v>2340.2010100000002</v>
      </c>
      <c r="G2183">
        <v>592</v>
      </c>
      <c r="H2183">
        <v>31.30405</v>
      </c>
      <c r="I2183">
        <v>74.883759999999995</v>
      </c>
      <c r="J2183">
        <v>60.666670000000003</v>
      </c>
      <c r="K2183">
        <v>60.666670000000003</v>
      </c>
      <c r="L2183">
        <v>60.666670000000003</v>
      </c>
    </row>
    <row r="2184" spans="1:12" x14ac:dyDescent="0.25">
      <c r="A2184" t="s">
        <v>25</v>
      </c>
      <c r="B2184" t="s">
        <v>28</v>
      </c>
      <c r="C2184" t="s">
        <v>87</v>
      </c>
      <c r="D2184">
        <v>8</v>
      </c>
      <c r="E2184">
        <v>767.68542000000002</v>
      </c>
      <c r="F2184">
        <v>2340.5821700000001</v>
      </c>
      <c r="G2184">
        <v>572</v>
      </c>
      <c r="H2184">
        <v>29.573429999999998</v>
      </c>
      <c r="I2184">
        <v>79.227900000000005</v>
      </c>
      <c r="J2184">
        <v>64.516130000000004</v>
      </c>
      <c r="K2184">
        <v>64.516130000000004</v>
      </c>
      <c r="L2184">
        <v>64.516130000000004</v>
      </c>
    </row>
    <row r="2185" spans="1:12" x14ac:dyDescent="0.25">
      <c r="A2185" t="s">
        <v>25</v>
      </c>
      <c r="B2185" t="s">
        <v>28</v>
      </c>
      <c r="C2185" t="s">
        <v>87</v>
      </c>
      <c r="D2185">
        <v>9</v>
      </c>
      <c r="E2185">
        <v>721.63952000000006</v>
      </c>
      <c r="F2185">
        <v>2331.3853199999999</v>
      </c>
      <c r="G2185">
        <v>763</v>
      </c>
      <c r="H2185">
        <v>30.92661</v>
      </c>
      <c r="I2185">
        <v>75.478549999999998</v>
      </c>
      <c r="J2185">
        <v>60.666670000000003</v>
      </c>
      <c r="K2185">
        <v>60.666670000000003</v>
      </c>
      <c r="L2185">
        <v>60.666670000000003</v>
      </c>
    </row>
    <row r="2186" spans="1:12" x14ac:dyDescent="0.25">
      <c r="A2186" t="s">
        <v>25</v>
      </c>
      <c r="B2186" t="s">
        <v>28</v>
      </c>
      <c r="C2186" t="s">
        <v>87</v>
      </c>
      <c r="D2186">
        <v>10</v>
      </c>
      <c r="E2186">
        <v>755.89667999999995</v>
      </c>
      <c r="F2186">
        <v>2376.2521000000002</v>
      </c>
      <c r="G2186">
        <v>238</v>
      </c>
      <c r="H2186">
        <v>30.11345</v>
      </c>
      <c r="I2186">
        <v>79.033630000000002</v>
      </c>
      <c r="J2186">
        <v>62.5</v>
      </c>
      <c r="K2186">
        <v>62.5</v>
      </c>
      <c r="L2186">
        <v>62.5</v>
      </c>
    </row>
    <row r="2187" spans="1:12" x14ac:dyDescent="0.25">
      <c r="A2187" t="s">
        <v>25</v>
      </c>
      <c r="B2187" t="s">
        <v>28</v>
      </c>
      <c r="C2187" t="s">
        <v>87</v>
      </c>
      <c r="D2187">
        <v>11</v>
      </c>
      <c r="E2187">
        <v>770.36725999999999</v>
      </c>
      <c r="F2187">
        <v>2394.81529</v>
      </c>
      <c r="G2187">
        <v>157</v>
      </c>
      <c r="H2187">
        <v>30.15924</v>
      </c>
      <c r="I2187">
        <v>79.533540000000002</v>
      </c>
      <c r="J2187">
        <v>62.84375</v>
      </c>
      <c r="K2187">
        <v>62.84375</v>
      </c>
      <c r="L2187">
        <v>62.84375</v>
      </c>
    </row>
    <row r="2188" spans="1:12" x14ac:dyDescent="0.25">
      <c r="A2188" t="s">
        <v>25</v>
      </c>
      <c r="B2188" t="s">
        <v>28</v>
      </c>
      <c r="C2188" t="s">
        <v>87</v>
      </c>
      <c r="D2188">
        <v>12</v>
      </c>
      <c r="E2188">
        <v>712.26827000000003</v>
      </c>
      <c r="F2188">
        <v>2354.9382700000001</v>
      </c>
      <c r="G2188">
        <v>243</v>
      </c>
      <c r="H2188">
        <v>31.032920000000001</v>
      </c>
      <c r="I2188">
        <v>75.979669999999999</v>
      </c>
      <c r="J2188">
        <v>61.030299999999997</v>
      </c>
      <c r="K2188">
        <v>61.030299999999997</v>
      </c>
      <c r="L2188">
        <v>61.030299999999997</v>
      </c>
    </row>
    <row r="2189" spans="1:12" x14ac:dyDescent="0.25">
      <c r="A2189" t="s">
        <v>25</v>
      </c>
      <c r="B2189" t="s">
        <v>28</v>
      </c>
      <c r="C2189" t="s">
        <v>88</v>
      </c>
      <c r="D2189">
        <v>1</v>
      </c>
      <c r="E2189">
        <v>670.97264000000007</v>
      </c>
      <c r="F2189">
        <v>2387.4339599999998</v>
      </c>
      <c r="G2189">
        <v>53</v>
      </c>
      <c r="H2189">
        <v>32.245280000000001</v>
      </c>
      <c r="I2189">
        <v>74.14264</v>
      </c>
      <c r="J2189">
        <v>60.606059999999999</v>
      </c>
      <c r="K2189">
        <v>60.606059999999999</v>
      </c>
      <c r="L2189">
        <v>60.606059999999999</v>
      </c>
    </row>
    <row r="2190" spans="1:12" x14ac:dyDescent="0.25">
      <c r="A2190" t="s">
        <v>25</v>
      </c>
      <c r="B2190" t="s">
        <v>28</v>
      </c>
      <c r="C2190" t="s">
        <v>88</v>
      </c>
      <c r="D2190">
        <v>2</v>
      </c>
      <c r="E2190">
        <v>748.00230999999997</v>
      </c>
      <c r="F2190">
        <v>2341.42308</v>
      </c>
      <c r="G2190">
        <v>26</v>
      </c>
      <c r="H2190">
        <v>30</v>
      </c>
      <c r="I2190">
        <v>78.098780000000005</v>
      </c>
      <c r="J2190">
        <v>67.233330000000009</v>
      </c>
      <c r="K2190">
        <v>67.233330000000009</v>
      </c>
      <c r="L2190">
        <v>67.233330000000009</v>
      </c>
    </row>
    <row r="2191" spans="1:12" x14ac:dyDescent="0.25">
      <c r="A2191" t="s">
        <v>25</v>
      </c>
      <c r="B2191" t="s">
        <v>28</v>
      </c>
      <c r="C2191" t="s">
        <v>88</v>
      </c>
      <c r="D2191">
        <v>3</v>
      </c>
      <c r="E2191">
        <v>745.78899999999999</v>
      </c>
      <c r="F2191">
        <v>2330.5</v>
      </c>
      <c r="G2191">
        <v>20</v>
      </c>
      <c r="H2191">
        <v>30.95</v>
      </c>
      <c r="I2191">
        <v>75.412859999999995</v>
      </c>
      <c r="J2191">
        <v>62.8125</v>
      </c>
      <c r="K2191">
        <v>62.8125</v>
      </c>
      <c r="L2191">
        <v>62.8125</v>
      </c>
    </row>
    <row r="2192" spans="1:12" x14ac:dyDescent="0.25">
      <c r="A2192" t="s">
        <v>25</v>
      </c>
      <c r="B2192" t="s">
        <v>28</v>
      </c>
      <c r="C2192" t="s">
        <v>88</v>
      </c>
      <c r="D2192">
        <v>4</v>
      </c>
      <c r="E2192">
        <v>693.88552000000004</v>
      </c>
      <c r="F2192">
        <v>2195.2413799999999</v>
      </c>
      <c r="G2192">
        <v>29</v>
      </c>
      <c r="H2192">
        <v>30.206900000000001</v>
      </c>
      <c r="I2192">
        <v>72.723790000000008</v>
      </c>
      <c r="J2192">
        <v>62.96875</v>
      </c>
      <c r="K2192">
        <v>62.96875</v>
      </c>
      <c r="L2192">
        <v>62.96875</v>
      </c>
    </row>
    <row r="2193" spans="1:12" x14ac:dyDescent="0.25">
      <c r="A2193" t="s">
        <v>25</v>
      </c>
      <c r="B2193" t="s">
        <v>28</v>
      </c>
      <c r="C2193" t="s">
        <v>88</v>
      </c>
      <c r="D2193">
        <v>5</v>
      </c>
      <c r="E2193">
        <v>765.80035999999996</v>
      </c>
      <c r="F2193">
        <v>2338.1428599999999</v>
      </c>
      <c r="G2193">
        <v>28</v>
      </c>
      <c r="H2193">
        <v>29.821429999999999</v>
      </c>
      <c r="I2193">
        <v>78.497140000000002</v>
      </c>
      <c r="J2193">
        <v>64.612899999999996</v>
      </c>
      <c r="K2193">
        <v>64.612899999999996</v>
      </c>
      <c r="L2193">
        <v>64.612899999999996</v>
      </c>
    </row>
    <row r="2194" spans="1:12" x14ac:dyDescent="0.25">
      <c r="A2194" t="s">
        <v>25</v>
      </c>
      <c r="B2194" t="s">
        <v>28</v>
      </c>
      <c r="C2194" t="s">
        <v>88</v>
      </c>
      <c r="D2194">
        <v>6</v>
      </c>
      <c r="E2194">
        <v>739.90418</v>
      </c>
      <c r="F2194">
        <v>2412.2545500000001</v>
      </c>
      <c r="G2194">
        <v>55</v>
      </c>
      <c r="H2194">
        <v>31.127269999999999</v>
      </c>
      <c r="I2194">
        <v>77.503330000000005</v>
      </c>
      <c r="J2194">
        <v>62.59375</v>
      </c>
      <c r="K2194">
        <v>62.59375</v>
      </c>
      <c r="L2194">
        <v>62.59375</v>
      </c>
    </row>
    <row r="2195" spans="1:12" x14ac:dyDescent="0.25">
      <c r="A2195" t="s">
        <v>25</v>
      </c>
      <c r="B2195" t="s">
        <v>28</v>
      </c>
      <c r="C2195" t="s">
        <v>88</v>
      </c>
      <c r="D2195">
        <v>7</v>
      </c>
      <c r="E2195">
        <v>668.98847000000001</v>
      </c>
      <c r="F2195">
        <v>2339.9211799999998</v>
      </c>
      <c r="G2195">
        <v>203</v>
      </c>
      <c r="H2195">
        <v>31.00985</v>
      </c>
      <c r="I2195">
        <v>75.552340000000001</v>
      </c>
      <c r="J2195">
        <v>61.303030000000007</v>
      </c>
      <c r="K2195">
        <v>61.303030000000007</v>
      </c>
      <c r="L2195">
        <v>61.303030000000007</v>
      </c>
    </row>
    <row r="2196" spans="1:12" x14ac:dyDescent="0.25">
      <c r="A2196" t="s">
        <v>25</v>
      </c>
      <c r="B2196" t="s">
        <v>28</v>
      </c>
      <c r="C2196" t="s">
        <v>88</v>
      </c>
      <c r="D2196">
        <v>8</v>
      </c>
      <c r="E2196">
        <v>685.68064000000004</v>
      </c>
      <c r="F2196">
        <v>2332.2180899999998</v>
      </c>
      <c r="G2196">
        <v>188</v>
      </c>
      <c r="H2196">
        <v>29.436170000000001</v>
      </c>
      <c r="I2196">
        <v>79.28116</v>
      </c>
      <c r="J2196">
        <v>64.74194</v>
      </c>
      <c r="K2196">
        <v>64.74194</v>
      </c>
      <c r="L2196">
        <v>64.74194</v>
      </c>
    </row>
    <row r="2197" spans="1:12" x14ac:dyDescent="0.25">
      <c r="A2197" t="s">
        <v>25</v>
      </c>
      <c r="B2197" t="s">
        <v>28</v>
      </c>
      <c r="C2197" t="s">
        <v>88</v>
      </c>
      <c r="D2197">
        <v>9</v>
      </c>
      <c r="E2197">
        <v>678.97124000000008</v>
      </c>
      <c r="F2197">
        <v>2286.84672</v>
      </c>
      <c r="G2197">
        <v>137</v>
      </c>
      <c r="H2197">
        <v>31.277370000000001</v>
      </c>
      <c r="I2197">
        <v>73.266359999999992</v>
      </c>
      <c r="J2197">
        <v>60.818180000000012</v>
      </c>
      <c r="K2197">
        <v>60.818180000000012</v>
      </c>
      <c r="L2197">
        <v>60.818180000000012</v>
      </c>
    </row>
    <row r="2198" spans="1:12" x14ac:dyDescent="0.25">
      <c r="A2198" t="s">
        <v>25</v>
      </c>
      <c r="B2198" t="s">
        <v>28</v>
      </c>
      <c r="C2198" t="s">
        <v>88</v>
      </c>
      <c r="D2198">
        <v>10</v>
      </c>
      <c r="E2198">
        <v>767.06189000000006</v>
      </c>
      <c r="F2198">
        <v>2394.6486500000001</v>
      </c>
      <c r="G2198">
        <v>37</v>
      </c>
      <c r="H2198">
        <v>29.86486</v>
      </c>
      <c r="I2198">
        <v>80.274860000000004</v>
      </c>
      <c r="J2198">
        <v>66.709680000000006</v>
      </c>
      <c r="K2198">
        <v>66.709680000000006</v>
      </c>
      <c r="L2198">
        <v>66.709680000000006</v>
      </c>
    </row>
    <row r="2199" spans="1:12" x14ac:dyDescent="0.25">
      <c r="A2199" t="s">
        <v>25</v>
      </c>
      <c r="B2199" t="s">
        <v>28</v>
      </c>
      <c r="C2199" t="s">
        <v>88</v>
      </c>
      <c r="D2199">
        <v>11</v>
      </c>
      <c r="E2199">
        <v>749.24958000000004</v>
      </c>
      <c r="F2199">
        <v>2241.9166700000001</v>
      </c>
      <c r="G2199">
        <v>24</v>
      </c>
      <c r="H2199">
        <v>30.125</v>
      </c>
      <c r="I2199">
        <v>74.553700000000006</v>
      </c>
      <c r="J2199">
        <v>62.75</v>
      </c>
      <c r="K2199">
        <v>62.75</v>
      </c>
      <c r="L2199">
        <v>62.75</v>
      </c>
    </row>
    <row r="2200" spans="1:12" x14ac:dyDescent="0.25">
      <c r="A2200" t="s">
        <v>25</v>
      </c>
      <c r="B2200" t="s">
        <v>28</v>
      </c>
      <c r="C2200" t="s">
        <v>88</v>
      </c>
      <c r="D2200">
        <v>12</v>
      </c>
      <c r="E2200">
        <v>760.57938000000001</v>
      </c>
      <c r="F2200">
        <v>2370.90625</v>
      </c>
      <c r="G2200">
        <v>32</v>
      </c>
      <c r="H2200">
        <v>30.78125</v>
      </c>
      <c r="I2200">
        <v>77.064639999999997</v>
      </c>
      <c r="J2200">
        <v>62.5</v>
      </c>
      <c r="K2200">
        <v>62.5</v>
      </c>
      <c r="L2200">
        <v>62.5</v>
      </c>
    </row>
    <row r="2201" spans="1:12" x14ac:dyDescent="0.25">
      <c r="A2201" t="s">
        <v>25</v>
      </c>
      <c r="B2201" t="s">
        <v>28</v>
      </c>
      <c r="C2201" t="s">
        <v>89</v>
      </c>
      <c r="D2201">
        <v>1</v>
      </c>
      <c r="E2201">
        <v>700.41384000000005</v>
      </c>
      <c r="F2201">
        <v>2352.6389800000002</v>
      </c>
      <c r="G2201">
        <v>7656</v>
      </c>
      <c r="H2201">
        <v>32.111150000000002</v>
      </c>
      <c r="I2201">
        <v>73.352969999999999</v>
      </c>
      <c r="J2201">
        <v>60.606059999999999</v>
      </c>
      <c r="K2201">
        <v>60.606059999999999</v>
      </c>
      <c r="L2201">
        <v>60.606059999999999</v>
      </c>
    </row>
    <row r="2202" spans="1:12" x14ac:dyDescent="0.25">
      <c r="A2202" t="s">
        <v>25</v>
      </c>
      <c r="B2202" t="s">
        <v>28</v>
      </c>
      <c r="C2202" t="s">
        <v>89</v>
      </c>
      <c r="D2202">
        <v>2</v>
      </c>
      <c r="E2202">
        <v>729.97607000000005</v>
      </c>
      <c r="F2202">
        <v>2371.8427099999999</v>
      </c>
      <c r="G2202">
        <v>4018</v>
      </c>
      <c r="H2202">
        <v>30.008710000000001</v>
      </c>
      <c r="I2202">
        <v>79.152730000000005</v>
      </c>
      <c r="J2202">
        <v>62.5</v>
      </c>
      <c r="K2202">
        <v>62.5</v>
      </c>
      <c r="L2202">
        <v>62.5</v>
      </c>
    </row>
    <row r="2203" spans="1:12" x14ac:dyDescent="0.25">
      <c r="A2203" t="s">
        <v>25</v>
      </c>
      <c r="B2203" t="s">
        <v>28</v>
      </c>
      <c r="C2203" t="s">
        <v>89</v>
      </c>
      <c r="D2203">
        <v>3</v>
      </c>
      <c r="E2203">
        <v>732.36946999999998</v>
      </c>
      <c r="F2203">
        <v>2377.58</v>
      </c>
      <c r="G2203">
        <v>3550</v>
      </c>
      <c r="H2203">
        <v>30.451550000000001</v>
      </c>
      <c r="I2203">
        <v>78.193439999999995</v>
      </c>
      <c r="J2203">
        <v>62.5</v>
      </c>
      <c r="K2203">
        <v>62.5</v>
      </c>
      <c r="L2203">
        <v>62.5</v>
      </c>
    </row>
    <row r="2204" spans="1:12" x14ac:dyDescent="0.25">
      <c r="A2204" t="s">
        <v>25</v>
      </c>
      <c r="B2204" t="s">
        <v>28</v>
      </c>
      <c r="C2204" t="s">
        <v>89</v>
      </c>
      <c r="D2204">
        <v>4</v>
      </c>
      <c r="E2204">
        <v>729.72544000000005</v>
      </c>
      <c r="F2204">
        <v>2380.88402</v>
      </c>
      <c r="G2204">
        <v>3242</v>
      </c>
      <c r="H2204">
        <v>30.037009999999999</v>
      </c>
      <c r="I2204">
        <v>79.384129999999999</v>
      </c>
      <c r="J2204">
        <v>60.606059999999999</v>
      </c>
      <c r="K2204">
        <v>60.606059999999999</v>
      </c>
      <c r="L2204">
        <v>60.606059999999999</v>
      </c>
    </row>
    <row r="2205" spans="1:12" x14ac:dyDescent="0.25">
      <c r="A2205" t="s">
        <v>25</v>
      </c>
      <c r="B2205" t="s">
        <v>28</v>
      </c>
      <c r="C2205" t="s">
        <v>89</v>
      </c>
      <c r="D2205">
        <v>5</v>
      </c>
      <c r="E2205">
        <v>774.52705000000003</v>
      </c>
      <c r="F2205">
        <v>2380.0397200000002</v>
      </c>
      <c r="G2205">
        <v>3575</v>
      </c>
      <c r="H2205">
        <v>30.24783</v>
      </c>
      <c r="I2205">
        <v>78.796480000000003</v>
      </c>
      <c r="J2205">
        <v>62.5</v>
      </c>
      <c r="K2205">
        <v>62.5</v>
      </c>
      <c r="L2205">
        <v>62.5</v>
      </c>
    </row>
    <row r="2206" spans="1:12" x14ac:dyDescent="0.25">
      <c r="A2206" t="s">
        <v>25</v>
      </c>
      <c r="B2206" t="s">
        <v>28</v>
      </c>
      <c r="C2206" t="s">
        <v>89</v>
      </c>
      <c r="D2206">
        <v>6</v>
      </c>
      <c r="E2206">
        <v>787.20972000000006</v>
      </c>
      <c r="F2206">
        <v>2366.26199</v>
      </c>
      <c r="G2206">
        <v>4443</v>
      </c>
      <c r="H2206">
        <v>30.686699999999998</v>
      </c>
      <c r="I2206">
        <v>77.212509999999995</v>
      </c>
      <c r="J2206">
        <v>62.5</v>
      </c>
      <c r="K2206">
        <v>62.5</v>
      </c>
      <c r="L2206">
        <v>62.5</v>
      </c>
    </row>
    <row r="2207" spans="1:12" x14ac:dyDescent="0.25">
      <c r="A2207" t="s">
        <v>25</v>
      </c>
      <c r="B2207" t="s">
        <v>28</v>
      </c>
      <c r="C2207" t="s">
        <v>89</v>
      </c>
      <c r="D2207">
        <v>7</v>
      </c>
      <c r="E2207">
        <v>768.27912000000003</v>
      </c>
      <c r="F2207">
        <v>2353.8376899999998</v>
      </c>
      <c r="G2207">
        <v>9556</v>
      </c>
      <c r="H2207">
        <v>31.21536</v>
      </c>
      <c r="I2207">
        <v>75.53586</v>
      </c>
      <c r="J2207">
        <v>60.606059999999999</v>
      </c>
      <c r="K2207">
        <v>60.606059999999999</v>
      </c>
      <c r="L2207">
        <v>60.606059999999999</v>
      </c>
    </row>
    <row r="2208" spans="1:12" x14ac:dyDescent="0.25">
      <c r="A2208" t="s">
        <v>25</v>
      </c>
      <c r="B2208" t="s">
        <v>28</v>
      </c>
      <c r="C2208" t="s">
        <v>89</v>
      </c>
      <c r="D2208">
        <v>8</v>
      </c>
      <c r="E2208">
        <v>789.00549999999998</v>
      </c>
      <c r="F2208">
        <v>2339.20721</v>
      </c>
      <c r="G2208">
        <v>11906</v>
      </c>
      <c r="H2208">
        <v>29.71527</v>
      </c>
      <c r="I2208">
        <v>78.818860000000001</v>
      </c>
      <c r="J2208">
        <v>60.757579999999997</v>
      </c>
      <c r="K2208">
        <v>60.757579999999997</v>
      </c>
      <c r="L2208">
        <v>60.757579999999997</v>
      </c>
    </row>
    <row r="2209" spans="1:12" x14ac:dyDescent="0.25">
      <c r="A2209" t="s">
        <v>25</v>
      </c>
      <c r="B2209" t="s">
        <v>28</v>
      </c>
      <c r="C2209" t="s">
        <v>89</v>
      </c>
      <c r="D2209">
        <v>9</v>
      </c>
      <c r="E2209">
        <v>760.03644999999995</v>
      </c>
      <c r="F2209">
        <v>2336.0314699999999</v>
      </c>
      <c r="G2209">
        <v>18082</v>
      </c>
      <c r="H2209">
        <v>31.119350000000001</v>
      </c>
      <c r="I2209">
        <v>75.201499999999996</v>
      </c>
      <c r="J2209">
        <v>60.606059999999999</v>
      </c>
      <c r="K2209">
        <v>60.606059999999999</v>
      </c>
      <c r="L2209">
        <v>60.606059999999999</v>
      </c>
    </row>
    <row r="2210" spans="1:12" x14ac:dyDescent="0.25">
      <c r="A2210" t="s">
        <v>25</v>
      </c>
      <c r="B2210" t="s">
        <v>28</v>
      </c>
      <c r="C2210" t="s">
        <v>89</v>
      </c>
      <c r="D2210">
        <v>10</v>
      </c>
      <c r="E2210">
        <v>770.48626999999999</v>
      </c>
      <c r="F2210">
        <v>2347.7709399999999</v>
      </c>
      <c r="G2210">
        <v>8155</v>
      </c>
      <c r="H2210">
        <v>29.986999999999998</v>
      </c>
      <c r="I2210">
        <v>78.409019999999998</v>
      </c>
      <c r="J2210">
        <v>62.5</v>
      </c>
      <c r="K2210">
        <v>62.5</v>
      </c>
      <c r="L2210">
        <v>62.5</v>
      </c>
    </row>
    <row r="2211" spans="1:12" x14ac:dyDescent="0.25">
      <c r="A2211" t="s">
        <v>25</v>
      </c>
      <c r="B2211" t="s">
        <v>28</v>
      </c>
      <c r="C2211" t="s">
        <v>89</v>
      </c>
      <c r="D2211">
        <v>11</v>
      </c>
      <c r="E2211">
        <v>799.77882999999997</v>
      </c>
      <c r="F2211">
        <v>2364.77934</v>
      </c>
      <c r="G2211">
        <v>4192</v>
      </c>
      <c r="H2211">
        <v>30.279340000000001</v>
      </c>
      <c r="I2211">
        <v>78.235600000000005</v>
      </c>
      <c r="J2211">
        <v>60.666670000000003</v>
      </c>
      <c r="K2211">
        <v>60.666670000000003</v>
      </c>
      <c r="L2211">
        <v>60.666670000000003</v>
      </c>
    </row>
    <row r="2212" spans="1:12" x14ac:dyDescent="0.25">
      <c r="A2212" t="s">
        <v>25</v>
      </c>
      <c r="B2212" t="s">
        <v>28</v>
      </c>
      <c r="C2212" t="s">
        <v>89</v>
      </c>
      <c r="D2212">
        <v>12</v>
      </c>
      <c r="E2212">
        <v>773.03755000000001</v>
      </c>
      <c r="F2212">
        <v>2364.7034800000001</v>
      </c>
      <c r="G2212">
        <v>4627</v>
      </c>
      <c r="H2212">
        <v>31.073910000000001</v>
      </c>
      <c r="I2212">
        <v>76.206710000000001</v>
      </c>
      <c r="J2212">
        <v>60.606059999999999</v>
      </c>
      <c r="K2212">
        <v>60.606059999999999</v>
      </c>
      <c r="L2212">
        <v>60.606059999999999</v>
      </c>
    </row>
    <row r="2213" spans="1:12" x14ac:dyDescent="0.25">
      <c r="A2213" t="s">
        <v>26</v>
      </c>
      <c r="B2213" t="s">
        <v>27</v>
      </c>
      <c r="C2213" t="s">
        <v>86</v>
      </c>
      <c r="D2213">
        <v>1</v>
      </c>
      <c r="E2213">
        <v>1454.3837900000001</v>
      </c>
      <c r="F2213">
        <v>4637.7739299999994</v>
      </c>
      <c r="G2213">
        <v>982</v>
      </c>
      <c r="H2213">
        <v>32.171080000000003</v>
      </c>
      <c r="I2213">
        <v>144.27728999999999</v>
      </c>
      <c r="J2213">
        <v>90.909090000000006</v>
      </c>
      <c r="K2213">
        <v>90.909090000000006</v>
      </c>
      <c r="L2213">
        <v>102.0303</v>
      </c>
    </row>
    <row r="2214" spans="1:12" x14ac:dyDescent="0.25">
      <c r="A2214" t="s">
        <v>26</v>
      </c>
      <c r="B2214" t="s">
        <v>27</v>
      </c>
      <c r="C2214" t="s">
        <v>86</v>
      </c>
      <c r="D2214">
        <v>2</v>
      </c>
      <c r="E2214">
        <v>1485.10016</v>
      </c>
      <c r="F2214">
        <v>4638.7725</v>
      </c>
      <c r="G2214">
        <v>611</v>
      </c>
      <c r="H2214">
        <v>29.675940000000001</v>
      </c>
      <c r="I2214">
        <v>156.51007999999999</v>
      </c>
      <c r="J2214">
        <v>93.75</v>
      </c>
      <c r="K2214">
        <v>93.75</v>
      </c>
      <c r="L2214">
        <v>110.7931</v>
      </c>
    </row>
    <row r="2215" spans="1:12" x14ac:dyDescent="0.25">
      <c r="A2215" t="s">
        <v>26</v>
      </c>
      <c r="B2215" t="s">
        <v>27</v>
      </c>
      <c r="C2215" t="s">
        <v>86</v>
      </c>
      <c r="D2215">
        <v>3</v>
      </c>
      <c r="E2215">
        <v>1512.3489400000001</v>
      </c>
      <c r="F2215">
        <v>4740.26</v>
      </c>
      <c r="G2215">
        <v>500</v>
      </c>
      <c r="H2215">
        <v>30.628</v>
      </c>
      <c r="I2215">
        <v>154.93226999999999</v>
      </c>
      <c r="J2215">
        <v>93.75</v>
      </c>
      <c r="K2215">
        <v>93.75</v>
      </c>
      <c r="L2215">
        <v>110.22581</v>
      </c>
    </row>
    <row r="2216" spans="1:12" x14ac:dyDescent="0.25">
      <c r="A2216" t="s">
        <v>26</v>
      </c>
      <c r="B2216" t="s">
        <v>27</v>
      </c>
      <c r="C2216" t="s">
        <v>86</v>
      </c>
      <c r="D2216">
        <v>4</v>
      </c>
      <c r="E2216">
        <v>1544.29691</v>
      </c>
      <c r="F2216">
        <v>4814.10106</v>
      </c>
      <c r="G2216">
        <v>376</v>
      </c>
      <c r="H2216">
        <v>29.837769999999999</v>
      </c>
      <c r="I2216">
        <v>161.73459</v>
      </c>
      <c r="J2216">
        <v>93.9375</v>
      </c>
      <c r="K2216">
        <v>97.225809999999996</v>
      </c>
      <c r="L2216">
        <v>115.86207</v>
      </c>
    </row>
    <row r="2217" spans="1:12" x14ac:dyDescent="0.25">
      <c r="A2217" t="s">
        <v>26</v>
      </c>
      <c r="B2217" t="s">
        <v>27</v>
      </c>
      <c r="C2217" t="s">
        <v>86</v>
      </c>
      <c r="D2217">
        <v>5</v>
      </c>
      <c r="E2217">
        <v>1702.3685599999999</v>
      </c>
      <c r="F2217">
        <v>4892.9024399999998</v>
      </c>
      <c r="G2217">
        <v>369</v>
      </c>
      <c r="H2217">
        <v>30.449860000000001</v>
      </c>
      <c r="I2217">
        <v>160.69184999999999</v>
      </c>
      <c r="J2217">
        <v>94.28125</v>
      </c>
      <c r="K2217">
        <v>95.9375</v>
      </c>
      <c r="L2217">
        <v>115.31034</v>
      </c>
    </row>
    <row r="2218" spans="1:12" x14ac:dyDescent="0.25">
      <c r="A2218" t="s">
        <v>26</v>
      </c>
      <c r="B2218" t="s">
        <v>27</v>
      </c>
      <c r="C2218" t="s">
        <v>86</v>
      </c>
      <c r="D2218">
        <v>6</v>
      </c>
      <c r="E2218">
        <v>1828.41383</v>
      </c>
      <c r="F2218">
        <v>4815.5693799999999</v>
      </c>
      <c r="G2218">
        <v>418</v>
      </c>
      <c r="H2218">
        <v>30.763159999999999</v>
      </c>
      <c r="I2218">
        <v>156.78019</v>
      </c>
      <c r="J2218">
        <v>93.75</v>
      </c>
      <c r="K2218">
        <v>94.03125</v>
      </c>
      <c r="L2218">
        <v>112.23333</v>
      </c>
    </row>
    <row r="2219" spans="1:12" x14ac:dyDescent="0.25">
      <c r="A2219" t="s">
        <v>26</v>
      </c>
      <c r="B2219" t="s">
        <v>27</v>
      </c>
      <c r="C2219" t="s">
        <v>86</v>
      </c>
      <c r="D2219">
        <v>7</v>
      </c>
      <c r="E2219">
        <v>1704.1590799999999</v>
      </c>
      <c r="F2219">
        <v>4776.7764700000007</v>
      </c>
      <c r="G2219">
        <v>595</v>
      </c>
      <c r="H2219">
        <v>31.082350000000002</v>
      </c>
      <c r="I2219">
        <v>153.89963</v>
      </c>
      <c r="J2219">
        <v>91.848480000000009</v>
      </c>
      <c r="K2219">
        <v>92.151519999999991</v>
      </c>
      <c r="L2219">
        <v>109.58620999999999</v>
      </c>
    </row>
    <row r="2220" spans="1:12" x14ac:dyDescent="0.25">
      <c r="A2220" t="s">
        <v>26</v>
      </c>
      <c r="B2220" t="s">
        <v>27</v>
      </c>
      <c r="C2220" t="s">
        <v>86</v>
      </c>
      <c r="D2220">
        <v>8</v>
      </c>
      <c r="E2220">
        <v>1723.0485699999999</v>
      </c>
      <c r="F2220">
        <v>4735.9454299999998</v>
      </c>
      <c r="G2220">
        <v>733</v>
      </c>
      <c r="H2220">
        <v>29.552520000000001</v>
      </c>
      <c r="I2220">
        <v>160.30664999999999</v>
      </c>
      <c r="J2220">
        <v>91.393940000000001</v>
      </c>
      <c r="K2220">
        <v>96.774190000000004</v>
      </c>
      <c r="L2220">
        <v>113.62069</v>
      </c>
    </row>
    <row r="2221" spans="1:12" x14ac:dyDescent="0.25">
      <c r="A2221" t="s">
        <v>26</v>
      </c>
      <c r="B2221" t="s">
        <v>27</v>
      </c>
      <c r="C2221" t="s">
        <v>86</v>
      </c>
      <c r="D2221">
        <v>9</v>
      </c>
      <c r="E2221">
        <v>1693.3438000000001</v>
      </c>
      <c r="F2221">
        <v>4713.2561700000006</v>
      </c>
      <c r="G2221">
        <v>851</v>
      </c>
      <c r="H2221">
        <v>30.80846</v>
      </c>
      <c r="I2221">
        <v>153.34495000000001</v>
      </c>
      <c r="J2221">
        <v>90.909090000000006</v>
      </c>
      <c r="K2221">
        <v>91.878790000000009</v>
      </c>
      <c r="L2221">
        <v>109</v>
      </c>
    </row>
    <row r="2222" spans="1:12" x14ac:dyDescent="0.25">
      <c r="A2222" t="s">
        <v>26</v>
      </c>
      <c r="B2222" t="s">
        <v>27</v>
      </c>
      <c r="C2222" t="s">
        <v>86</v>
      </c>
      <c r="D2222">
        <v>10</v>
      </c>
      <c r="E2222">
        <v>1672.1415500000001</v>
      </c>
      <c r="F2222">
        <v>4669.8735799999986</v>
      </c>
      <c r="G2222">
        <v>704</v>
      </c>
      <c r="H2222">
        <v>30.262779999999999</v>
      </c>
      <c r="I2222">
        <v>154.51232999999999</v>
      </c>
      <c r="J2222">
        <v>93.8125</v>
      </c>
      <c r="K2222">
        <v>93.8125</v>
      </c>
      <c r="L2222">
        <v>109.37931</v>
      </c>
    </row>
    <row r="2223" spans="1:12" x14ac:dyDescent="0.25">
      <c r="A2223" t="s">
        <v>26</v>
      </c>
      <c r="B2223" t="s">
        <v>27</v>
      </c>
      <c r="C2223" t="s">
        <v>86</v>
      </c>
      <c r="D2223">
        <v>11</v>
      </c>
      <c r="E2223">
        <v>1693.80132</v>
      </c>
      <c r="F2223">
        <v>4755.3277699999999</v>
      </c>
      <c r="G2223">
        <v>479</v>
      </c>
      <c r="H2223">
        <v>29.881</v>
      </c>
      <c r="I2223">
        <v>159.33644000000001</v>
      </c>
      <c r="J2223">
        <v>92.939390000000003</v>
      </c>
      <c r="K2223">
        <v>95.59375</v>
      </c>
      <c r="L2223">
        <v>113.89655</v>
      </c>
    </row>
    <row r="2224" spans="1:12" x14ac:dyDescent="0.25">
      <c r="A2224" t="s">
        <v>26</v>
      </c>
      <c r="B2224" t="s">
        <v>27</v>
      </c>
      <c r="C2224" t="s">
        <v>86</v>
      </c>
      <c r="D2224">
        <v>12</v>
      </c>
      <c r="E2224">
        <v>1573.5351000000001</v>
      </c>
      <c r="F2224">
        <v>4716.5305399999997</v>
      </c>
      <c r="G2224">
        <v>573</v>
      </c>
      <c r="H2224">
        <v>31.226880000000001</v>
      </c>
      <c r="I2224">
        <v>151.19311999999999</v>
      </c>
      <c r="J2224">
        <v>91.27273000000001</v>
      </c>
      <c r="K2224">
        <v>91.27273000000001</v>
      </c>
      <c r="L2224">
        <v>107.54839</v>
      </c>
    </row>
    <row r="2225" spans="1:12" x14ac:dyDescent="0.25">
      <c r="A2225" t="s">
        <v>26</v>
      </c>
      <c r="B2225" t="s">
        <v>27</v>
      </c>
      <c r="C2225" t="s">
        <v>87</v>
      </c>
      <c r="D2225">
        <v>1</v>
      </c>
      <c r="E2225">
        <v>1086.35482</v>
      </c>
      <c r="F2225">
        <v>3954.0734699999998</v>
      </c>
      <c r="G2225">
        <v>245</v>
      </c>
      <c r="H2225">
        <v>32.228569999999998</v>
      </c>
      <c r="I2225">
        <v>122.80829</v>
      </c>
      <c r="J2225">
        <v>91</v>
      </c>
      <c r="K2225">
        <v>91</v>
      </c>
      <c r="L2225">
        <v>91</v>
      </c>
    </row>
    <row r="2226" spans="1:12" x14ac:dyDescent="0.25">
      <c r="A2226" t="s">
        <v>26</v>
      </c>
      <c r="B2226" t="s">
        <v>27</v>
      </c>
      <c r="C2226" t="s">
        <v>87</v>
      </c>
      <c r="D2226">
        <v>2</v>
      </c>
      <c r="E2226">
        <v>1236.6949500000001</v>
      </c>
      <c r="F2226">
        <v>4231.5157899999986</v>
      </c>
      <c r="G2226">
        <v>95</v>
      </c>
      <c r="H2226">
        <v>29.915790000000001</v>
      </c>
      <c r="I2226">
        <v>141.46732</v>
      </c>
      <c r="J2226">
        <v>96.3125</v>
      </c>
      <c r="K2226">
        <v>96.3125</v>
      </c>
      <c r="L2226">
        <v>97.96875</v>
      </c>
    </row>
    <row r="2227" spans="1:12" x14ac:dyDescent="0.25">
      <c r="A2227" t="s">
        <v>26</v>
      </c>
      <c r="B2227" t="s">
        <v>27</v>
      </c>
      <c r="C2227" t="s">
        <v>87</v>
      </c>
      <c r="D2227">
        <v>3</v>
      </c>
      <c r="E2227">
        <v>1243.0905299999999</v>
      </c>
      <c r="F2227">
        <v>4288.9866700000002</v>
      </c>
      <c r="G2227">
        <v>75</v>
      </c>
      <c r="H2227">
        <v>30.613330000000001</v>
      </c>
      <c r="I2227">
        <v>140.29352</v>
      </c>
      <c r="J2227">
        <v>94.46875</v>
      </c>
      <c r="K2227">
        <v>94.46875</v>
      </c>
      <c r="L2227">
        <v>98.625</v>
      </c>
    </row>
    <row r="2228" spans="1:12" x14ac:dyDescent="0.25">
      <c r="A2228" t="s">
        <v>26</v>
      </c>
      <c r="B2228" t="s">
        <v>27</v>
      </c>
      <c r="C2228" t="s">
        <v>87</v>
      </c>
      <c r="D2228">
        <v>4</v>
      </c>
      <c r="E2228">
        <v>1290.4228800000001</v>
      </c>
      <c r="F2228">
        <v>4362.3728799999999</v>
      </c>
      <c r="G2228">
        <v>59</v>
      </c>
      <c r="H2228">
        <v>30.372879999999999</v>
      </c>
      <c r="I2228">
        <v>144.10457</v>
      </c>
      <c r="J2228">
        <v>94.375</v>
      </c>
      <c r="K2228">
        <v>94.375</v>
      </c>
      <c r="L2228">
        <v>102.21875</v>
      </c>
    </row>
    <row r="2229" spans="1:12" x14ac:dyDescent="0.25">
      <c r="A2229" t="s">
        <v>26</v>
      </c>
      <c r="B2229" t="s">
        <v>27</v>
      </c>
      <c r="C2229" t="s">
        <v>87</v>
      </c>
      <c r="D2229">
        <v>5</v>
      </c>
      <c r="E2229">
        <v>1398.4433300000001</v>
      </c>
      <c r="F2229">
        <v>4378.7719299999999</v>
      </c>
      <c r="G2229">
        <v>57</v>
      </c>
      <c r="H2229">
        <v>29.96491</v>
      </c>
      <c r="I2229">
        <v>146.04261</v>
      </c>
      <c r="J2229">
        <v>94.6875</v>
      </c>
      <c r="K2229">
        <v>94.6875</v>
      </c>
      <c r="L2229">
        <v>102.8</v>
      </c>
    </row>
    <row r="2230" spans="1:12" x14ac:dyDescent="0.25">
      <c r="A2230" t="s">
        <v>26</v>
      </c>
      <c r="B2230" t="s">
        <v>27</v>
      </c>
      <c r="C2230" t="s">
        <v>87</v>
      </c>
      <c r="D2230">
        <v>6</v>
      </c>
      <c r="E2230">
        <v>1505.0607</v>
      </c>
      <c r="F2230">
        <v>4410.3662000000004</v>
      </c>
      <c r="G2230">
        <v>71</v>
      </c>
      <c r="H2230">
        <v>30.746479999999998</v>
      </c>
      <c r="I2230">
        <v>143.69442000000001</v>
      </c>
      <c r="J2230">
        <v>94.75</v>
      </c>
      <c r="K2230">
        <v>94.75</v>
      </c>
      <c r="L2230">
        <v>100.8</v>
      </c>
    </row>
    <row r="2231" spans="1:12" x14ac:dyDescent="0.25">
      <c r="A2231" t="s">
        <v>26</v>
      </c>
      <c r="B2231" t="s">
        <v>27</v>
      </c>
      <c r="C2231" t="s">
        <v>87</v>
      </c>
      <c r="D2231">
        <v>7</v>
      </c>
      <c r="E2231">
        <v>1479.405</v>
      </c>
      <c r="F2231">
        <v>4395.0303000000004</v>
      </c>
      <c r="G2231">
        <v>132</v>
      </c>
      <c r="H2231">
        <v>31.212119999999999</v>
      </c>
      <c r="I2231">
        <v>141.13491999999999</v>
      </c>
      <c r="J2231">
        <v>92.121209999999991</v>
      </c>
      <c r="K2231">
        <v>92.121209999999991</v>
      </c>
      <c r="L2231">
        <v>99</v>
      </c>
    </row>
    <row r="2232" spans="1:12" x14ac:dyDescent="0.25">
      <c r="A2232" t="s">
        <v>26</v>
      </c>
      <c r="B2232" t="s">
        <v>27</v>
      </c>
      <c r="C2232" t="s">
        <v>87</v>
      </c>
      <c r="D2232">
        <v>8</v>
      </c>
      <c r="E2232">
        <v>1500.65392</v>
      </c>
      <c r="F2232">
        <v>4320.1000000000004</v>
      </c>
      <c r="G2232">
        <v>120</v>
      </c>
      <c r="H2232">
        <v>29.616669999999999</v>
      </c>
      <c r="I2232">
        <v>145.97452999999999</v>
      </c>
      <c r="J2232">
        <v>97.645160000000004</v>
      </c>
      <c r="K2232">
        <v>97.645160000000004</v>
      </c>
      <c r="L2232">
        <v>101.70968000000001</v>
      </c>
    </row>
    <row r="2233" spans="1:12" x14ac:dyDescent="0.25">
      <c r="A2233" t="s">
        <v>26</v>
      </c>
      <c r="B2233" t="s">
        <v>27</v>
      </c>
      <c r="C2233" t="s">
        <v>87</v>
      </c>
      <c r="D2233">
        <v>9</v>
      </c>
      <c r="E2233">
        <v>1408.9879699999999</v>
      </c>
      <c r="F2233">
        <v>4247.0915000000005</v>
      </c>
      <c r="G2233">
        <v>153</v>
      </c>
      <c r="H2233">
        <v>30.967320000000001</v>
      </c>
      <c r="I2233">
        <v>137.48666</v>
      </c>
      <c r="J2233">
        <v>91.636359999999996</v>
      </c>
      <c r="K2233">
        <v>91.636359999999996</v>
      </c>
      <c r="L2233">
        <v>96.375</v>
      </c>
    </row>
    <row r="2234" spans="1:12" x14ac:dyDescent="0.25">
      <c r="A2234" t="s">
        <v>26</v>
      </c>
      <c r="B2234" t="s">
        <v>27</v>
      </c>
      <c r="C2234" t="s">
        <v>87</v>
      </c>
      <c r="D2234">
        <v>10</v>
      </c>
      <c r="E2234">
        <v>1409.46615</v>
      </c>
      <c r="F2234">
        <v>4218.1410299999998</v>
      </c>
      <c r="G2234">
        <v>78</v>
      </c>
      <c r="H2234">
        <v>30.192309999999999</v>
      </c>
      <c r="I2234">
        <v>139.90217999999999</v>
      </c>
      <c r="J2234">
        <v>97.34375</v>
      </c>
      <c r="K2234">
        <v>97.34375</v>
      </c>
      <c r="L2234">
        <v>97.838709999999992</v>
      </c>
    </row>
    <row r="2235" spans="1:12" x14ac:dyDescent="0.25">
      <c r="A2235" t="s">
        <v>26</v>
      </c>
      <c r="B2235" t="s">
        <v>27</v>
      </c>
      <c r="C2235" t="s">
        <v>87</v>
      </c>
      <c r="D2235">
        <v>11</v>
      </c>
      <c r="E2235">
        <v>1402.3317199999999</v>
      </c>
      <c r="F2235">
        <v>4294.0625</v>
      </c>
      <c r="G2235">
        <v>64</v>
      </c>
      <c r="H2235">
        <v>29.6875</v>
      </c>
      <c r="I2235">
        <v>144.75666000000001</v>
      </c>
      <c r="J2235">
        <v>100</v>
      </c>
      <c r="K2235">
        <v>100</v>
      </c>
      <c r="L2235">
        <v>101.1</v>
      </c>
    </row>
    <row r="2236" spans="1:12" x14ac:dyDescent="0.25">
      <c r="A2236" t="s">
        <v>26</v>
      </c>
      <c r="B2236" t="s">
        <v>27</v>
      </c>
      <c r="C2236" t="s">
        <v>87</v>
      </c>
      <c r="D2236">
        <v>12</v>
      </c>
      <c r="E2236">
        <v>1244.1417899999999</v>
      </c>
      <c r="F2236">
        <v>4106.27358</v>
      </c>
      <c r="G2236">
        <v>106</v>
      </c>
      <c r="H2236">
        <v>31.19811</v>
      </c>
      <c r="I2236">
        <v>131.78729999999999</v>
      </c>
      <c r="J2236">
        <v>93.75</v>
      </c>
      <c r="K2236">
        <v>93.75</v>
      </c>
      <c r="L2236">
        <v>93.75</v>
      </c>
    </row>
    <row r="2237" spans="1:12" x14ac:dyDescent="0.25">
      <c r="A2237" t="s">
        <v>26</v>
      </c>
      <c r="B2237" t="s">
        <v>27</v>
      </c>
      <c r="C2237" t="s">
        <v>88</v>
      </c>
      <c r="D2237">
        <v>1</v>
      </c>
      <c r="E2237">
        <v>1089.586</v>
      </c>
      <c r="F2237">
        <v>3642.4</v>
      </c>
      <c r="G2237">
        <v>10</v>
      </c>
      <c r="H2237">
        <v>32.4</v>
      </c>
      <c r="I2237">
        <v>112.28524</v>
      </c>
      <c r="J2237">
        <v>95.27273000000001</v>
      </c>
      <c r="K2237">
        <v>95.27273000000001</v>
      </c>
      <c r="L2237">
        <v>95.27273000000001</v>
      </c>
    </row>
    <row r="2238" spans="1:12" x14ac:dyDescent="0.25">
      <c r="A2238" t="s">
        <v>26</v>
      </c>
      <c r="B2238" t="s">
        <v>27</v>
      </c>
      <c r="C2238" t="s">
        <v>88</v>
      </c>
      <c r="D2238">
        <v>2</v>
      </c>
      <c r="E2238">
        <v>1060.5666699999999</v>
      </c>
      <c r="F2238">
        <v>3474</v>
      </c>
      <c r="G2238">
        <v>3</v>
      </c>
      <c r="H2238">
        <v>30.66667</v>
      </c>
      <c r="I2238">
        <v>113.69028</v>
      </c>
      <c r="J2238">
        <v>94.9375</v>
      </c>
      <c r="K2238">
        <v>94.9375</v>
      </c>
      <c r="L2238">
        <v>94.9375</v>
      </c>
    </row>
    <row r="2239" spans="1:12" x14ac:dyDescent="0.25">
      <c r="A2239" t="s">
        <v>26</v>
      </c>
      <c r="B2239" t="s">
        <v>27</v>
      </c>
      <c r="C2239" t="s">
        <v>88</v>
      </c>
      <c r="D2239">
        <v>3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</row>
    <row r="2240" spans="1:12" x14ac:dyDescent="0.25">
      <c r="A2240" t="s">
        <v>26</v>
      </c>
      <c r="B2240" t="s">
        <v>27</v>
      </c>
      <c r="C2240" t="s">
        <v>88</v>
      </c>
      <c r="D2240">
        <v>4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</row>
    <row r="2241" spans="1:12" x14ac:dyDescent="0.25">
      <c r="A2241" t="s">
        <v>26</v>
      </c>
      <c r="B2241" t="s">
        <v>27</v>
      </c>
      <c r="C2241" t="s">
        <v>88</v>
      </c>
      <c r="D2241">
        <v>5</v>
      </c>
      <c r="E2241">
        <v>900.67</v>
      </c>
      <c r="F2241">
        <v>3540</v>
      </c>
      <c r="G2241">
        <v>1</v>
      </c>
      <c r="H2241">
        <v>31</v>
      </c>
      <c r="I2241">
        <v>114.19355</v>
      </c>
      <c r="J2241">
        <v>114.19355</v>
      </c>
      <c r="K2241">
        <v>114.19355</v>
      </c>
      <c r="L2241">
        <v>114.19355</v>
      </c>
    </row>
    <row r="2242" spans="1:12" x14ac:dyDescent="0.25">
      <c r="A2242" t="s">
        <v>26</v>
      </c>
      <c r="B2242" t="s">
        <v>27</v>
      </c>
      <c r="C2242" t="s">
        <v>88</v>
      </c>
      <c r="D2242">
        <v>6</v>
      </c>
      <c r="E2242">
        <v>1144.93667</v>
      </c>
      <c r="F2242">
        <v>3445.666670000001</v>
      </c>
      <c r="G2242">
        <v>3</v>
      </c>
      <c r="H2242">
        <v>30.66667</v>
      </c>
      <c r="I2242">
        <v>112.36805</v>
      </c>
      <c r="J2242">
        <v>103.83333</v>
      </c>
      <c r="K2242">
        <v>103.83333</v>
      </c>
      <c r="L2242">
        <v>103.83333</v>
      </c>
    </row>
    <row r="2243" spans="1:12" x14ac:dyDescent="0.25">
      <c r="A2243" t="s">
        <v>26</v>
      </c>
      <c r="B2243" t="s">
        <v>27</v>
      </c>
      <c r="C2243" t="s">
        <v>88</v>
      </c>
      <c r="D2243">
        <v>7</v>
      </c>
      <c r="E2243">
        <v>1199.15014</v>
      </c>
      <c r="F2243">
        <v>3647.24638</v>
      </c>
      <c r="G2243">
        <v>69</v>
      </c>
      <c r="H2243">
        <v>31.246379999999998</v>
      </c>
      <c r="I2243">
        <v>116.80995</v>
      </c>
      <c r="J2243">
        <v>94.484849999999994</v>
      </c>
      <c r="K2243">
        <v>94.484849999999994</v>
      </c>
      <c r="L2243">
        <v>94.484849999999994</v>
      </c>
    </row>
    <row r="2244" spans="1:12" x14ac:dyDescent="0.25">
      <c r="A2244" t="s">
        <v>26</v>
      </c>
      <c r="B2244" t="s">
        <v>27</v>
      </c>
      <c r="C2244" t="s">
        <v>88</v>
      </c>
      <c r="D2244">
        <v>8</v>
      </c>
      <c r="E2244">
        <v>1177.0107</v>
      </c>
      <c r="F2244">
        <v>3585.7543900000001</v>
      </c>
      <c r="G2244">
        <v>57</v>
      </c>
      <c r="H2244">
        <v>29.2807</v>
      </c>
      <c r="I2244">
        <v>122.43393</v>
      </c>
      <c r="J2244">
        <v>99.096769999999992</v>
      </c>
      <c r="K2244">
        <v>99.096769999999992</v>
      </c>
      <c r="L2244">
        <v>99.096769999999992</v>
      </c>
    </row>
    <row r="2245" spans="1:12" x14ac:dyDescent="0.25">
      <c r="A2245" t="s">
        <v>26</v>
      </c>
      <c r="B2245" t="s">
        <v>27</v>
      </c>
      <c r="C2245" t="s">
        <v>88</v>
      </c>
      <c r="D2245">
        <v>9</v>
      </c>
      <c r="E2245">
        <v>1105.8909100000001</v>
      </c>
      <c r="F2245">
        <v>3552.75758</v>
      </c>
      <c r="G2245">
        <v>33</v>
      </c>
      <c r="H2245">
        <v>31.0303</v>
      </c>
      <c r="I2245">
        <v>114.67443</v>
      </c>
      <c r="J2245">
        <v>93.757580000000004</v>
      </c>
      <c r="K2245">
        <v>93.757580000000004</v>
      </c>
      <c r="L2245">
        <v>93.757580000000004</v>
      </c>
    </row>
    <row r="2246" spans="1:12" x14ac:dyDescent="0.25">
      <c r="A2246" t="s">
        <v>26</v>
      </c>
      <c r="B2246" t="s">
        <v>27</v>
      </c>
      <c r="C2246" t="s">
        <v>88</v>
      </c>
      <c r="D2246">
        <v>10</v>
      </c>
      <c r="E2246">
        <v>1217.085</v>
      </c>
      <c r="F2246">
        <v>3471</v>
      </c>
      <c r="G2246">
        <v>2</v>
      </c>
      <c r="H2246">
        <v>30.5</v>
      </c>
      <c r="I2246">
        <v>113.51186</v>
      </c>
      <c r="J2246">
        <v>107.58620999999999</v>
      </c>
      <c r="K2246">
        <v>107.58620999999999</v>
      </c>
      <c r="L2246">
        <v>107.58620999999999</v>
      </c>
    </row>
    <row r="2247" spans="1:12" x14ac:dyDescent="0.25">
      <c r="A2247" t="s">
        <v>26</v>
      </c>
      <c r="B2247" t="s">
        <v>27</v>
      </c>
      <c r="C2247" t="s">
        <v>88</v>
      </c>
      <c r="D2247">
        <v>11</v>
      </c>
      <c r="E2247">
        <v>1113.49</v>
      </c>
      <c r="F2247">
        <v>3134</v>
      </c>
      <c r="G2247">
        <v>1</v>
      </c>
      <c r="H2247">
        <v>29</v>
      </c>
      <c r="I2247">
        <v>108.06896999999999</v>
      </c>
      <c r="J2247">
        <v>108.06896999999999</v>
      </c>
      <c r="K2247">
        <v>108.06896999999999</v>
      </c>
      <c r="L2247">
        <v>108.06896999999999</v>
      </c>
    </row>
    <row r="2248" spans="1:12" x14ac:dyDescent="0.25">
      <c r="A2248" t="s">
        <v>26</v>
      </c>
      <c r="B2248" t="s">
        <v>27</v>
      </c>
      <c r="C2248" t="s">
        <v>88</v>
      </c>
      <c r="D2248">
        <v>12</v>
      </c>
      <c r="E2248">
        <v>1092.405</v>
      </c>
      <c r="F2248">
        <v>3477</v>
      </c>
      <c r="G2248">
        <v>2</v>
      </c>
      <c r="H2248">
        <v>30</v>
      </c>
      <c r="I2248">
        <v>115.9</v>
      </c>
      <c r="J2248">
        <v>101.2</v>
      </c>
      <c r="K2248">
        <v>101.2</v>
      </c>
      <c r="L2248">
        <v>101.2</v>
      </c>
    </row>
    <row r="2249" spans="1:12" x14ac:dyDescent="0.25">
      <c r="A2249" t="s">
        <v>26</v>
      </c>
      <c r="B2249" t="s">
        <v>27</v>
      </c>
      <c r="C2249" t="s">
        <v>89</v>
      </c>
      <c r="D2249">
        <v>1</v>
      </c>
      <c r="E2249">
        <v>1123.4899800000001</v>
      </c>
      <c r="F2249">
        <v>3862.7921500000002</v>
      </c>
      <c r="G2249">
        <v>1299</v>
      </c>
      <c r="H2249">
        <v>32.182450000000003</v>
      </c>
      <c r="I2249">
        <v>120.17283</v>
      </c>
      <c r="J2249">
        <v>90.909090000000006</v>
      </c>
      <c r="K2249">
        <v>90.909090000000006</v>
      </c>
      <c r="L2249">
        <v>90.909090000000006</v>
      </c>
    </row>
    <row r="2250" spans="1:12" x14ac:dyDescent="0.25">
      <c r="A2250" t="s">
        <v>26</v>
      </c>
      <c r="B2250" t="s">
        <v>27</v>
      </c>
      <c r="C2250" t="s">
        <v>89</v>
      </c>
      <c r="D2250">
        <v>2</v>
      </c>
      <c r="E2250">
        <v>1188.5993800000001</v>
      </c>
      <c r="F2250">
        <v>3974.01764</v>
      </c>
      <c r="G2250">
        <v>567</v>
      </c>
      <c r="H2250">
        <v>30.155200000000001</v>
      </c>
      <c r="I2250">
        <v>131.91442000000001</v>
      </c>
      <c r="J2250">
        <v>93.84375</v>
      </c>
      <c r="K2250">
        <v>93.84375</v>
      </c>
      <c r="L2250">
        <v>93.84375</v>
      </c>
    </row>
    <row r="2251" spans="1:12" x14ac:dyDescent="0.25">
      <c r="A2251" t="s">
        <v>26</v>
      </c>
      <c r="B2251" t="s">
        <v>27</v>
      </c>
      <c r="C2251" t="s">
        <v>89</v>
      </c>
      <c r="D2251">
        <v>3</v>
      </c>
      <c r="E2251">
        <v>1217.53325</v>
      </c>
      <c r="F2251">
        <v>4058.2523999999999</v>
      </c>
      <c r="G2251">
        <v>416</v>
      </c>
      <c r="H2251">
        <v>30.36298</v>
      </c>
      <c r="I2251">
        <v>133.74483000000001</v>
      </c>
      <c r="J2251">
        <v>93.96875</v>
      </c>
      <c r="K2251">
        <v>93.96875</v>
      </c>
      <c r="L2251">
        <v>93.96875</v>
      </c>
    </row>
    <row r="2252" spans="1:12" x14ac:dyDescent="0.25">
      <c r="A2252" t="s">
        <v>26</v>
      </c>
      <c r="B2252" t="s">
        <v>27</v>
      </c>
      <c r="C2252" t="s">
        <v>89</v>
      </c>
      <c r="D2252">
        <v>4</v>
      </c>
      <c r="E2252">
        <v>1285.3333399999999</v>
      </c>
      <c r="F2252">
        <v>4221.1396100000002</v>
      </c>
      <c r="G2252">
        <v>308</v>
      </c>
      <c r="H2252">
        <v>30.33117</v>
      </c>
      <c r="I2252">
        <v>139.37094999999999</v>
      </c>
      <c r="J2252">
        <v>93.875</v>
      </c>
      <c r="K2252">
        <v>93.875</v>
      </c>
      <c r="L2252">
        <v>97.65625</v>
      </c>
    </row>
    <row r="2253" spans="1:12" x14ac:dyDescent="0.25">
      <c r="A2253" t="s">
        <v>26</v>
      </c>
      <c r="B2253" t="s">
        <v>27</v>
      </c>
      <c r="C2253" t="s">
        <v>89</v>
      </c>
      <c r="D2253">
        <v>5</v>
      </c>
      <c r="E2253">
        <v>1373.3294800000001</v>
      </c>
      <c r="F2253">
        <v>4185.7322599999998</v>
      </c>
      <c r="G2253">
        <v>310</v>
      </c>
      <c r="H2253">
        <v>30.158059999999999</v>
      </c>
      <c r="I2253">
        <v>139.09264999999999</v>
      </c>
      <c r="J2253">
        <v>93.875</v>
      </c>
      <c r="K2253">
        <v>93.875</v>
      </c>
      <c r="L2253">
        <v>97.53125</v>
      </c>
    </row>
    <row r="2254" spans="1:12" x14ac:dyDescent="0.25">
      <c r="A2254" t="s">
        <v>26</v>
      </c>
      <c r="B2254" t="s">
        <v>27</v>
      </c>
      <c r="C2254" t="s">
        <v>89</v>
      </c>
      <c r="D2254">
        <v>6</v>
      </c>
      <c r="E2254">
        <v>1450.6781100000001</v>
      </c>
      <c r="F2254">
        <v>4211.6904199999999</v>
      </c>
      <c r="G2254">
        <v>407</v>
      </c>
      <c r="H2254">
        <v>30.680589999999999</v>
      </c>
      <c r="I2254">
        <v>137.26853</v>
      </c>
      <c r="J2254">
        <v>94.3125</v>
      </c>
      <c r="K2254">
        <v>94.3125</v>
      </c>
      <c r="L2254">
        <v>96.15625</v>
      </c>
    </row>
    <row r="2255" spans="1:12" x14ac:dyDescent="0.25">
      <c r="A2255" t="s">
        <v>26</v>
      </c>
      <c r="B2255" t="s">
        <v>27</v>
      </c>
      <c r="C2255" t="s">
        <v>89</v>
      </c>
      <c r="D2255">
        <v>7</v>
      </c>
      <c r="E2255">
        <v>1407.7409</v>
      </c>
      <c r="F2255">
        <v>4139.9898400000002</v>
      </c>
      <c r="G2255">
        <v>689</v>
      </c>
      <c r="H2255">
        <v>31.197389999999999</v>
      </c>
      <c r="I2255">
        <v>133.02936</v>
      </c>
      <c r="J2255">
        <v>91.424239999999998</v>
      </c>
      <c r="K2255">
        <v>91.424239999999998</v>
      </c>
      <c r="L2255">
        <v>93.090909999999994</v>
      </c>
    </row>
    <row r="2256" spans="1:12" x14ac:dyDescent="0.25">
      <c r="A2256" t="s">
        <v>26</v>
      </c>
      <c r="B2256" t="s">
        <v>27</v>
      </c>
      <c r="C2256" t="s">
        <v>89</v>
      </c>
      <c r="D2256">
        <v>8</v>
      </c>
      <c r="E2256">
        <v>1461.93731</v>
      </c>
      <c r="F2256">
        <v>4173.2510899999997</v>
      </c>
      <c r="G2256">
        <v>689</v>
      </c>
      <c r="H2256">
        <v>29.590710000000001</v>
      </c>
      <c r="I2256">
        <v>141.18146999999999</v>
      </c>
      <c r="J2256">
        <v>93.90625</v>
      </c>
      <c r="K2256">
        <v>93.90625</v>
      </c>
      <c r="L2256">
        <v>98.774190000000004</v>
      </c>
    </row>
    <row r="2257" spans="1:12" x14ac:dyDescent="0.25">
      <c r="A2257" t="s">
        <v>26</v>
      </c>
      <c r="B2257" t="s">
        <v>27</v>
      </c>
      <c r="C2257" t="s">
        <v>89</v>
      </c>
      <c r="D2257">
        <v>9</v>
      </c>
      <c r="E2257">
        <v>1408.9114500000001</v>
      </c>
      <c r="F2257">
        <v>4126.1597000000002</v>
      </c>
      <c r="G2257">
        <v>933</v>
      </c>
      <c r="H2257">
        <v>31.062169999999998</v>
      </c>
      <c r="I2257">
        <v>132.9699</v>
      </c>
      <c r="J2257">
        <v>91.333330000000004</v>
      </c>
      <c r="K2257">
        <v>91.333330000000004</v>
      </c>
      <c r="L2257">
        <v>93.181820000000002</v>
      </c>
    </row>
    <row r="2258" spans="1:12" x14ac:dyDescent="0.25">
      <c r="A2258" t="s">
        <v>26</v>
      </c>
      <c r="B2258" t="s">
        <v>27</v>
      </c>
      <c r="C2258" t="s">
        <v>89</v>
      </c>
      <c r="D2258">
        <v>10</v>
      </c>
      <c r="E2258">
        <v>1428.0986</v>
      </c>
      <c r="F2258">
        <v>4153.9655200000007</v>
      </c>
      <c r="G2258">
        <v>522</v>
      </c>
      <c r="H2258">
        <v>29.94828</v>
      </c>
      <c r="I2258">
        <v>139.02045000000001</v>
      </c>
      <c r="J2258">
        <v>93.75</v>
      </c>
      <c r="K2258">
        <v>93.75</v>
      </c>
      <c r="L2258">
        <v>97.032259999999994</v>
      </c>
    </row>
    <row r="2259" spans="1:12" x14ac:dyDescent="0.25">
      <c r="A2259" t="s">
        <v>26</v>
      </c>
      <c r="B2259" t="s">
        <v>27</v>
      </c>
      <c r="C2259" t="s">
        <v>89</v>
      </c>
      <c r="D2259">
        <v>11</v>
      </c>
      <c r="E2259">
        <v>1402.94625</v>
      </c>
      <c r="F2259">
        <v>4210.0476200000003</v>
      </c>
      <c r="G2259">
        <v>357</v>
      </c>
      <c r="H2259">
        <v>30.207280000000001</v>
      </c>
      <c r="I2259">
        <v>139.64382000000001</v>
      </c>
      <c r="J2259">
        <v>93.84375</v>
      </c>
      <c r="K2259">
        <v>93.84375</v>
      </c>
      <c r="L2259">
        <v>97.580650000000006</v>
      </c>
    </row>
    <row r="2260" spans="1:12" x14ac:dyDescent="0.25">
      <c r="A2260" t="s">
        <v>26</v>
      </c>
      <c r="B2260" t="s">
        <v>27</v>
      </c>
      <c r="C2260" t="s">
        <v>89</v>
      </c>
      <c r="D2260">
        <v>12</v>
      </c>
      <c r="E2260">
        <v>1313.94442</v>
      </c>
      <c r="F2260">
        <v>4119.6240900000003</v>
      </c>
      <c r="G2260">
        <v>548</v>
      </c>
      <c r="H2260">
        <v>31.031020000000002</v>
      </c>
      <c r="I2260">
        <v>132.86006</v>
      </c>
      <c r="J2260">
        <v>91.363640000000004</v>
      </c>
      <c r="K2260">
        <v>91.363640000000004</v>
      </c>
      <c r="L2260">
        <v>92.909090000000006</v>
      </c>
    </row>
    <row r="2261" spans="1:12" x14ac:dyDescent="0.25">
      <c r="A2261" t="s">
        <v>26</v>
      </c>
      <c r="B2261" t="s">
        <v>28</v>
      </c>
      <c r="C2261" t="s">
        <v>86</v>
      </c>
      <c r="D2261">
        <v>1</v>
      </c>
      <c r="E2261">
        <v>1435.9960599999999</v>
      </c>
      <c r="F2261">
        <v>4430.2309599999999</v>
      </c>
      <c r="G2261">
        <v>6538</v>
      </c>
      <c r="H2261">
        <v>32.154020000000003</v>
      </c>
      <c r="I2261">
        <v>137.86618999999999</v>
      </c>
      <c r="J2261">
        <v>89.882350000000002</v>
      </c>
      <c r="K2261">
        <v>89.882350000000002</v>
      </c>
      <c r="L2261">
        <v>96.8125</v>
      </c>
    </row>
    <row r="2262" spans="1:12" x14ac:dyDescent="0.25">
      <c r="A2262" t="s">
        <v>26</v>
      </c>
      <c r="B2262" t="s">
        <v>28</v>
      </c>
      <c r="C2262" t="s">
        <v>86</v>
      </c>
      <c r="D2262">
        <v>2</v>
      </c>
      <c r="E2262">
        <v>1450.9485</v>
      </c>
      <c r="F2262">
        <v>4418.5290299999997</v>
      </c>
      <c r="G2262">
        <v>4289</v>
      </c>
      <c r="H2262">
        <v>29.947310000000002</v>
      </c>
      <c r="I2262">
        <v>147.81679</v>
      </c>
      <c r="J2262">
        <v>93.75</v>
      </c>
      <c r="K2262">
        <v>93.75</v>
      </c>
      <c r="L2262">
        <v>103.90625</v>
      </c>
    </row>
    <row r="2263" spans="1:12" x14ac:dyDescent="0.25">
      <c r="A2263" t="s">
        <v>26</v>
      </c>
      <c r="B2263" t="s">
        <v>28</v>
      </c>
      <c r="C2263" t="s">
        <v>86</v>
      </c>
      <c r="D2263">
        <v>3</v>
      </c>
      <c r="E2263">
        <v>1461.40165</v>
      </c>
      <c r="F2263">
        <v>4465.5677100000003</v>
      </c>
      <c r="G2263">
        <v>3995</v>
      </c>
      <c r="H2263">
        <v>30.47334</v>
      </c>
      <c r="I2263">
        <v>146.72771</v>
      </c>
      <c r="J2263">
        <v>90.441180000000003</v>
      </c>
      <c r="K2263">
        <v>90.441180000000003</v>
      </c>
      <c r="L2263">
        <v>103.16667</v>
      </c>
    </row>
    <row r="2264" spans="1:12" x14ac:dyDescent="0.25">
      <c r="A2264" t="s">
        <v>26</v>
      </c>
      <c r="B2264" t="s">
        <v>28</v>
      </c>
      <c r="C2264" t="s">
        <v>86</v>
      </c>
      <c r="D2264">
        <v>4</v>
      </c>
      <c r="E2264">
        <v>1460.3473100000001</v>
      </c>
      <c r="F2264">
        <v>4472.9736600000006</v>
      </c>
      <c r="G2264">
        <v>3683</v>
      </c>
      <c r="H2264">
        <v>30.026070000000001</v>
      </c>
      <c r="I2264">
        <v>149.16658000000001</v>
      </c>
      <c r="J2264">
        <v>91.181820000000002</v>
      </c>
      <c r="K2264">
        <v>91.181820000000002</v>
      </c>
      <c r="L2264">
        <v>104.96552</v>
      </c>
    </row>
    <row r="2265" spans="1:12" x14ac:dyDescent="0.25">
      <c r="A2265" t="s">
        <v>26</v>
      </c>
      <c r="B2265" t="s">
        <v>28</v>
      </c>
      <c r="C2265" t="s">
        <v>86</v>
      </c>
      <c r="D2265">
        <v>5</v>
      </c>
      <c r="E2265">
        <v>1552.86177</v>
      </c>
      <c r="F2265">
        <v>4504.3529699999999</v>
      </c>
      <c r="G2265">
        <v>3768</v>
      </c>
      <c r="H2265">
        <v>30.236730000000001</v>
      </c>
      <c r="I2265">
        <v>149.22879</v>
      </c>
      <c r="J2265">
        <v>93.75</v>
      </c>
      <c r="K2265">
        <v>93.75</v>
      </c>
      <c r="L2265">
        <v>105.06896999999999</v>
      </c>
    </row>
    <row r="2266" spans="1:12" x14ac:dyDescent="0.25">
      <c r="A2266" t="s">
        <v>26</v>
      </c>
      <c r="B2266" t="s">
        <v>28</v>
      </c>
      <c r="C2266" t="s">
        <v>86</v>
      </c>
      <c r="D2266">
        <v>6</v>
      </c>
      <c r="E2266">
        <v>1605.0383999999999</v>
      </c>
      <c r="F2266">
        <v>4482.5033299999996</v>
      </c>
      <c r="G2266">
        <v>4502</v>
      </c>
      <c r="H2266">
        <v>30.846730000000001</v>
      </c>
      <c r="I2266">
        <v>145.49566999999999</v>
      </c>
      <c r="J2266">
        <v>93.75</v>
      </c>
      <c r="K2266">
        <v>93.75</v>
      </c>
      <c r="L2266">
        <v>102.33333</v>
      </c>
    </row>
    <row r="2267" spans="1:12" x14ac:dyDescent="0.25">
      <c r="A2267" t="s">
        <v>26</v>
      </c>
      <c r="B2267" t="s">
        <v>28</v>
      </c>
      <c r="C2267" t="s">
        <v>86</v>
      </c>
      <c r="D2267">
        <v>7</v>
      </c>
      <c r="E2267">
        <v>1609.58601</v>
      </c>
      <c r="F2267">
        <v>4474.5284700000002</v>
      </c>
      <c r="G2267">
        <v>6498</v>
      </c>
      <c r="H2267">
        <v>31.041239999999998</v>
      </c>
      <c r="I2267">
        <v>144.40801999999999</v>
      </c>
      <c r="J2267">
        <v>90.939390000000003</v>
      </c>
      <c r="K2267">
        <v>90.939390000000003</v>
      </c>
      <c r="L2267">
        <v>101.625</v>
      </c>
    </row>
    <row r="2268" spans="1:12" x14ac:dyDescent="0.25">
      <c r="A2268" t="s">
        <v>26</v>
      </c>
      <c r="B2268" t="s">
        <v>28</v>
      </c>
      <c r="C2268" t="s">
        <v>86</v>
      </c>
      <c r="D2268">
        <v>8</v>
      </c>
      <c r="E2268">
        <v>1639.902</v>
      </c>
      <c r="F2268">
        <v>4472.76505</v>
      </c>
      <c r="G2268">
        <v>8104</v>
      </c>
      <c r="H2268">
        <v>29.670159999999999</v>
      </c>
      <c r="I2268">
        <v>150.89605</v>
      </c>
      <c r="J2268">
        <v>91</v>
      </c>
      <c r="K2268">
        <v>91</v>
      </c>
      <c r="L2268">
        <v>106.06896999999999</v>
      </c>
    </row>
    <row r="2269" spans="1:12" x14ac:dyDescent="0.25">
      <c r="A2269" t="s">
        <v>26</v>
      </c>
      <c r="B2269" t="s">
        <v>28</v>
      </c>
      <c r="C2269" t="s">
        <v>86</v>
      </c>
      <c r="D2269">
        <v>9</v>
      </c>
      <c r="E2269">
        <v>1608.47324</v>
      </c>
      <c r="F2269">
        <v>4431.6088399999999</v>
      </c>
      <c r="G2269">
        <v>10221</v>
      </c>
      <c r="H2269">
        <v>30.991099999999999</v>
      </c>
      <c r="I2269">
        <v>143.41083</v>
      </c>
      <c r="J2269">
        <v>90.909090000000006</v>
      </c>
      <c r="K2269">
        <v>90.909090000000006</v>
      </c>
      <c r="L2269">
        <v>100.9</v>
      </c>
    </row>
    <row r="2270" spans="1:12" x14ac:dyDescent="0.25">
      <c r="A2270" t="s">
        <v>26</v>
      </c>
      <c r="B2270" t="s">
        <v>28</v>
      </c>
      <c r="C2270" t="s">
        <v>86</v>
      </c>
      <c r="D2270">
        <v>10</v>
      </c>
      <c r="E2270">
        <v>1623.5453199999999</v>
      </c>
      <c r="F2270">
        <v>4494.2678900000001</v>
      </c>
      <c r="G2270">
        <v>7238</v>
      </c>
      <c r="H2270">
        <v>29.99793</v>
      </c>
      <c r="I2270">
        <v>149.89538999999999</v>
      </c>
      <c r="J2270">
        <v>93.75</v>
      </c>
      <c r="K2270">
        <v>93.75</v>
      </c>
      <c r="L2270">
        <v>105.41379000000001</v>
      </c>
    </row>
    <row r="2271" spans="1:12" x14ac:dyDescent="0.25">
      <c r="A2271" t="s">
        <v>26</v>
      </c>
      <c r="B2271" t="s">
        <v>28</v>
      </c>
      <c r="C2271" t="s">
        <v>86</v>
      </c>
      <c r="D2271">
        <v>11</v>
      </c>
      <c r="E2271">
        <v>1599.6865600000001</v>
      </c>
      <c r="F2271">
        <v>4458.32024</v>
      </c>
      <c r="G2271">
        <v>5065</v>
      </c>
      <c r="H2271">
        <v>30.1769</v>
      </c>
      <c r="I2271">
        <v>148.01919000000001</v>
      </c>
      <c r="J2271">
        <v>91.151519999999991</v>
      </c>
      <c r="K2271">
        <v>91.151519999999991</v>
      </c>
      <c r="L2271">
        <v>104.1</v>
      </c>
    </row>
    <row r="2272" spans="1:12" x14ac:dyDescent="0.25">
      <c r="A2272" t="s">
        <v>26</v>
      </c>
      <c r="B2272" t="s">
        <v>28</v>
      </c>
      <c r="C2272" t="s">
        <v>86</v>
      </c>
      <c r="D2272">
        <v>12</v>
      </c>
      <c r="E2272">
        <v>1528.5765699999999</v>
      </c>
      <c r="F2272">
        <v>4453.0839799999994</v>
      </c>
      <c r="G2272">
        <v>5013</v>
      </c>
      <c r="H2272">
        <v>31.09037</v>
      </c>
      <c r="I2272">
        <v>143.42538999999999</v>
      </c>
      <c r="J2272">
        <v>90.939390000000003</v>
      </c>
      <c r="K2272">
        <v>90.939390000000003</v>
      </c>
      <c r="L2272">
        <v>100.8125</v>
      </c>
    </row>
    <row r="2273" spans="1:12" x14ac:dyDescent="0.25">
      <c r="A2273" t="s">
        <v>26</v>
      </c>
      <c r="B2273" t="s">
        <v>28</v>
      </c>
      <c r="C2273" t="s">
        <v>87</v>
      </c>
      <c r="D2273">
        <v>1</v>
      </c>
      <c r="E2273">
        <v>1274.79333</v>
      </c>
      <c r="F2273">
        <v>4193.1607100000001</v>
      </c>
      <c r="G2273">
        <v>168</v>
      </c>
      <c r="H2273">
        <v>32.261899999999997</v>
      </c>
      <c r="I2273">
        <v>130.19564</v>
      </c>
      <c r="J2273">
        <v>91</v>
      </c>
      <c r="K2273">
        <v>91</v>
      </c>
      <c r="L2273">
        <v>91.151519999999991</v>
      </c>
    </row>
    <row r="2274" spans="1:12" x14ac:dyDescent="0.25">
      <c r="A2274" t="s">
        <v>26</v>
      </c>
      <c r="B2274" t="s">
        <v>28</v>
      </c>
      <c r="C2274" t="s">
        <v>87</v>
      </c>
      <c r="D2274">
        <v>2</v>
      </c>
      <c r="E2274">
        <v>1302.0106000000001</v>
      </c>
      <c r="F2274">
        <v>4173.1428599999999</v>
      </c>
      <c r="G2274">
        <v>84</v>
      </c>
      <c r="H2274">
        <v>29.940480000000001</v>
      </c>
      <c r="I2274">
        <v>139.55638999999999</v>
      </c>
      <c r="J2274">
        <v>93.75</v>
      </c>
      <c r="K2274">
        <v>93.75</v>
      </c>
      <c r="L2274">
        <v>97.806449999999998</v>
      </c>
    </row>
    <row r="2275" spans="1:12" x14ac:dyDescent="0.25">
      <c r="A2275" t="s">
        <v>26</v>
      </c>
      <c r="B2275" t="s">
        <v>28</v>
      </c>
      <c r="C2275" t="s">
        <v>87</v>
      </c>
      <c r="D2275">
        <v>3</v>
      </c>
      <c r="E2275">
        <v>1359.9248500000001</v>
      </c>
      <c r="F2275">
        <v>4470.30303</v>
      </c>
      <c r="G2275">
        <v>66</v>
      </c>
      <c r="H2275">
        <v>30.56061</v>
      </c>
      <c r="I2275">
        <v>146.73177000000001</v>
      </c>
      <c r="J2275">
        <v>93.96875</v>
      </c>
      <c r="K2275">
        <v>93.96875</v>
      </c>
      <c r="L2275">
        <v>103.40625</v>
      </c>
    </row>
    <row r="2276" spans="1:12" x14ac:dyDescent="0.25">
      <c r="A2276" t="s">
        <v>26</v>
      </c>
      <c r="B2276" t="s">
        <v>28</v>
      </c>
      <c r="C2276" t="s">
        <v>87</v>
      </c>
      <c r="D2276">
        <v>4</v>
      </c>
      <c r="E2276">
        <v>1538.9898000000001</v>
      </c>
      <c r="F2276">
        <v>4933.46</v>
      </c>
      <c r="G2276">
        <v>50</v>
      </c>
      <c r="H2276">
        <v>30.28</v>
      </c>
      <c r="I2276">
        <v>163.68343999999999</v>
      </c>
      <c r="J2276">
        <v>93.8125</v>
      </c>
      <c r="K2276">
        <v>94.25</v>
      </c>
      <c r="L2276">
        <v>118.9</v>
      </c>
    </row>
    <row r="2277" spans="1:12" x14ac:dyDescent="0.25">
      <c r="A2277" t="s">
        <v>26</v>
      </c>
      <c r="B2277" t="s">
        <v>28</v>
      </c>
      <c r="C2277" t="s">
        <v>87</v>
      </c>
      <c r="D2277">
        <v>5</v>
      </c>
      <c r="E2277">
        <v>1556.2550900000001</v>
      </c>
      <c r="F2277">
        <v>4954.3333299999986</v>
      </c>
      <c r="G2277">
        <v>57</v>
      </c>
      <c r="H2277">
        <v>29.96491</v>
      </c>
      <c r="I2277">
        <v>164.87406999999999</v>
      </c>
      <c r="J2277">
        <v>96.5</v>
      </c>
      <c r="K2277">
        <v>99.03125</v>
      </c>
      <c r="L2277">
        <v>121.96552</v>
      </c>
    </row>
    <row r="2278" spans="1:12" x14ac:dyDescent="0.25">
      <c r="A2278" t="s">
        <v>26</v>
      </c>
      <c r="B2278" t="s">
        <v>28</v>
      </c>
      <c r="C2278" t="s">
        <v>87</v>
      </c>
      <c r="D2278">
        <v>6</v>
      </c>
      <c r="E2278">
        <v>1601.4267199999999</v>
      </c>
      <c r="F2278">
        <v>4938.0596999999998</v>
      </c>
      <c r="G2278">
        <v>67</v>
      </c>
      <c r="H2278">
        <v>30.731339999999999</v>
      </c>
      <c r="I2278">
        <v>160.75871000000001</v>
      </c>
      <c r="J2278">
        <v>93.96875</v>
      </c>
      <c r="K2278">
        <v>96.90625</v>
      </c>
      <c r="L2278">
        <v>116.13333</v>
      </c>
    </row>
    <row r="2279" spans="1:12" x14ac:dyDescent="0.25">
      <c r="A2279" t="s">
        <v>26</v>
      </c>
      <c r="B2279" t="s">
        <v>28</v>
      </c>
      <c r="C2279" t="s">
        <v>87</v>
      </c>
      <c r="D2279">
        <v>7</v>
      </c>
      <c r="E2279">
        <v>1474.57772</v>
      </c>
      <c r="F2279">
        <v>4410.6708899999994</v>
      </c>
      <c r="G2279">
        <v>158</v>
      </c>
      <c r="H2279">
        <v>31.43038</v>
      </c>
      <c r="I2279">
        <v>140.89570000000001</v>
      </c>
      <c r="J2279">
        <v>91.969700000000003</v>
      </c>
      <c r="K2279">
        <v>91.969700000000003</v>
      </c>
      <c r="L2279">
        <v>98.84375</v>
      </c>
    </row>
    <row r="2280" spans="1:12" x14ac:dyDescent="0.25">
      <c r="A2280" t="s">
        <v>26</v>
      </c>
      <c r="B2280" t="s">
        <v>28</v>
      </c>
      <c r="C2280" t="s">
        <v>87</v>
      </c>
      <c r="D2280">
        <v>8</v>
      </c>
      <c r="E2280">
        <v>1541.4774500000001</v>
      </c>
      <c r="F2280">
        <v>4517.3404299999993</v>
      </c>
      <c r="G2280">
        <v>141</v>
      </c>
      <c r="H2280">
        <v>29.546099999999999</v>
      </c>
      <c r="I2280">
        <v>152.99234000000001</v>
      </c>
      <c r="J2280">
        <v>97.096769999999992</v>
      </c>
      <c r="K2280">
        <v>97.096769999999992</v>
      </c>
      <c r="L2280">
        <v>108.51724</v>
      </c>
    </row>
    <row r="2281" spans="1:12" x14ac:dyDescent="0.25">
      <c r="A2281" t="s">
        <v>26</v>
      </c>
      <c r="B2281" t="s">
        <v>28</v>
      </c>
      <c r="C2281" t="s">
        <v>87</v>
      </c>
      <c r="D2281">
        <v>9</v>
      </c>
      <c r="E2281">
        <v>1399.43713</v>
      </c>
      <c r="F2281">
        <v>4230.2205100000001</v>
      </c>
      <c r="G2281">
        <v>195</v>
      </c>
      <c r="H2281">
        <v>31.041029999999999</v>
      </c>
      <c r="I2281">
        <v>136.42382000000001</v>
      </c>
      <c r="J2281">
        <v>92.969700000000003</v>
      </c>
      <c r="K2281">
        <v>92.969700000000003</v>
      </c>
      <c r="L2281">
        <v>95.78125</v>
      </c>
    </row>
    <row r="2282" spans="1:12" x14ac:dyDescent="0.25">
      <c r="A2282" t="s">
        <v>26</v>
      </c>
      <c r="B2282" t="s">
        <v>28</v>
      </c>
      <c r="C2282" t="s">
        <v>87</v>
      </c>
      <c r="D2282">
        <v>10</v>
      </c>
      <c r="E2282">
        <v>1484.0365899999999</v>
      </c>
      <c r="F2282">
        <v>4650.0731700000006</v>
      </c>
      <c r="G2282">
        <v>82</v>
      </c>
      <c r="H2282">
        <v>29.890239999999999</v>
      </c>
      <c r="I2282">
        <v>155.70275000000001</v>
      </c>
      <c r="J2282">
        <v>96.21875</v>
      </c>
      <c r="K2282">
        <v>96.21875</v>
      </c>
      <c r="L2282">
        <v>110.65517</v>
      </c>
    </row>
    <row r="2283" spans="1:12" x14ac:dyDescent="0.25">
      <c r="A2283" t="s">
        <v>26</v>
      </c>
      <c r="B2283" t="s">
        <v>28</v>
      </c>
      <c r="C2283" t="s">
        <v>87</v>
      </c>
      <c r="D2283">
        <v>11</v>
      </c>
      <c r="E2283">
        <v>1558.4220600000001</v>
      </c>
      <c r="F2283">
        <v>4888.3333299999986</v>
      </c>
      <c r="G2283">
        <v>63</v>
      </c>
      <c r="H2283">
        <v>29.841270000000002</v>
      </c>
      <c r="I2283">
        <v>163.85941</v>
      </c>
      <c r="J2283">
        <v>98.78125</v>
      </c>
      <c r="K2283">
        <v>98.78125</v>
      </c>
      <c r="L2283">
        <v>119.2069</v>
      </c>
    </row>
    <row r="2284" spans="1:12" x14ac:dyDescent="0.25">
      <c r="A2284" t="s">
        <v>26</v>
      </c>
      <c r="B2284" t="s">
        <v>28</v>
      </c>
      <c r="C2284" t="s">
        <v>87</v>
      </c>
      <c r="D2284">
        <v>12</v>
      </c>
      <c r="E2284">
        <v>1471.22426</v>
      </c>
      <c r="F2284">
        <v>4612.1702100000002</v>
      </c>
      <c r="G2284">
        <v>94</v>
      </c>
      <c r="H2284">
        <v>30.946809999999999</v>
      </c>
      <c r="I2284">
        <v>148.92352</v>
      </c>
      <c r="J2284">
        <v>94.1875</v>
      </c>
      <c r="K2284">
        <v>94.1875</v>
      </c>
      <c r="L2284">
        <v>105.6875</v>
      </c>
    </row>
    <row r="2285" spans="1:12" x14ac:dyDescent="0.25">
      <c r="A2285" t="s">
        <v>26</v>
      </c>
      <c r="B2285" t="s">
        <v>28</v>
      </c>
      <c r="C2285" t="s">
        <v>88</v>
      </c>
      <c r="D2285">
        <v>1</v>
      </c>
      <c r="E2285">
        <v>1961.5744400000001</v>
      </c>
      <c r="F2285">
        <v>5958.9444400000002</v>
      </c>
      <c r="G2285">
        <v>18</v>
      </c>
      <c r="H2285">
        <v>32.333329999999997</v>
      </c>
      <c r="I2285">
        <v>184.65281999999999</v>
      </c>
      <c r="J2285">
        <v>92.72726999999999</v>
      </c>
      <c r="K2285">
        <v>121.75758</v>
      </c>
      <c r="L2285">
        <v>129.36364</v>
      </c>
    </row>
    <row r="2286" spans="1:12" x14ac:dyDescent="0.25">
      <c r="A2286" t="s">
        <v>26</v>
      </c>
      <c r="B2286" t="s">
        <v>28</v>
      </c>
      <c r="C2286" t="s">
        <v>88</v>
      </c>
      <c r="D2286">
        <v>2</v>
      </c>
      <c r="E2286">
        <v>3974.6880000000001</v>
      </c>
      <c r="F2286">
        <v>11472</v>
      </c>
      <c r="G2286">
        <v>5</v>
      </c>
      <c r="H2286">
        <v>30.2</v>
      </c>
      <c r="I2286">
        <v>379.46897000000001</v>
      </c>
      <c r="J2286">
        <v>350.34483</v>
      </c>
      <c r="K2286">
        <v>350.34483</v>
      </c>
      <c r="L2286">
        <v>350.34483</v>
      </c>
    </row>
    <row r="2287" spans="1:12" x14ac:dyDescent="0.25">
      <c r="A2287" t="s">
        <v>26</v>
      </c>
      <c r="B2287" t="s">
        <v>28</v>
      </c>
      <c r="C2287" t="s">
        <v>88</v>
      </c>
      <c r="D2287">
        <v>3</v>
      </c>
      <c r="E2287">
        <v>3908.4450000000002</v>
      </c>
      <c r="F2287">
        <v>11117.833329999999</v>
      </c>
      <c r="G2287">
        <v>6</v>
      </c>
      <c r="H2287">
        <v>30.33333</v>
      </c>
      <c r="I2287">
        <v>368.85563000000002</v>
      </c>
      <c r="J2287">
        <v>119.59375</v>
      </c>
      <c r="K2287">
        <v>119.59375</v>
      </c>
      <c r="L2287">
        <v>383.44828000000001</v>
      </c>
    </row>
    <row r="2288" spans="1:12" x14ac:dyDescent="0.25">
      <c r="A2288" t="s">
        <v>26</v>
      </c>
      <c r="B2288" t="s">
        <v>28</v>
      </c>
      <c r="C2288" t="s">
        <v>88</v>
      </c>
      <c r="D2288">
        <v>4</v>
      </c>
      <c r="E2288">
        <v>2731.57143</v>
      </c>
      <c r="F2288">
        <v>7815.57143</v>
      </c>
      <c r="G2288">
        <v>7</v>
      </c>
      <c r="H2288">
        <v>30.142859999999999</v>
      </c>
      <c r="I2288">
        <v>259.24646999999999</v>
      </c>
      <c r="J2288">
        <v>105.8</v>
      </c>
      <c r="K2288">
        <v>105.8</v>
      </c>
      <c r="L2288">
        <v>295</v>
      </c>
    </row>
    <row r="2289" spans="1:12" x14ac:dyDescent="0.25">
      <c r="A2289" t="s">
        <v>26</v>
      </c>
      <c r="B2289" t="s">
        <v>28</v>
      </c>
      <c r="C2289" t="s">
        <v>88</v>
      </c>
      <c r="D2289">
        <v>5</v>
      </c>
      <c r="E2289">
        <v>1207.4480000000001</v>
      </c>
      <c r="F2289">
        <v>3714.8</v>
      </c>
      <c r="G2289">
        <v>5</v>
      </c>
      <c r="H2289">
        <v>30.2</v>
      </c>
      <c r="I2289">
        <v>123.02914</v>
      </c>
      <c r="J2289">
        <v>101.48387</v>
      </c>
      <c r="K2289">
        <v>101.48387</v>
      </c>
      <c r="L2289">
        <v>101.48387</v>
      </c>
    </row>
    <row r="2290" spans="1:12" x14ac:dyDescent="0.25">
      <c r="A2290" t="s">
        <v>26</v>
      </c>
      <c r="B2290" t="s">
        <v>28</v>
      </c>
      <c r="C2290" t="s">
        <v>88</v>
      </c>
      <c r="D2290">
        <v>6</v>
      </c>
      <c r="E2290">
        <v>1407.67091</v>
      </c>
      <c r="F2290">
        <v>3953.4090900000001</v>
      </c>
      <c r="G2290">
        <v>22</v>
      </c>
      <c r="H2290">
        <v>31.090910000000001</v>
      </c>
      <c r="I2290">
        <v>127.1571</v>
      </c>
      <c r="J2290">
        <v>98.40625</v>
      </c>
      <c r="K2290">
        <v>98.40625</v>
      </c>
      <c r="L2290">
        <v>98.40625</v>
      </c>
    </row>
    <row r="2291" spans="1:12" x14ac:dyDescent="0.25">
      <c r="A2291" t="s">
        <v>26</v>
      </c>
      <c r="B2291" t="s">
        <v>28</v>
      </c>
      <c r="C2291" t="s">
        <v>88</v>
      </c>
      <c r="D2291">
        <v>7</v>
      </c>
      <c r="E2291">
        <v>1394.8019400000001</v>
      </c>
      <c r="F2291">
        <v>4142.2238799999996</v>
      </c>
      <c r="G2291">
        <v>67</v>
      </c>
      <c r="H2291">
        <v>31</v>
      </c>
      <c r="I2291">
        <v>133.89090999999999</v>
      </c>
      <c r="J2291">
        <v>92.72726999999999</v>
      </c>
      <c r="K2291">
        <v>92.72726999999999</v>
      </c>
      <c r="L2291">
        <v>93.090909999999994</v>
      </c>
    </row>
    <row r="2292" spans="1:12" x14ac:dyDescent="0.25">
      <c r="A2292" t="s">
        <v>26</v>
      </c>
      <c r="B2292" t="s">
        <v>28</v>
      </c>
      <c r="C2292" t="s">
        <v>88</v>
      </c>
      <c r="D2292">
        <v>8</v>
      </c>
      <c r="E2292">
        <v>1383.49873</v>
      </c>
      <c r="F2292">
        <v>4088.9636399999999</v>
      </c>
      <c r="G2292">
        <v>55</v>
      </c>
      <c r="H2292">
        <v>29.41818</v>
      </c>
      <c r="I2292">
        <v>139.20025000000001</v>
      </c>
      <c r="J2292">
        <v>98.032259999999994</v>
      </c>
      <c r="K2292">
        <v>98.032259999999994</v>
      </c>
      <c r="L2292">
        <v>98.032259999999994</v>
      </c>
    </row>
    <row r="2293" spans="1:12" x14ac:dyDescent="0.25">
      <c r="A2293" t="s">
        <v>26</v>
      </c>
      <c r="B2293" t="s">
        <v>28</v>
      </c>
      <c r="C2293" t="s">
        <v>88</v>
      </c>
      <c r="D2293">
        <v>9</v>
      </c>
      <c r="E2293">
        <v>1341.8018199999999</v>
      </c>
      <c r="F2293">
        <v>3921.9318199999998</v>
      </c>
      <c r="G2293">
        <v>44</v>
      </c>
      <c r="H2293">
        <v>31.227270000000001</v>
      </c>
      <c r="I2293">
        <v>125.80012000000001</v>
      </c>
      <c r="J2293">
        <v>92.666669999999996</v>
      </c>
      <c r="K2293">
        <v>92.666669999999996</v>
      </c>
      <c r="L2293">
        <v>92.666669999999996</v>
      </c>
    </row>
    <row r="2294" spans="1:12" x14ac:dyDescent="0.25">
      <c r="A2294" t="s">
        <v>26</v>
      </c>
      <c r="B2294" t="s">
        <v>28</v>
      </c>
      <c r="C2294" t="s">
        <v>88</v>
      </c>
      <c r="D2294">
        <v>10</v>
      </c>
      <c r="E2294">
        <v>1459.07</v>
      </c>
      <c r="F2294">
        <v>4087.083329999999</v>
      </c>
      <c r="G2294">
        <v>12</v>
      </c>
      <c r="H2294">
        <v>29.83333</v>
      </c>
      <c r="I2294">
        <v>136.50226000000001</v>
      </c>
      <c r="J2294">
        <v>98</v>
      </c>
      <c r="K2294">
        <v>98</v>
      </c>
      <c r="L2294">
        <v>98</v>
      </c>
    </row>
    <row r="2295" spans="1:12" x14ac:dyDescent="0.25">
      <c r="A2295" t="s">
        <v>26</v>
      </c>
      <c r="B2295" t="s">
        <v>28</v>
      </c>
      <c r="C2295" t="s">
        <v>88</v>
      </c>
      <c r="D2295">
        <v>11</v>
      </c>
      <c r="E2295">
        <v>1599.6324999999999</v>
      </c>
      <c r="F2295">
        <v>4543.5</v>
      </c>
      <c r="G2295">
        <v>8</v>
      </c>
      <c r="H2295">
        <v>30.625</v>
      </c>
      <c r="I2295">
        <v>148.96162000000001</v>
      </c>
      <c r="J2295">
        <v>100.375</v>
      </c>
      <c r="K2295">
        <v>100.375</v>
      </c>
      <c r="L2295">
        <v>104.03448</v>
      </c>
    </row>
    <row r="2296" spans="1:12" x14ac:dyDescent="0.25">
      <c r="A2296" t="s">
        <v>26</v>
      </c>
      <c r="B2296" t="s">
        <v>28</v>
      </c>
      <c r="C2296" t="s">
        <v>88</v>
      </c>
      <c r="D2296">
        <v>12</v>
      </c>
      <c r="E2296">
        <v>1987.8985700000001</v>
      </c>
      <c r="F2296">
        <v>5650.42857</v>
      </c>
      <c r="G2296">
        <v>7</v>
      </c>
      <c r="H2296">
        <v>30.571429999999999</v>
      </c>
      <c r="I2296">
        <v>184.88363000000001</v>
      </c>
      <c r="J2296">
        <v>101.86667</v>
      </c>
      <c r="K2296">
        <v>111.26667</v>
      </c>
      <c r="L2296">
        <v>111.26667</v>
      </c>
    </row>
    <row r="2297" spans="1:12" x14ac:dyDescent="0.25">
      <c r="A2297" t="s">
        <v>26</v>
      </c>
      <c r="B2297" t="s">
        <v>28</v>
      </c>
      <c r="C2297" t="s">
        <v>89</v>
      </c>
      <c r="D2297">
        <v>1</v>
      </c>
      <c r="E2297">
        <v>1321.96515</v>
      </c>
      <c r="F2297">
        <v>4086.38427</v>
      </c>
      <c r="G2297">
        <v>2212</v>
      </c>
      <c r="H2297">
        <v>32.099460000000001</v>
      </c>
      <c r="I2297">
        <v>127.45871</v>
      </c>
      <c r="J2297">
        <v>90.939390000000003</v>
      </c>
      <c r="K2297">
        <v>90.939390000000003</v>
      </c>
      <c r="L2297">
        <v>90.939390000000003</v>
      </c>
    </row>
    <row r="2298" spans="1:12" x14ac:dyDescent="0.25">
      <c r="A2298" t="s">
        <v>26</v>
      </c>
      <c r="B2298" t="s">
        <v>28</v>
      </c>
      <c r="C2298" t="s">
        <v>89</v>
      </c>
      <c r="D2298">
        <v>2</v>
      </c>
      <c r="E2298">
        <v>1389.8694399999999</v>
      </c>
      <c r="F2298">
        <v>4182.5346099999997</v>
      </c>
      <c r="G2298">
        <v>1358</v>
      </c>
      <c r="H2298">
        <v>30.100149999999999</v>
      </c>
      <c r="I2298">
        <v>139.00178</v>
      </c>
      <c r="J2298">
        <v>93.84375</v>
      </c>
      <c r="K2298">
        <v>93.84375</v>
      </c>
      <c r="L2298">
        <v>97.354839999999996</v>
      </c>
    </row>
    <row r="2299" spans="1:12" x14ac:dyDescent="0.25">
      <c r="A2299" t="s">
        <v>26</v>
      </c>
      <c r="B2299" t="s">
        <v>28</v>
      </c>
      <c r="C2299" t="s">
        <v>89</v>
      </c>
      <c r="D2299">
        <v>3</v>
      </c>
      <c r="E2299">
        <v>1390.77377</v>
      </c>
      <c r="F2299">
        <v>4161.80519</v>
      </c>
      <c r="G2299">
        <v>1309</v>
      </c>
      <c r="H2299">
        <v>30.38044</v>
      </c>
      <c r="I2299">
        <v>137.31823</v>
      </c>
      <c r="J2299">
        <v>93.8125</v>
      </c>
      <c r="K2299">
        <v>93.8125</v>
      </c>
      <c r="L2299">
        <v>96.125</v>
      </c>
    </row>
    <row r="2300" spans="1:12" x14ac:dyDescent="0.25">
      <c r="A2300" t="s">
        <v>26</v>
      </c>
      <c r="B2300" t="s">
        <v>28</v>
      </c>
      <c r="C2300" t="s">
        <v>89</v>
      </c>
      <c r="D2300">
        <v>4</v>
      </c>
      <c r="E2300">
        <v>1401.35888</v>
      </c>
      <c r="F2300">
        <v>4225.2331700000004</v>
      </c>
      <c r="G2300">
        <v>1218</v>
      </c>
      <c r="H2300">
        <v>30.162559999999999</v>
      </c>
      <c r="I2300">
        <v>140.03058999999999</v>
      </c>
      <c r="J2300">
        <v>92.181820000000002</v>
      </c>
      <c r="K2300">
        <v>92.181820000000002</v>
      </c>
      <c r="L2300">
        <v>98.15625</v>
      </c>
    </row>
    <row r="2301" spans="1:12" x14ac:dyDescent="0.25">
      <c r="A2301" t="s">
        <v>26</v>
      </c>
      <c r="B2301" t="s">
        <v>28</v>
      </c>
      <c r="C2301" t="s">
        <v>89</v>
      </c>
      <c r="D2301">
        <v>5</v>
      </c>
      <c r="E2301">
        <v>1462.7824700000001</v>
      </c>
      <c r="F2301">
        <v>4191.6445599999997</v>
      </c>
      <c r="G2301">
        <v>1297</v>
      </c>
      <c r="H2301">
        <v>30.217420000000001</v>
      </c>
      <c r="I2301">
        <v>139.07730000000001</v>
      </c>
      <c r="J2301">
        <v>93.75</v>
      </c>
      <c r="K2301">
        <v>93.75</v>
      </c>
      <c r="L2301">
        <v>97.451610000000002</v>
      </c>
    </row>
    <row r="2302" spans="1:12" x14ac:dyDescent="0.25">
      <c r="A2302" t="s">
        <v>26</v>
      </c>
      <c r="B2302" t="s">
        <v>28</v>
      </c>
      <c r="C2302" t="s">
        <v>89</v>
      </c>
      <c r="D2302">
        <v>6</v>
      </c>
      <c r="E2302">
        <v>1496.5641000000001</v>
      </c>
      <c r="F2302">
        <v>4189.1149100000002</v>
      </c>
      <c r="G2302">
        <v>1610</v>
      </c>
      <c r="H2302">
        <v>30.80932</v>
      </c>
      <c r="I2302">
        <v>136.21512000000001</v>
      </c>
      <c r="J2302">
        <v>93.78125</v>
      </c>
      <c r="K2302">
        <v>93.78125</v>
      </c>
      <c r="L2302">
        <v>95.40625</v>
      </c>
    </row>
    <row r="2303" spans="1:12" x14ac:dyDescent="0.25">
      <c r="A2303" t="s">
        <v>26</v>
      </c>
      <c r="B2303" t="s">
        <v>28</v>
      </c>
      <c r="C2303" t="s">
        <v>89</v>
      </c>
      <c r="D2303">
        <v>7</v>
      </c>
      <c r="E2303">
        <v>1438.0683200000001</v>
      </c>
      <c r="F2303">
        <v>4092.8820799999999</v>
      </c>
      <c r="G2303">
        <v>2824</v>
      </c>
      <c r="H2303">
        <v>31.137039999999999</v>
      </c>
      <c r="I2303">
        <v>131.66586000000001</v>
      </c>
      <c r="J2303">
        <v>90.909090000000006</v>
      </c>
      <c r="K2303">
        <v>90.909090000000006</v>
      </c>
      <c r="L2303">
        <v>92.212119999999999</v>
      </c>
    </row>
    <row r="2304" spans="1:12" x14ac:dyDescent="0.25">
      <c r="A2304" t="s">
        <v>26</v>
      </c>
      <c r="B2304" t="s">
        <v>28</v>
      </c>
      <c r="C2304" t="s">
        <v>89</v>
      </c>
      <c r="D2304">
        <v>8</v>
      </c>
      <c r="E2304">
        <v>1462.2554299999999</v>
      </c>
      <c r="F2304">
        <v>4053.4621999999999</v>
      </c>
      <c r="G2304">
        <v>3161</v>
      </c>
      <c r="H2304">
        <v>29.705159999999999</v>
      </c>
      <c r="I2304">
        <v>136.69475</v>
      </c>
      <c r="J2304">
        <v>90.909090000000006</v>
      </c>
      <c r="K2304">
        <v>90.909090000000006</v>
      </c>
      <c r="L2304">
        <v>95.71875</v>
      </c>
    </row>
    <row r="2305" spans="1:12" x14ac:dyDescent="0.25">
      <c r="A2305" t="s">
        <v>26</v>
      </c>
      <c r="B2305" t="s">
        <v>28</v>
      </c>
      <c r="C2305" t="s">
        <v>89</v>
      </c>
      <c r="D2305">
        <v>9</v>
      </c>
      <c r="E2305">
        <v>1412.7278699999999</v>
      </c>
      <c r="F2305">
        <v>4015.5057999999999</v>
      </c>
      <c r="G2305">
        <v>4395</v>
      </c>
      <c r="H2305">
        <v>31.051649999999999</v>
      </c>
      <c r="I2305">
        <v>129.57544999999999</v>
      </c>
      <c r="J2305">
        <v>90.909090000000006</v>
      </c>
      <c r="K2305">
        <v>90.909090000000006</v>
      </c>
      <c r="L2305">
        <v>90.909090000000006</v>
      </c>
    </row>
    <row r="2306" spans="1:12" x14ac:dyDescent="0.25">
      <c r="A2306" t="s">
        <v>26</v>
      </c>
      <c r="B2306" t="s">
        <v>28</v>
      </c>
      <c r="C2306" t="s">
        <v>89</v>
      </c>
      <c r="D2306">
        <v>10</v>
      </c>
      <c r="E2306">
        <v>1461.9691800000001</v>
      </c>
      <c r="F2306">
        <v>4100.9147400000002</v>
      </c>
      <c r="G2306">
        <v>2416</v>
      </c>
      <c r="H2306">
        <v>30.008690000000001</v>
      </c>
      <c r="I2306">
        <v>136.80219</v>
      </c>
      <c r="J2306">
        <v>93.75</v>
      </c>
      <c r="K2306">
        <v>93.75</v>
      </c>
      <c r="L2306">
        <v>95.8125</v>
      </c>
    </row>
    <row r="2307" spans="1:12" x14ac:dyDescent="0.25">
      <c r="A2307" t="s">
        <v>26</v>
      </c>
      <c r="B2307" t="s">
        <v>28</v>
      </c>
      <c r="C2307" t="s">
        <v>89</v>
      </c>
      <c r="D2307">
        <v>11</v>
      </c>
      <c r="E2307">
        <v>1508.60403</v>
      </c>
      <c r="F2307">
        <v>4207.6219099999998</v>
      </c>
      <c r="G2307">
        <v>1579</v>
      </c>
      <c r="H2307">
        <v>30.288160000000001</v>
      </c>
      <c r="I2307">
        <v>139.20545000000001</v>
      </c>
      <c r="J2307">
        <v>91.242419999999996</v>
      </c>
      <c r="K2307">
        <v>91.242419999999996</v>
      </c>
      <c r="L2307">
        <v>97.5</v>
      </c>
    </row>
    <row r="2308" spans="1:12" x14ac:dyDescent="0.25">
      <c r="A2308" t="s">
        <v>26</v>
      </c>
      <c r="B2308" t="s">
        <v>28</v>
      </c>
      <c r="C2308" t="s">
        <v>89</v>
      </c>
      <c r="D2308">
        <v>12</v>
      </c>
      <c r="E2308">
        <v>1454.5440000000001</v>
      </c>
      <c r="F2308">
        <v>4157.0006000000003</v>
      </c>
      <c r="G2308">
        <v>1664</v>
      </c>
      <c r="H2308">
        <v>31.04327</v>
      </c>
      <c r="I2308">
        <v>134.15262999999999</v>
      </c>
      <c r="J2308">
        <v>90.969700000000003</v>
      </c>
      <c r="K2308">
        <v>90.969700000000003</v>
      </c>
      <c r="L2308">
        <v>93.909090000000006</v>
      </c>
    </row>
    <row r="2310" spans="1:12" x14ac:dyDescent="0.25">
      <c r="A2310" s="4"/>
    </row>
    <row r="2311" spans="1:12" x14ac:dyDescent="0.25">
      <c r="A2311" s="4"/>
    </row>
  </sheetData>
  <autoFilter ref="A4:L2308" xr:uid="{BC9CD561-ACF4-4966-9F7E-99DF1BA6A3B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7527-FCB6-4540-A3D6-0EDC5C53534A}">
  <dimension ref="A1:J2308"/>
  <sheetViews>
    <sheetView topLeftCell="A874" workbookViewId="0">
      <selection activeCell="F1197" sqref="F1197"/>
    </sheetView>
  </sheetViews>
  <sheetFormatPr defaultRowHeight="15" x14ac:dyDescent="0.25"/>
  <cols>
    <col min="1" max="1" width="11.28515625" bestFit="1" customWidth="1"/>
    <col min="2" max="2" width="25.7109375" bestFit="1" customWidth="1"/>
    <col min="3" max="3" width="15.85546875" bestFit="1" customWidth="1"/>
    <col min="4" max="4" width="17" bestFit="1" customWidth="1"/>
    <col min="5" max="7" width="24.140625" bestFit="1" customWidth="1"/>
    <col min="8" max="8" width="23.140625" bestFit="1" customWidth="1"/>
    <col min="9" max="9" width="19.7109375" bestFit="1" customWidth="1"/>
    <col min="10" max="10" width="21" bestFit="1" customWidth="1"/>
    <col min="11" max="24" width="24.140625" bestFit="1" customWidth="1"/>
    <col min="25" max="27" width="29.140625" bestFit="1" customWidth="1"/>
    <col min="28" max="28" width="28.140625" bestFit="1" customWidth="1"/>
    <col min="29" max="29" width="24.7109375" bestFit="1" customWidth="1"/>
    <col min="30" max="30" width="26.140625" bestFit="1" customWidth="1"/>
    <col min="31" max="32" width="20.7109375" bestFit="1" customWidth="1"/>
    <col min="33" max="33" width="21.140625" bestFit="1" customWidth="1"/>
    <col min="34" max="34" width="21" bestFit="1" customWidth="1"/>
    <col min="35" max="35" width="20.28515625" bestFit="1" customWidth="1"/>
    <col min="36" max="36" width="20.42578125" bestFit="1" customWidth="1"/>
    <col min="37" max="37" width="20.85546875" bestFit="1" customWidth="1"/>
    <col min="38" max="38" width="20.5703125" bestFit="1" customWidth="1"/>
    <col min="39" max="39" width="21.7109375" bestFit="1" customWidth="1"/>
    <col min="40" max="41" width="21.140625" bestFit="1" customWidth="1"/>
    <col min="42" max="42" width="20.85546875" bestFit="1" customWidth="1"/>
    <col min="43" max="43" width="21.140625" bestFit="1" customWidth="1"/>
    <col min="44" max="44" width="20.85546875" bestFit="1" customWidth="1"/>
    <col min="45" max="45" width="20.7109375" bestFit="1" customWidth="1"/>
    <col min="46" max="46" width="21.85546875" bestFit="1" customWidth="1"/>
    <col min="47" max="47" width="23.28515625" bestFit="1" customWidth="1"/>
    <col min="48" max="48" width="23.140625" bestFit="1" customWidth="1"/>
    <col min="49" max="49" width="23.85546875" bestFit="1" customWidth="1"/>
    <col min="50" max="50" width="17.5703125" bestFit="1" customWidth="1"/>
    <col min="51" max="51" width="20.5703125" bestFit="1" customWidth="1"/>
    <col min="52" max="53" width="18.85546875" bestFit="1" customWidth="1"/>
    <col min="54" max="54" width="20" bestFit="1" customWidth="1"/>
    <col min="55" max="56" width="20.7109375" bestFit="1" customWidth="1"/>
    <col min="57" max="57" width="21.140625" bestFit="1" customWidth="1"/>
    <col min="58" max="58" width="21" bestFit="1" customWidth="1"/>
    <col min="59" max="59" width="20.28515625" bestFit="1" customWidth="1"/>
    <col min="60" max="60" width="20.42578125" bestFit="1" customWidth="1"/>
    <col min="61" max="61" width="20.85546875" bestFit="1" customWidth="1"/>
    <col min="62" max="62" width="20.5703125" bestFit="1" customWidth="1"/>
    <col min="63" max="63" width="21.7109375" bestFit="1" customWidth="1"/>
    <col min="64" max="65" width="21.140625" bestFit="1" customWidth="1"/>
    <col min="66" max="66" width="20.85546875" bestFit="1" customWidth="1"/>
    <col min="67" max="67" width="21.140625" bestFit="1" customWidth="1"/>
    <col min="68" max="68" width="20.85546875" bestFit="1" customWidth="1"/>
    <col min="69" max="69" width="20.7109375" bestFit="1" customWidth="1"/>
    <col min="70" max="70" width="21.85546875" bestFit="1" customWidth="1"/>
    <col min="71" max="71" width="23.28515625" bestFit="1" customWidth="1"/>
    <col min="72" max="72" width="23.140625" bestFit="1" customWidth="1"/>
    <col min="73" max="73" width="23.85546875" bestFit="1" customWidth="1"/>
    <col min="74" max="74" width="17.5703125" bestFit="1" customWidth="1"/>
    <col min="75" max="76" width="29.140625" bestFit="1" customWidth="1"/>
    <col min="77" max="77" width="25.7109375" bestFit="1" customWidth="1"/>
  </cols>
  <sheetData>
    <row r="1" spans="1:10" hidden="1" x14ac:dyDescent="0.25"/>
    <row r="2" spans="1:10" hidden="1" x14ac:dyDescent="0.25"/>
    <row r="3" spans="1:10" x14ac:dyDescent="0.25">
      <c r="A3" s="57" t="s">
        <v>35</v>
      </c>
      <c r="B3" s="57" t="s">
        <v>0</v>
      </c>
      <c r="C3" s="57" t="s">
        <v>1</v>
      </c>
      <c r="D3" s="57" t="s">
        <v>2</v>
      </c>
      <c r="E3" t="s">
        <v>71</v>
      </c>
      <c r="F3" t="s">
        <v>72</v>
      </c>
      <c r="G3" t="s">
        <v>73</v>
      </c>
      <c r="H3" t="s">
        <v>74</v>
      </c>
      <c r="I3" t="s">
        <v>75</v>
      </c>
      <c r="J3" t="s">
        <v>76</v>
      </c>
    </row>
    <row r="4" spans="1:10" x14ac:dyDescent="0.25">
      <c r="A4">
        <v>1</v>
      </c>
      <c r="B4" t="s">
        <v>3</v>
      </c>
      <c r="C4" t="s">
        <v>27</v>
      </c>
      <c r="D4" t="s">
        <v>86</v>
      </c>
      <c r="E4" s="56">
        <v>0.21212</v>
      </c>
      <c r="F4" s="56">
        <v>0.27272999999999997</v>
      </c>
      <c r="G4" s="56">
        <v>0.34375</v>
      </c>
      <c r="H4" s="56">
        <v>0.24462</v>
      </c>
      <c r="I4" s="56">
        <v>6.0271400000000002</v>
      </c>
      <c r="J4" s="56">
        <v>1</v>
      </c>
    </row>
    <row r="5" spans="1:10" x14ac:dyDescent="0.25">
      <c r="D5" t="s">
        <v>87</v>
      </c>
      <c r="E5" s="56">
        <v>0.21212</v>
      </c>
      <c r="F5" s="56">
        <v>0.27272999999999997</v>
      </c>
      <c r="G5" s="56">
        <v>0.33333000000000002</v>
      </c>
      <c r="H5" s="56">
        <v>0.17888000000000001</v>
      </c>
      <c r="I5" s="56">
        <v>5.63218</v>
      </c>
      <c r="J5" s="56">
        <v>1</v>
      </c>
    </row>
    <row r="6" spans="1:10" x14ac:dyDescent="0.25">
      <c r="D6" t="s">
        <v>88</v>
      </c>
      <c r="E6" s="56">
        <v>0.24242</v>
      </c>
      <c r="F6" s="56">
        <v>0.29032000000000002</v>
      </c>
      <c r="G6" s="56">
        <v>0.3871</v>
      </c>
      <c r="H6" s="56">
        <v>0.15672</v>
      </c>
      <c r="I6" s="56">
        <v>2.9459</v>
      </c>
      <c r="J6" s="56">
        <v>1</v>
      </c>
    </row>
    <row r="7" spans="1:10" x14ac:dyDescent="0.25">
      <c r="D7" t="s">
        <v>89</v>
      </c>
      <c r="E7" s="56">
        <v>0.21875</v>
      </c>
      <c r="F7" s="56">
        <v>0.27272999999999997</v>
      </c>
      <c r="G7" s="56">
        <v>0.34375</v>
      </c>
      <c r="H7" s="56">
        <v>0.20033000000000001</v>
      </c>
      <c r="I7" s="56">
        <v>4.1734499999999999</v>
      </c>
      <c r="J7" s="56">
        <v>1</v>
      </c>
    </row>
    <row r="8" spans="1:10" x14ac:dyDescent="0.25">
      <c r="C8" t="s">
        <v>28</v>
      </c>
      <c r="D8" t="s">
        <v>86</v>
      </c>
      <c r="E8" s="56">
        <v>0.18182000000000001</v>
      </c>
      <c r="F8" s="56">
        <v>0.23333000000000001</v>
      </c>
      <c r="G8" s="56">
        <v>0.30303000000000002</v>
      </c>
      <c r="H8" s="56">
        <v>0.24657999999999999</v>
      </c>
      <c r="I8" s="56">
        <v>6.908339999999999</v>
      </c>
      <c r="J8" s="56">
        <v>1</v>
      </c>
    </row>
    <row r="9" spans="1:10" x14ac:dyDescent="0.25">
      <c r="D9" t="s">
        <v>87</v>
      </c>
      <c r="E9" s="56">
        <v>0.22581000000000001</v>
      </c>
      <c r="F9" s="56">
        <v>0.28125</v>
      </c>
      <c r="G9" s="56">
        <v>0.34375</v>
      </c>
      <c r="H9" s="56">
        <v>0.21052000000000001</v>
      </c>
      <c r="I9" s="56">
        <v>6.4921100000000003</v>
      </c>
      <c r="J9" s="56">
        <v>1</v>
      </c>
    </row>
    <row r="10" spans="1:10" x14ac:dyDescent="0.25">
      <c r="D10" t="s">
        <v>88</v>
      </c>
      <c r="E10" s="56">
        <v>0.18182000000000001</v>
      </c>
      <c r="F10" s="56">
        <v>0.24242</v>
      </c>
      <c r="G10" s="56">
        <v>0.33333000000000002</v>
      </c>
      <c r="H10" s="56">
        <v>0.11051</v>
      </c>
      <c r="I10" s="56">
        <v>0.90995999999999999</v>
      </c>
      <c r="J10" s="56">
        <v>1</v>
      </c>
    </row>
    <row r="11" spans="1:10" x14ac:dyDescent="0.25">
      <c r="D11" t="s">
        <v>89</v>
      </c>
      <c r="E11" s="56">
        <v>0.18182000000000001</v>
      </c>
      <c r="F11" s="56">
        <v>0.23333000000000001</v>
      </c>
      <c r="G11" s="56">
        <v>0.3</v>
      </c>
      <c r="H11" s="56">
        <v>0.21043999999999999</v>
      </c>
      <c r="I11" s="56">
        <v>5.9115900000000003</v>
      </c>
      <c r="J11" s="56">
        <v>1</v>
      </c>
    </row>
    <row r="12" spans="1:10" x14ac:dyDescent="0.25">
      <c r="B12" t="s">
        <v>4</v>
      </c>
      <c r="C12" t="s">
        <v>27</v>
      </c>
      <c r="D12" t="s">
        <v>86</v>
      </c>
      <c r="E12" s="56">
        <v>0.75758000000000003</v>
      </c>
      <c r="F12" s="56">
        <v>0.75758000000000003</v>
      </c>
      <c r="G12" s="56">
        <v>0.8484799999999999</v>
      </c>
      <c r="H12" s="56">
        <v>1.21173</v>
      </c>
      <c r="I12" s="56">
        <v>7.9260000000000002</v>
      </c>
      <c r="J12" s="56">
        <v>1</v>
      </c>
    </row>
    <row r="13" spans="1:10" x14ac:dyDescent="0.25">
      <c r="D13" t="s">
        <v>87</v>
      </c>
      <c r="E13" s="56">
        <v>0.75758000000000003</v>
      </c>
      <c r="F13" s="56">
        <v>0.75758000000000003</v>
      </c>
      <c r="G13" s="56">
        <v>0.8125</v>
      </c>
      <c r="H13" s="56">
        <v>1.15987</v>
      </c>
      <c r="I13" s="56">
        <v>7.0016800000000003</v>
      </c>
      <c r="J13" s="56">
        <v>1</v>
      </c>
    </row>
    <row r="14" spans="1:10" x14ac:dyDescent="0.25">
      <c r="D14" t="s">
        <v>88</v>
      </c>
      <c r="E14" s="56">
        <v>0.75758000000000003</v>
      </c>
      <c r="F14" s="56">
        <v>0.75758000000000003</v>
      </c>
      <c r="G14" s="56">
        <v>0.87878999999999996</v>
      </c>
      <c r="H14" s="56">
        <v>1.2487600000000001</v>
      </c>
      <c r="I14" s="56">
        <v>8.2582100000000001</v>
      </c>
      <c r="J14" s="56">
        <v>1</v>
      </c>
    </row>
    <row r="15" spans="1:10" x14ac:dyDescent="0.25">
      <c r="D15" t="s">
        <v>89</v>
      </c>
      <c r="E15" s="56">
        <v>0.75758000000000003</v>
      </c>
      <c r="F15" s="56">
        <v>0.75758000000000003</v>
      </c>
      <c r="G15" s="56">
        <v>0.8333299999999999</v>
      </c>
      <c r="H15" s="56">
        <v>1.17902</v>
      </c>
      <c r="I15" s="56">
        <v>6.7599600000000004</v>
      </c>
      <c r="J15" s="56">
        <v>1</v>
      </c>
    </row>
    <row r="16" spans="1:10" x14ac:dyDescent="0.25">
      <c r="C16" t="s">
        <v>28</v>
      </c>
      <c r="D16" t="s">
        <v>86</v>
      </c>
      <c r="E16" s="56">
        <v>0.75758000000000003</v>
      </c>
      <c r="F16" s="56">
        <v>0.75758000000000003</v>
      </c>
      <c r="G16" s="56">
        <v>0.8333299999999999</v>
      </c>
      <c r="H16" s="56">
        <v>1.17872</v>
      </c>
      <c r="I16" s="56">
        <v>7.9673499999999997</v>
      </c>
      <c r="J16" s="56">
        <v>1</v>
      </c>
    </row>
    <row r="17" spans="2:10" x14ac:dyDescent="0.25">
      <c r="D17" t="s">
        <v>87</v>
      </c>
      <c r="E17" s="56">
        <v>0.75758000000000003</v>
      </c>
      <c r="F17" s="56">
        <v>0.75758000000000003</v>
      </c>
      <c r="G17" s="56">
        <v>0.78788000000000002</v>
      </c>
      <c r="H17" s="56">
        <v>1.1224799999999999</v>
      </c>
      <c r="I17" s="56">
        <v>8.0293600000000005</v>
      </c>
      <c r="J17" s="56">
        <v>1</v>
      </c>
    </row>
    <row r="18" spans="2:10" x14ac:dyDescent="0.25">
      <c r="D18" t="s">
        <v>88</v>
      </c>
      <c r="E18" s="56">
        <v>0.78788000000000002</v>
      </c>
      <c r="F18" s="56">
        <v>0.78788000000000002</v>
      </c>
      <c r="G18" s="56">
        <v>0.83871000000000007</v>
      </c>
      <c r="H18" s="56">
        <v>1.18868</v>
      </c>
      <c r="I18" s="56">
        <v>7.8298500000000004</v>
      </c>
      <c r="J18" s="56">
        <v>1</v>
      </c>
    </row>
    <row r="19" spans="2:10" x14ac:dyDescent="0.25">
      <c r="D19" t="s">
        <v>89</v>
      </c>
      <c r="E19" s="56">
        <v>0.75758000000000003</v>
      </c>
      <c r="F19" s="56">
        <v>0.75758000000000003</v>
      </c>
      <c r="G19" s="56">
        <v>0.81818000000000002</v>
      </c>
      <c r="H19" s="56">
        <v>1.16734</v>
      </c>
      <c r="I19" s="56">
        <v>7.5570700000000004</v>
      </c>
      <c r="J19" s="56">
        <v>1</v>
      </c>
    </row>
    <row r="20" spans="2:10" x14ac:dyDescent="0.25">
      <c r="B20" t="s">
        <v>5</v>
      </c>
      <c r="C20" t="s">
        <v>27</v>
      </c>
      <c r="D20" t="s">
        <v>86</v>
      </c>
      <c r="E20" s="56">
        <v>1.51515</v>
      </c>
      <c r="F20" s="56">
        <v>1.51515</v>
      </c>
      <c r="G20" s="56">
        <v>1.51515</v>
      </c>
      <c r="H20" s="56">
        <v>1.98176</v>
      </c>
      <c r="I20" s="56">
        <v>10.21931</v>
      </c>
      <c r="J20" s="56">
        <v>1</v>
      </c>
    </row>
    <row r="21" spans="2:10" x14ac:dyDescent="0.25">
      <c r="D21" t="s">
        <v>87</v>
      </c>
      <c r="E21" s="56">
        <v>1.51515</v>
      </c>
      <c r="F21" s="56">
        <v>1.51515</v>
      </c>
      <c r="G21" s="56">
        <v>1.51515</v>
      </c>
      <c r="H21" s="56">
        <v>1.92418</v>
      </c>
      <c r="I21" s="56">
        <v>10.022360000000001</v>
      </c>
      <c r="J21" s="56">
        <v>1</v>
      </c>
    </row>
    <row r="22" spans="2:10" x14ac:dyDescent="0.25">
      <c r="D22" t="s">
        <v>88</v>
      </c>
      <c r="E22" s="56">
        <v>1.54545</v>
      </c>
      <c r="F22" s="56">
        <v>1.54545</v>
      </c>
      <c r="G22" s="56">
        <v>1.54545</v>
      </c>
      <c r="H22" s="56">
        <v>1.91971</v>
      </c>
      <c r="I22" s="56">
        <v>10.17695</v>
      </c>
      <c r="J22" s="56">
        <v>1</v>
      </c>
    </row>
    <row r="23" spans="2:10" x14ac:dyDescent="0.25">
      <c r="D23" t="s">
        <v>89</v>
      </c>
      <c r="E23" s="56">
        <v>1.51515</v>
      </c>
      <c r="F23" s="56">
        <v>1.51515</v>
      </c>
      <c r="G23" s="56">
        <v>1.51515</v>
      </c>
      <c r="H23" s="56">
        <v>1.9802599999999999</v>
      </c>
      <c r="I23" s="56">
        <v>9.4287899999999993</v>
      </c>
      <c r="J23" s="56">
        <v>1</v>
      </c>
    </row>
    <row r="24" spans="2:10" x14ac:dyDescent="0.25">
      <c r="C24" t="s">
        <v>28</v>
      </c>
      <c r="D24" t="s">
        <v>86</v>
      </c>
      <c r="E24" s="56">
        <v>1.51515</v>
      </c>
      <c r="F24" s="56">
        <v>1.51515</v>
      </c>
      <c r="G24" s="56">
        <v>1.51515</v>
      </c>
      <c r="H24" s="56">
        <v>1.97106</v>
      </c>
      <c r="I24" s="56">
        <v>10.12913</v>
      </c>
      <c r="J24" s="56">
        <v>1</v>
      </c>
    </row>
    <row r="25" spans="2:10" x14ac:dyDescent="0.25">
      <c r="D25" t="s">
        <v>87</v>
      </c>
      <c r="E25" s="56">
        <v>1.51515</v>
      </c>
      <c r="F25" s="56">
        <v>1.51515</v>
      </c>
      <c r="G25" s="56">
        <v>1.51515</v>
      </c>
      <c r="H25" s="56">
        <v>1.92614</v>
      </c>
      <c r="I25" s="56">
        <v>10.06921</v>
      </c>
      <c r="J25" s="56">
        <v>1</v>
      </c>
    </row>
    <row r="26" spans="2:10" x14ac:dyDescent="0.25">
      <c r="D26" t="s">
        <v>88</v>
      </c>
      <c r="E26" s="56">
        <v>1.51515</v>
      </c>
      <c r="F26" s="56">
        <v>1.51515</v>
      </c>
      <c r="G26" s="56">
        <v>1.51515</v>
      </c>
      <c r="H26" s="56">
        <v>1.90313</v>
      </c>
      <c r="I26" s="56">
        <v>10.208690000000001</v>
      </c>
      <c r="J26" s="56">
        <v>1</v>
      </c>
    </row>
    <row r="27" spans="2:10" x14ac:dyDescent="0.25">
      <c r="D27" t="s">
        <v>89</v>
      </c>
      <c r="E27" s="56">
        <v>1.51515</v>
      </c>
      <c r="F27" s="56">
        <v>1.51515</v>
      </c>
      <c r="G27" s="56">
        <v>1.51515</v>
      </c>
      <c r="H27" s="56">
        <v>1.95767</v>
      </c>
      <c r="I27" s="56">
        <v>9.6362100000000002</v>
      </c>
      <c r="J27" s="56">
        <v>1</v>
      </c>
    </row>
    <row r="28" spans="2:10" x14ac:dyDescent="0.25">
      <c r="B28" t="s">
        <v>6</v>
      </c>
      <c r="C28" t="s">
        <v>27</v>
      </c>
      <c r="D28" t="s">
        <v>86</v>
      </c>
      <c r="E28" s="56">
        <v>2.2727300000000001</v>
      </c>
      <c r="F28" s="56">
        <v>2.2727300000000001</v>
      </c>
      <c r="G28" s="56">
        <v>2.2727300000000001</v>
      </c>
      <c r="H28" s="56">
        <v>2.7578999999999998</v>
      </c>
      <c r="I28" s="56">
        <v>13.85202</v>
      </c>
      <c r="J28" s="56">
        <v>1</v>
      </c>
    </row>
    <row r="29" spans="2:10" x14ac:dyDescent="0.25">
      <c r="D29" t="s">
        <v>87</v>
      </c>
      <c r="E29" s="56">
        <v>2.2727300000000001</v>
      </c>
      <c r="F29" s="56">
        <v>2.2727300000000001</v>
      </c>
      <c r="G29" s="56">
        <v>2.2727300000000001</v>
      </c>
      <c r="H29" s="56">
        <v>2.6970399999999999</v>
      </c>
      <c r="I29" s="56">
        <v>14.11769</v>
      </c>
      <c r="J29" s="56">
        <v>1</v>
      </c>
    </row>
    <row r="30" spans="2:10" x14ac:dyDescent="0.25">
      <c r="D30" t="s">
        <v>88</v>
      </c>
      <c r="E30" s="56">
        <v>2.2727300000000001</v>
      </c>
      <c r="F30" s="56">
        <v>2.2727300000000001</v>
      </c>
      <c r="G30" s="56">
        <v>2.2727300000000001</v>
      </c>
      <c r="H30" s="56">
        <v>2.7069700000000001</v>
      </c>
      <c r="I30" s="56">
        <v>13.92431</v>
      </c>
      <c r="J30" s="56">
        <v>1</v>
      </c>
    </row>
    <row r="31" spans="2:10" x14ac:dyDescent="0.25">
      <c r="D31" t="s">
        <v>89</v>
      </c>
      <c r="E31" s="56">
        <v>2.2727300000000001</v>
      </c>
      <c r="F31" s="56">
        <v>2.2727300000000001</v>
      </c>
      <c r="G31" s="56">
        <v>2.2727300000000001</v>
      </c>
      <c r="H31" s="56">
        <v>2.77386</v>
      </c>
      <c r="I31" s="56">
        <v>12.500819999999999</v>
      </c>
      <c r="J31" s="56">
        <v>1</v>
      </c>
    </row>
    <row r="32" spans="2:10" x14ac:dyDescent="0.25">
      <c r="C32" t="s">
        <v>28</v>
      </c>
      <c r="D32" t="s">
        <v>86</v>
      </c>
      <c r="E32" s="56">
        <v>2.23529</v>
      </c>
      <c r="F32" s="56">
        <v>2.23529</v>
      </c>
      <c r="G32" s="56">
        <v>2.23529</v>
      </c>
      <c r="H32" s="56">
        <v>2.7505799999999998</v>
      </c>
      <c r="I32" s="56">
        <v>13.73419</v>
      </c>
      <c r="J32" s="56">
        <v>1</v>
      </c>
    </row>
    <row r="33" spans="2:10" x14ac:dyDescent="0.25">
      <c r="D33" t="s">
        <v>87</v>
      </c>
      <c r="E33" s="56">
        <v>2.2727300000000001</v>
      </c>
      <c r="F33" s="56">
        <v>2.2727300000000001</v>
      </c>
      <c r="G33" s="56">
        <v>2.2727300000000001</v>
      </c>
      <c r="H33" s="56">
        <v>2.70452</v>
      </c>
      <c r="I33" s="56">
        <v>13.57723</v>
      </c>
      <c r="J33" s="56">
        <v>1</v>
      </c>
    </row>
    <row r="34" spans="2:10" x14ac:dyDescent="0.25">
      <c r="D34" t="s">
        <v>88</v>
      </c>
      <c r="E34" s="56">
        <v>2.2727300000000001</v>
      </c>
      <c r="F34" s="56">
        <v>2.2727300000000001</v>
      </c>
      <c r="G34" s="56">
        <v>2.2727300000000001</v>
      </c>
      <c r="H34" s="56">
        <v>2.6936300000000002</v>
      </c>
      <c r="I34" s="56">
        <v>13.524509999999999</v>
      </c>
      <c r="J34" s="56">
        <v>1</v>
      </c>
    </row>
    <row r="35" spans="2:10" x14ac:dyDescent="0.25">
      <c r="D35" t="s">
        <v>89</v>
      </c>
      <c r="E35" s="56">
        <v>2.2727300000000001</v>
      </c>
      <c r="F35" s="56">
        <v>2.2727300000000001</v>
      </c>
      <c r="G35" s="56">
        <v>2.2727300000000001</v>
      </c>
      <c r="H35" s="56">
        <v>2.7456499999999999</v>
      </c>
      <c r="I35" s="56">
        <v>12.783239999999999</v>
      </c>
      <c r="J35" s="56">
        <v>1</v>
      </c>
    </row>
    <row r="36" spans="2:10" x14ac:dyDescent="0.25">
      <c r="B36" t="s">
        <v>7</v>
      </c>
      <c r="C36" t="s">
        <v>27</v>
      </c>
      <c r="D36" t="s">
        <v>86</v>
      </c>
      <c r="E36" s="56">
        <v>3.0303</v>
      </c>
      <c r="F36" s="56">
        <v>3.0303</v>
      </c>
      <c r="G36" s="56">
        <v>3.0303</v>
      </c>
      <c r="H36" s="56">
        <v>3.5345800000000001</v>
      </c>
      <c r="I36" s="56">
        <v>17.702950000000001</v>
      </c>
      <c r="J36" s="56">
        <v>1</v>
      </c>
    </row>
    <row r="37" spans="2:10" x14ac:dyDescent="0.25">
      <c r="D37" t="s">
        <v>87</v>
      </c>
      <c r="E37" s="56">
        <v>3.0303</v>
      </c>
      <c r="F37" s="56">
        <v>3.0303</v>
      </c>
      <c r="G37" s="56">
        <v>3.0303</v>
      </c>
      <c r="H37" s="56">
        <v>3.4957500000000001</v>
      </c>
      <c r="I37" s="56">
        <v>18.220420000000001</v>
      </c>
      <c r="J37" s="56">
        <v>1</v>
      </c>
    </row>
    <row r="38" spans="2:10" x14ac:dyDescent="0.25">
      <c r="D38" t="s">
        <v>88</v>
      </c>
      <c r="E38" s="56">
        <v>3.0303</v>
      </c>
      <c r="F38" s="56">
        <v>3.0303</v>
      </c>
      <c r="G38" s="56">
        <v>3.0303</v>
      </c>
      <c r="H38" s="56">
        <v>3.4712100000000001</v>
      </c>
      <c r="I38" s="56">
        <v>17.916540000000001</v>
      </c>
      <c r="J38" s="56">
        <v>1</v>
      </c>
    </row>
    <row r="39" spans="2:10" x14ac:dyDescent="0.25">
      <c r="D39" t="s">
        <v>89</v>
      </c>
      <c r="E39" s="56">
        <v>3.0303</v>
      </c>
      <c r="F39" s="56">
        <v>3.0303</v>
      </c>
      <c r="G39" s="56">
        <v>3.0303</v>
      </c>
      <c r="H39" s="56">
        <v>3.5421299999999998</v>
      </c>
      <c r="I39" s="56">
        <v>15.83437</v>
      </c>
      <c r="J39" s="56">
        <v>1</v>
      </c>
    </row>
    <row r="40" spans="2:10" x14ac:dyDescent="0.25">
      <c r="C40" t="s">
        <v>28</v>
      </c>
      <c r="D40" t="s">
        <v>86</v>
      </c>
      <c r="E40" s="56">
        <v>3.0303</v>
      </c>
      <c r="F40" s="56">
        <v>3.0303</v>
      </c>
      <c r="G40" s="56">
        <v>3.0303</v>
      </c>
      <c r="H40" s="56">
        <v>3.5329899999999999</v>
      </c>
      <c r="I40" s="56">
        <v>17.304020000000001</v>
      </c>
      <c r="J40" s="56">
        <v>1</v>
      </c>
    </row>
    <row r="41" spans="2:10" x14ac:dyDescent="0.25">
      <c r="D41" t="s">
        <v>87</v>
      </c>
      <c r="E41" s="56">
        <v>3.0303</v>
      </c>
      <c r="F41" s="56">
        <v>3.0303</v>
      </c>
      <c r="G41" s="56">
        <v>3.0303</v>
      </c>
      <c r="H41" s="56">
        <v>3.5127799999999998</v>
      </c>
      <c r="I41" s="56">
        <v>17.02328</v>
      </c>
      <c r="J41" s="56">
        <v>1</v>
      </c>
    </row>
    <row r="42" spans="2:10" x14ac:dyDescent="0.25">
      <c r="D42" t="s">
        <v>88</v>
      </c>
      <c r="E42" s="56">
        <v>3.0303</v>
      </c>
      <c r="F42" s="56">
        <v>3.0303</v>
      </c>
      <c r="G42" s="56">
        <v>3.0303</v>
      </c>
      <c r="H42" s="56">
        <v>3.4779900000000001</v>
      </c>
      <c r="I42" s="56">
        <v>17.846779999999999</v>
      </c>
      <c r="J42" s="56">
        <v>1</v>
      </c>
    </row>
    <row r="43" spans="2:10" x14ac:dyDescent="0.25">
      <c r="D43" t="s">
        <v>89</v>
      </c>
      <c r="E43" s="56">
        <v>3.0303</v>
      </c>
      <c r="F43" s="56">
        <v>3.0303</v>
      </c>
      <c r="G43" s="56">
        <v>3.0303</v>
      </c>
      <c r="H43" s="56">
        <v>3.53071</v>
      </c>
      <c r="I43" s="56">
        <v>16.317240000000002</v>
      </c>
      <c r="J43" s="56">
        <v>1</v>
      </c>
    </row>
    <row r="44" spans="2:10" x14ac:dyDescent="0.25">
      <c r="B44" t="s">
        <v>8</v>
      </c>
      <c r="C44" t="s">
        <v>27</v>
      </c>
      <c r="D44" t="s">
        <v>86</v>
      </c>
      <c r="E44" s="56">
        <v>3.7878799999999999</v>
      </c>
      <c r="F44" s="56">
        <v>3.7878799999999999</v>
      </c>
      <c r="G44" s="56">
        <v>3.7878799999999999</v>
      </c>
      <c r="H44" s="56">
        <v>4.3202199999999999</v>
      </c>
      <c r="I44" s="56">
        <v>21.375710000000002</v>
      </c>
      <c r="J44" s="56">
        <v>1</v>
      </c>
    </row>
    <row r="45" spans="2:10" x14ac:dyDescent="0.25">
      <c r="D45" t="s">
        <v>87</v>
      </c>
      <c r="E45" s="56">
        <v>3.7878799999999999</v>
      </c>
      <c r="F45" s="56">
        <v>3.7878799999999999</v>
      </c>
      <c r="G45" s="56">
        <v>3.7878799999999999</v>
      </c>
      <c r="H45" s="56">
        <v>4.2509399999999999</v>
      </c>
      <c r="I45" s="56">
        <v>22.134869999999999</v>
      </c>
      <c r="J45" s="56">
        <v>1</v>
      </c>
    </row>
    <row r="46" spans="2:10" x14ac:dyDescent="0.25">
      <c r="D46" t="s">
        <v>88</v>
      </c>
      <c r="E46" s="56">
        <v>3.7878799999999999</v>
      </c>
      <c r="F46" s="56">
        <v>3.7878799999999999</v>
      </c>
      <c r="G46" s="56">
        <v>3.7878799999999999</v>
      </c>
      <c r="H46" s="56">
        <v>4.2343099999999998</v>
      </c>
      <c r="I46" s="56">
        <v>20.896059999999999</v>
      </c>
      <c r="J46" s="56">
        <v>1</v>
      </c>
    </row>
    <row r="47" spans="2:10" x14ac:dyDescent="0.25">
      <c r="D47" t="s">
        <v>89</v>
      </c>
      <c r="E47" s="56">
        <v>3.7878799999999999</v>
      </c>
      <c r="F47" s="56">
        <v>3.7878799999999999</v>
      </c>
      <c r="G47" s="56">
        <v>3.7878799999999999</v>
      </c>
      <c r="H47" s="56">
        <v>4.3302199999999997</v>
      </c>
      <c r="I47" s="56">
        <v>19.457360000000001</v>
      </c>
      <c r="J47" s="56">
        <v>1</v>
      </c>
    </row>
    <row r="48" spans="2:10" x14ac:dyDescent="0.25">
      <c r="C48" t="s">
        <v>28</v>
      </c>
      <c r="D48" t="s">
        <v>86</v>
      </c>
      <c r="E48" s="56">
        <v>3.7878799999999999</v>
      </c>
      <c r="F48" s="56">
        <v>3.7878799999999999</v>
      </c>
      <c r="G48" s="56">
        <v>3.7878799999999999</v>
      </c>
      <c r="H48" s="56">
        <v>4.3193699999999993</v>
      </c>
      <c r="I48" s="56">
        <v>21.050239999999999</v>
      </c>
      <c r="J48" s="56">
        <v>1</v>
      </c>
    </row>
    <row r="49" spans="2:10" x14ac:dyDescent="0.25">
      <c r="D49" t="s">
        <v>87</v>
      </c>
      <c r="E49" s="56">
        <v>3.7878799999999999</v>
      </c>
      <c r="F49" s="56">
        <v>3.7878799999999999</v>
      </c>
      <c r="G49" s="56">
        <v>3.7878799999999999</v>
      </c>
      <c r="H49" s="56">
        <v>4.27393</v>
      </c>
      <c r="I49" s="56">
        <v>20.909829999999999</v>
      </c>
      <c r="J49" s="56">
        <v>1</v>
      </c>
    </row>
    <row r="50" spans="2:10" x14ac:dyDescent="0.25">
      <c r="D50" t="s">
        <v>88</v>
      </c>
      <c r="E50" s="56">
        <v>3.7878799999999999</v>
      </c>
      <c r="F50" s="56">
        <v>3.7878799999999999</v>
      </c>
      <c r="G50" s="56">
        <v>3.7878799999999999</v>
      </c>
      <c r="H50" s="56">
        <v>4.28111</v>
      </c>
      <c r="I50" s="56">
        <v>20.668469999999999</v>
      </c>
      <c r="J50" s="56">
        <v>1</v>
      </c>
    </row>
    <row r="51" spans="2:10" x14ac:dyDescent="0.25">
      <c r="D51" t="s">
        <v>89</v>
      </c>
      <c r="E51" s="56">
        <v>3.7878799999999999</v>
      </c>
      <c r="F51" s="56">
        <v>3.7878799999999999</v>
      </c>
      <c r="G51" s="56">
        <v>3.7878799999999999</v>
      </c>
      <c r="H51" s="56">
        <v>4.3143699999999994</v>
      </c>
      <c r="I51" s="56">
        <v>19.851500000000001</v>
      </c>
      <c r="J51" s="56">
        <v>1</v>
      </c>
    </row>
    <row r="52" spans="2:10" x14ac:dyDescent="0.25">
      <c r="B52" t="s">
        <v>9</v>
      </c>
      <c r="C52" t="s">
        <v>27</v>
      </c>
      <c r="D52" t="s">
        <v>86</v>
      </c>
      <c r="E52" s="56">
        <v>4.5454499999999998</v>
      </c>
      <c r="F52" s="56">
        <v>4.5454499999999998</v>
      </c>
      <c r="G52" s="56">
        <v>4.5454499999999998</v>
      </c>
      <c r="H52" s="56">
        <v>5.5145599999999986</v>
      </c>
      <c r="I52" s="56">
        <v>27.197050000000001</v>
      </c>
      <c r="J52" s="56">
        <v>1</v>
      </c>
    </row>
    <row r="53" spans="2:10" x14ac:dyDescent="0.25">
      <c r="D53" t="s">
        <v>87</v>
      </c>
      <c r="E53" s="56">
        <v>4.5454499999999998</v>
      </c>
      <c r="F53" s="56">
        <v>4.5454499999999998</v>
      </c>
      <c r="G53" s="56">
        <v>4.5454499999999998</v>
      </c>
      <c r="H53" s="56">
        <v>5.4692400000000001</v>
      </c>
      <c r="I53" s="56">
        <v>27.71143</v>
      </c>
      <c r="J53" s="56">
        <v>1</v>
      </c>
    </row>
    <row r="54" spans="2:10" x14ac:dyDescent="0.25">
      <c r="D54" t="s">
        <v>88</v>
      </c>
      <c r="E54" s="56">
        <v>4.5454499999999998</v>
      </c>
      <c r="F54" s="56">
        <v>4.5454499999999998</v>
      </c>
      <c r="G54" s="56">
        <v>4.5454499999999998</v>
      </c>
      <c r="H54" s="56">
        <v>5.4100099999999998</v>
      </c>
      <c r="I54" s="56">
        <v>27.397390000000001</v>
      </c>
      <c r="J54" s="56">
        <v>1</v>
      </c>
    </row>
    <row r="55" spans="2:10" x14ac:dyDescent="0.25">
      <c r="D55" t="s">
        <v>89</v>
      </c>
      <c r="E55" s="56">
        <v>4.5454499999999998</v>
      </c>
      <c r="F55" s="56">
        <v>4.5454499999999998</v>
      </c>
      <c r="G55" s="56">
        <v>4.5454499999999998</v>
      </c>
      <c r="H55" s="56">
        <v>5.5344600000000002</v>
      </c>
      <c r="I55" s="56">
        <v>24.779640000000001</v>
      </c>
      <c r="J55" s="56">
        <v>1</v>
      </c>
    </row>
    <row r="56" spans="2:10" x14ac:dyDescent="0.25">
      <c r="C56" t="s">
        <v>28</v>
      </c>
      <c r="D56" t="s">
        <v>86</v>
      </c>
      <c r="E56" s="56">
        <v>4.5454499999999998</v>
      </c>
      <c r="F56" s="56">
        <v>4.5454499999999998</v>
      </c>
      <c r="G56" s="56">
        <v>4.5454499999999998</v>
      </c>
      <c r="H56" s="56">
        <v>5.5259199999999993</v>
      </c>
      <c r="I56" s="56">
        <v>26.892610000000001</v>
      </c>
      <c r="J56" s="56">
        <v>1</v>
      </c>
    </row>
    <row r="57" spans="2:10" x14ac:dyDescent="0.25">
      <c r="D57" t="s">
        <v>87</v>
      </c>
      <c r="E57" s="56">
        <v>4.5454499999999998</v>
      </c>
      <c r="F57" s="56">
        <v>4.5454499999999998</v>
      </c>
      <c r="G57" s="56">
        <v>4.5454499999999998</v>
      </c>
      <c r="H57" s="56">
        <v>5.4783799999999996</v>
      </c>
      <c r="I57" s="56">
        <v>26.713010000000001</v>
      </c>
      <c r="J57" s="56">
        <v>1</v>
      </c>
    </row>
    <row r="58" spans="2:10" x14ac:dyDescent="0.25">
      <c r="D58" t="s">
        <v>88</v>
      </c>
      <c r="E58" s="56">
        <v>4.5454499999999998</v>
      </c>
      <c r="F58" s="56">
        <v>4.5454499999999998</v>
      </c>
      <c r="G58" s="56">
        <v>4.5454499999999998</v>
      </c>
      <c r="H58" s="56">
        <v>5.4251500000000004</v>
      </c>
      <c r="I58" s="56">
        <v>26.99577</v>
      </c>
      <c r="J58" s="56">
        <v>1</v>
      </c>
    </row>
    <row r="59" spans="2:10" x14ac:dyDescent="0.25">
      <c r="D59" t="s">
        <v>89</v>
      </c>
      <c r="E59" s="56">
        <v>4.5454499999999998</v>
      </c>
      <c r="F59" s="56">
        <v>4.5454499999999998</v>
      </c>
      <c r="G59" s="56">
        <v>4.5454499999999998</v>
      </c>
      <c r="H59" s="56">
        <v>5.5292699999999986</v>
      </c>
      <c r="I59" s="56">
        <v>25.721329999999998</v>
      </c>
      <c r="J59" s="56">
        <v>1</v>
      </c>
    </row>
    <row r="60" spans="2:10" x14ac:dyDescent="0.25">
      <c r="B60" t="s">
        <v>10</v>
      </c>
      <c r="C60" t="s">
        <v>27</v>
      </c>
      <c r="D60" t="s">
        <v>86</v>
      </c>
      <c r="E60" s="56">
        <v>6.0606099999999996</v>
      </c>
      <c r="F60" s="56">
        <v>6.0606099999999996</v>
      </c>
      <c r="G60" s="56">
        <v>6.0606099999999996</v>
      </c>
      <c r="H60" s="56">
        <v>7.058889999999999</v>
      </c>
      <c r="I60" s="56">
        <v>34.702309999999997</v>
      </c>
      <c r="J60" s="56">
        <v>1</v>
      </c>
    </row>
    <row r="61" spans="2:10" x14ac:dyDescent="0.25">
      <c r="D61" t="s">
        <v>87</v>
      </c>
      <c r="E61" s="56">
        <v>6.0606099999999996</v>
      </c>
      <c r="F61" s="56">
        <v>6.0606099999999996</v>
      </c>
      <c r="G61" s="56">
        <v>6.0606099999999996</v>
      </c>
      <c r="H61" s="56">
        <v>6.9971300000000003</v>
      </c>
      <c r="I61" s="56">
        <v>34.683259999999997</v>
      </c>
      <c r="J61" s="56">
        <v>1</v>
      </c>
    </row>
    <row r="62" spans="2:10" x14ac:dyDescent="0.25">
      <c r="D62" t="s">
        <v>88</v>
      </c>
      <c r="E62" s="56">
        <v>6.0606099999999996</v>
      </c>
      <c r="F62" s="56">
        <v>6.0606099999999996</v>
      </c>
      <c r="G62" s="56">
        <v>6.0606099999999996</v>
      </c>
      <c r="H62" s="56">
        <v>6.9457800000000001</v>
      </c>
      <c r="I62" s="56">
        <v>34.040100000000002</v>
      </c>
      <c r="J62" s="56">
        <v>1</v>
      </c>
    </row>
    <row r="63" spans="2:10" x14ac:dyDescent="0.25">
      <c r="D63" t="s">
        <v>89</v>
      </c>
      <c r="E63" s="56">
        <v>6.0606099999999996</v>
      </c>
      <c r="F63" s="56">
        <v>6.0606099999999996</v>
      </c>
      <c r="G63" s="56">
        <v>6.0606099999999996</v>
      </c>
      <c r="H63" s="56">
        <v>7.0876100000000006</v>
      </c>
      <c r="I63" s="56">
        <v>31.497</v>
      </c>
      <c r="J63" s="56">
        <v>1</v>
      </c>
    </row>
    <row r="64" spans="2:10" x14ac:dyDescent="0.25">
      <c r="C64" t="s">
        <v>28</v>
      </c>
      <c r="D64" t="s">
        <v>86</v>
      </c>
      <c r="E64" s="56">
        <v>6.0606099999999996</v>
      </c>
      <c r="F64" s="56">
        <v>6.0606099999999996</v>
      </c>
      <c r="G64" s="56">
        <v>6.0606099999999996</v>
      </c>
      <c r="H64" s="56">
        <v>7.0944000000000003</v>
      </c>
      <c r="I64" s="56">
        <v>34.745040000000003</v>
      </c>
      <c r="J64" s="56">
        <v>1</v>
      </c>
    </row>
    <row r="65" spans="2:10" x14ac:dyDescent="0.25">
      <c r="D65" t="s">
        <v>87</v>
      </c>
      <c r="E65" s="56">
        <v>6.0606099999999996</v>
      </c>
      <c r="F65" s="56">
        <v>6.0606099999999996</v>
      </c>
      <c r="G65" s="56">
        <v>6.0606099999999996</v>
      </c>
      <c r="H65" s="56">
        <v>7.0269600000000008</v>
      </c>
      <c r="I65" s="56">
        <v>34.215980000000002</v>
      </c>
      <c r="J65" s="56">
        <v>1</v>
      </c>
    </row>
    <row r="66" spans="2:10" x14ac:dyDescent="0.25">
      <c r="D66" t="s">
        <v>88</v>
      </c>
      <c r="E66" s="56">
        <v>6</v>
      </c>
      <c r="F66" s="56">
        <v>6</v>
      </c>
      <c r="G66" s="56">
        <v>6</v>
      </c>
      <c r="H66" s="56">
        <v>6.96183</v>
      </c>
      <c r="I66" s="56">
        <v>33.895049999999998</v>
      </c>
      <c r="J66" s="56">
        <v>1</v>
      </c>
    </row>
    <row r="67" spans="2:10" x14ac:dyDescent="0.25">
      <c r="D67" t="s">
        <v>89</v>
      </c>
      <c r="E67" s="56">
        <v>6.0606099999999996</v>
      </c>
      <c r="F67" s="56">
        <v>6.0606099999999996</v>
      </c>
      <c r="G67" s="56">
        <v>6.0606099999999996</v>
      </c>
      <c r="H67" s="56">
        <v>7.0860699999999994</v>
      </c>
      <c r="I67" s="56">
        <v>33.505390000000013</v>
      </c>
      <c r="J67" s="56">
        <v>1</v>
      </c>
    </row>
    <row r="68" spans="2:10" x14ac:dyDescent="0.25">
      <c r="B68" t="s">
        <v>11</v>
      </c>
      <c r="C68" t="s">
        <v>27</v>
      </c>
      <c r="D68" t="s">
        <v>86</v>
      </c>
      <c r="E68" s="56">
        <v>7.5757600000000007</v>
      </c>
      <c r="F68" s="56">
        <v>7.5757600000000007</v>
      </c>
      <c r="G68" s="56">
        <v>7.5757600000000007</v>
      </c>
      <c r="H68" s="56">
        <v>8.6208100000000005</v>
      </c>
      <c r="I68" s="56">
        <v>42.252090000000003</v>
      </c>
      <c r="J68" s="56">
        <v>1</v>
      </c>
    </row>
    <row r="69" spans="2:10" x14ac:dyDescent="0.25">
      <c r="D69" t="s">
        <v>87</v>
      </c>
      <c r="E69" s="56">
        <v>7.5757600000000007</v>
      </c>
      <c r="F69" s="56">
        <v>7.5757600000000007</v>
      </c>
      <c r="G69" s="56">
        <v>7.5757600000000007</v>
      </c>
      <c r="H69" s="56">
        <v>8.6028500000000001</v>
      </c>
      <c r="I69" s="56">
        <v>41.400069999999999</v>
      </c>
      <c r="J69" s="56">
        <v>1</v>
      </c>
    </row>
    <row r="70" spans="2:10" x14ac:dyDescent="0.25">
      <c r="D70" t="s">
        <v>88</v>
      </c>
      <c r="E70" s="56">
        <v>7.5757600000000007</v>
      </c>
      <c r="F70" s="56">
        <v>7.5757600000000007</v>
      </c>
      <c r="G70" s="56">
        <v>7.5757600000000007</v>
      </c>
      <c r="H70" s="56">
        <v>8.5575700000000001</v>
      </c>
      <c r="I70" s="56">
        <v>41.51623</v>
      </c>
      <c r="J70" s="56">
        <v>1</v>
      </c>
    </row>
    <row r="71" spans="2:10" x14ac:dyDescent="0.25">
      <c r="D71" t="s">
        <v>89</v>
      </c>
      <c r="E71" s="56">
        <v>7.5757600000000007</v>
      </c>
      <c r="F71" s="56">
        <v>7.5757600000000007</v>
      </c>
      <c r="G71" s="56">
        <v>7.5757600000000007</v>
      </c>
      <c r="H71" s="56">
        <v>8.6460600000000003</v>
      </c>
      <c r="I71" s="56">
        <v>38.271830000000001</v>
      </c>
      <c r="J71" s="56">
        <v>1</v>
      </c>
    </row>
    <row r="72" spans="2:10" x14ac:dyDescent="0.25">
      <c r="C72" t="s">
        <v>28</v>
      </c>
      <c r="D72" t="s">
        <v>86</v>
      </c>
      <c r="E72" s="56">
        <v>7.5757600000000007</v>
      </c>
      <c r="F72" s="56">
        <v>7.5757600000000007</v>
      </c>
      <c r="G72" s="56">
        <v>7.5757600000000007</v>
      </c>
      <c r="H72" s="56">
        <v>8.6642499999999991</v>
      </c>
      <c r="I72" s="56">
        <v>42.83126</v>
      </c>
      <c r="J72" s="56">
        <v>1</v>
      </c>
    </row>
    <row r="73" spans="2:10" x14ac:dyDescent="0.25">
      <c r="D73" t="s">
        <v>87</v>
      </c>
      <c r="E73" s="56">
        <v>7.5757600000000007</v>
      </c>
      <c r="F73" s="56">
        <v>7.5757600000000007</v>
      </c>
      <c r="G73" s="56">
        <v>7.5757600000000007</v>
      </c>
      <c r="H73" s="56">
        <v>8.6107899999999997</v>
      </c>
      <c r="I73" s="56">
        <v>42.561100000000003</v>
      </c>
      <c r="J73" s="56">
        <v>1</v>
      </c>
    </row>
    <row r="74" spans="2:10" x14ac:dyDescent="0.25">
      <c r="D74" t="s">
        <v>88</v>
      </c>
      <c r="E74" s="56">
        <v>7.5757600000000007</v>
      </c>
      <c r="F74" s="56">
        <v>7.5757600000000007</v>
      </c>
      <c r="G74" s="56">
        <v>7.5757600000000007</v>
      </c>
      <c r="H74" s="56">
        <v>8.4936100000000003</v>
      </c>
      <c r="I74" s="56">
        <v>42.683920000000001</v>
      </c>
      <c r="J74" s="56">
        <v>1</v>
      </c>
    </row>
    <row r="75" spans="2:10" x14ac:dyDescent="0.25">
      <c r="D75" t="s">
        <v>89</v>
      </c>
      <c r="E75" s="56">
        <v>7.5757600000000007</v>
      </c>
      <c r="F75" s="56">
        <v>7.5757600000000007</v>
      </c>
      <c r="G75" s="56">
        <v>7.5757600000000007</v>
      </c>
      <c r="H75" s="56">
        <v>8.6460799999999995</v>
      </c>
      <c r="I75" s="56">
        <v>41.6038</v>
      </c>
      <c r="J75" s="56">
        <v>1</v>
      </c>
    </row>
    <row r="76" spans="2:10" x14ac:dyDescent="0.25">
      <c r="B76" t="s">
        <v>12</v>
      </c>
      <c r="C76" t="s">
        <v>27</v>
      </c>
      <c r="D76" t="s">
        <v>86</v>
      </c>
      <c r="E76" s="56">
        <v>9.0909100000000009</v>
      </c>
      <c r="F76" s="56">
        <v>9.0909100000000009</v>
      </c>
      <c r="G76" s="56">
        <v>9.0909100000000009</v>
      </c>
      <c r="H76" s="56">
        <v>10.17699</v>
      </c>
      <c r="I76" s="56">
        <v>49.866040000000012</v>
      </c>
      <c r="J76" s="56">
        <v>1</v>
      </c>
    </row>
    <row r="77" spans="2:10" x14ac:dyDescent="0.25">
      <c r="D77" t="s">
        <v>87</v>
      </c>
      <c r="E77" s="56">
        <v>9.0909100000000009</v>
      </c>
      <c r="F77" s="56">
        <v>9.0909100000000009</v>
      </c>
      <c r="G77" s="56">
        <v>9.0909100000000009</v>
      </c>
      <c r="H77" s="56">
        <v>10.124560000000001</v>
      </c>
      <c r="I77" s="56">
        <v>49.362780000000001</v>
      </c>
      <c r="J77" s="56">
        <v>1</v>
      </c>
    </row>
    <row r="78" spans="2:10" x14ac:dyDescent="0.25">
      <c r="D78" t="s">
        <v>88</v>
      </c>
      <c r="E78" s="56">
        <v>9.0909100000000009</v>
      </c>
      <c r="F78" s="56">
        <v>9.0909100000000009</v>
      </c>
      <c r="G78" s="56">
        <v>9.0909100000000009</v>
      </c>
      <c r="H78" s="56">
        <v>10.06157</v>
      </c>
      <c r="I78" s="56">
        <v>50.751190000000001</v>
      </c>
      <c r="J78" s="56">
        <v>1</v>
      </c>
    </row>
    <row r="79" spans="2:10" x14ac:dyDescent="0.25">
      <c r="D79" t="s">
        <v>89</v>
      </c>
      <c r="E79" s="56">
        <v>9.0909100000000009</v>
      </c>
      <c r="F79" s="56">
        <v>9.0909100000000009</v>
      </c>
      <c r="G79" s="56">
        <v>9.0909100000000009</v>
      </c>
      <c r="H79" s="56">
        <v>10.19393</v>
      </c>
      <c r="I79" s="56">
        <v>44.949919999999999</v>
      </c>
      <c r="J79" s="56">
        <v>1</v>
      </c>
    </row>
    <row r="80" spans="2:10" x14ac:dyDescent="0.25">
      <c r="C80" t="s">
        <v>28</v>
      </c>
      <c r="D80" t="s">
        <v>86</v>
      </c>
      <c r="E80" s="56">
        <v>9.0909100000000009</v>
      </c>
      <c r="F80" s="56">
        <v>9.0909100000000009</v>
      </c>
      <c r="G80" s="56">
        <v>9.0909100000000009</v>
      </c>
      <c r="H80" s="56">
        <v>10.238</v>
      </c>
      <c r="I80" s="56">
        <v>51.212600000000002</v>
      </c>
      <c r="J80" s="56">
        <v>1</v>
      </c>
    </row>
    <row r="81" spans="2:10" x14ac:dyDescent="0.25">
      <c r="D81" t="s">
        <v>87</v>
      </c>
      <c r="E81" s="56">
        <v>9.0909100000000009</v>
      </c>
      <c r="F81" s="56">
        <v>9.0909100000000009</v>
      </c>
      <c r="G81" s="56">
        <v>9.0909100000000009</v>
      </c>
      <c r="H81" s="56">
        <v>10.13129</v>
      </c>
      <c r="I81" s="56">
        <v>49.883249999999997</v>
      </c>
      <c r="J81" s="56">
        <v>1</v>
      </c>
    </row>
    <row r="82" spans="2:10" x14ac:dyDescent="0.25">
      <c r="D82" t="s">
        <v>88</v>
      </c>
      <c r="E82" s="56">
        <v>9.0909100000000009</v>
      </c>
      <c r="F82" s="56">
        <v>9.0909100000000009</v>
      </c>
      <c r="G82" s="56">
        <v>9.0909100000000009</v>
      </c>
      <c r="H82" s="56">
        <v>10.049950000000001</v>
      </c>
      <c r="I82" s="56">
        <v>50.13355</v>
      </c>
      <c r="J82" s="56">
        <v>1</v>
      </c>
    </row>
    <row r="83" spans="2:10" x14ac:dyDescent="0.25">
      <c r="D83" t="s">
        <v>89</v>
      </c>
      <c r="E83" s="56">
        <v>9.0909100000000009</v>
      </c>
      <c r="F83" s="56">
        <v>9.0909100000000009</v>
      </c>
      <c r="G83" s="56">
        <v>9.0909100000000009</v>
      </c>
      <c r="H83" s="56">
        <v>10.200699999999999</v>
      </c>
      <c r="I83" s="56">
        <v>49.740360000000003</v>
      </c>
      <c r="J83" s="56">
        <v>1</v>
      </c>
    </row>
    <row r="84" spans="2:10" x14ac:dyDescent="0.25">
      <c r="B84" t="s">
        <v>13</v>
      </c>
      <c r="C84" t="s">
        <v>27</v>
      </c>
      <c r="D84" t="s">
        <v>86</v>
      </c>
      <c r="E84" s="56">
        <v>10.606059999999999</v>
      </c>
      <c r="F84" s="56">
        <v>10.606059999999999</v>
      </c>
      <c r="G84" s="56">
        <v>10.606059999999999</v>
      </c>
      <c r="H84" s="56">
        <v>11.726419999999999</v>
      </c>
      <c r="I84" s="56">
        <v>57.61459</v>
      </c>
      <c r="J84" s="56">
        <v>1</v>
      </c>
    </row>
    <row r="85" spans="2:10" x14ac:dyDescent="0.25">
      <c r="D85" t="s">
        <v>87</v>
      </c>
      <c r="E85" s="56">
        <v>10.606059999999999</v>
      </c>
      <c r="F85" s="56">
        <v>10.606059999999999</v>
      </c>
      <c r="G85" s="56">
        <v>10.606059999999999</v>
      </c>
      <c r="H85" s="56">
        <v>11.70454</v>
      </c>
      <c r="I85" s="56">
        <v>56.558140000000002</v>
      </c>
      <c r="J85" s="56">
        <v>1</v>
      </c>
    </row>
    <row r="86" spans="2:10" x14ac:dyDescent="0.25">
      <c r="D86" t="s">
        <v>88</v>
      </c>
      <c r="E86" s="56">
        <v>10.606059999999999</v>
      </c>
      <c r="F86" s="56">
        <v>10.606059999999999</v>
      </c>
      <c r="G86" s="56">
        <v>10.606059999999999</v>
      </c>
      <c r="H86" s="56">
        <v>11.604480000000001</v>
      </c>
      <c r="I86" s="56">
        <v>58.980460000000001</v>
      </c>
      <c r="J86" s="56">
        <v>1</v>
      </c>
    </row>
    <row r="87" spans="2:10" x14ac:dyDescent="0.25">
      <c r="D87" t="s">
        <v>89</v>
      </c>
      <c r="E87" s="56">
        <v>10.606059999999999</v>
      </c>
      <c r="F87" s="56">
        <v>10.606059999999999</v>
      </c>
      <c r="G87" s="56">
        <v>10.606059999999999</v>
      </c>
      <c r="H87" s="56">
        <v>11.749930000000001</v>
      </c>
      <c r="I87" s="56">
        <v>52.108040000000003</v>
      </c>
      <c r="J87" s="56">
        <v>1</v>
      </c>
    </row>
    <row r="88" spans="2:10" x14ac:dyDescent="0.25">
      <c r="C88" t="s">
        <v>28</v>
      </c>
      <c r="D88" t="s">
        <v>86</v>
      </c>
      <c r="E88" s="56">
        <v>10.441179999999999</v>
      </c>
      <c r="F88" s="56">
        <v>10.441179999999999</v>
      </c>
      <c r="G88" s="56">
        <v>10.441179999999999</v>
      </c>
      <c r="H88" s="56">
        <v>11.80125</v>
      </c>
      <c r="I88" s="56">
        <v>60.457929999999998</v>
      </c>
      <c r="J88" s="56">
        <v>1</v>
      </c>
    </row>
    <row r="89" spans="2:10" x14ac:dyDescent="0.25">
      <c r="D89" t="s">
        <v>87</v>
      </c>
      <c r="E89" s="56">
        <v>10.606059999999999</v>
      </c>
      <c r="F89" s="56">
        <v>10.606059999999999</v>
      </c>
      <c r="G89" s="56">
        <v>10.606059999999999</v>
      </c>
      <c r="H89" s="56">
        <v>11.74225</v>
      </c>
      <c r="I89" s="56">
        <v>57.196420000000003</v>
      </c>
      <c r="J89" s="56">
        <v>1</v>
      </c>
    </row>
    <row r="90" spans="2:10" x14ac:dyDescent="0.25">
      <c r="D90" t="s">
        <v>88</v>
      </c>
      <c r="E90" s="56">
        <v>10.606059999999999</v>
      </c>
      <c r="F90" s="56">
        <v>10.606059999999999</v>
      </c>
      <c r="G90" s="56">
        <v>10.606059999999999</v>
      </c>
      <c r="H90" s="56">
        <v>11.577909999999999</v>
      </c>
      <c r="I90" s="56">
        <v>58.050269999999998</v>
      </c>
      <c r="J90" s="56">
        <v>1</v>
      </c>
    </row>
    <row r="91" spans="2:10" x14ac:dyDescent="0.25">
      <c r="D91" t="s">
        <v>89</v>
      </c>
      <c r="E91" s="56">
        <v>10.606059999999999</v>
      </c>
      <c r="F91" s="56">
        <v>10.606059999999999</v>
      </c>
      <c r="G91" s="56">
        <v>10.606059999999999</v>
      </c>
      <c r="H91" s="56">
        <v>11.75703</v>
      </c>
      <c r="I91" s="56">
        <v>58.456600000000002</v>
      </c>
      <c r="J91" s="56">
        <v>1</v>
      </c>
    </row>
    <row r="92" spans="2:10" x14ac:dyDescent="0.25">
      <c r="B92" t="s">
        <v>14</v>
      </c>
      <c r="C92" t="s">
        <v>27</v>
      </c>
      <c r="D92" t="s">
        <v>86</v>
      </c>
      <c r="E92" s="56">
        <v>12.12121</v>
      </c>
      <c r="F92" s="56">
        <v>12.12121</v>
      </c>
      <c r="G92" s="56">
        <v>12.12121</v>
      </c>
      <c r="H92" s="56">
        <v>13.291600000000001</v>
      </c>
      <c r="I92" s="56">
        <v>65.530839999999998</v>
      </c>
      <c r="J92" s="56">
        <v>1</v>
      </c>
    </row>
    <row r="93" spans="2:10" x14ac:dyDescent="0.25">
      <c r="D93" t="s">
        <v>87</v>
      </c>
      <c r="E93" s="56">
        <v>12.12121</v>
      </c>
      <c r="F93" s="56">
        <v>12.12121</v>
      </c>
      <c r="G93" s="56">
        <v>12.12121</v>
      </c>
      <c r="H93" s="56">
        <v>13.294180000000001</v>
      </c>
      <c r="I93" s="56">
        <v>65.386469999999989</v>
      </c>
      <c r="J93" s="56">
        <v>1</v>
      </c>
    </row>
    <row r="94" spans="2:10" x14ac:dyDescent="0.25">
      <c r="D94" t="s">
        <v>88</v>
      </c>
      <c r="E94" s="56">
        <v>12.12121</v>
      </c>
      <c r="F94" s="56">
        <v>12.12121</v>
      </c>
      <c r="G94" s="56">
        <v>12.12121</v>
      </c>
      <c r="H94" s="56">
        <v>13.20918</v>
      </c>
      <c r="I94" s="56">
        <v>64.958699999999993</v>
      </c>
      <c r="J94" s="56">
        <v>1</v>
      </c>
    </row>
    <row r="95" spans="2:10" x14ac:dyDescent="0.25">
      <c r="D95" t="s">
        <v>89</v>
      </c>
      <c r="E95" s="56">
        <v>12.12121</v>
      </c>
      <c r="F95" s="56">
        <v>12.12121</v>
      </c>
      <c r="G95" s="56">
        <v>12.12121</v>
      </c>
      <c r="H95" s="56">
        <v>13.298730000000001</v>
      </c>
      <c r="I95" s="56">
        <v>59.148880000000013</v>
      </c>
      <c r="J95" s="56">
        <v>1</v>
      </c>
    </row>
    <row r="96" spans="2:10" x14ac:dyDescent="0.25">
      <c r="C96" t="s">
        <v>28</v>
      </c>
      <c r="D96" t="s">
        <v>86</v>
      </c>
      <c r="E96" s="56">
        <v>12.12121</v>
      </c>
      <c r="F96" s="56">
        <v>12.12121</v>
      </c>
      <c r="G96" s="56">
        <v>12.12121</v>
      </c>
      <c r="H96" s="56">
        <v>13.3626</v>
      </c>
      <c r="I96" s="56">
        <v>72.648340000000005</v>
      </c>
      <c r="J96" s="56">
        <v>1</v>
      </c>
    </row>
    <row r="97" spans="2:10" x14ac:dyDescent="0.25">
      <c r="D97" t="s">
        <v>87</v>
      </c>
      <c r="E97" s="56">
        <v>12.12121</v>
      </c>
      <c r="F97" s="56">
        <v>12.12121</v>
      </c>
      <c r="G97" s="56">
        <v>12.12121</v>
      </c>
      <c r="H97" s="56">
        <v>13.30237</v>
      </c>
      <c r="I97" s="56">
        <v>65.954340000000002</v>
      </c>
      <c r="J97" s="56">
        <v>1</v>
      </c>
    </row>
    <row r="98" spans="2:10" x14ac:dyDescent="0.25">
      <c r="D98" t="s">
        <v>88</v>
      </c>
      <c r="E98" s="56">
        <v>12.12121</v>
      </c>
      <c r="F98" s="56">
        <v>12.12121</v>
      </c>
      <c r="G98" s="56">
        <v>12.12121</v>
      </c>
      <c r="H98" s="56">
        <v>13.06165</v>
      </c>
      <c r="I98" s="56">
        <v>63.884740000000001</v>
      </c>
      <c r="J98" s="56">
        <v>1</v>
      </c>
    </row>
    <row r="99" spans="2:10" x14ac:dyDescent="0.25">
      <c r="D99" t="s">
        <v>89</v>
      </c>
      <c r="E99" s="56">
        <v>12.12121</v>
      </c>
      <c r="F99" s="56">
        <v>12.12121</v>
      </c>
      <c r="G99" s="56">
        <v>12.12121</v>
      </c>
      <c r="H99" s="56">
        <v>13.311030000000001</v>
      </c>
      <c r="I99" s="56">
        <v>68.573480000000004</v>
      </c>
      <c r="J99" s="56">
        <v>1</v>
      </c>
    </row>
    <row r="100" spans="2:10" x14ac:dyDescent="0.25">
      <c r="B100" t="s">
        <v>15</v>
      </c>
      <c r="C100" t="s">
        <v>27</v>
      </c>
      <c r="D100" t="s">
        <v>86</v>
      </c>
      <c r="E100" s="56">
        <v>13.63636</v>
      </c>
      <c r="F100" s="56">
        <v>13.63636</v>
      </c>
      <c r="G100" s="56">
        <v>13.63636</v>
      </c>
      <c r="H100" s="56">
        <v>14.851089999999999</v>
      </c>
      <c r="I100" s="56">
        <v>73.332920000000001</v>
      </c>
      <c r="J100" s="56">
        <v>1</v>
      </c>
    </row>
    <row r="101" spans="2:10" x14ac:dyDescent="0.25">
      <c r="D101" t="s">
        <v>87</v>
      </c>
      <c r="E101" s="56">
        <v>13.63636</v>
      </c>
      <c r="F101" s="56">
        <v>13.63636</v>
      </c>
      <c r="G101" s="56">
        <v>13.63636</v>
      </c>
      <c r="H101" s="56">
        <v>14.85671</v>
      </c>
      <c r="I101" s="56">
        <v>72.552909999999997</v>
      </c>
      <c r="J101" s="56">
        <v>1</v>
      </c>
    </row>
    <row r="102" spans="2:10" x14ac:dyDescent="0.25">
      <c r="D102" t="s">
        <v>88</v>
      </c>
      <c r="E102" s="56">
        <v>13.63636</v>
      </c>
      <c r="F102" s="56">
        <v>13.63636</v>
      </c>
      <c r="G102" s="56">
        <v>13.63636</v>
      </c>
      <c r="H102" s="56">
        <v>14.66156</v>
      </c>
      <c r="I102" s="56">
        <v>74.421809999999994</v>
      </c>
      <c r="J102" s="56">
        <v>1</v>
      </c>
    </row>
    <row r="103" spans="2:10" x14ac:dyDescent="0.25">
      <c r="D103" t="s">
        <v>89</v>
      </c>
      <c r="E103" s="56">
        <v>13.63636</v>
      </c>
      <c r="F103" s="56">
        <v>13.63636</v>
      </c>
      <c r="G103" s="56">
        <v>13.63636</v>
      </c>
      <c r="H103" s="56">
        <v>14.84633</v>
      </c>
      <c r="I103" s="56">
        <v>66.20671999999999</v>
      </c>
      <c r="J103" s="56">
        <v>1</v>
      </c>
    </row>
    <row r="104" spans="2:10" x14ac:dyDescent="0.25">
      <c r="C104" t="s">
        <v>28</v>
      </c>
      <c r="D104" t="s">
        <v>86</v>
      </c>
      <c r="E104" s="56">
        <v>13.63636</v>
      </c>
      <c r="F104" s="56">
        <v>13.63636</v>
      </c>
      <c r="G104" s="56">
        <v>13.63636</v>
      </c>
      <c r="H104" s="56">
        <v>14.9216</v>
      </c>
      <c r="I104" s="56">
        <v>88.518559999999994</v>
      </c>
      <c r="J104" s="56">
        <v>1</v>
      </c>
    </row>
    <row r="105" spans="2:10" x14ac:dyDescent="0.25">
      <c r="D105" t="s">
        <v>87</v>
      </c>
      <c r="E105" s="56">
        <v>13.63636</v>
      </c>
      <c r="F105" s="56">
        <v>13.63636</v>
      </c>
      <c r="G105" s="56">
        <v>13.63636</v>
      </c>
      <c r="H105" s="56">
        <v>14.842549999999999</v>
      </c>
      <c r="I105" s="56">
        <v>73.640169999999998</v>
      </c>
      <c r="J105" s="56">
        <v>1</v>
      </c>
    </row>
    <row r="106" spans="2:10" x14ac:dyDescent="0.25">
      <c r="D106" t="s">
        <v>88</v>
      </c>
      <c r="E106" s="56">
        <v>13.63636</v>
      </c>
      <c r="F106" s="56">
        <v>13.63636</v>
      </c>
      <c r="G106" s="56">
        <v>13.63636</v>
      </c>
      <c r="H106" s="56">
        <v>14.73516</v>
      </c>
      <c r="I106" s="56">
        <v>75.140100000000004</v>
      </c>
      <c r="J106" s="56">
        <v>1</v>
      </c>
    </row>
    <row r="107" spans="2:10" x14ac:dyDescent="0.25">
      <c r="D107" t="s">
        <v>89</v>
      </c>
      <c r="E107" s="56">
        <v>13.63636</v>
      </c>
      <c r="F107" s="56">
        <v>13.63636</v>
      </c>
      <c r="G107" s="56">
        <v>13.63636</v>
      </c>
      <c r="H107" s="56">
        <v>14.85622</v>
      </c>
      <c r="I107" s="56">
        <v>82.136189999999999</v>
      </c>
      <c r="J107" s="56">
        <v>1</v>
      </c>
    </row>
    <row r="108" spans="2:10" x14ac:dyDescent="0.25">
      <c r="B108" t="s">
        <v>16</v>
      </c>
      <c r="C108" t="s">
        <v>27</v>
      </c>
      <c r="D108" t="s">
        <v>86</v>
      </c>
      <c r="E108" s="56">
        <v>15.15152</v>
      </c>
      <c r="F108" s="56">
        <v>15.15152</v>
      </c>
      <c r="G108" s="56">
        <v>15.15152</v>
      </c>
      <c r="H108" s="56">
        <v>16.41282</v>
      </c>
      <c r="I108" s="56">
        <v>81.38955</v>
      </c>
      <c r="J108" s="56">
        <v>1</v>
      </c>
    </row>
    <row r="109" spans="2:10" x14ac:dyDescent="0.25">
      <c r="D109" t="s">
        <v>87</v>
      </c>
      <c r="E109" s="56">
        <v>15.15152</v>
      </c>
      <c r="F109" s="56">
        <v>15.15152</v>
      </c>
      <c r="G109" s="56">
        <v>15.15152</v>
      </c>
      <c r="H109" s="56">
        <v>16.428290000000001</v>
      </c>
      <c r="I109" s="56">
        <v>79.761480000000006</v>
      </c>
      <c r="J109" s="56">
        <v>1</v>
      </c>
    </row>
    <row r="110" spans="2:10" x14ac:dyDescent="0.25">
      <c r="D110" t="s">
        <v>88</v>
      </c>
      <c r="E110" s="56">
        <v>15.15152</v>
      </c>
      <c r="F110" s="56">
        <v>15.15152</v>
      </c>
      <c r="G110" s="56">
        <v>15.15152</v>
      </c>
      <c r="H110" s="56">
        <v>16.312860000000001</v>
      </c>
      <c r="I110" s="56">
        <v>83.387389999999996</v>
      </c>
      <c r="J110" s="56">
        <v>1</v>
      </c>
    </row>
    <row r="111" spans="2:10" x14ac:dyDescent="0.25">
      <c r="D111" t="s">
        <v>89</v>
      </c>
      <c r="E111" s="56">
        <v>15.15152</v>
      </c>
      <c r="F111" s="56">
        <v>15.15152</v>
      </c>
      <c r="G111" s="56">
        <v>15.15152</v>
      </c>
      <c r="H111" s="56">
        <v>16.41197</v>
      </c>
      <c r="I111" s="56">
        <v>74.202910000000003</v>
      </c>
      <c r="J111" s="56">
        <v>1</v>
      </c>
    </row>
    <row r="112" spans="2:10" x14ac:dyDescent="0.25">
      <c r="C112" t="s">
        <v>28</v>
      </c>
      <c r="D112" t="s">
        <v>86</v>
      </c>
      <c r="E112" s="56">
        <v>15.15152</v>
      </c>
      <c r="F112" s="56">
        <v>15.15152</v>
      </c>
      <c r="G112" s="56">
        <v>15.15152</v>
      </c>
      <c r="H112" s="56">
        <v>16.473020000000002</v>
      </c>
      <c r="I112" s="56">
        <v>105.02548</v>
      </c>
      <c r="J112" s="56">
        <v>1</v>
      </c>
    </row>
    <row r="113" spans="2:10" x14ac:dyDescent="0.25">
      <c r="D113" t="s">
        <v>87</v>
      </c>
      <c r="E113" s="56">
        <v>15.15152</v>
      </c>
      <c r="F113" s="56">
        <v>15.15152</v>
      </c>
      <c r="G113" s="56">
        <v>15.15152</v>
      </c>
      <c r="H113" s="56">
        <v>16.399619999999999</v>
      </c>
      <c r="I113" s="56">
        <v>83.651489999999995</v>
      </c>
      <c r="J113" s="56">
        <v>1</v>
      </c>
    </row>
    <row r="114" spans="2:10" x14ac:dyDescent="0.25">
      <c r="D114" t="s">
        <v>88</v>
      </c>
      <c r="E114" s="56">
        <v>15.15152</v>
      </c>
      <c r="F114" s="56">
        <v>15.15152</v>
      </c>
      <c r="G114" s="56">
        <v>15.15152</v>
      </c>
      <c r="H114" s="56">
        <v>16.245560000000001</v>
      </c>
      <c r="I114" s="56">
        <v>89.033540000000002</v>
      </c>
      <c r="J114" s="56">
        <v>1</v>
      </c>
    </row>
    <row r="115" spans="2:10" x14ac:dyDescent="0.25">
      <c r="D115" t="s">
        <v>89</v>
      </c>
      <c r="E115" s="56">
        <v>15.15152</v>
      </c>
      <c r="F115" s="56">
        <v>15.15152</v>
      </c>
      <c r="G115" s="56">
        <v>15.15152</v>
      </c>
      <c r="H115" s="56">
        <v>16.418430000000001</v>
      </c>
      <c r="I115" s="56">
        <v>98.361350000000002</v>
      </c>
      <c r="J115" s="56">
        <v>1</v>
      </c>
    </row>
    <row r="116" spans="2:10" x14ac:dyDescent="0.25">
      <c r="B116" t="s">
        <v>17</v>
      </c>
      <c r="C116" t="s">
        <v>27</v>
      </c>
      <c r="D116" t="s">
        <v>86</v>
      </c>
      <c r="E116" s="56">
        <v>16.66667</v>
      </c>
      <c r="F116" s="56">
        <v>16.66667</v>
      </c>
      <c r="G116" s="56">
        <v>16.66667</v>
      </c>
      <c r="H116" s="56">
        <v>17.981300000000001</v>
      </c>
      <c r="I116" s="56">
        <v>90.030299999999997</v>
      </c>
      <c r="J116" s="56">
        <v>1</v>
      </c>
    </row>
    <row r="117" spans="2:10" x14ac:dyDescent="0.25">
      <c r="D117" t="s">
        <v>87</v>
      </c>
      <c r="E117" s="56">
        <v>16.264710000000001</v>
      </c>
      <c r="F117" s="56">
        <v>16.264710000000001</v>
      </c>
      <c r="G117" s="56">
        <v>16.264710000000001</v>
      </c>
      <c r="H117" s="56">
        <v>17.979780000000002</v>
      </c>
      <c r="I117" s="56">
        <v>88.209710000000001</v>
      </c>
      <c r="J117" s="56">
        <v>1</v>
      </c>
    </row>
    <row r="118" spans="2:10" x14ac:dyDescent="0.25">
      <c r="D118" t="s">
        <v>88</v>
      </c>
      <c r="E118" s="56">
        <v>16.66667</v>
      </c>
      <c r="F118" s="56">
        <v>16.66667</v>
      </c>
      <c r="G118" s="56">
        <v>16.66667</v>
      </c>
      <c r="H118" s="56">
        <v>17.805230000000002</v>
      </c>
      <c r="I118" s="56">
        <v>88.905789999999996</v>
      </c>
      <c r="J118" s="56">
        <v>1</v>
      </c>
    </row>
    <row r="119" spans="2:10" x14ac:dyDescent="0.25">
      <c r="D119" t="s">
        <v>89</v>
      </c>
      <c r="E119" s="56">
        <v>16.66667</v>
      </c>
      <c r="F119" s="56">
        <v>16.66667</v>
      </c>
      <c r="G119" s="56">
        <v>16.66667</v>
      </c>
      <c r="H119" s="56">
        <v>17.96388</v>
      </c>
      <c r="I119" s="56">
        <v>81.781419999999997</v>
      </c>
      <c r="J119" s="56">
        <v>1</v>
      </c>
    </row>
    <row r="120" spans="2:10" x14ac:dyDescent="0.25">
      <c r="C120" t="s">
        <v>28</v>
      </c>
      <c r="D120" t="s">
        <v>86</v>
      </c>
      <c r="E120" s="56">
        <v>16.66667</v>
      </c>
      <c r="F120" s="56">
        <v>16.66667</v>
      </c>
      <c r="G120" s="56">
        <v>16.66667</v>
      </c>
      <c r="H120" s="56">
        <v>18.029579999999999</v>
      </c>
      <c r="I120" s="56">
        <v>121.6934</v>
      </c>
      <c r="J120" s="56">
        <v>1</v>
      </c>
    </row>
    <row r="121" spans="2:10" x14ac:dyDescent="0.25">
      <c r="D121" t="s">
        <v>87</v>
      </c>
      <c r="E121" s="56">
        <v>16.66667</v>
      </c>
      <c r="F121" s="56">
        <v>16.66667</v>
      </c>
      <c r="G121" s="56">
        <v>16.66667</v>
      </c>
      <c r="H121" s="56">
        <v>17.956530000000001</v>
      </c>
      <c r="I121" s="56">
        <v>94.301369999999991</v>
      </c>
      <c r="J121" s="56">
        <v>1</v>
      </c>
    </row>
    <row r="122" spans="2:10" x14ac:dyDescent="0.25">
      <c r="D122" t="s">
        <v>88</v>
      </c>
      <c r="E122" s="56">
        <v>16.66667</v>
      </c>
      <c r="F122" s="56">
        <v>16.66667</v>
      </c>
      <c r="G122" s="56">
        <v>16.66667</v>
      </c>
      <c r="H122" s="56">
        <v>17.704419999999999</v>
      </c>
      <c r="I122" s="56">
        <v>106.53319</v>
      </c>
      <c r="J122" s="56">
        <v>1</v>
      </c>
    </row>
    <row r="123" spans="2:10" x14ac:dyDescent="0.25">
      <c r="D123" t="s">
        <v>89</v>
      </c>
      <c r="E123" s="56">
        <v>16.66667</v>
      </c>
      <c r="F123" s="56">
        <v>16.66667</v>
      </c>
      <c r="G123" s="56">
        <v>16.66667</v>
      </c>
      <c r="H123" s="56">
        <v>17.97278</v>
      </c>
      <c r="I123" s="56">
        <v>114.03993</v>
      </c>
      <c r="J123" s="56">
        <v>1</v>
      </c>
    </row>
    <row r="124" spans="2:10" x14ac:dyDescent="0.25">
      <c r="B124" t="s">
        <v>18</v>
      </c>
      <c r="C124" t="s">
        <v>27</v>
      </c>
      <c r="D124" t="s">
        <v>86</v>
      </c>
      <c r="E124" s="56">
        <v>18.181819999999998</v>
      </c>
      <c r="F124" s="56">
        <v>18.181819999999998</v>
      </c>
      <c r="G124" s="56">
        <v>18.181819999999998</v>
      </c>
      <c r="H124" s="56">
        <v>19.546019999999999</v>
      </c>
      <c r="I124" s="56">
        <v>98.493690000000001</v>
      </c>
      <c r="J124" s="56">
        <v>1</v>
      </c>
    </row>
    <row r="125" spans="2:10" x14ac:dyDescent="0.25">
      <c r="D125" t="s">
        <v>87</v>
      </c>
      <c r="E125" s="56">
        <v>18.181819999999998</v>
      </c>
      <c r="F125" s="56">
        <v>18.181819999999998</v>
      </c>
      <c r="G125" s="56">
        <v>18.181819999999998</v>
      </c>
      <c r="H125" s="56">
        <v>19.510110000000001</v>
      </c>
      <c r="I125" s="56">
        <v>97.663200000000003</v>
      </c>
      <c r="J125" s="56">
        <v>1</v>
      </c>
    </row>
    <row r="126" spans="2:10" x14ac:dyDescent="0.25">
      <c r="D126" t="s">
        <v>88</v>
      </c>
      <c r="E126" s="56">
        <v>18.181819999999998</v>
      </c>
      <c r="F126" s="56">
        <v>18.181819999999998</v>
      </c>
      <c r="G126" s="56">
        <v>18.181819999999998</v>
      </c>
      <c r="H126" s="56">
        <v>19.339880000000001</v>
      </c>
      <c r="I126" s="56">
        <v>94.30095</v>
      </c>
      <c r="J126" s="56">
        <v>1</v>
      </c>
    </row>
    <row r="127" spans="2:10" x14ac:dyDescent="0.25">
      <c r="D127" t="s">
        <v>89</v>
      </c>
      <c r="E127" s="56">
        <v>18.181819999999998</v>
      </c>
      <c r="F127" s="56">
        <v>18.181819999999998</v>
      </c>
      <c r="G127" s="56">
        <v>18.181819999999998</v>
      </c>
      <c r="H127" s="56">
        <v>19.526240000000001</v>
      </c>
      <c r="I127" s="56">
        <v>90.765519999999995</v>
      </c>
      <c r="J127" s="56">
        <v>1</v>
      </c>
    </row>
    <row r="128" spans="2:10" x14ac:dyDescent="0.25">
      <c r="C128" t="s">
        <v>28</v>
      </c>
      <c r="D128" t="s">
        <v>86</v>
      </c>
      <c r="E128" s="56">
        <v>18.181819999999998</v>
      </c>
      <c r="F128" s="56">
        <v>18.181819999999998</v>
      </c>
      <c r="G128" s="56">
        <v>18.181819999999998</v>
      </c>
      <c r="H128" s="56">
        <v>19.580300000000001</v>
      </c>
      <c r="I128" s="56">
        <v>138.20088000000001</v>
      </c>
      <c r="J128" s="56">
        <v>1</v>
      </c>
    </row>
    <row r="129" spans="2:10" x14ac:dyDescent="0.25">
      <c r="D129" t="s">
        <v>87</v>
      </c>
      <c r="E129" s="56">
        <v>18.181819999999998</v>
      </c>
      <c r="F129" s="56">
        <v>18.181819999999998</v>
      </c>
      <c r="G129" s="56">
        <v>18.181819999999998</v>
      </c>
      <c r="H129" s="56">
        <v>19.484400000000001</v>
      </c>
      <c r="I129" s="56">
        <v>108.74925</v>
      </c>
      <c r="J129" s="56">
        <v>1</v>
      </c>
    </row>
    <row r="130" spans="2:10" x14ac:dyDescent="0.25">
      <c r="D130" t="s">
        <v>88</v>
      </c>
      <c r="E130" s="56">
        <v>18.181819999999998</v>
      </c>
      <c r="F130" s="56">
        <v>18.181819999999998</v>
      </c>
      <c r="G130" s="56">
        <v>18.181819999999998</v>
      </c>
      <c r="H130" s="56">
        <v>19.30425</v>
      </c>
      <c r="I130" s="56">
        <v>117.32901</v>
      </c>
      <c r="J130" s="56">
        <v>1</v>
      </c>
    </row>
    <row r="131" spans="2:10" x14ac:dyDescent="0.25">
      <c r="D131" t="s">
        <v>89</v>
      </c>
      <c r="E131" s="56">
        <v>18.181819999999998</v>
      </c>
      <c r="F131" s="56">
        <v>18.181819999999998</v>
      </c>
      <c r="G131" s="56">
        <v>18.181819999999998</v>
      </c>
      <c r="H131" s="56">
        <v>19.524609999999999</v>
      </c>
      <c r="I131" s="56">
        <v>130.04058000000001</v>
      </c>
      <c r="J131" s="56">
        <v>1</v>
      </c>
    </row>
    <row r="132" spans="2:10" x14ac:dyDescent="0.25">
      <c r="B132" t="s">
        <v>19</v>
      </c>
      <c r="C132" t="s">
        <v>27</v>
      </c>
      <c r="D132" t="s">
        <v>86</v>
      </c>
      <c r="E132" s="56">
        <v>19.69697</v>
      </c>
      <c r="F132" s="56">
        <v>19.69697</v>
      </c>
      <c r="G132" s="56">
        <v>19.69697</v>
      </c>
      <c r="H132" s="56">
        <v>21.102080000000001</v>
      </c>
      <c r="I132" s="56">
        <v>110.08033</v>
      </c>
      <c r="J132" s="56">
        <v>1</v>
      </c>
    </row>
    <row r="133" spans="2:10" x14ac:dyDescent="0.25">
      <c r="D133" t="s">
        <v>87</v>
      </c>
      <c r="E133" s="56">
        <v>19.69697</v>
      </c>
      <c r="F133" s="56">
        <v>19.69697</v>
      </c>
      <c r="G133" s="56">
        <v>19.69697</v>
      </c>
      <c r="H133" s="56">
        <v>21.031230000000001</v>
      </c>
      <c r="I133" s="56">
        <v>104.1344</v>
      </c>
      <c r="J133" s="56">
        <v>1</v>
      </c>
    </row>
    <row r="134" spans="2:10" x14ac:dyDescent="0.25">
      <c r="D134" t="s">
        <v>88</v>
      </c>
      <c r="E134" s="56">
        <v>19.69697</v>
      </c>
      <c r="F134" s="56">
        <v>19.69697</v>
      </c>
      <c r="G134" s="56">
        <v>19.69697</v>
      </c>
      <c r="H134" s="56">
        <v>20.9605</v>
      </c>
      <c r="I134" s="56">
        <v>98.903999999999996</v>
      </c>
      <c r="J134" s="56">
        <v>1</v>
      </c>
    </row>
    <row r="135" spans="2:10" x14ac:dyDescent="0.25">
      <c r="D135" t="s">
        <v>89</v>
      </c>
      <c r="E135" s="56">
        <v>19.69697</v>
      </c>
      <c r="F135" s="56">
        <v>19.69697</v>
      </c>
      <c r="G135" s="56">
        <v>19.69697</v>
      </c>
      <c r="H135" s="56">
        <v>21.080760000000001</v>
      </c>
      <c r="I135" s="56">
        <v>98.939409999999995</v>
      </c>
      <c r="J135" s="56">
        <v>1</v>
      </c>
    </row>
    <row r="136" spans="2:10" x14ac:dyDescent="0.25">
      <c r="C136" t="s">
        <v>28</v>
      </c>
      <c r="D136" t="s">
        <v>86</v>
      </c>
      <c r="E136" s="56">
        <v>19.69697</v>
      </c>
      <c r="F136" s="56">
        <v>19.69697</v>
      </c>
      <c r="G136" s="56">
        <v>19.69697</v>
      </c>
      <c r="H136" s="56">
        <v>21.127790000000001</v>
      </c>
      <c r="I136" s="56">
        <v>154.80420000000001</v>
      </c>
      <c r="J136" s="56">
        <v>1</v>
      </c>
    </row>
    <row r="137" spans="2:10" x14ac:dyDescent="0.25">
      <c r="D137" t="s">
        <v>87</v>
      </c>
      <c r="E137" s="56">
        <v>19.69697</v>
      </c>
      <c r="F137" s="56">
        <v>19.69697</v>
      </c>
      <c r="G137" s="56">
        <v>19.69697</v>
      </c>
      <c r="H137" s="56">
        <v>21.042349999999999</v>
      </c>
      <c r="I137" s="56">
        <v>125.78961</v>
      </c>
      <c r="J137" s="56">
        <v>1</v>
      </c>
    </row>
    <row r="138" spans="2:10" x14ac:dyDescent="0.25">
      <c r="D138" t="s">
        <v>88</v>
      </c>
      <c r="E138" s="56">
        <v>19.69697</v>
      </c>
      <c r="F138" s="56">
        <v>19.69697</v>
      </c>
      <c r="G138" s="56">
        <v>19.69697</v>
      </c>
      <c r="H138" s="56">
        <v>20.924689999999998</v>
      </c>
      <c r="I138" s="56">
        <v>134.00359</v>
      </c>
      <c r="J138" s="56">
        <v>1</v>
      </c>
    </row>
    <row r="139" spans="2:10" x14ac:dyDescent="0.25">
      <c r="D139" t="s">
        <v>89</v>
      </c>
      <c r="E139" s="56">
        <v>19.69697</v>
      </c>
      <c r="F139" s="56">
        <v>19.69697</v>
      </c>
      <c r="G139" s="56">
        <v>19.69697</v>
      </c>
      <c r="H139" s="56">
        <v>21.08259</v>
      </c>
      <c r="I139" s="56">
        <v>145.91869</v>
      </c>
      <c r="J139" s="56">
        <v>1</v>
      </c>
    </row>
    <row r="140" spans="2:10" x14ac:dyDescent="0.25">
      <c r="B140" t="s">
        <v>20</v>
      </c>
      <c r="C140" t="s">
        <v>27</v>
      </c>
      <c r="D140" t="s">
        <v>86</v>
      </c>
      <c r="E140" s="56">
        <v>21.212119999999999</v>
      </c>
      <c r="F140" s="56">
        <v>21.212119999999999</v>
      </c>
      <c r="G140" s="56">
        <v>21.212119999999999</v>
      </c>
      <c r="H140" s="56">
        <v>23.365279999999998</v>
      </c>
      <c r="I140" s="56">
        <v>130.92860999999999</v>
      </c>
      <c r="J140" s="56">
        <v>1</v>
      </c>
    </row>
    <row r="141" spans="2:10" x14ac:dyDescent="0.25">
      <c r="D141" t="s">
        <v>87</v>
      </c>
      <c r="E141" s="56">
        <v>21.212119999999999</v>
      </c>
      <c r="F141" s="56">
        <v>21.212119999999999</v>
      </c>
      <c r="G141" s="56">
        <v>21.212119999999999</v>
      </c>
      <c r="H141" s="56">
        <v>23.401859999999999</v>
      </c>
      <c r="I141" s="56">
        <v>115.83623</v>
      </c>
      <c r="J141" s="56">
        <v>1</v>
      </c>
    </row>
    <row r="142" spans="2:10" x14ac:dyDescent="0.25">
      <c r="D142" t="s">
        <v>88</v>
      </c>
      <c r="E142" s="56">
        <v>21.212119999999999</v>
      </c>
      <c r="F142" s="56">
        <v>21.212119999999999</v>
      </c>
      <c r="G142" s="56">
        <v>21.212119999999999</v>
      </c>
      <c r="H142" s="56">
        <v>23.25506</v>
      </c>
      <c r="I142" s="56">
        <v>112.93128</v>
      </c>
      <c r="J142" s="56">
        <v>1</v>
      </c>
    </row>
    <row r="143" spans="2:10" x14ac:dyDescent="0.25">
      <c r="D143" t="s">
        <v>89</v>
      </c>
      <c r="E143" s="56">
        <v>21.212119999999999</v>
      </c>
      <c r="F143" s="56">
        <v>21.212119999999999</v>
      </c>
      <c r="G143" s="56">
        <v>21.212119999999999</v>
      </c>
      <c r="H143" s="56">
        <v>23.375910000000001</v>
      </c>
      <c r="I143" s="56">
        <v>114.46771</v>
      </c>
      <c r="J143" s="56">
        <v>1</v>
      </c>
    </row>
    <row r="144" spans="2:10" x14ac:dyDescent="0.25">
      <c r="C144" t="s">
        <v>28</v>
      </c>
      <c r="D144" t="s">
        <v>86</v>
      </c>
      <c r="E144" s="56">
        <v>21.212119999999999</v>
      </c>
      <c r="F144" s="56">
        <v>21.212119999999999</v>
      </c>
      <c r="G144" s="56">
        <v>21.212119999999999</v>
      </c>
      <c r="H144" s="56">
        <v>23.39472</v>
      </c>
      <c r="I144" s="56">
        <v>179.42087000000001</v>
      </c>
      <c r="J144" s="56">
        <v>1</v>
      </c>
    </row>
    <row r="145" spans="2:10" x14ac:dyDescent="0.25">
      <c r="D145" t="s">
        <v>87</v>
      </c>
      <c r="E145" s="56">
        <v>21.212119999999999</v>
      </c>
      <c r="F145" s="56">
        <v>21.212119999999999</v>
      </c>
      <c r="G145" s="56">
        <v>21.212119999999999</v>
      </c>
      <c r="H145" s="56">
        <v>23.279800000000002</v>
      </c>
      <c r="I145" s="56">
        <v>148.29353</v>
      </c>
      <c r="J145" s="56">
        <v>1</v>
      </c>
    </row>
    <row r="146" spans="2:10" x14ac:dyDescent="0.25">
      <c r="D146" t="s">
        <v>88</v>
      </c>
      <c r="E146" s="56">
        <v>21.212119999999999</v>
      </c>
      <c r="F146" s="56">
        <v>21.212119999999999</v>
      </c>
      <c r="G146" s="56">
        <v>21.212119999999999</v>
      </c>
      <c r="H146" s="56">
        <v>23.1174</v>
      </c>
      <c r="I146" s="56">
        <v>156.42367999999999</v>
      </c>
      <c r="J146" s="56">
        <v>1</v>
      </c>
    </row>
    <row r="147" spans="2:10" x14ac:dyDescent="0.25">
      <c r="D147" t="s">
        <v>89</v>
      </c>
      <c r="E147" s="56">
        <v>21.212119999999999</v>
      </c>
      <c r="F147" s="56">
        <v>21.212119999999999</v>
      </c>
      <c r="G147" s="56">
        <v>21.212119999999999</v>
      </c>
      <c r="H147" s="56">
        <v>23.346779999999999</v>
      </c>
      <c r="I147" s="56">
        <v>169.51310000000001</v>
      </c>
      <c r="J147" s="56">
        <v>1</v>
      </c>
    </row>
    <row r="148" spans="2:10" x14ac:dyDescent="0.25">
      <c r="B148" t="s">
        <v>21</v>
      </c>
      <c r="C148" t="s">
        <v>27</v>
      </c>
      <c r="D148" t="s">
        <v>86</v>
      </c>
      <c r="E148" s="56">
        <v>24.242419999999999</v>
      </c>
      <c r="F148" s="56">
        <v>24.242419999999999</v>
      </c>
      <c r="G148" s="56">
        <v>24.242419999999999</v>
      </c>
      <c r="H148" s="56">
        <v>26.521899999999999</v>
      </c>
      <c r="I148" s="56">
        <v>163.05816999999999</v>
      </c>
      <c r="J148" s="56">
        <v>1</v>
      </c>
    </row>
    <row r="149" spans="2:10" x14ac:dyDescent="0.25">
      <c r="D149" t="s">
        <v>87</v>
      </c>
      <c r="E149" s="56">
        <v>24.242419999999999</v>
      </c>
      <c r="F149" s="56">
        <v>24.242419999999999</v>
      </c>
      <c r="G149" s="56">
        <v>24.242419999999999</v>
      </c>
      <c r="H149" s="56">
        <v>26.520189999999999</v>
      </c>
      <c r="I149" s="56">
        <v>131.49644000000001</v>
      </c>
      <c r="J149" s="56">
        <v>1</v>
      </c>
    </row>
    <row r="150" spans="2:10" x14ac:dyDescent="0.25">
      <c r="D150" t="s">
        <v>88</v>
      </c>
      <c r="E150" s="56">
        <v>24.242419999999999</v>
      </c>
      <c r="F150" s="56">
        <v>24.242419999999999</v>
      </c>
      <c r="G150" s="56">
        <v>24.242419999999999</v>
      </c>
      <c r="H150" s="56">
        <v>26.286709999999999</v>
      </c>
      <c r="I150" s="56">
        <v>130.81341</v>
      </c>
      <c r="J150" s="56">
        <v>1</v>
      </c>
    </row>
    <row r="151" spans="2:10" x14ac:dyDescent="0.25">
      <c r="D151" t="s">
        <v>89</v>
      </c>
      <c r="E151" s="56">
        <v>24.242419999999999</v>
      </c>
      <c r="F151" s="56">
        <v>24.242419999999999</v>
      </c>
      <c r="G151" s="56">
        <v>24.242419999999999</v>
      </c>
      <c r="H151" s="56">
        <v>26.517949999999999</v>
      </c>
      <c r="I151" s="56">
        <v>144.40728999999999</v>
      </c>
      <c r="J151" s="56">
        <v>1</v>
      </c>
    </row>
    <row r="152" spans="2:10" x14ac:dyDescent="0.25">
      <c r="C152" t="s">
        <v>28</v>
      </c>
      <c r="D152" t="s">
        <v>86</v>
      </c>
      <c r="E152" s="56">
        <v>24.242419999999999</v>
      </c>
      <c r="F152" s="56">
        <v>24.242419999999999</v>
      </c>
      <c r="G152" s="56">
        <v>24.242419999999999</v>
      </c>
      <c r="H152" s="56">
        <v>26.497389999999999</v>
      </c>
      <c r="I152" s="56">
        <v>213.30153999999999</v>
      </c>
      <c r="J152" s="56">
        <v>1</v>
      </c>
    </row>
    <row r="153" spans="2:10" x14ac:dyDescent="0.25">
      <c r="D153" t="s">
        <v>87</v>
      </c>
      <c r="E153" s="56">
        <v>24.242419999999999</v>
      </c>
      <c r="F153" s="56">
        <v>24.242419999999999</v>
      </c>
      <c r="G153" s="56">
        <v>24.242419999999999</v>
      </c>
      <c r="H153" s="56">
        <v>26.37032</v>
      </c>
      <c r="I153" s="56">
        <v>178.47952000000001</v>
      </c>
      <c r="J153" s="56">
        <v>1</v>
      </c>
    </row>
    <row r="154" spans="2:10" x14ac:dyDescent="0.25">
      <c r="D154" t="s">
        <v>88</v>
      </c>
      <c r="E154" s="56">
        <v>24.272729999999999</v>
      </c>
      <c r="F154" s="56">
        <v>24.272729999999999</v>
      </c>
      <c r="G154" s="56">
        <v>24.272729999999999</v>
      </c>
      <c r="H154" s="56">
        <v>26.088470000000001</v>
      </c>
      <c r="I154" s="56">
        <v>183.93414999999999</v>
      </c>
      <c r="J154" s="56">
        <v>1</v>
      </c>
    </row>
    <row r="155" spans="2:10" x14ac:dyDescent="0.25">
      <c r="D155" t="s">
        <v>89</v>
      </c>
      <c r="E155" s="56">
        <v>24.242419999999999</v>
      </c>
      <c r="F155" s="56">
        <v>24.242419999999999</v>
      </c>
      <c r="G155" s="56">
        <v>24.242419999999999</v>
      </c>
      <c r="H155" s="56">
        <v>26.462510000000002</v>
      </c>
      <c r="I155" s="56">
        <v>201.44613000000001</v>
      </c>
      <c r="J155" s="56">
        <v>1</v>
      </c>
    </row>
    <row r="156" spans="2:10" x14ac:dyDescent="0.25">
      <c r="B156" t="s">
        <v>22</v>
      </c>
      <c r="C156" t="s">
        <v>27</v>
      </c>
      <c r="D156" t="s">
        <v>86</v>
      </c>
      <c r="E156" s="56">
        <v>27.272729999999999</v>
      </c>
      <c r="F156" s="56">
        <v>27.272729999999999</v>
      </c>
      <c r="G156" s="56">
        <v>27.272729999999999</v>
      </c>
      <c r="H156" s="56">
        <v>29.618980000000001</v>
      </c>
      <c r="I156" s="56">
        <v>193.67224999999999</v>
      </c>
      <c r="J156" s="56">
        <v>1</v>
      </c>
    </row>
    <row r="157" spans="2:10" x14ac:dyDescent="0.25">
      <c r="D157" t="s">
        <v>87</v>
      </c>
      <c r="E157" s="56">
        <v>27.272729999999999</v>
      </c>
      <c r="F157" s="56">
        <v>27.272729999999999</v>
      </c>
      <c r="G157" s="56">
        <v>27.272729999999999</v>
      </c>
      <c r="H157" s="56">
        <v>29.613250000000001</v>
      </c>
      <c r="I157" s="56">
        <v>146.31494000000001</v>
      </c>
      <c r="J157" s="56">
        <v>1</v>
      </c>
    </row>
    <row r="158" spans="2:10" x14ac:dyDescent="0.25">
      <c r="D158" t="s">
        <v>88</v>
      </c>
      <c r="E158" s="56">
        <v>27.272729999999999</v>
      </c>
      <c r="F158" s="56">
        <v>27.272729999999999</v>
      </c>
      <c r="G158" s="56">
        <v>27.272729999999999</v>
      </c>
      <c r="H158" s="56">
        <v>29.359580000000001</v>
      </c>
      <c r="I158" s="56">
        <v>149.75176999999999</v>
      </c>
      <c r="J158" s="56">
        <v>1</v>
      </c>
    </row>
    <row r="159" spans="2:10" x14ac:dyDescent="0.25">
      <c r="D159" t="s">
        <v>89</v>
      </c>
      <c r="E159" s="56">
        <v>27.272729999999999</v>
      </c>
      <c r="F159" s="56">
        <v>27.272729999999999</v>
      </c>
      <c r="G159" s="56">
        <v>27.272729999999999</v>
      </c>
      <c r="H159" s="56">
        <v>29.6143</v>
      </c>
      <c r="I159" s="56">
        <v>176.17529999999999</v>
      </c>
      <c r="J159" s="56">
        <v>1</v>
      </c>
    </row>
    <row r="160" spans="2:10" x14ac:dyDescent="0.25">
      <c r="C160" t="s">
        <v>28</v>
      </c>
      <c r="D160" t="s">
        <v>86</v>
      </c>
      <c r="E160" s="56">
        <v>27.272729999999999</v>
      </c>
      <c r="F160" s="56">
        <v>27.272729999999999</v>
      </c>
      <c r="G160" s="56">
        <v>27.272729999999999</v>
      </c>
      <c r="H160" s="56">
        <v>29.587119999999999</v>
      </c>
      <c r="I160" s="56">
        <v>247.01222999999999</v>
      </c>
      <c r="J160" s="56">
        <v>1</v>
      </c>
    </row>
    <row r="161" spans="2:10" x14ac:dyDescent="0.25">
      <c r="D161" t="s">
        <v>87</v>
      </c>
      <c r="E161" s="56">
        <v>27.272729999999999</v>
      </c>
      <c r="F161" s="56">
        <v>27.272729999999999</v>
      </c>
      <c r="G161" s="56">
        <v>27.272729999999999</v>
      </c>
      <c r="H161" s="56">
        <v>29.377929999999999</v>
      </c>
      <c r="I161" s="56">
        <v>206.64472000000001</v>
      </c>
      <c r="J161" s="56">
        <v>1</v>
      </c>
    </row>
    <row r="162" spans="2:10" x14ac:dyDescent="0.25">
      <c r="D162" t="s">
        <v>88</v>
      </c>
      <c r="E162" s="56">
        <v>27.33333</v>
      </c>
      <c r="F162" s="56">
        <v>27.33333</v>
      </c>
      <c r="G162" s="56">
        <v>27.33333</v>
      </c>
      <c r="H162" s="56">
        <v>29.451450000000001</v>
      </c>
      <c r="I162" s="56">
        <v>211.95713000000001</v>
      </c>
      <c r="J162" s="56">
        <v>1</v>
      </c>
    </row>
    <row r="163" spans="2:10" x14ac:dyDescent="0.25">
      <c r="D163" t="s">
        <v>89</v>
      </c>
      <c r="E163" s="56">
        <v>27.272729999999999</v>
      </c>
      <c r="F163" s="56">
        <v>27.272729999999999</v>
      </c>
      <c r="G163" s="56">
        <v>27.272729999999999</v>
      </c>
      <c r="H163" s="56">
        <v>29.56484</v>
      </c>
      <c r="I163" s="56">
        <v>233.63300000000001</v>
      </c>
      <c r="J163" s="56">
        <v>1</v>
      </c>
    </row>
    <row r="164" spans="2:10" x14ac:dyDescent="0.25">
      <c r="B164" t="s">
        <v>23</v>
      </c>
      <c r="C164" t="s">
        <v>27</v>
      </c>
      <c r="D164" t="s">
        <v>86</v>
      </c>
      <c r="E164" s="56">
        <v>30.30303</v>
      </c>
      <c r="F164" s="56">
        <v>30.30303</v>
      </c>
      <c r="G164" s="56">
        <v>30.30303</v>
      </c>
      <c r="H164" s="56">
        <v>37.190219999999997</v>
      </c>
      <c r="I164" s="56">
        <v>272.96364</v>
      </c>
      <c r="J164" s="56">
        <v>1</v>
      </c>
    </row>
    <row r="165" spans="2:10" x14ac:dyDescent="0.25">
      <c r="D165" t="s">
        <v>87</v>
      </c>
      <c r="E165" s="56">
        <v>30.30303</v>
      </c>
      <c r="F165" s="56">
        <v>30.30303</v>
      </c>
      <c r="G165" s="56">
        <v>30.30303</v>
      </c>
      <c r="H165" s="56">
        <v>38.259839999999997</v>
      </c>
      <c r="I165" s="56">
        <v>208.28305</v>
      </c>
      <c r="J165" s="56">
        <v>1</v>
      </c>
    </row>
    <row r="166" spans="2:10" x14ac:dyDescent="0.25">
      <c r="D166" t="s">
        <v>88</v>
      </c>
      <c r="E166" s="56">
        <v>30.30303</v>
      </c>
      <c r="F166" s="56">
        <v>30.30303</v>
      </c>
      <c r="G166" s="56">
        <v>30.30303</v>
      </c>
      <c r="H166" s="56">
        <v>37.523440000000001</v>
      </c>
      <c r="I166" s="56">
        <v>231.19722999999999</v>
      </c>
      <c r="J166" s="56">
        <v>1</v>
      </c>
    </row>
    <row r="167" spans="2:10" x14ac:dyDescent="0.25">
      <c r="D167" t="s">
        <v>89</v>
      </c>
      <c r="E167" s="56">
        <v>30.30303</v>
      </c>
      <c r="F167" s="56">
        <v>30.30303</v>
      </c>
      <c r="G167" s="56">
        <v>30.30303</v>
      </c>
      <c r="H167" s="56">
        <v>37.857799999999997</v>
      </c>
      <c r="I167" s="56">
        <v>261.59213</v>
      </c>
      <c r="J167" s="56">
        <v>1</v>
      </c>
    </row>
    <row r="168" spans="2:10" x14ac:dyDescent="0.25">
      <c r="C168" t="s">
        <v>28</v>
      </c>
      <c r="D168" t="s">
        <v>86</v>
      </c>
      <c r="E168" s="56">
        <v>30.30303</v>
      </c>
      <c r="F168" s="56">
        <v>30.30303</v>
      </c>
      <c r="G168" s="56">
        <v>30.30303</v>
      </c>
      <c r="H168" s="56">
        <v>37.082819999999998</v>
      </c>
      <c r="I168" s="56">
        <v>329.04160000000002</v>
      </c>
      <c r="J168" s="56">
        <v>1</v>
      </c>
    </row>
    <row r="169" spans="2:10" x14ac:dyDescent="0.25">
      <c r="D169" t="s">
        <v>87</v>
      </c>
      <c r="E169" s="56">
        <v>30.30303</v>
      </c>
      <c r="F169" s="56">
        <v>30.30303</v>
      </c>
      <c r="G169" s="56">
        <v>30.30303</v>
      </c>
      <c r="H169" s="56">
        <v>37.237160000000003</v>
      </c>
      <c r="I169" s="56">
        <v>287.76229000000001</v>
      </c>
      <c r="J169" s="56">
        <v>1</v>
      </c>
    </row>
    <row r="170" spans="2:10" x14ac:dyDescent="0.25">
      <c r="D170" t="s">
        <v>88</v>
      </c>
      <c r="E170" s="56">
        <v>30.30303</v>
      </c>
      <c r="F170" s="56">
        <v>30.30303</v>
      </c>
      <c r="G170" s="56">
        <v>30.30303</v>
      </c>
      <c r="H170" s="56">
        <v>37.031759999999998</v>
      </c>
      <c r="I170" s="56">
        <v>289.5224</v>
      </c>
      <c r="J170" s="56">
        <v>1</v>
      </c>
    </row>
    <row r="171" spans="2:10" x14ac:dyDescent="0.25">
      <c r="D171" t="s">
        <v>89</v>
      </c>
      <c r="E171" s="56">
        <v>30.30303</v>
      </c>
      <c r="F171" s="56">
        <v>30.30303</v>
      </c>
      <c r="G171" s="56">
        <v>30.30303</v>
      </c>
      <c r="H171" s="56">
        <v>36.862180000000002</v>
      </c>
      <c r="I171" s="56">
        <v>308.81189000000001</v>
      </c>
      <c r="J171" s="56">
        <v>1</v>
      </c>
    </row>
    <row r="172" spans="2:10" x14ac:dyDescent="0.25">
      <c r="B172" t="s">
        <v>24</v>
      </c>
      <c r="C172" t="s">
        <v>27</v>
      </c>
      <c r="D172" t="s">
        <v>86</v>
      </c>
      <c r="E172" s="56">
        <v>45.454549999999998</v>
      </c>
      <c r="F172" s="56">
        <v>45.454549999999998</v>
      </c>
      <c r="G172" s="56">
        <v>45.454549999999998</v>
      </c>
      <c r="H172" s="56">
        <v>53.188499999999998</v>
      </c>
      <c r="I172" s="56">
        <v>445.30308000000002</v>
      </c>
      <c r="J172" s="56">
        <v>1</v>
      </c>
    </row>
    <row r="173" spans="2:10" x14ac:dyDescent="0.25">
      <c r="D173" t="s">
        <v>87</v>
      </c>
      <c r="E173" s="56">
        <v>45.454549999999998</v>
      </c>
      <c r="F173" s="56">
        <v>45.454549999999998</v>
      </c>
      <c r="G173" s="56">
        <v>45.454549999999998</v>
      </c>
      <c r="H173" s="56">
        <v>53.196689999999997</v>
      </c>
      <c r="I173" s="56">
        <v>351.90141999999997</v>
      </c>
      <c r="J173" s="56">
        <v>1</v>
      </c>
    </row>
    <row r="174" spans="2:10" x14ac:dyDescent="0.25">
      <c r="D174" t="s">
        <v>88</v>
      </c>
      <c r="E174" s="56">
        <v>45.545450000000002</v>
      </c>
      <c r="F174" s="56">
        <v>45.545450000000002</v>
      </c>
      <c r="G174" s="56">
        <v>45.545450000000002</v>
      </c>
      <c r="H174" s="56">
        <v>53.300890000000003</v>
      </c>
      <c r="I174" s="56">
        <v>396.53782999999999</v>
      </c>
      <c r="J174" s="56">
        <v>1</v>
      </c>
    </row>
    <row r="175" spans="2:10" x14ac:dyDescent="0.25">
      <c r="D175" t="s">
        <v>89</v>
      </c>
      <c r="E175" s="56">
        <v>45.454549999999998</v>
      </c>
      <c r="F175" s="56">
        <v>45.454549999999998</v>
      </c>
      <c r="G175" s="56">
        <v>45.454549999999998</v>
      </c>
      <c r="H175" s="56">
        <v>53.218910000000001</v>
      </c>
      <c r="I175" s="56">
        <v>421.41550999999998</v>
      </c>
      <c r="J175" s="56">
        <v>1</v>
      </c>
    </row>
    <row r="176" spans="2:10" x14ac:dyDescent="0.25">
      <c r="C176" t="s">
        <v>28</v>
      </c>
      <c r="D176" t="s">
        <v>86</v>
      </c>
      <c r="E176" s="56">
        <v>44.941180000000003</v>
      </c>
      <c r="F176" s="56">
        <v>44.941180000000003</v>
      </c>
      <c r="G176" s="56">
        <v>44.941180000000003</v>
      </c>
      <c r="H176" s="56">
        <v>52.919750000000001</v>
      </c>
      <c r="I176" s="56">
        <v>503.54566999999997</v>
      </c>
      <c r="J176" s="56">
        <v>1</v>
      </c>
    </row>
    <row r="177" spans="2:10" x14ac:dyDescent="0.25">
      <c r="D177" t="s">
        <v>87</v>
      </c>
      <c r="E177" s="56">
        <v>45.454549999999998</v>
      </c>
      <c r="F177" s="56">
        <v>45.454549999999998</v>
      </c>
      <c r="G177" s="56">
        <v>45.454549999999998</v>
      </c>
      <c r="H177" s="56">
        <v>52.717290000000013</v>
      </c>
      <c r="I177" s="56">
        <v>443.47975999999989</v>
      </c>
      <c r="J177" s="56">
        <v>1</v>
      </c>
    </row>
    <row r="178" spans="2:10" x14ac:dyDescent="0.25">
      <c r="D178" t="s">
        <v>88</v>
      </c>
      <c r="E178" s="56">
        <v>45.484850000000002</v>
      </c>
      <c r="F178" s="56">
        <v>45.484850000000002</v>
      </c>
      <c r="G178" s="56">
        <v>45.484850000000002</v>
      </c>
      <c r="H178" s="56">
        <v>52.114600000000003</v>
      </c>
      <c r="I178" s="56">
        <v>454.49775</v>
      </c>
      <c r="J178" s="56">
        <v>1</v>
      </c>
    </row>
    <row r="179" spans="2:10" x14ac:dyDescent="0.25">
      <c r="D179" t="s">
        <v>89</v>
      </c>
      <c r="E179" s="56">
        <v>45.454549999999998</v>
      </c>
      <c r="F179" s="56">
        <v>45.454549999999998</v>
      </c>
      <c r="G179" s="56">
        <v>45.454549999999998</v>
      </c>
      <c r="H179" s="56">
        <v>52.758879999999998</v>
      </c>
      <c r="I179" s="56">
        <v>476.43743999999998</v>
      </c>
      <c r="J179" s="56">
        <v>1</v>
      </c>
    </row>
    <row r="180" spans="2:10" x14ac:dyDescent="0.25">
      <c r="B180" t="s">
        <v>25</v>
      </c>
      <c r="C180" t="s">
        <v>27</v>
      </c>
      <c r="D180" t="s">
        <v>86</v>
      </c>
      <c r="E180" s="56">
        <v>60.606059999999999</v>
      </c>
      <c r="F180" s="56">
        <v>60.606059999999999</v>
      </c>
      <c r="G180" s="56">
        <v>60.606059999999999</v>
      </c>
      <c r="H180" s="56">
        <v>74.434730000000002</v>
      </c>
      <c r="I180" s="56">
        <v>681.13969000000009</v>
      </c>
      <c r="J180" s="56">
        <v>1</v>
      </c>
    </row>
    <row r="181" spans="2:10" x14ac:dyDescent="0.25">
      <c r="D181" t="s">
        <v>87</v>
      </c>
      <c r="E181" s="56">
        <v>60.606059999999999</v>
      </c>
      <c r="F181" s="56">
        <v>60.606059999999999</v>
      </c>
      <c r="G181" s="56">
        <v>60.606059999999999</v>
      </c>
      <c r="H181" s="56">
        <v>72.816119999999998</v>
      </c>
      <c r="I181" s="56">
        <v>539.34388999999999</v>
      </c>
      <c r="J181" s="56">
        <v>1</v>
      </c>
    </row>
    <row r="182" spans="2:10" x14ac:dyDescent="0.25">
      <c r="D182" t="s">
        <v>88</v>
      </c>
      <c r="E182" s="56">
        <v>60.787880000000001</v>
      </c>
      <c r="F182" s="56">
        <v>60.787880000000001</v>
      </c>
      <c r="G182" s="56">
        <v>60.787880000000001</v>
      </c>
      <c r="H182" s="56">
        <v>72.449939999999998</v>
      </c>
      <c r="I182" s="56">
        <v>588.97645</v>
      </c>
      <c r="J182" s="56">
        <v>1</v>
      </c>
    </row>
    <row r="183" spans="2:10" x14ac:dyDescent="0.25">
      <c r="D183" t="s">
        <v>89</v>
      </c>
      <c r="E183" s="56">
        <v>60.606059999999999</v>
      </c>
      <c r="F183" s="56">
        <v>60.606059999999999</v>
      </c>
      <c r="G183" s="56">
        <v>60.606059999999999</v>
      </c>
      <c r="H183" s="56">
        <v>72.786450000000002</v>
      </c>
      <c r="I183" s="56">
        <v>618.45247000000006</v>
      </c>
      <c r="J183" s="56">
        <v>1</v>
      </c>
    </row>
    <row r="184" spans="2:10" x14ac:dyDescent="0.25">
      <c r="C184" t="s">
        <v>28</v>
      </c>
      <c r="D184" t="s">
        <v>86</v>
      </c>
      <c r="E184" s="56">
        <v>60.606059999999999</v>
      </c>
      <c r="F184" s="56">
        <v>60.606059999999999</v>
      </c>
      <c r="G184" s="56">
        <v>60.606059999999999</v>
      </c>
      <c r="H184" s="56">
        <v>73.775120000000001</v>
      </c>
      <c r="I184" s="56">
        <v>735.45874000000003</v>
      </c>
      <c r="J184" s="56">
        <v>1</v>
      </c>
    </row>
    <row r="185" spans="2:10" x14ac:dyDescent="0.25">
      <c r="D185" t="s">
        <v>87</v>
      </c>
      <c r="E185" s="56">
        <v>60.606059999999999</v>
      </c>
      <c r="F185" s="56">
        <v>60.606059999999999</v>
      </c>
      <c r="G185" s="56">
        <v>60.606059999999999</v>
      </c>
      <c r="H185" s="56">
        <v>72.728390000000005</v>
      </c>
      <c r="I185" s="56">
        <v>652.38620000000003</v>
      </c>
      <c r="J185" s="56">
        <v>1</v>
      </c>
    </row>
    <row r="186" spans="2:10" x14ac:dyDescent="0.25">
      <c r="D186" t="s">
        <v>88</v>
      </c>
      <c r="E186" s="56">
        <v>60.606059999999999</v>
      </c>
      <c r="F186" s="56">
        <v>60.606059999999999</v>
      </c>
      <c r="G186" s="56">
        <v>60.606059999999999</v>
      </c>
      <c r="H186" s="56">
        <v>74.14264</v>
      </c>
      <c r="I186" s="56">
        <v>670.97264000000007</v>
      </c>
      <c r="J186" s="56">
        <v>1</v>
      </c>
    </row>
    <row r="187" spans="2:10" x14ac:dyDescent="0.25">
      <c r="D187" t="s">
        <v>89</v>
      </c>
      <c r="E187" s="56">
        <v>60.606059999999999</v>
      </c>
      <c r="F187" s="56">
        <v>60.606059999999999</v>
      </c>
      <c r="G187" s="56">
        <v>60.606059999999999</v>
      </c>
      <c r="H187" s="56">
        <v>73.352969999999999</v>
      </c>
      <c r="I187" s="56">
        <v>700.41384000000005</v>
      </c>
      <c r="J187" s="56">
        <v>1</v>
      </c>
    </row>
    <row r="188" spans="2:10" x14ac:dyDescent="0.25">
      <c r="B188" t="s">
        <v>26</v>
      </c>
      <c r="C188" t="s">
        <v>27</v>
      </c>
      <c r="D188" t="s">
        <v>86</v>
      </c>
      <c r="E188" s="56">
        <v>90.909090000000006</v>
      </c>
      <c r="F188" s="56">
        <v>90.909090000000006</v>
      </c>
      <c r="G188" s="56">
        <v>102.0303</v>
      </c>
      <c r="H188" s="56">
        <v>144.27728999999999</v>
      </c>
      <c r="I188" s="56">
        <v>1454.3837900000001</v>
      </c>
      <c r="J188" s="56">
        <v>1</v>
      </c>
    </row>
    <row r="189" spans="2:10" x14ac:dyDescent="0.25">
      <c r="D189" t="s">
        <v>87</v>
      </c>
      <c r="E189" s="56">
        <v>91</v>
      </c>
      <c r="F189" s="56">
        <v>91</v>
      </c>
      <c r="G189" s="56">
        <v>91</v>
      </c>
      <c r="H189" s="56">
        <v>122.80829</v>
      </c>
      <c r="I189" s="56">
        <v>1086.35482</v>
      </c>
      <c r="J189" s="56">
        <v>1</v>
      </c>
    </row>
    <row r="190" spans="2:10" x14ac:dyDescent="0.25">
      <c r="D190" t="s">
        <v>88</v>
      </c>
      <c r="E190" s="56">
        <v>95.27273000000001</v>
      </c>
      <c r="F190" s="56">
        <v>95.27273000000001</v>
      </c>
      <c r="G190" s="56">
        <v>95.27273000000001</v>
      </c>
      <c r="H190" s="56">
        <v>112.28524</v>
      </c>
      <c r="I190" s="56">
        <v>1089.586</v>
      </c>
      <c r="J190" s="56">
        <v>1</v>
      </c>
    </row>
    <row r="191" spans="2:10" x14ac:dyDescent="0.25">
      <c r="D191" t="s">
        <v>89</v>
      </c>
      <c r="E191" s="56">
        <v>90.909090000000006</v>
      </c>
      <c r="F191" s="56">
        <v>90.909090000000006</v>
      </c>
      <c r="G191" s="56">
        <v>90.909090000000006</v>
      </c>
      <c r="H191" s="56">
        <v>120.17283</v>
      </c>
      <c r="I191" s="56">
        <v>1123.4899800000001</v>
      </c>
      <c r="J191" s="56">
        <v>1</v>
      </c>
    </row>
    <row r="192" spans="2:10" x14ac:dyDescent="0.25">
      <c r="C192" t="s">
        <v>28</v>
      </c>
      <c r="D192" t="s">
        <v>86</v>
      </c>
      <c r="E192" s="56">
        <v>89.882350000000002</v>
      </c>
      <c r="F192" s="56">
        <v>89.882350000000002</v>
      </c>
      <c r="G192" s="56">
        <v>96.8125</v>
      </c>
      <c r="H192" s="56">
        <v>137.86618999999999</v>
      </c>
      <c r="I192" s="56">
        <v>1435.9960599999999</v>
      </c>
      <c r="J192" s="56">
        <v>1</v>
      </c>
    </row>
    <row r="193" spans="1:10" x14ac:dyDescent="0.25">
      <c r="D193" t="s">
        <v>87</v>
      </c>
      <c r="E193" s="56">
        <v>91</v>
      </c>
      <c r="F193" s="56">
        <v>91</v>
      </c>
      <c r="G193" s="56">
        <v>91.151519999999991</v>
      </c>
      <c r="H193" s="56">
        <v>130.19564</v>
      </c>
      <c r="I193" s="56">
        <v>1274.79333</v>
      </c>
      <c r="J193" s="56">
        <v>1</v>
      </c>
    </row>
    <row r="194" spans="1:10" x14ac:dyDescent="0.25">
      <c r="D194" t="s">
        <v>88</v>
      </c>
      <c r="E194" s="56">
        <v>92.72726999999999</v>
      </c>
      <c r="F194" s="56">
        <v>121.75758</v>
      </c>
      <c r="G194" s="56">
        <v>129.36364</v>
      </c>
      <c r="H194" s="56">
        <v>184.65281999999999</v>
      </c>
      <c r="I194" s="56">
        <v>1961.5744400000001</v>
      </c>
      <c r="J194" s="56">
        <v>1</v>
      </c>
    </row>
    <row r="195" spans="1:10" x14ac:dyDescent="0.25">
      <c r="D195" t="s">
        <v>89</v>
      </c>
      <c r="E195" s="56">
        <v>90.939390000000003</v>
      </c>
      <c r="F195" s="56">
        <v>90.939390000000003</v>
      </c>
      <c r="G195" s="56">
        <v>90.939390000000003</v>
      </c>
      <c r="H195" s="56">
        <v>127.45871</v>
      </c>
      <c r="I195" s="56">
        <v>1321.96515</v>
      </c>
      <c r="J195" s="56">
        <v>1</v>
      </c>
    </row>
    <row r="196" spans="1:10" x14ac:dyDescent="0.25">
      <c r="A196">
        <v>2</v>
      </c>
      <c r="B196" t="s">
        <v>3</v>
      </c>
      <c r="C196" t="s">
        <v>27</v>
      </c>
      <c r="D196" t="s">
        <v>86</v>
      </c>
      <c r="E196" s="56">
        <v>0.23333000000000001</v>
      </c>
      <c r="F196" s="56">
        <v>0.3</v>
      </c>
      <c r="G196" s="56">
        <v>0.375</v>
      </c>
      <c r="H196" s="56">
        <v>0.21892</v>
      </c>
      <c r="I196" s="56">
        <v>6.3413000000000004</v>
      </c>
      <c r="J196" s="56">
        <v>1</v>
      </c>
    </row>
    <row r="197" spans="1:10" x14ac:dyDescent="0.25">
      <c r="D197" t="s">
        <v>87</v>
      </c>
      <c r="E197" s="56">
        <v>0.23333000000000001</v>
      </c>
      <c r="F197" s="56">
        <v>0.3</v>
      </c>
      <c r="G197" s="56">
        <v>0.36667</v>
      </c>
      <c r="H197" s="56">
        <v>0.18457000000000001</v>
      </c>
      <c r="I197" s="56">
        <v>4.26633</v>
      </c>
      <c r="J197" s="56">
        <v>1</v>
      </c>
    </row>
    <row r="198" spans="1:10" x14ac:dyDescent="0.25">
      <c r="D198" t="s">
        <v>88</v>
      </c>
      <c r="E198" s="56">
        <v>0.24138000000000001</v>
      </c>
      <c r="F198" s="56">
        <v>0.31034</v>
      </c>
      <c r="G198" s="56">
        <v>0.37930999999999998</v>
      </c>
      <c r="H198" s="56">
        <v>0.1171</v>
      </c>
      <c r="I198" s="56">
        <v>4.0153400000000001</v>
      </c>
      <c r="J198" s="56">
        <v>1</v>
      </c>
    </row>
    <row r="199" spans="1:10" x14ac:dyDescent="0.25">
      <c r="D199" t="s">
        <v>89</v>
      </c>
      <c r="E199" s="56">
        <v>0.24138000000000001</v>
      </c>
      <c r="F199" s="56">
        <v>0.3</v>
      </c>
      <c r="G199" s="56">
        <v>0.375</v>
      </c>
      <c r="H199" s="56">
        <v>0.13628999999999999</v>
      </c>
      <c r="I199" s="56">
        <v>2.40394</v>
      </c>
      <c r="J199" s="56">
        <v>1</v>
      </c>
    </row>
    <row r="200" spans="1:10" x14ac:dyDescent="0.25">
      <c r="C200" t="s">
        <v>28</v>
      </c>
      <c r="D200" t="s">
        <v>86</v>
      </c>
      <c r="E200" s="56">
        <v>0.2</v>
      </c>
      <c r="F200" s="56">
        <v>0.26667000000000002</v>
      </c>
      <c r="G200" s="56">
        <v>0.33333000000000002</v>
      </c>
      <c r="H200" s="56">
        <v>0.20538000000000001</v>
      </c>
      <c r="I200" s="56">
        <v>6.0616400000000006</v>
      </c>
      <c r="J200" s="56">
        <v>1</v>
      </c>
    </row>
    <row r="201" spans="1:10" x14ac:dyDescent="0.25">
      <c r="D201" t="s">
        <v>87</v>
      </c>
      <c r="E201" s="56">
        <v>0.24138000000000001</v>
      </c>
      <c r="F201" s="56">
        <v>0.3</v>
      </c>
      <c r="G201" s="56">
        <v>0.36667</v>
      </c>
      <c r="H201" s="56">
        <v>0.18792</v>
      </c>
      <c r="I201" s="56">
        <v>4.1050000000000004</v>
      </c>
      <c r="J201" s="56">
        <v>1</v>
      </c>
    </row>
    <row r="202" spans="1:10" x14ac:dyDescent="0.25">
      <c r="D202" t="s">
        <v>88</v>
      </c>
      <c r="E202" s="56">
        <v>0.2</v>
      </c>
      <c r="F202" s="56">
        <v>0.26667000000000002</v>
      </c>
      <c r="G202" s="56">
        <v>0.36667</v>
      </c>
      <c r="H202" s="56">
        <v>8.881E-2</v>
      </c>
      <c r="I202" s="56">
        <v>2.25563</v>
      </c>
      <c r="J202" s="56">
        <v>1</v>
      </c>
    </row>
    <row r="203" spans="1:10" x14ac:dyDescent="0.25">
      <c r="D203" t="s">
        <v>89</v>
      </c>
      <c r="E203" s="56">
        <v>0.2</v>
      </c>
      <c r="F203" s="56">
        <v>0.26667000000000002</v>
      </c>
      <c r="G203" s="56">
        <v>0.34375</v>
      </c>
      <c r="H203" s="56">
        <v>0.1497</v>
      </c>
      <c r="I203" s="56">
        <v>5.0701599999999996</v>
      </c>
      <c r="J203" s="56">
        <v>1</v>
      </c>
    </row>
    <row r="204" spans="1:10" x14ac:dyDescent="0.25">
      <c r="B204" t="s">
        <v>4</v>
      </c>
      <c r="C204" t="s">
        <v>27</v>
      </c>
      <c r="D204" t="s">
        <v>86</v>
      </c>
      <c r="E204" s="56">
        <v>0.78125</v>
      </c>
      <c r="F204" s="56">
        <v>0.78125</v>
      </c>
      <c r="G204" s="56">
        <v>0.9</v>
      </c>
      <c r="H204" s="56">
        <v>1.2823</v>
      </c>
      <c r="I204" s="56">
        <v>7.7831299999999999</v>
      </c>
      <c r="J204" s="56">
        <v>1</v>
      </c>
    </row>
    <row r="205" spans="1:10" x14ac:dyDescent="0.25">
      <c r="D205" t="s">
        <v>87</v>
      </c>
      <c r="E205" s="56">
        <v>0.78125</v>
      </c>
      <c r="F205" s="56">
        <v>0.78125</v>
      </c>
      <c r="G205" s="56">
        <v>0.89654999999999996</v>
      </c>
      <c r="H205" s="56">
        <v>1.26461</v>
      </c>
      <c r="I205" s="56">
        <v>7.5918700000000001</v>
      </c>
      <c r="J205" s="56">
        <v>1</v>
      </c>
    </row>
    <row r="206" spans="1:10" x14ac:dyDescent="0.25">
      <c r="D206" t="s">
        <v>88</v>
      </c>
      <c r="E206" s="56">
        <v>0.78125</v>
      </c>
      <c r="F206" s="56">
        <v>0.78125</v>
      </c>
      <c r="G206" s="56">
        <v>0.9</v>
      </c>
      <c r="H206" s="56">
        <v>1.2790299999999999</v>
      </c>
      <c r="I206" s="56">
        <v>7.7760999999999996</v>
      </c>
      <c r="J206" s="56">
        <v>1</v>
      </c>
    </row>
    <row r="207" spans="1:10" x14ac:dyDescent="0.25">
      <c r="D207" t="s">
        <v>89</v>
      </c>
      <c r="E207" s="56">
        <v>0.78125</v>
      </c>
      <c r="F207" s="56">
        <v>0.78125</v>
      </c>
      <c r="G207" s="56">
        <v>0.89654999999999996</v>
      </c>
      <c r="H207" s="56">
        <v>1.2669600000000001</v>
      </c>
      <c r="I207" s="56">
        <v>6.8581200000000004</v>
      </c>
      <c r="J207" s="56">
        <v>1</v>
      </c>
    </row>
    <row r="208" spans="1:10" x14ac:dyDescent="0.25">
      <c r="C208" t="s">
        <v>28</v>
      </c>
      <c r="D208" t="s">
        <v>86</v>
      </c>
      <c r="E208" s="56">
        <v>0.78125</v>
      </c>
      <c r="F208" s="56">
        <v>0.78125</v>
      </c>
      <c r="G208" s="56">
        <v>0.875</v>
      </c>
      <c r="H208" s="56">
        <v>1.2484</v>
      </c>
      <c r="I208" s="56">
        <v>7.7365100000000009</v>
      </c>
      <c r="J208" s="56">
        <v>1</v>
      </c>
    </row>
    <row r="209" spans="2:10" x14ac:dyDescent="0.25">
      <c r="D209" t="s">
        <v>87</v>
      </c>
      <c r="E209" s="56">
        <v>0.78125</v>
      </c>
      <c r="F209" s="56">
        <v>0.78125</v>
      </c>
      <c r="G209" s="56">
        <v>0.86207000000000011</v>
      </c>
      <c r="H209" s="56">
        <v>1.2248000000000001</v>
      </c>
      <c r="I209" s="56">
        <v>7.4778799999999999</v>
      </c>
      <c r="J209" s="56">
        <v>1</v>
      </c>
    </row>
    <row r="210" spans="2:10" x14ac:dyDescent="0.25">
      <c r="D210" t="s">
        <v>88</v>
      </c>
      <c r="E210" s="56">
        <v>0.80645</v>
      </c>
      <c r="F210" s="56">
        <v>0.80645</v>
      </c>
      <c r="G210" s="56">
        <v>0.9</v>
      </c>
      <c r="H210" s="56">
        <v>1.29016</v>
      </c>
      <c r="I210" s="56">
        <v>5.8201099999999997</v>
      </c>
      <c r="J210" s="56">
        <v>1</v>
      </c>
    </row>
    <row r="211" spans="2:10" x14ac:dyDescent="0.25">
      <c r="D211" t="s">
        <v>89</v>
      </c>
      <c r="E211" s="56">
        <v>0.78125</v>
      </c>
      <c r="F211" s="56">
        <v>0.78125</v>
      </c>
      <c r="G211" s="56">
        <v>0.875</v>
      </c>
      <c r="H211" s="56">
        <v>1.24587</v>
      </c>
      <c r="I211" s="56">
        <v>7.1931900000000004</v>
      </c>
      <c r="J211" s="56">
        <v>1</v>
      </c>
    </row>
    <row r="212" spans="2:10" x14ac:dyDescent="0.25">
      <c r="B212" t="s">
        <v>5</v>
      </c>
      <c r="C212" t="s">
        <v>27</v>
      </c>
      <c r="D212" t="s">
        <v>86</v>
      </c>
      <c r="E212" s="56">
        <v>1.5625</v>
      </c>
      <c r="F212" s="56">
        <v>1.5625</v>
      </c>
      <c r="G212" s="56">
        <v>1.5625</v>
      </c>
      <c r="H212" s="56">
        <v>2.1052300000000002</v>
      </c>
      <c r="I212" s="56">
        <v>10.400259999999999</v>
      </c>
      <c r="J212" s="56">
        <v>1</v>
      </c>
    </row>
    <row r="213" spans="2:10" x14ac:dyDescent="0.25">
      <c r="D213" t="s">
        <v>87</v>
      </c>
      <c r="E213" s="56">
        <v>1.5625</v>
      </c>
      <c r="F213" s="56">
        <v>1.5625</v>
      </c>
      <c r="G213" s="56">
        <v>1.5625</v>
      </c>
      <c r="H213" s="56">
        <v>2.0655000000000001</v>
      </c>
      <c r="I213" s="56">
        <v>9.9200600000000012</v>
      </c>
      <c r="J213" s="56">
        <v>1</v>
      </c>
    </row>
    <row r="214" spans="2:10" x14ac:dyDescent="0.25">
      <c r="D214" t="s">
        <v>88</v>
      </c>
      <c r="E214" s="56">
        <v>1.5625</v>
      </c>
      <c r="F214" s="56">
        <v>1.5625</v>
      </c>
      <c r="G214" s="56">
        <v>1.5625</v>
      </c>
      <c r="H214" s="56">
        <v>2.0932200000000001</v>
      </c>
      <c r="I214" s="56">
        <v>9.8949100000000012</v>
      </c>
      <c r="J214" s="56">
        <v>1</v>
      </c>
    </row>
    <row r="215" spans="2:10" x14ac:dyDescent="0.25">
      <c r="D215" t="s">
        <v>89</v>
      </c>
      <c r="E215" s="56">
        <v>1.5625</v>
      </c>
      <c r="F215" s="56">
        <v>1.5625</v>
      </c>
      <c r="G215" s="56">
        <v>1.5625</v>
      </c>
      <c r="H215" s="56">
        <v>2.11557</v>
      </c>
      <c r="I215" s="56">
        <v>9.3516300000000001</v>
      </c>
      <c r="J215" s="56">
        <v>1</v>
      </c>
    </row>
    <row r="216" spans="2:10" x14ac:dyDescent="0.25">
      <c r="C216" t="s">
        <v>28</v>
      </c>
      <c r="D216" t="s">
        <v>86</v>
      </c>
      <c r="E216" s="56">
        <v>1.5625</v>
      </c>
      <c r="F216" s="56">
        <v>1.5625</v>
      </c>
      <c r="G216" s="56">
        <v>1.5625</v>
      </c>
      <c r="H216" s="56">
        <v>2.0834000000000001</v>
      </c>
      <c r="I216" s="56">
        <v>10.191369999999999</v>
      </c>
      <c r="J216" s="56">
        <v>1</v>
      </c>
    </row>
    <row r="217" spans="2:10" x14ac:dyDescent="0.25">
      <c r="D217" t="s">
        <v>87</v>
      </c>
      <c r="E217" s="56">
        <v>1.5625</v>
      </c>
      <c r="F217" s="56">
        <v>1.5625</v>
      </c>
      <c r="G217" s="56">
        <v>1.5625</v>
      </c>
      <c r="H217" s="56">
        <v>2.0726300000000002</v>
      </c>
      <c r="I217" s="56">
        <v>9.7874600000000012</v>
      </c>
      <c r="J217" s="56">
        <v>1</v>
      </c>
    </row>
    <row r="218" spans="2:10" x14ac:dyDescent="0.25">
      <c r="D218" t="s">
        <v>88</v>
      </c>
      <c r="E218" s="56">
        <v>1.5625</v>
      </c>
      <c r="F218" s="56">
        <v>1.5625</v>
      </c>
      <c r="G218" s="56">
        <v>1.5625</v>
      </c>
      <c r="H218" s="56">
        <v>2.1141399999999999</v>
      </c>
      <c r="I218" s="56">
        <v>10.22734</v>
      </c>
      <c r="J218" s="56">
        <v>1</v>
      </c>
    </row>
    <row r="219" spans="2:10" x14ac:dyDescent="0.25">
      <c r="D219" t="s">
        <v>89</v>
      </c>
      <c r="E219" s="56">
        <v>1.5625</v>
      </c>
      <c r="F219" s="56">
        <v>1.5625</v>
      </c>
      <c r="G219" s="56">
        <v>1.5625</v>
      </c>
      <c r="H219" s="56">
        <v>2.0895899999999998</v>
      </c>
      <c r="I219" s="56">
        <v>9.5214600000000011</v>
      </c>
      <c r="J219" s="56">
        <v>1</v>
      </c>
    </row>
    <row r="220" spans="2:10" x14ac:dyDescent="0.25">
      <c r="B220" t="s">
        <v>6</v>
      </c>
      <c r="C220" t="s">
        <v>27</v>
      </c>
      <c r="D220" t="s">
        <v>86</v>
      </c>
      <c r="E220" s="56">
        <v>2.34375</v>
      </c>
      <c r="F220" s="56">
        <v>2.34375</v>
      </c>
      <c r="G220" s="56">
        <v>2.34375</v>
      </c>
      <c r="H220" s="56">
        <v>2.93052</v>
      </c>
      <c r="I220" s="56">
        <v>14.07048</v>
      </c>
      <c r="J220" s="56">
        <v>1</v>
      </c>
    </row>
    <row r="221" spans="2:10" x14ac:dyDescent="0.25">
      <c r="D221" t="s">
        <v>87</v>
      </c>
      <c r="E221" s="56">
        <v>2.34375</v>
      </c>
      <c r="F221" s="56">
        <v>2.34375</v>
      </c>
      <c r="G221" s="56">
        <v>2.34375</v>
      </c>
      <c r="H221" s="56">
        <v>2.9463300000000001</v>
      </c>
      <c r="I221" s="56">
        <v>14.324310000000001</v>
      </c>
      <c r="J221" s="56">
        <v>1</v>
      </c>
    </row>
    <row r="222" spans="2:10" x14ac:dyDescent="0.25">
      <c r="D222" t="s">
        <v>88</v>
      </c>
      <c r="E222" s="56">
        <v>2.34375</v>
      </c>
      <c r="F222" s="56">
        <v>2.34375</v>
      </c>
      <c r="G222" s="56">
        <v>2.34375</v>
      </c>
      <c r="H222" s="56">
        <v>2.9178700000000002</v>
      </c>
      <c r="I222" s="56">
        <v>12.48146</v>
      </c>
      <c r="J222" s="56">
        <v>1</v>
      </c>
    </row>
    <row r="223" spans="2:10" x14ac:dyDescent="0.25">
      <c r="D223" t="s">
        <v>89</v>
      </c>
      <c r="E223" s="56">
        <v>2.34375</v>
      </c>
      <c r="F223" s="56">
        <v>2.34375</v>
      </c>
      <c r="G223" s="56">
        <v>2.34375</v>
      </c>
      <c r="H223" s="56">
        <v>2.95662</v>
      </c>
      <c r="I223" s="56">
        <v>12.64546</v>
      </c>
      <c r="J223" s="56">
        <v>1</v>
      </c>
    </row>
    <row r="224" spans="2:10" x14ac:dyDescent="0.25">
      <c r="C224" t="s">
        <v>28</v>
      </c>
      <c r="D224" t="s">
        <v>86</v>
      </c>
      <c r="E224" s="56">
        <v>2.2727300000000001</v>
      </c>
      <c r="F224" s="56">
        <v>2.2727300000000001</v>
      </c>
      <c r="G224" s="56">
        <v>2.2727300000000001</v>
      </c>
      <c r="H224" s="56">
        <v>2.9161999999999999</v>
      </c>
      <c r="I224" s="56">
        <v>13.87243</v>
      </c>
      <c r="J224" s="56">
        <v>1</v>
      </c>
    </row>
    <row r="225" spans="2:10" x14ac:dyDescent="0.25">
      <c r="D225" t="s">
        <v>87</v>
      </c>
      <c r="E225" s="56">
        <v>2.34375</v>
      </c>
      <c r="F225" s="56">
        <v>2.34375</v>
      </c>
      <c r="G225" s="56">
        <v>2.34375</v>
      </c>
      <c r="H225" s="56">
        <v>2.9114</v>
      </c>
      <c r="I225" s="56">
        <v>13.809369999999999</v>
      </c>
      <c r="J225" s="56">
        <v>1</v>
      </c>
    </row>
    <row r="226" spans="2:10" x14ac:dyDescent="0.25">
      <c r="D226" t="s">
        <v>88</v>
      </c>
      <c r="E226" s="56">
        <v>2.40625</v>
      </c>
      <c r="F226" s="56">
        <v>2.40625</v>
      </c>
      <c r="G226" s="56">
        <v>2.40625</v>
      </c>
      <c r="H226" s="56">
        <v>2.9315500000000001</v>
      </c>
      <c r="I226" s="56">
        <v>14.29007</v>
      </c>
      <c r="J226" s="56">
        <v>1</v>
      </c>
    </row>
    <row r="227" spans="2:10" x14ac:dyDescent="0.25">
      <c r="D227" t="s">
        <v>89</v>
      </c>
      <c r="E227" s="56">
        <v>2.34375</v>
      </c>
      <c r="F227" s="56">
        <v>2.34375</v>
      </c>
      <c r="G227" s="56">
        <v>2.34375</v>
      </c>
      <c r="H227" s="56">
        <v>2.9384899999999998</v>
      </c>
      <c r="I227" s="56">
        <v>13.216659999999999</v>
      </c>
      <c r="J227" s="56">
        <v>1</v>
      </c>
    </row>
    <row r="228" spans="2:10" x14ac:dyDescent="0.25">
      <c r="B228" t="s">
        <v>7</v>
      </c>
      <c r="C228" t="s">
        <v>27</v>
      </c>
      <c r="D228" t="s">
        <v>86</v>
      </c>
      <c r="E228" s="56">
        <v>3.125</v>
      </c>
      <c r="F228" s="56">
        <v>3.125</v>
      </c>
      <c r="G228" s="56">
        <v>3.125</v>
      </c>
      <c r="H228" s="56">
        <v>3.7464400000000002</v>
      </c>
      <c r="I228" s="56">
        <v>17.896519999999999</v>
      </c>
      <c r="J228" s="56">
        <v>1</v>
      </c>
    </row>
    <row r="229" spans="2:10" x14ac:dyDescent="0.25">
      <c r="D229" t="s">
        <v>87</v>
      </c>
      <c r="E229" s="56">
        <v>3.15625</v>
      </c>
      <c r="F229" s="56">
        <v>3.15625</v>
      </c>
      <c r="G229" s="56">
        <v>3.15625</v>
      </c>
      <c r="H229" s="56">
        <v>3.74322</v>
      </c>
      <c r="I229" s="56">
        <v>17.656110000000002</v>
      </c>
      <c r="J229" s="56">
        <v>1</v>
      </c>
    </row>
    <row r="230" spans="2:10" x14ac:dyDescent="0.25">
      <c r="D230" t="s">
        <v>88</v>
      </c>
      <c r="E230" s="56">
        <v>3.21875</v>
      </c>
      <c r="F230" s="56">
        <v>3.21875</v>
      </c>
      <c r="G230" s="56">
        <v>3.21875</v>
      </c>
      <c r="H230" s="56">
        <v>3.7526099999999998</v>
      </c>
      <c r="I230" s="56">
        <v>18.406549999999999</v>
      </c>
      <c r="J230" s="56">
        <v>1</v>
      </c>
    </row>
    <row r="231" spans="2:10" x14ac:dyDescent="0.25">
      <c r="D231" t="s">
        <v>89</v>
      </c>
      <c r="E231" s="56">
        <v>3.125</v>
      </c>
      <c r="F231" s="56">
        <v>3.125</v>
      </c>
      <c r="G231" s="56">
        <v>3.125</v>
      </c>
      <c r="H231" s="56">
        <v>3.7726199999999999</v>
      </c>
      <c r="I231" s="56">
        <v>16.163609999999998</v>
      </c>
      <c r="J231" s="56">
        <v>1</v>
      </c>
    </row>
    <row r="232" spans="2:10" x14ac:dyDescent="0.25">
      <c r="C232" t="s">
        <v>28</v>
      </c>
      <c r="D232" t="s">
        <v>86</v>
      </c>
      <c r="E232" s="56">
        <v>3.125</v>
      </c>
      <c r="F232" s="56">
        <v>3.125</v>
      </c>
      <c r="G232" s="56">
        <v>3.125</v>
      </c>
      <c r="H232" s="56">
        <v>3.7423799999999998</v>
      </c>
      <c r="I232" s="56">
        <v>17.631530000000001</v>
      </c>
      <c r="J232" s="56">
        <v>1</v>
      </c>
    </row>
    <row r="233" spans="2:10" x14ac:dyDescent="0.25">
      <c r="D233" t="s">
        <v>87</v>
      </c>
      <c r="E233" s="56">
        <v>3.125</v>
      </c>
      <c r="F233" s="56">
        <v>3.125</v>
      </c>
      <c r="G233" s="56">
        <v>3.125</v>
      </c>
      <c r="H233" s="56">
        <v>3.7576000000000001</v>
      </c>
      <c r="I233" s="56">
        <v>17.40475</v>
      </c>
      <c r="J233" s="56">
        <v>1</v>
      </c>
    </row>
    <row r="234" spans="2:10" x14ac:dyDescent="0.25">
      <c r="D234" t="s">
        <v>88</v>
      </c>
      <c r="E234" s="56">
        <v>3.125</v>
      </c>
      <c r="F234" s="56">
        <v>3.125</v>
      </c>
      <c r="G234" s="56">
        <v>3.125</v>
      </c>
      <c r="H234" s="56">
        <v>3.7191800000000002</v>
      </c>
      <c r="I234" s="56">
        <v>16.297039999999999</v>
      </c>
      <c r="J234" s="56">
        <v>1</v>
      </c>
    </row>
    <row r="235" spans="2:10" x14ac:dyDescent="0.25">
      <c r="D235" t="s">
        <v>89</v>
      </c>
      <c r="E235" s="56">
        <v>3.125</v>
      </c>
      <c r="F235" s="56">
        <v>3.125</v>
      </c>
      <c r="G235" s="56">
        <v>3.125</v>
      </c>
      <c r="H235" s="56">
        <v>3.7787500000000001</v>
      </c>
      <c r="I235" s="56">
        <v>16.9084</v>
      </c>
      <c r="J235" s="56">
        <v>1</v>
      </c>
    </row>
    <row r="236" spans="2:10" x14ac:dyDescent="0.25">
      <c r="B236" t="s">
        <v>8</v>
      </c>
      <c r="C236" t="s">
        <v>27</v>
      </c>
      <c r="D236" t="s">
        <v>86</v>
      </c>
      <c r="E236" s="56">
        <v>3.90625</v>
      </c>
      <c r="F236" s="56">
        <v>3.90625</v>
      </c>
      <c r="G236" s="56">
        <v>3.90625</v>
      </c>
      <c r="H236" s="56">
        <v>4.5710800000000003</v>
      </c>
      <c r="I236" s="56">
        <v>21.621659999999999</v>
      </c>
      <c r="J236" s="56">
        <v>1</v>
      </c>
    </row>
    <row r="237" spans="2:10" x14ac:dyDescent="0.25">
      <c r="D237" t="s">
        <v>87</v>
      </c>
      <c r="E237" s="56">
        <v>3.9375</v>
      </c>
      <c r="F237" s="56">
        <v>3.9375</v>
      </c>
      <c r="G237" s="56">
        <v>3.9375</v>
      </c>
      <c r="H237" s="56">
        <v>4.5865999999999998</v>
      </c>
      <c r="I237" s="56">
        <v>22.48685</v>
      </c>
      <c r="J237" s="56">
        <v>1</v>
      </c>
    </row>
    <row r="238" spans="2:10" x14ac:dyDescent="0.25">
      <c r="D238" t="s">
        <v>88</v>
      </c>
      <c r="E238" s="56">
        <v>3.90625</v>
      </c>
      <c r="F238" s="56">
        <v>3.90625</v>
      </c>
      <c r="G238" s="56">
        <v>3.90625</v>
      </c>
      <c r="H238" s="56">
        <v>4.5358599999999996</v>
      </c>
      <c r="I238" s="56">
        <v>22.419090000000001</v>
      </c>
      <c r="J238" s="56">
        <v>1</v>
      </c>
    </row>
    <row r="239" spans="2:10" x14ac:dyDescent="0.25">
      <c r="D239" t="s">
        <v>89</v>
      </c>
      <c r="E239" s="56">
        <v>3.90625</v>
      </c>
      <c r="F239" s="56">
        <v>3.90625</v>
      </c>
      <c r="G239" s="56">
        <v>3.90625</v>
      </c>
      <c r="H239" s="56">
        <v>4.6070099999999998</v>
      </c>
      <c r="I239" s="56">
        <v>19.767569999999999</v>
      </c>
      <c r="J239" s="56">
        <v>1</v>
      </c>
    </row>
    <row r="240" spans="2:10" x14ac:dyDescent="0.25">
      <c r="C240" t="s">
        <v>28</v>
      </c>
      <c r="D240" t="s">
        <v>86</v>
      </c>
      <c r="E240" s="56">
        <v>3.90625</v>
      </c>
      <c r="F240" s="56">
        <v>3.90625</v>
      </c>
      <c r="G240" s="56">
        <v>3.90625</v>
      </c>
      <c r="H240" s="56">
        <v>4.5750199999999994</v>
      </c>
      <c r="I240" s="56">
        <v>21.376200000000001</v>
      </c>
      <c r="J240" s="56">
        <v>1</v>
      </c>
    </row>
    <row r="241" spans="2:10" x14ac:dyDescent="0.25">
      <c r="D241" t="s">
        <v>87</v>
      </c>
      <c r="E241" s="56">
        <v>3.90625</v>
      </c>
      <c r="F241" s="56">
        <v>3.90625</v>
      </c>
      <c r="G241" s="56">
        <v>3.90625</v>
      </c>
      <c r="H241" s="56">
        <v>4.6094999999999997</v>
      </c>
      <c r="I241" s="56">
        <v>20.71998</v>
      </c>
      <c r="J241" s="56">
        <v>1</v>
      </c>
    </row>
    <row r="242" spans="2:10" x14ac:dyDescent="0.25">
      <c r="D242" t="s">
        <v>88</v>
      </c>
      <c r="E242" s="56">
        <v>3.90625</v>
      </c>
      <c r="F242" s="56">
        <v>3.90625</v>
      </c>
      <c r="G242" s="56">
        <v>3.90625</v>
      </c>
      <c r="H242" s="56">
        <v>4.5888200000000001</v>
      </c>
      <c r="I242" s="56">
        <v>20.89696</v>
      </c>
      <c r="J242" s="56">
        <v>1</v>
      </c>
    </row>
    <row r="243" spans="2:10" x14ac:dyDescent="0.25">
      <c r="D243" t="s">
        <v>89</v>
      </c>
      <c r="E243" s="56">
        <v>3.90625</v>
      </c>
      <c r="F243" s="56">
        <v>3.90625</v>
      </c>
      <c r="G243" s="56">
        <v>3.90625</v>
      </c>
      <c r="H243" s="56">
        <v>4.6163400000000001</v>
      </c>
      <c r="I243" s="56">
        <v>20.619779999999999</v>
      </c>
      <c r="J243" s="56">
        <v>1</v>
      </c>
    </row>
    <row r="244" spans="2:10" x14ac:dyDescent="0.25">
      <c r="B244" t="s">
        <v>9</v>
      </c>
      <c r="C244" t="s">
        <v>27</v>
      </c>
      <c r="D244" t="s">
        <v>86</v>
      </c>
      <c r="E244" s="56">
        <v>4.6875</v>
      </c>
      <c r="F244" s="56">
        <v>4.6875</v>
      </c>
      <c r="G244" s="56">
        <v>4.6875</v>
      </c>
      <c r="H244" s="56">
        <v>5.8205499999999999</v>
      </c>
      <c r="I244" s="56">
        <v>27.450569999999999</v>
      </c>
      <c r="J244" s="56">
        <v>1</v>
      </c>
    </row>
    <row r="245" spans="2:10" x14ac:dyDescent="0.25">
      <c r="D245" t="s">
        <v>87</v>
      </c>
      <c r="E245" s="56">
        <v>4.6875</v>
      </c>
      <c r="F245" s="56">
        <v>4.6875</v>
      </c>
      <c r="G245" s="56">
        <v>4.6875</v>
      </c>
      <c r="H245" s="56">
        <v>5.8766999999999996</v>
      </c>
      <c r="I245" s="56">
        <v>27.919260000000001</v>
      </c>
      <c r="J245" s="56">
        <v>1</v>
      </c>
    </row>
    <row r="246" spans="2:10" x14ac:dyDescent="0.25">
      <c r="D246" t="s">
        <v>88</v>
      </c>
      <c r="E246" s="56">
        <v>4.6875</v>
      </c>
      <c r="F246" s="56">
        <v>4.6875</v>
      </c>
      <c r="G246" s="56">
        <v>4.6875</v>
      </c>
      <c r="H246" s="56">
        <v>5.8445900000000002</v>
      </c>
      <c r="I246" s="56">
        <v>28.029910000000001</v>
      </c>
      <c r="J246" s="56">
        <v>1</v>
      </c>
    </row>
    <row r="247" spans="2:10" x14ac:dyDescent="0.25">
      <c r="D247" t="s">
        <v>89</v>
      </c>
      <c r="E247" s="56">
        <v>4.6875</v>
      </c>
      <c r="F247" s="56">
        <v>4.6875</v>
      </c>
      <c r="G247" s="56">
        <v>4.6875</v>
      </c>
      <c r="H247" s="56">
        <v>5.8822999999999999</v>
      </c>
      <c r="I247" s="56">
        <v>25.093859999999999</v>
      </c>
      <c r="J247" s="56">
        <v>1</v>
      </c>
    </row>
    <row r="248" spans="2:10" x14ac:dyDescent="0.25">
      <c r="C248" t="s">
        <v>28</v>
      </c>
      <c r="D248" t="s">
        <v>86</v>
      </c>
      <c r="E248" s="56">
        <v>4.6875</v>
      </c>
      <c r="F248" s="56">
        <v>4.6875</v>
      </c>
      <c r="G248" s="56">
        <v>4.6875</v>
      </c>
      <c r="H248" s="56">
        <v>5.8314199999999996</v>
      </c>
      <c r="I248" s="56">
        <v>27.415220000000001</v>
      </c>
      <c r="J248" s="56">
        <v>1</v>
      </c>
    </row>
    <row r="249" spans="2:10" x14ac:dyDescent="0.25">
      <c r="D249" t="s">
        <v>87</v>
      </c>
      <c r="E249" s="56">
        <v>4.6875</v>
      </c>
      <c r="F249" s="56">
        <v>4.6875</v>
      </c>
      <c r="G249" s="56">
        <v>4.6875</v>
      </c>
      <c r="H249" s="56">
        <v>5.8623799999999999</v>
      </c>
      <c r="I249" s="56">
        <v>27.74194</v>
      </c>
      <c r="J249" s="56">
        <v>1</v>
      </c>
    </row>
    <row r="250" spans="2:10" x14ac:dyDescent="0.25">
      <c r="D250" t="s">
        <v>88</v>
      </c>
      <c r="E250" s="56">
        <v>4.71875</v>
      </c>
      <c r="F250" s="56">
        <v>4.71875</v>
      </c>
      <c r="G250" s="56">
        <v>4.71875</v>
      </c>
      <c r="H250" s="56">
        <v>5.8917400000000004</v>
      </c>
      <c r="I250" s="56">
        <v>26.48911</v>
      </c>
      <c r="J250" s="56">
        <v>1</v>
      </c>
    </row>
    <row r="251" spans="2:10" x14ac:dyDescent="0.25">
      <c r="D251" t="s">
        <v>89</v>
      </c>
      <c r="E251" s="56">
        <v>4.6875</v>
      </c>
      <c r="F251" s="56">
        <v>4.6875</v>
      </c>
      <c r="G251" s="56">
        <v>4.6875</v>
      </c>
      <c r="H251" s="56">
        <v>5.9055</v>
      </c>
      <c r="I251" s="56">
        <v>26.673670000000001</v>
      </c>
      <c r="J251" s="56">
        <v>1</v>
      </c>
    </row>
    <row r="252" spans="2:10" x14ac:dyDescent="0.25">
      <c r="B252" t="s">
        <v>10</v>
      </c>
      <c r="C252" t="s">
        <v>27</v>
      </c>
      <c r="D252" t="s">
        <v>86</v>
      </c>
      <c r="E252" s="56">
        <v>6.25</v>
      </c>
      <c r="F252" s="56">
        <v>6.25</v>
      </c>
      <c r="G252" s="56">
        <v>6.25</v>
      </c>
      <c r="H252" s="56">
        <v>7.4495699999999996</v>
      </c>
      <c r="I252" s="56">
        <v>34.992159999999998</v>
      </c>
      <c r="J252" s="56">
        <v>1</v>
      </c>
    </row>
    <row r="253" spans="2:10" x14ac:dyDescent="0.25">
      <c r="D253" t="s">
        <v>87</v>
      </c>
      <c r="E253" s="56">
        <v>6.25</v>
      </c>
      <c r="F253" s="56">
        <v>6.25</v>
      </c>
      <c r="G253" s="56">
        <v>6.25</v>
      </c>
      <c r="H253" s="56">
        <v>7.5464399999999996</v>
      </c>
      <c r="I253" s="56">
        <v>34.823529999999998</v>
      </c>
      <c r="J253" s="56">
        <v>1</v>
      </c>
    </row>
    <row r="254" spans="2:10" x14ac:dyDescent="0.25">
      <c r="D254" t="s">
        <v>88</v>
      </c>
      <c r="E254" s="56">
        <v>6.25</v>
      </c>
      <c r="F254" s="56">
        <v>6.25</v>
      </c>
      <c r="G254" s="56">
        <v>6.25</v>
      </c>
      <c r="H254" s="56">
        <v>7.51755</v>
      </c>
      <c r="I254" s="56">
        <v>35.798139999999997</v>
      </c>
      <c r="J254" s="56">
        <v>1</v>
      </c>
    </row>
    <row r="255" spans="2:10" x14ac:dyDescent="0.25">
      <c r="D255" t="s">
        <v>89</v>
      </c>
      <c r="E255" s="56">
        <v>6.25</v>
      </c>
      <c r="F255" s="56">
        <v>6.25</v>
      </c>
      <c r="G255" s="56">
        <v>6.25</v>
      </c>
      <c r="H255" s="56">
        <v>7.5345700000000004</v>
      </c>
      <c r="I255" s="56">
        <v>31.851009999999999</v>
      </c>
      <c r="J255" s="56">
        <v>1</v>
      </c>
    </row>
    <row r="256" spans="2:10" x14ac:dyDescent="0.25">
      <c r="C256" t="s">
        <v>28</v>
      </c>
      <c r="D256" t="s">
        <v>86</v>
      </c>
      <c r="E256" s="56">
        <v>6.25</v>
      </c>
      <c r="F256" s="56">
        <v>6.25</v>
      </c>
      <c r="G256" s="56">
        <v>6.25</v>
      </c>
      <c r="H256" s="56">
        <v>7.47567</v>
      </c>
      <c r="I256" s="56">
        <v>35.517470000000003</v>
      </c>
      <c r="J256" s="56">
        <v>1</v>
      </c>
    </row>
    <row r="257" spans="2:10" x14ac:dyDescent="0.25">
      <c r="D257" t="s">
        <v>87</v>
      </c>
      <c r="E257" s="56">
        <v>6.25</v>
      </c>
      <c r="F257" s="56">
        <v>6.25</v>
      </c>
      <c r="G257" s="56">
        <v>6.25</v>
      </c>
      <c r="H257" s="56">
        <v>7.5724499999999999</v>
      </c>
      <c r="I257" s="56">
        <v>35.415660000000003</v>
      </c>
      <c r="J257" s="56">
        <v>1</v>
      </c>
    </row>
    <row r="258" spans="2:10" x14ac:dyDescent="0.25">
      <c r="D258" t="s">
        <v>88</v>
      </c>
      <c r="E258" s="56">
        <v>6.25</v>
      </c>
      <c r="F258" s="56">
        <v>6.25</v>
      </c>
      <c r="G258" s="56">
        <v>6.25</v>
      </c>
      <c r="H258" s="56">
        <v>7.5438499999999999</v>
      </c>
      <c r="I258" s="56">
        <v>35.279299999999999</v>
      </c>
      <c r="J258" s="56">
        <v>1</v>
      </c>
    </row>
    <row r="259" spans="2:10" x14ac:dyDescent="0.25">
      <c r="D259" t="s">
        <v>89</v>
      </c>
      <c r="E259" s="56">
        <v>6.25</v>
      </c>
      <c r="F259" s="56">
        <v>6.25</v>
      </c>
      <c r="G259" s="56">
        <v>6.25</v>
      </c>
      <c r="H259" s="56">
        <v>7.56867</v>
      </c>
      <c r="I259" s="56">
        <v>34.781329999999997</v>
      </c>
      <c r="J259" s="56">
        <v>1</v>
      </c>
    </row>
    <row r="260" spans="2:10" x14ac:dyDescent="0.25">
      <c r="B260" t="s">
        <v>11</v>
      </c>
      <c r="C260" t="s">
        <v>27</v>
      </c>
      <c r="D260" t="s">
        <v>86</v>
      </c>
      <c r="E260" s="56">
        <v>7.8125</v>
      </c>
      <c r="F260" s="56">
        <v>7.8125</v>
      </c>
      <c r="G260" s="56">
        <v>7.8125</v>
      </c>
      <c r="H260" s="56">
        <v>9.0852199999999996</v>
      </c>
      <c r="I260" s="56">
        <v>42.717570000000002</v>
      </c>
      <c r="J260" s="56">
        <v>1</v>
      </c>
    </row>
    <row r="261" spans="2:10" x14ac:dyDescent="0.25">
      <c r="D261" t="s">
        <v>87</v>
      </c>
      <c r="E261" s="56">
        <v>7.8125</v>
      </c>
      <c r="F261" s="56">
        <v>7.8125</v>
      </c>
      <c r="G261" s="56">
        <v>7.8125</v>
      </c>
      <c r="H261" s="56">
        <v>9.2295400000000001</v>
      </c>
      <c r="I261" s="56">
        <v>42.688429999999997</v>
      </c>
      <c r="J261" s="56">
        <v>1</v>
      </c>
    </row>
    <row r="262" spans="2:10" x14ac:dyDescent="0.25">
      <c r="D262" t="s">
        <v>88</v>
      </c>
      <c r="E262" s="56">
        <v>7.84375</v>
      </c>
      <c r="F262" s="56">
        <v>7.84375</v>
      </c>
      <c r="G262" s="56">
        <v>7.84375</v>
      </c>
      <c r="H262" s="56">
        <v>9.2112400000000001</v>
      </c>
      <c r="I262" s="56">
        <v>43.393979999999999</v>
      </c>
      <c r="J262" s="56">
        <v>1</v>
      </c>
    </row>
    <row r="263" spans="2:10" x14ac:dyDescent="0.25">
      <c r="D263" t="s">
        <v>89</v>
      </c>
      <c r="E263" s="56">
        <v>7.8125</v>
      </c>
      <c r="F263" s="56">
        <v>7.8125</v>
      </c>
      <c r="G263" s="56">
        <v>7.8125</v>
      </c>
      <c r="H263" s="56">
        <v>9.1839300000000001</v>
      </c>
      <c r="I263" s="56">
        <v>38.952459999999988</v>
      </c>
      <c r="J263" s="56">
        <v>1</v>
      </c>
    </row>
    <row r="264" spans="2:10" x14ac:dyDescent="0.25">
      <c r="C264" t="s">
        <v>28</v>
      </c>
      <c r="D264" t="s">
        <v>86</v>
      </c>
      <c r="E264" s="56">
        <v>7.6666699999999999</v>
      </c>
      <c r="F264" s="56">
        <v>7.6666699999999999</v>
      </c>
      <c r="G264" s="56">
        <v>7.6666699999999999</v>
      </c>
      <c r="H264" s="56">
        <v>9.1188800000000008</v>
      </c>
      <c r="I264" s="56">
        <v>43.852510000000002</v>
      </c>
      <c r="J264" s="56">
        <v>1</v>
      </c>
    </row>
    <row r="265" spans="2:10" x14ac:dyDescent="0.25">
      <c r="D265" t="s">
        <v>87</v>
      </c>
      <c r="E265" s="56">
        <v>7.8125</v>
      </c>
      <c r="F265" s="56">
        <v>7.8125</v>
      </c>
      <c r="G265" s="56">
        <v>7.8125</v>
      </c>
      <c r="H265" s="56">
        <v>9.2840399999999992</v>
      </c>
      <c r="I265" s="56">
        <v>43.700470000000003</v>
      </c>
      <c r="J265" s="56">
        <v>1</v>
      </c>
    </row>
    <row r="266" spans="2:10" x14ac:dyDescent="0.25">
      <c r="D266" t="s">
        <v>88</v>
      </c>
      <c r="E266" s="56">
        <v>7.8125</v>
      </c>
      <c r="F266" s="56">
        <v>7.8125</v>
      </c>
      <c r="G266" s="56">
        <v>7.8125</v>
      </c>
      <c r="H266" s="56">
        <v>9.2186899999999987</v>
      </c>
      <c r="I266" s="56">
        <v>42.598529999999997</v>
      </c>
      <c r="J266" s="56">
        <v>1</v>
      </c>
    </row>
    <row r="267" spans="2:10" x14ac:dyDescent="0.25">
      <c r="D267" t="s">
        <v>89</v>
      </c>
      <c r="E267" s="56">
        <v>7.8125</v>
      </c>
      <c r="F267" s="56">
        <v>7.8125</v>
      </c>
      <c r="G267" s="56">
        <v>7.8125</v>
      </c>
      <c r="H267" s="56">
        <v>9.233369999999999</v>
      </c>
      <c r="I267" s="56">
        <v>43.005130000000001</v>
      </c>
      <c r="J267" s="56">
        <v>1</v>
      </c>
    </row>
    <row r="268" spans="2:10" x14ac:dyDescent="0.25">
      <c r="B268" t="s">
        <v>12</v>
      </c>
      <c r="C268" t="s">
        <v>27</v>
      </c>
      <c r="D268" t="s">
        <v>86</v>
      </c>
      <c r="E268" s="56">
        <v>9.375</v>
      </c>
      <c r="F268" s="56">
        <v>9.375</v>
      </c>
      <c r="G268" s="56">
        <v>9.375</v>
      </c>
      <c r="H268" s="56">
        <v>10.72804</v>
      </c>
      <c r="I268" s="56">
        <v>50.634279999999997</v>
      </c>
      <c r="J268" s="56">
        <v>1</v>
      </c>
    </row>
    <row r="269" spans="2:10" x14ac:dyDescent="0.25">
      <c r="D269" t="s">
        <v>87</v>
      </c>
      <c r="E269" s="56">
        <v>9.40625</v>
      </c>
      <c r="F269" s="56">
        <v>9.40625</v>
      </c>
      <c r="G269" s="56">
        <v>9.40625</v>
      </c>
      <c r="H269" s="56">
        <v>10.91977</v>
      </c>
      <c r="I269" s="56">
        <v>50.54692</v>
      </c>
      <c r="J269" s="56">
        <v>1</v>
      </c>
    </row>
    <row r="270" spans="2:10" x14ac:dyDescent="0.25">
      <c r="D270" t="s">
        <v>88</v>
      </c>
      <c r="E270" s="56">
        <v>9.40625</v>
      </c>
      <c r="F270" s="56">
        <v>9.40625</v>
      </c>
      <c r="G270" s="56">
        <v>9.40625</v>
      </c>
      <c r="H270" s="56">
        <v>10.848649999999999</v>
      </c>
      <c r="I270" s="56">
        <v>50.755540000000003</v>
      </c>
      <c r="J270" s="56">
        <v>1</v>
      </c>
    </row>
    <row r="271" spans="2:10" x14ac:dyDescent="0.25">
      <c r="D271" t="s">
        <v>89</v>
      </c>
      <c r="E271" s="56">
        <v>9.375</v>
      </c>
      <c r="F271" s="56">
        <v>9.375</v>
      </c>
      <c r="G271" s="56">
        <v>9.375</v>
      </c>
      <c r="H271" s="56">
        <v>10.842320000000001</v>
      </c>
      <c r="I271" s="56">
        <v>46.00732</v>
      </c>
      <c r="J271" s="56">
        <v>1</v>
      </c>
    </row>
    <row r="272" spans="2:10" x14ac:dyDescent="0.25">
      <c r="C272" t="s">
        <v>28</v>
      </c>
      <c r="D272" t="s">
        <v>86</v>
      </c>
      <c r="E272" s="56">
        <v>9.2121200000000005</v>
      </c>
      <c r="F272" s="56">
        <v>9.2121200000000005</v>
      </c>
      <c r="G272" s="56">
        <v>9.2121200000000005</v>
      </c>
      <c r="H272" s="56">
        <v>10.763030000000001</v>
      </c>
      <c r="I272" s="56">
        <v>52.584739999999996</v>
      </c>
      <c r="J272" s="56">
        <v>1</v>
      </c>
    </row>
    <row r="273" spans="2:10" x14ac:dyDescent="0.25">
      <c r="D273" t="s">
        <v>87</v>
      </c>
      <c r="E273" s="56">
        <v>9.375</v>
      </c>
      <c r="F273" s="56">
        <v>9.375</v>
      </c>
      <c r="G273" s="56">
        <v>9.375</v>
      </c>
      <c r="H273" s="56">
        <v>10.941319999999999</v>
      </c>
      <c r="I273" s="56">
        <v>51.468960000000003</v>
      </c>
      <c r="J273" s="56">
        <v>1</v>
      </c>
    </row>
    <row r="274" spans="2:10" x14ac:dyDescent="0.25">
      <c r="D274" t="s">
        <v>88</v>
      </c>
      <c r="E274" s="56">
        <v>9.40625</v>
      </c>
      <c r="F274" s="56">
        <v>9.40625</v>
      </c>
      <c r="G274" s="56">
        <v>9.40625</v>
      </c>
      <c r="H274" s="56">
        <v>10.856249999999999</v>
      </c>
      <c r="I274" s="56">
        <v>50.185510000000001</v>
      </c>
      <c r="J274" s="56">
        <v>1</v>
      </c>
    </row>
    <row r="275" spans="2:10" x14ac:dyDescent="0.25">
      <c r="D275" t="s">
        <v>89</v>
      </c>
      <c r="E275" s="56">
        <v>9.375</v>
      </c>
      <c r="F275" s="56">
        <v>9.375</v>
      </c>
      <c r="G275" s="56">
        <v>9.375</v>
      </c>
      <c r="H275" s="56">
        <v>10.897830000000001</v>
      </c>
      <c r="I275" s="56">
        <v>51.357680000000002</v>
      </c>
      <c r="J275" s="56">
        <v>1</v>
      </c>
    </row>
    <row r="276" spans="2:10" x14ac:dyDescent="0.25">
      <c r="B276" t="s">
        <v>13</v>
      </c>
      <c r="C276" t="s">
        <v>27</v>
      </c>
      <c r="D276" t="s">
        <v>86</v>
      </c>
      <c r="E276" s="56">
        <v>10.9375</v>
      </c>
      <c r="F276" s="56">
        <v>10.9375</v>
      </c>
      <c r="G276" s="56">
        <v>10.9375</v>
      </c>
      <c r="H276" s="56">
        <v>12.38551</v>
      </c>
      <c r="I276" s="56">
        <v>58.68289</v>
      </c>
      <c r="J276" s="56">
        <v>1</v>
      </c>
    </row>
    <row r="277" spans="2:10" x14ac:dyDescent="0.25">
      <c r="D277" t="s">
        <v>87</v>
      </c>
      <c r="E277" s="56">
        <v>10.9375</v>
      </c>
      <c r="F277" s="56">
        <v>10.9375</v>
      </c>
      <c r="G277" s="56">
        <v>10.9375</v>
      </c>
      <c r="H277" s="56">
        <v>12.61449</v>
      </c>
      <c r="I277" s="56">
        <v>59.732059999999997</v>
      </c>
      <c r="J277" s="56">
        <v>1</v>
      </c>
    </row>
    <row r="278" spans="2:10" x14ac:dyDescent="0.25">
      <c r="D278" t="s">
        <v>88</v>
      </c>
      <c r="E278" s="56">
        <v>10.9375</v>
      </c>
      <c r="F278" s="56">
        <v>10.9375</v>
      </c>
      <c r="G278" s="56">
        <v>10.9375</v>
      </c>
      <c r="H278" s="56">
        <v>12.494289999999999</v>
      </c>
      <c r="I278" s="56">
        <v>58.817309999999999</v>
      </c>
      <c r="J278" s="56">
        <v>1</v>
      </c>
    </row>
    <row r="279" spans="2:10" x14ac:dyDescent="0.25">
      <c r="D279" t="s">
        <v>89</v>
      </c>
      <c r="E279" s="56">
        <v>10.9375</v>
      </c>
      <c r="F279" s="56">
        <v>10.9375</v>
      </c>
      <c r="G279" s="56">
        <v>10.9375</v>
      </c>
      <c r="H279" s="56">
        <v>12.51216</v>
      </c>
      <c r="I279" s="56">
        <v>53.3919</v>
      </c>
      <c r="J279" s="56">
        <v>1</v>
      </c>
    </row>
    <row r="280" spans="2:10" x14ac:dyDescent="0.25">
      <c r="C280" t="s">
        <v>28</v>
      </c>
      <c r="D280" t="s">
        <v>86</v>
      </c>
      <c r="E280" s="56">
        <v>10.617649999999999</v>
      </c>
      <c r="F280" s="56">
        <v>10.617649999999999</v>
      </c>
      <c r="G280" s="56">
        <v>10.617649999999999</v>
      </c>
      <c r="H280" s="56">
        <v>12.408899999999999</v>
      </c>
      <c r="I280" s="56">
        <v>62.661419999999993</v>
      </c>
      <c r="J280" s="56">
        <v>1</v>
      </c>
    </row>
    <row r="281" spans="2:10" x14ac:dyDescent="0.25">
      <c r="D281" t="s">
        <v>87</v>
      </c>
      <c r="E281" s="56">
        <v>10.9375</v>
      </c>
      <c r="F281" s="56">
        <v>10.9375</v>
      </c>
      <c r="G281" s="56">
        <v>10.9375</v>
      </c>
      <c r="H281" s="56">
        <v>12.637090000000001</v>
      </c>
      <c r="I281" s="56">
        <v>59.342500000000001</v>
      </c>
      <c r="J281" s="56">
        <v>1</v>
      </c>
    </row>
    <row r="282" spans="2:10" x14ac:dyDescent="0.25">
      <c r="D282" t="s">
        <v>88</v>
      </c>
      <c r="E282" s="56">
        <v>10.9375</v>
      </c>
      <c r="F282" s="56">
        <v>10.9375</v>
      </c>
      <c r="G282" s="56">
        <v>10.9375</v>
      </c>
      <c r="H282" s="56">
        <v>12.523070000000001</v>
      </c>
      <c r="I282" s="56">
        <v>58.26379</v>
      </c>
      <c r="J282" s="56">
        <v>1</v>
      </c>
    </row>
    <row r="283" spans="2:10" x14ac:dyDescent="0.25">
      <c r="D283" t="s">
        <v>89</v>
      </c>
      <c r="E283" s="56">
        <v>10.9375</v>
      </c>
      <c r="F283" s="56">
        <v>10.9375</v>
      </c>
      <c r="G283" s="56">
        <v>10.9375</v>
      </c>
      <c r="H283" s="56">
        <v>12.55719</v>
      </c>
      <c r="I283" s="56">
        <v>60.672710000000002</v>
      </c>
      <c r="J283" s="56">
        <v>1</v>
      </c>
    </row>
    <row r="284" spans="2:10" x14ac:dyDescent="0.25">
      <c r="B284" t="s">
        <v>14</v>
      </c>
      <c r="C284" t="s">
        <v>27</v>
      </c>
      <c r="D284" t="s">
        <v>86</v>
      </c>
      <c r="E284" s="56">
        <v>12.5</v>
      </c>
      <c r="F284" s="56">
        <v>12.5</v>
      </c>
      <c r="G284" s="56">
        <v>12.5</v>
      </c>
      <c r="H284" s="56">
        <v>14.039070000000001</v>
      </c>
      <c r="I284" s="56">
        <v>66.83135</v>
      </c>
      <c r="J284" s="56">
        <v>1</v>
      </c>
    </row>
    <row r="285" spans="2:10" x14ac:dyDescent="0.25">
      <c r="D285" t="s">
        <v>87</v>
      </c>
      <c r="E285" s="56">
        <v>12.5</v>
      </c>
      <c r="F285" s="56">
        <v>12.5</v>
      </c>
      <c r="G285" s="56">
        <v>12.5</v>
      </c>
      <c r="H285" s="56">
        <v>14.354850000000001</v>
      </c>
      <c r="I285" s="56">
        <v>66.86</v>
      </c>
      <c r="J285" s="56">
        <v>1</v>
      </c>
    </row>
    <row r="286" spans="2:10" x14ac:dyDescent="0.25">
      <c r="D286" t="s">
        <v>88</v>
      </c>
      <c r="E286" s="56">
        <v>12.5</v>
      </c>
      <c r="F286" s="56">
        <v>12.5</v>
      </c>
      <c r="G286" s="56">
        <v>12.5</v>
      </c>
      <c r="H286" s="56">
        <v>14.11612</v>
      </c>
      <c r="I286" s="56">
        <v>65.501840000000001</v>
      </c>
      <c r="J286" s="56">
        <v>1</v>
      </c>
    </row>
    <row r="287" spans="2:10" x14ac:dyDescent="0.25">
      <c r="D287" t="s">
        <v>89</v>
      </c>
      <c r="E287" s="56">
        <v>12.5</v>
      </c>
      <c r="F287" s="56">
        <v>12.5</v>
      </c>
      <c r="G287" s="56">
        <v>12.5</v>
      </c>
      <c r="H287" s="56">
        <v>14.18749</v>
      </c>
      <c r="I287" s="56">
        <v>61.017090000000003</v>
      </c>
      <c r="J287" s="56">
        <v>1</v>
      </c>
    </row>
    <row r="288" spans="2:10" x14ac:dyDescent="0.25">
      <c r="C288" t="s">
        <v>28</v>
      </c>
      <c r="D288" t="s">
        <v>86</v>
      </c>
      <c r="E288" s="56">
        <v>12.5</v>
      </c>
      <c r="F288" s="56">
        <v>12.5</v>
      </c>
      <c r="G288" s="56">
        <v>12.5</v>
      </c>
      <c r="H288" s="56">
        <v>14.060549999999999</v>
      </c>
      <c r="I288" s="56">
        <v>76.886200000000002</v>
      </c>
      <c r="J288" s="56">
        <v>1</v>
      </c>
    </row>
    <row r="289" spans="2:10" x14ac:dyDescent="0.25">
      <c r="D289" t="s">
        <v>87</v>
      </c>
      <c r="E289" s="56">
        <v>12.5</v>
      </c>
      <c r="F289" s="56">
        <v>12.5</v>
      </c>
      <c r="G289" s="56">
        <v>12.5</v>
      </c>
      <c r="H289" s="56">
        <v>14.292479999999999</v>
      </c>
      <c r="I289" s="56">
        <v>67.473249999999993</v>
      </c>
      <c r="J289" s="56">
        <v>1</v>
      </c>
    </row>
    <row r="290" spans="2:10" x14ac:dyDescent="0.25">
      <c r="D290" t="s">
        <v>88</v>
      </c>
      <c r="E290" s="56">
        <v>12.53125</v>
      </c>
      <c r="F290" s="56">
        <v>12.53125</v>
      </c>
      <c r="G290" s="56">
        <v>12.53125</v>
      </c>
      <c r="H290" s="56">
        <v>14.197609999999999</v>
      </c>
      <c r="I290" s="56">
        <v>67.19171</v>
      </c>
      <c r="J290" s="56">
        <v>1</v>
      </c>
    </row>
    <row r="291" spans="2:10" x14ac:dyDescent="0.25">
      <c r="D291" t="s">
        <v>89</v>
      </c>
      <c r="E291" s="56">
        <v>12.5</v>
      </c>
      <c r="F291" s="56">
        <v>12.5</v>
      </c>
      <c r="G291" s="56">
        <v>12.5</v>
      </c>
      <c r="H291" s="56">
        <v>14.21735</v>
      </c>
      <c r="I291" s="56">
        <v>72.554649999999995</v>
      </c>
      <c r="J291" s="56">
        <v>1</v>
      </c>
    </row>
    <row r="292" spans="2:10" x14ac:dyDescent="0.25">
      <c r="B292" t="s">
        <v>15</v>
      </c>
      <c r="C292" t="s">
        <v>27</v>
      </c>
      <c r="D292" t="s">
        <v>86</v>
      </c>
      <c r="E292" s="56">
        <v>14.0625</v>
      </c>
      <c r="F292" s="56">
        <v>14.0625</v>
      </c>
      <c r="G292" s="56">
        <v>14.0625</v>
      </c>
      <c r="H292" s="56">
        <v>15.687530000000001</v>
      </c>
      <c r="I292" s="56">
        <v>74.678250000000006</v>
      </c>
      <c r="J292" s="56">
        <v>1</v>
      </c>
    </row>
    <row r="293" spans="2:10" x14ac:dyDescent="0.25">
      <c r="D293" t="s">
        <v>87</v>
      </c>
      <c r="E293" s="56">
        <v>14.0625</v>
      </c>
      <c r="F293" s="56">
        <v>14.0625</v>
      </c>
      <c r="G293" s="56">
        <v>14.0625</v>
      </c>
      <c r="H293" s="56">
        <v>15.96158</v>
      </c>
      <c r="I293" s="56">
        <v>74.313459999999992</v>
      </c>
      <c r="J293" s="56">
        <v>1</v>
      </c>
    </row>
    <row r="294" spans="2:10" x14ac:dyDescent="0.25">
      <c r="D294" t="s">
        <v>88</v>
      </c>
      <c r="E294" s="56">
        <v>14.09375</v>
      </c>
      <c r="F294" s="56">
        <v>14.09375</v>
      </c>
      <c r="G294" s="56">
        <v>14.09375</v>
      </c>
      <c r="H294" s="56">
        <v>15.88288</v>
      </c>
      <c r="I294" s="56">
        <v>73.410609999999991</v>
      </c>
      <c r="J294" s="56">
        <v>1</v>
      </c>
    </row>
    <row r="295" spans="2:10" x14ac:dyDescent="0.25">
      <c r="D295" t="s">
        <v>89</v>
      </c>
      <c r="E295" s="56">
        <v>14.0625</v>
      </c>
      <c r="F295" s="56">
        <v>14.0625</v>
      </c>
      <c r="G295" s="56">
        <v>14.0625</v>
      </c>
      <c r="H295" s="56">
        <v>15.86957</v>
      </c>
      <c r="I295" s="56">
        <v>68.947810000000004</v>
      </c>
      <c r="J295" s="56">
        <v>1</v>
      </c>
    </row>
    <row r="296" spans="2:10" x14ac:dyDescent="0.25">
      <c r="C296" t="s">
        <v>28</v>
      </c>
      <c r="D296" t="s">
        <v>86</v>
      </c>
      <c r="E296" s="56">
        <v>14.0625</v>
      </c>
      <c r="F296" s="56">
        <v>14.0625</v>
      </c>
      <c r="G296" s="56">
        <v>14.0625</v>
      </c>
      <c r="H296" s="56">
        <v>15.71231</v>
      </c>
      <c r="I296" s="56">
        <v>93.53076999999999</v>
      </c>
      <c r="J296" s="56">
        <v>1</v>
      </c>
    </row>
    <row r="297" spans="2:10" x14ac:dyDescent="0.25">
      <c r="D297" t="s">
        <v>87</v>
      </c>
      <c r="E297" s="56">
        <v>14.0625</v>
      </c>
      <c r="F297" s="56">
        <v>14.0625</v>
      </c>
      <c r="G297" s="56">
        <v>14.0625</v>
      </c>
      <c r="H297" s="56">
        <v>15.957789999999999</v>
      </c>
      <c r="I297" s="56">
        <v>76.137799999999999</v>
      </c>
      <c r="J297" s="56">
        <v>1</v>
      </c>
    </row>
    <row r="298" spans="2:10" x14ac:dyDescent="0.25">
      <c r="D298" t="s">
        <v>88</v>
      </c>
      <c r="E298" s="56">
        <v>14.0625</v>
      </c>
      <c r="F298" s="56">
        <v>14.0625</v>
      </c>
      <c r="G298" s="56">
        <v>14.0625</v>
      </c>
      <c r="H298" s="56">
        <v>15.893459999999999</v>
      </c>
      <c r="I298" s="56">
        <v>80.720880000000008</v>
      </c>
      <c r="J298" s="56">
        <v>1</v>
      </c>
    </row>
    <row r="299" spans="2:10" x14ac:dyDescent="0.25">
      <c r="D299" t="s">
        <v>89</v>
      </c>
      <c r="E299" s="56">
        <v>14.0625</v>
      </c>
      <c r="F299" s="56">
        <v>14.0625</v>
      </c>
      <c r="G299" s="56">
        <v>14.0625</v>
      </c>
      <c r="H299" s="56">
        <v>15.88373</v>
      </c>
      <c r="I299" s="56">
        <v>88.092799999999997</v>
      </c>
      <c r="J299" s="56">
        <v>1</v>
      </c>
    </row>
    <row r="300" spans="2:10" x14ac:dyDescent="0.25">
      <c r="B300" t="s">
        <v>16</v>
      </c>
      <c r="C300" t="s">
        <v>27</v>
      </c>
      <c r="D300" t="s">
        <v>86</v>
      </c>
      <c r="E300" s="56">
        <v>15.625</v>
      </c>
      <c r="F300" s="56">
        <v>15.625</v>
      </c>
      <c r="G300" s="56">
        <v>15.625</v>
      </c>
      <c r="H300" s="56">
        <v>17.353120000000001</v>
      </c>
      <c r="I300" s="56">
        <v>83.422519999999992</v>
      </c>
      <c r="J300" s="56">
        <v>1</v>
      </c>
    </row>
    <row r="301" spans="2:10" x14ac:dyDescent="0.25">
      <c r="D301" t="s">
        <v>87</v>
      </c>
      <c r="E301" s="56">
        <v>15.625</v>
      </c>
      <c r="F301" s="56">
        <v>15.625</v>
      </c>
      <c r="G301" s="56">
        <v>15.625</v>
      </c>
      <c r="H301" s="56">
        <v>17.647490000000001</v>
      </c>
      <c r="I301" s="56">
        <v>82.959199999999996</v>
      </c>
      <c r="J301" s="56">
        <v>1</v>
      </c>
    </row>
    <row r="302" spans="2:10" x14ac:dyDescent="0.25">
      <c r="D302" t="s">
        <v>88</v>
      </c>
      <c r="E302" s="56">
        <v>15.71875</v>
      </c>
      <c r="F302" s="56">
        <v>15.71875</v>
      </c>
      <c r="G302" s="56">
        <v>15.71875</v>
      </c>
      <c r="H302" s="56">
        <v>17.53135</v>
      </c>
      <c r="I302" s="56">
        <v>80.298270000000002</v>
      </c>
      <c r="J302" s="56">
        <v>1</v>
      </c>
    </row>
    <row r="303" spans="2:10" x14ac:dyDescent="0.25">
      <c r="D303" t="s">
        <v>89</v>
      </c>
      <c r="E303" s="56">
        <v>15.625</v>
      </c>
      <c r="F303" s="56">
        <v>15.625</v>
      </c>
      <c r="G303" s="56">
        <v>15.625</v>
      </c>
      <c r="H303" s="56">
        <v>17.554469999999998</v>
      </c>
      <c r="I303" s="56">
        <v>77.127580000000009</v>
      </c>
      <c r="J303" s="56">
        <v>1</v>
      </c>
    </row>
    <row r="304" spans="2:10" x14ac:dyDescent="0.25">
      <c r="C304" t="s">
        <v>28</v>
      </c>
      <c r="D304" t="s">
        <v>86</v>
      </c>
      <c r="E304" s="56">
        <v>14.82353</v>
      </c>
      <c r="F304" s="56">
        <v>14.82353</v>
      </c>
      <c r="G304" s="56">
        <v>14.82353</v>
      </c>
      <c r="H304" s="56">
        <v>17.36946</v>
      </c>
      <c r="I304" s="56">
        <v>110.04998999999999</v>
      </c>
      <c r="J304" s="56">
        <v>1</v>
      </c>
    </row>
    <row r="305" spans="2:10" x14ac:dyDescent="0.25">
      <c r="D305" t="s">
        <v>87</v>
      </c>
      <c r="E305" s="56">
        <v>15.625</v>
      </c>
      <c r="F305" s="56">
        <v>15.625</v>
      </c>
      <c r="G305" s="56">
        <v>15.625</v>
      </c>
      <c r="H305" s="56">
        <v>17.638559999999998</v>
      </c>
      <c r="I305" s="56">
        <v>85.822890000000001</v>
      </c>
      <c r="J305" s="56">
        <v>1</v>
      </c>
    </row>
    <row r="306" spans="2:10" x14ac:dyDescent="0.25">
      <c r="D306" t="s">
        <v>88</v>
      </c>
      <c r="E306" s="56">
        <v>15.625</v>
      </c>
      <c r="F306" s="56">
        <v>15.625</v>
      </c>
      <c r="G306" s="56">
        <v>15.625</v>
      </c>
      <c r="H306" s="56">
        <v>17.545649999999998</v>
      </c>
      <c r="I306" s="56">
        <v>95.959469999999996</v>
      </c>
      <c r="J306" s="56">
        <v>1</v>
      </c>
    </row>
    <row r="307" spans="2:10" x14ac:dyDescent="0.25">
      <c r="D307" t="s">
        <v>89</v>
      </c>
      <c r="E307" s="56">
        <v>15.625</v>
      </c>
      <c r="F307" s="56">
        <v>15.625</v>
      </c>
      <c r="G307" s="56">
        <v>15.625</v>
      </c>
      <c r="H307" s="56">
        <v>17.549589999999998</v>
      </c>
      <c r="I307" s="56">
        <v>104.00605</v>
      </c>
      <c r="J307" s="56">
        <v>1</v>
      </c>
    </row>
    <row r="308" spans="2:10" x14ac:dyDescent="0.25">
      <c r="B308" t="s">
        <v>17</v>
      </c>
      <c r="C308" t="s">
        <v>27</v>
      </c>
      <c r="D308" t="s">
        <v>86</v>
      </c>
      <c r="E308" s="56">
        <v>17.1875</v>
      </c>
      <c r="F308" s="56">
        <v>17.1875</v>
      </c>
      <c r="G308" s="56">
        <v>17.1875</v>
      </c>
      <c r="H308" s="56">
        <v>19.013839999999998</v>
      </c>
      <c r="I308" s="56">
        <v>92.346580000000003</v>
      </c>
      <c r="J308" s="56">
        <v>1</v>
      </c>
    </row>
    <row r="309" spans="2:10" x14ac:dyDescent="0.25">
      <c r="D309" t="s">
        <v>87</v>
      </c>
      <c r="E309" s="56">
        <v>17.1875</v>
      </c>
      <c r="F309" s="56">
        <v>17.1875</v>
      </c>
      <c r="G309" s="56">
        <v>17.1875</v>
      </c>
      <c r="H309" s="56">
        <v>19.331610000000001</v>
      </c>
      <c r="I309" s="56">
        <v>90.80583</v>
      </c>
      <c r="J309" s="56">
        <v>1</v>
      </c>
    </row>
    <row r="310" spans="2:10" x14ac:dyDescent="0.25">
      <c r="D310" t="s">
        <v>88</v>
      </c>
      <c r="E310" s="56">
        <v>17.21875</v>
      </c>
      <c r="F310" s="56">
        <v>17.21875</v>
      </c>
      <c r="G310" s="56">
        <v>17.21875</v>
      </c>
      <c r="H310" s="56">
        <v>19.185230000000001</v>
      </c>
      <c r="I310" s="56">
        <v>87.542749999999998</v>
      </c>
      <c r="J310" s="56">
        <v>1</v>
      </c>
    </row>
    <row r="311" spans="2:10" x14ac:dyDescent="0.25">
      <c r="D311" t="s">
        <v>89</v>
      </c>
      <c r="E311" s="56">
        <v>17.1875</v>
      </c>
      <c r="F311" s="56">
        <v>17.1875</v>
      </c>
      <c r="G311" s="56">
        <v>17.1875</v>
      </c>
      <c r="H311" s="56">
        <v>19.230699999999999</v>
      </c>
      <c r="I311" s="56">
        <v>85.921569999999988</v>
      </c>
      <c r="J311" s="56">
        <v>1</v>
      </c>
    </row>
    <row r="312" spans="2:10" x14ac:dyDescent="0.25">
      <c r="C312" t="s">
        <v>28</v>
      </c>
      <c r="D312" t="s">
        <v>86</v>
      </c>
      <c r="E312" s="56">
        <v>17.1875</v>
      </c>
      <c r="F312" s="56">
        <v>17.1875</v>
      </c>
      <c r="G312" s="56">
        <v>17.1875</v>
      </c>
      <c r="H312" s="56">
        <v>19.026990000000001</v>
      </c>
      <c r="I312" s="56">
        <v>126.60142</v>
      </c>
      <c r="J312" s="56">
        <v>1</v>
      </c>
    </row>
    <row r="313" spans="2:10" x14ac:dyDescent="0.25">
      <c r="D313" t="s">
        <v>87</v>
      </c>
      <c r="E313" s="56">
        <v>17.1875</v>
      </c>
      <c r="F313" s="56">
        <v>17.1875</v>
      </c>
      <c r="G313" s="56">
        <v>17.1875</v>
      </c>
      <c r="H313" s="56">
        <v>19.373239999999999</v>
      </c>
      <c r="I313" s="56">
        <v>100.72511</v>
      </c>
      <c r="J313" s="56">
        <v>1</v>
      </c>
    </row>
    <row r="314" spans="2:10" x14ac:dyDescent="0.25">
      <c r="D314" t="s">
        <v>88</v>
      </c>
      <c r="E314" s="56">
        <v>17.1875</v>
      </c>
      <c r="F314" s="56">
        <v>17.1875</v>
      </c>
      <c r="G314" s="56">
        <v>17.1875</v>
      </c>
      <c r="H314" s="56">
        <v>19.184519999999999</v>
      </c>
      <c r="I314" s="56">
        <v>108.44450000000001</v>
      </c>
      <c r="J314" s="56">
        <v>1</v>
      </c>
    </row>
    <row r="315" spans="2:10" x14ac:dyDescent="0.25">
      <c r="D315" t="s">
        <v>89</v>
      </c>
      <c r="E315" s="56">
        <v>17.1875</v>
      </c>
      <c r="F315" s="56">
        <v>17.1875</v>
      </c>
      <c r="G315" s="56">
        <v>17.1875</v>
      </c>
      <c r="H315" s="56">
        <v>19.210979999999999</v>
      </c>
      <c r="I315" s="56">
        <v>119.76971</v>
      </c>
      <c r="J315" s="56">
        <v>1</v>
      </c>
    </row>
    <row r="316" spans="2:10" x14ac:dyDescent="0.25">
      <c r="B316" t="s">
        <v>18</v>
      </c>
      <c r="C316" t="s">
        <v>27</v>
      </c>
      <c r="D316" t="s">
        <v>86</v>
      </c>
      <c r="E316" s="56">
        <v>18.75</v>
      </c>
      <c r="F316" s="56">
        <v>18.75</v>
      </c>
      <c r="G316" s="56">
        <v>18.75</v>
      </c>
      <c r="H316" s="56">
        <v>20.657969999999999</v>
      </c>
      <c r="I316" s="56">
        <v>103.37575</v>
      </c>
      <c r="J316" s="56">
        <v>1</v>
      </c>
    </row>
    <row r="317" spans="2:10" x14ac:dyDescent="0.25">
      <c r="D317" t="s">
        <v>87</v>
      </c>
      <c r="E317" s="56">
        <v>18.75</v>
      </c>
      <c r="F317" s="56">
        <v>18.75</v>
      </c>
      <c r="G317" s="56">
        <v>18.75</v>
      </c>
      <c r="H317" s="56">
        <v>21.019179999999999</v>
      </c>
      <c r="I317" s="56">
        <v>97.920599999999993</v>
      </c>
      <c r="J317" s="56">
        <v>1</v>
      </c>
    </row>
    <row r="318" spans="2:10" x14ac:dyDescent="0.25">
      <c r="D318" t="s">
        <v>88</v>
      </c>
      <c r="E318" s="56">
        <v>18.78125</v>
      </c>
      <c r="F318" s="56">
        <v>18.78125</v>
      </c>
      <c r="G318" s="56">
        <v>18.78125</v>
      </c>
      <c r="H318" s="56">
        <v>20.842759999999998</v>
      </c>
      <c r="I318" s="56">
        <v>93.737859999999998</v>
      </c>
      <c r="J318" s="56">
        <v>1</v>
      </c>
    </row>
    <row r="319" spans="2:10" x14ac:dyDescent="0.25">
      <c r="D319" t="s">
        <v>89</v>
      </c>
      <c r="E319" s="56">
        <v>18.75</v>
      </c>
      <c r="F319" s="56">
        <v>18.75</v>
      </c>
      <c r="G319" s="56">
        <v>18.75</v>
      </c>
      <c r="H319" s="56">
        <v>20.888020000000001</v>
      </c>
      <c r="I319" s="56">
        <v>95.283330000000007</v>
      </c>
      <c r="J319" s="56">
        <v>1</v>
      </c>
    </row>
    <row r="320" spans="2:10" x14ac:dyDescent="0.25">
      <c r="C320" t="s">
        <v>28</v>
      </c>
      <c r="D320" t="s">
        <v>86</v>
      </c>
      <c r="E320" s="56">
        <v>18.272729999999999</v>
      </c>
      <c r="F320" s="56">
        <v>18.272729999999999</v>
      </c>
      <c r="G320" s="56">
        <v>18.272729999999999</v>
      </c>
      <c r="H320" s="56">
        <v>20.682700000000001</v>
      </c>
      <c r="I320" s="56">
        <v>143.2595</v>
      </c>
      <c r="J320" s="56">
        <v>1</v>
      </c>
    </row>
    <row r="321" spans="2:10" x14ac:dyDescent="0.25">
      <c r="D321" t="s">
        <v>87</v>
      </c>
      <c r="E321" s="56">
        <v>18.75</v>
      </c>
      <c r="F321" s="56">
        <v>18.75</v>
      </c>
      <c r="G321" s="56">
        <v>18.75</v>
      </c>
      <c r="H321" s="56">
        <v>21.022030000000001</v>
      </c>
      <c r="I321" s="56">
        <v>117.11328</v>
      </c>
      <c r="J321" s="56">
        <v>1</v>
      </c>
    </row>
    <row r="322" spans="2:10" x14ac:dyDescent="0.25">
      <c r="D322" t="s">
        <v>88</v>
      </c>
      <c r="E322" s="56">
        <v>18.9375</v>
      </c>
      <c r="F322" s="56">
        <v>18.9375</v>
      </c>
      <c r="G322" s="56">
        <v>18.9375</v>
      </c>
      <c r="H322" s="56">
        <v>20.878920000000001</v>
      </c>
      <c r="I322" s="56">
        <v>124.27695</v>
      </c>
      <c r="J322" s="56">
        <v>1</v>
      </c>
    </row>
    <row r="323" spans="2:10" x14ac:dyDescent="0.25">
      <c r="D323" t="s">
        <v>89</v>
      </c>
      <c r="E323" s="56">
        <v>18.75</v>
      </c>
      <c r="F323" s="56">
        <v>18.75</v>
      </c>
      <c r="G323" s="56">
        <v>18.75</v>
      </c>
      <c r="H323" s="56">
        <v>20.874040000000001</v>
      </c>
      <c r="I323" s="56">
        <v>135.84873999999999</v>
      </c>
      <c r="J323" s="56">
        <v>1</v>
      </c>
    </row>
    <row r="324" spans="2:10" x14ac:dyDescent="0.25">
      <c r="B324" t="s">
        <v>19</v>
      </c>
      <c r="C324" t="s">
        <v>27</v>
      </c>
      <c r="D324" t="s">
        <v>86</v>
      </c>
      <c r="E324" s="56">
        <v>20.3125</v>
      </c>
      <c r="F324" s="56">
        <v>20.3125</v>
      </c>
      <c r="G324" s="56">
        <v>20.3125</v>
      </c>
      <c r="H324" s="56">
        <v>22.317990000000002</v>
      </c>
      <c r="I324" s="56">
        <v>116.35850000000001</v>
      </c>
      <c r="J324" s="56">
        <v>1</v>
      </c>
    </row>
    <row r="325" spans="2:10" x14ac:dyDescent="0.25">
      <c r="D325" t="s">
        <v>87</v>
      </c>
      <c r="E325" s="56">
        <v>20.3125</v>
      </c>
      <c r="F325" s="56">
        <v>20.3125</v>
      </c>
      <c r="G325" s="56">
        <v>20.3125</v>
      </c>
      <c r="H325" s="56">
        <v>22.699760000000001</v>
      </c>
      <c r="I325" s="56">
        <v>105.73436</v>
      </c>
      <c r="J325" s="56">
        <v>1</v>
      </c>
    </row>
    <row r="326" spans="2:10" x14ac:dyDescent="0.25">
      <c r="D326" t="s">
        <v>88</v>
      </c>
      <c r="E326" s="56">
        <v>20.3125</v>
      </c>
      <c r="F326" s="56">
        <v>20.3125</v>
      </c>
      <c r="G326" s="56">
        <v>20.3125</v>
      </c>
      <c r="H326" s="56">
        <v>22.44042</v>
      </c>
      <c r="I326" s="56">
        <v>102.15688</v>
      </c>
      <c r="J326" s="56">
        <v>1</v>
      </c>
    </row>
    <row r="327" spans="2:10" x14ac:dyDescent="0.25">
      <c r="D327" t="s">
        <v>89</v>
      </c>
      <c r="E327" s="56">
        <v>20.3125</v>
      </c>
      <c r="F327" s="56">
        <v>20.3125</v>
      </c>
      <c r="G327" s="56">
        <v>20.3125</v>
      </c>
      <c r="H327" s="56">
        <v>22.55198</v>
      </c>
      <c r="I327" s="56">
        <v>105.04531</v>
      </c>
      <c r="J327" s="56">
        <v>1</v>
      </c>
    </row>
    <row r="328" spans="2:10" x14ac:dyDescent="0.25">
      <c r="C328" t="s">
        <v>28</v>
      </c>
      <c r="D328" t="s">
        <v>86</v>
      </c>
      <c r="E328" s="56">
        <v>20.3125</v>
      </c>
      <c r="F328" s="56">
        <v>20.3125</v>
      </c>
      <c r="G328" s="56">
        <v>20.3125</v>
      </c>
      <c r="H328" s="56">
        <v>22.358090000000001</v>
      </c>
      <c r="I328" s="56">
        <v>160.24816999999999</v>
      </c>
      <c r="J328" s="56">
        <v>1</v>
      </c>
    </row>
    <row r="329" spans="2:10" x14ac:dyDescent="0.25">
      <c r="D329" t="s">
        <v>87</v>
      </c>
      <c r="E329" s="56">
        <v>20.3125</v>
      </c>
      <c r="F329" s="56">
        <v>20.3125</v>
      </c>
      <c r="G329" s="56">
        <v>20.3125</v>
      </c>
      <c r="H329" s="56">
        <v>22.707329999999999</v>
      </c>
      <c r="I329" s="56">
        <v>131.94539</v>
      </c>
      <c r="J329" s="56">
        <v>1</v>
      </c>
    </row>
    <row r="330" spans="2:10" x14ac:dyDescent="0.25">
      <c r="D330" t="s">
        <v>88</v>
      </c>
      <c r="E330" s="56">
        <v>20.3125</v>
      </c>
      <c r="F330" s="56">
        <v>20.3125</v>
      </c>
      <c r="G330" s="56">
        <v>20.3125</v>
      </c>
      <c r="H330" s="56">
        <v>22.56127</v>
      </c>
      <c r="I330" s="56">
        <v>140.12633</v>
      </c>
      <c r="J330" s="56">
        <v>1</v>
      </c>
    </row>
    <row r="331" spans="2:10" x14ac:dyDescent="0.25">
      <c r="D331" t="s">
        <v>89</v>
      </c>
      <c r="E331" s="56">
        <v>20.3125</v>
      </c>
      <c r="F331" s="56">
        <v>20.3125</v>
      </c>
      <c r="G331" s="56">
        <v>20.3125</v>
      </c>
      <c r="H331" s="56">
        <v>22.537489999999998</v>
      </c>
      <c r="I331" s="56">
        <v>151.6129</v>
      </c>
      <c r="J331" s="56">
        <v>1</v>
      </c>
    </row>
    <row r="332" spans="2:10" x14ac:dyDescent="0.25">
      <c r="B332" t="s">
        <v>20</v>
      </c>
      <c r="C332" t="s">
        <v>27</v>
      </c>
      <c r="D332" t="s">
        <v>86</v>
      </c>
      <c r="E332" s="56">
        <v>21.875</v>
      </c>
      <c r="F332" s="56">
        <v>21.875</v>
      </c>
      <c r="G332" s="56">
        <v>21.875</v>
      </c>
      <c r="H332" s="56">
        <v>24.70806</v>
      </c>
      <c r="I332" s="56">
        <v>138.89178000000001</v>
      </c>
      <c r="J332" s="56">
        <v>1</v>
      </c>
    </row>
    <row r="333" spans="2:10" x14ac:dyDescent="0.25">
      <c r="D333" t="s">
        <v>87</v>
      </c>
      <c r="E333" s="56">
        <v>21.90625</v>
      </c>
      <c r="F333" s="56">
        <v>21.90625</v>
      </c>
      <c r="G333" s="56">
        <v>21.90625</v>
      </c>
      <c r="H333" s="56">
        <v>25.208300000000001</v>
      </c>
      <c r="I333" s="56">
        <v>118.57431</v>
      </c>
      <c r="J333" s="56">
        <v>1</v>
      </c>
    </row>
    <row r="334" spans="2:10" x14ac:dyDescent="0.25">
      <c r="D334" t="s">
        <v>88</v>
      </c>
      <c r="E334" s="56">
        <v>21.90625</v>
      </c>
      <c r="F334" s="56">
        <v>21.90625</v>
      </c>
      <c r="G334" s="56">
        <v>21.90625</v>
      </c>
      <c r="H334" s="56">
        <v>25.029530000000001</v>
      </c>
      <c r="I334" s="56">
        <v>115.77647</v>
      </c>
      <c r="J334" s="56">
        <v>1</v>
      </c>
    </row>
    <row r="335" spans="2:10" x14ac:dyDescent="0.25">
      <c r="D335" t="s">
        <v>89</v>
      </c>
      <c r="E335" s="56">
        <v>21.875</v>
      </c>
      <c r="F335" s="56">
        <v>21.875</v>
      </c>
      <c r="G335" s="56">
        <v>21.875</v>
      </c>
      <c r="H335" s="56">
        <v>25.010870000000001</v>
      </c>
      <c r="I335" s="56">
        <v>125.00946999999999</v>
      </c>
      <c r="J335" s="56">
        <v>1</v>
      </c>
    </row>
    <row r="336" spans="2:10" x14ac:dyDescent="0.25">
      <c r="C336" t="s">
        <v>28</v>
      </c>
      <c r="D336" t="s">
        <v>86</v>
      </c>
      <c r="E336" s="56">
        <v>21.875</v>
      </c>
      <c r="F336" s="56">
        <v>21.875</v>
      </c>
      <c r="G336" s="56">
        <v>21.875</v>
      </c>
      <c r="H336" s="56">
        <v>24.769839999999999</v>
      </c>
      <c r="I336" s="56">
        <v>184.87326999999999</v>
      </c>
      <c r="J336" s="56">
        <v>1</v>
      </c>
    </row>
    <row r="337" spans="2:10" x14ac:dyDescent="0.25">
      <c r="D337" t="s">
        <v>87</v>
      </c>
      <c r="E337" s="56">
        <v>21.90625</v>
      </c>
      <c r="F337" s="56">
        <v>21.90625</v>
      </c>
      <c r="G337" s="56">
        <v>21.90625</v>
      </c>
      <c r="H337" s="56">
        <v>25.14545</v>
      </c>
      <c r="I337" s="56">
        <v>154.82637</v>
      </c>
      <c r="J337" s="56">
        <v>1</v>
      </c>
    </row>
    <row r="338" spans="2:10" x14ac:dyDescent="0.25">
      <c r="D338" t="s">
        <v>88</v>
      </c>
      <c r="E338" s="56">
        <v>21.9375</v>
      </c>
      <c r="F338" s="56">
        <v>21.9375</v>
      </c>
      <c r="G338" s="56">
        <v>21.9375</v>
      </c>
      <c r="H338" s="56">
        <v>24.991569999999999</v>
      </c>
      <c r="I338" s="56">
        <v>160.05107000000001</v>
      </c>
      <c r="J338" s="56">
        <v>1</v>
      </c>
    </row>
    <row r="339" spans="2:10" x14ac:dyDescent="0.25">
      <c r="D339" t="s">
        <v>89</v>
      </c>
      <c r="E339" s="56">
        <v>21.875</v>
      </c>
      <c r="F339" s="56">
        <v>21.875</v>
      </c>
      <c r="G339" s="56">
        <v>21.875</v>
      </c>
      <c r="H339" s="56">
        <v>24.948720000000002</v>
      </c>
      <c r="I339" s="56">
        <v>175.41531000000001</v>
      </c>
      <c r="J339" s="56">
        <v>1</v>
      </c>
    </row>
    <row r="340" spans="2:10" x14ac:dyDescent="0.25">
      <c r="B340" t="s">
        <v>21</v>
      </c>
      <c r="C340" t="s">
        <v>27</v>
      </c>
      <c r="D340" t="s">
        <v>86</v>
      </c>
      <c r="E340" s="56">
        <v>25</v>
      </c>
      <c r="F340" s="56">
        <v>25</v>
      </c>
      <c r="G340" s="56">
        <v>25</v>
      </c>
      <c r="H340" s="56">
        <v>28.057749999999999</v>
      </c>
      <c r="I340" s="56">
        <v>171.33319</v>
      </c>
      <c r="J340" s="56">
        <v>1</v>
      </c>
    </row>
    <row r="341" spans="2:10" x14ac:dyDescent="0.25">
      <c r="D341" t="s">
        <v>87</v>
      </c>
      <c r="E341" s="56">
        <v>25</v>
      </c>
      <c r="F341" s="56">
        <v>25</v>
      </c>
      <c r="G341" s="56">
        <v>25</v>
      </c>
      <c r="H341" s="56">
        <v>28.59432</v>
      </c>
      <c r="I341" s="56">
        <v>132.95526000000001</v>
      </c>
      <c r="J341" s="56">
        <v>1</v>
      </c>
    </row>
    <row r="342" spans="2:10" x14ac:dyDescent="0.25">
      <c r="D342" t="s">
        <v>88</v>
      </c>
      <c r="E342" s="56">
        <v>25.0625</v>
      </c>
      <c r="F342" s="56">
        <v>25.0625</v>
      </c>
      <c r="G342" s="56">
        <v>25.0625</v>
      </c>
      <c r="H342" s="56">
        <v>28.257210000000001</v>
      </c>
      <c r="I342" s="56">
        <v>139.14391000000001</v>
      </c>
      <c r="J342" s="56">
        <v>1</v>
      </c>
    </row>
    <row r="343" spans="2:10" x14ac:dyDescent="0.25">
      <c r="D343" t="s">
        <v>89</v>
      </c>
      <c r="E343" s="56">
        <v>25</v>
      </c>
      <c r="F343" s="56">
        <v>25</v>
      </c>
      <c r="G343" s="56">
        <v>25</v>
      </c>
      <c r="H343" s="56">
        <v>28.323340000000002</v>
      </c>
      <c r="I343" s="56">
        <v>156.93044</v>
      </c>
      <c r="J343" s="56">
        <v>1</v>
      </c>
    </row>
    <row r="344" spans="2:10" x14ac:dyDescent="0.25">
      <c r="C344" t="s">
        <v>28</v>
      </c>
      <c r="D344" t="s">
        <v>86</v>
      </c>
      <c r="E344" s="56">
        <v>25</v>
      </c>
      <c r="F344" s="56">
        <v>25</v>
      </c>
      <c r="G344" s="56">
        <v>25</v>
      </c>
      <c r="H344" s="56">
        <v>28.105029999999999</v>
      </c>
      <c r="I344" s="56">
        <v>219.05691999999999</v>
      </c>
      <c r="J344" s="56">
        <v>1</v>
      </c>
    </row>
    <row r="345" spans="2:10" x14ac:dyDescent="0.25">
      <c r="D345" t="s">
        <v>87</v>
      </c>
      <c r="E345" s="56">
        <v>25</v>
      </c>
      <c r="F345" s="56">
        <v>25</v>
      </c>
      <c r="G345" s="56">
        <v>25</v>
      </c>
      <c r="H345" s="56">
        <v>28.543589999999998</v>
      </c>
      <c r="I345" s="56">
        <v>185.22013000000001</v>
      </c>
      <c r="J345" s="56">
        <v>1</v>
      </c>
    </row>
    <row r="346" spans="2:10" x14ac:dyDescent="0.25">
      <c r="D346" t="s">
        <v>88</v>
      </c>
      <c r="E346" s="56">
        <v>25.0625</v>
      </c>
      <c r="F346" s="56">
        <v>25.0625</v>
      </c>
      <c r="G346" s="56">
        <v>25.0625</v>
      </c>
      <c r="H346" s="56">
        <v>28.275690000000001</v>
      </c>
      <c r="I346" s="56">
        <v>195.11213000000001</v>
      </c>
      <c r="J346" s="56">
        <v>1</v>
      </c>
    </row>
    <row r="347" spans="2:10" x14ac:dyDescent="0.25">
      <c r="D347" t="s">
        <v>89</v>
      </c>
      <c r="E347" s="56">
        <v>24.757580000000001</v>
      </c>
      <c r="F347" s="56">
        <v>24.757580000000001</v>
      </c>
      <c r="G347" s="56">
        <v>24.757580000000001</v>
      </c>
      <c r="H347" s="56">
        <v>28.27563</v>
      </c>
      <c r="I347" s="56">
        <v>207.30668</v>
      </c>
      <c r="J347" s="56">
        <v>1</v>
      </c>
    </row>
    <row r="348" spans="2:10" x14ac:dyDescent="0.25">
      <c r="B348" t="s">
        <v>22</v>
      </c>
      <c r="C348" t="s">
        <v>27</v>
      </c>
      <c r="D348" t="s">
        <v>86</v>
      </c>
      <c r="E348" s="56">
        <v>28.125</v>
      </c>
      <c r="F348" s="56">
        <v>28.125</v>
      </c>
      <c r="G348" s="56">
        <v>28.125</v>
      </c>
      <c r="H348" s="56">
        <v>31.366630000000001</v>
      </c>
      <c r="I348" s="56">
        <v>203.15016</v>
      </c>
      <c r="J348" s="56">
        <v>1</v>
      </c>
    </row>
    <row r="349" spans="2:10" x14ac:dyDescent="0.25">
      <c r="D349" t="s">
        <v>87</v>
      </c>
      <c r="E349" s="56">
        <v>28.125</v>
      </c>
      <c r="F349" s="56">
        <v>28.125</v>
      </c>
      <c r="G349" s="56">
        <v>28.125</v>
      </c>
      <c r="H349" s="56">
        <v>31.93563</v>
      </c>
      <c r="I349" s="56">
        <v>150.38310999999999</v>
      </c>
      <c r="J349" s="56">
        <v>1</v>
      </c>
    </row>
    <row r="350" spans="2:10" x14ac:dyDescent="0.25">
      <c r="D350" t="s">
        <v>88</v>
      </c>
      <c r="E350" s="56">
        <v>28.15625</v>
      </c>
      <c r="F350" s="56">
        <v>28.15625</v>
      </c>
      <c r="G350" s="56">
        <v>28.15625</v>
      </c>
      <c r="H350" s="56">
        <v>31.52027</v>
      </c>
      <c r="I350" s="56">
        <v>168.98408000000001</v>
      </c>
      <c r="J350" s="56">
        <v>1</v>
      </c>
    </row>
    <row r="351" spans="2:10" x14ac:dyDescent="0.25">
      <c r="D351" t="s">
        <v>89</v>
      </c>
      <c r="E351" s="56">
        <v>28.125</v>
      </c>
      <c r="F351" s="56">
        <v>28.125</v>
      </c>
      <c r="G351" s="56">
        <v>28.125</v>
      </c>
      <c r="H351" s="56">
        <v>31.664059999999999</v>
      </c>
      <c r="I351" s="56">
        <v>188.45594</v>
      </c>
      <c r="J351" s="56">
        <v>1</v>
      </c>
    </row>
    <row r="352" spans="2:10" x14ac:dyDescent="0.25">
      <c r="C352" t="s">
        <v>28</v>
      </c>
      <c r="D352" t="s">
        <v>86</v>
      </c>
      <c r="E352" s="56">
        <v>28.125</v>
      </c>
      <c r="F352" s="56">
        <v>28.125</v>
      </c>
      <c r="G352" s="56">
        <v>28.125</v>
      </c>
      <c r="H352" s="56">
        <v>31.46771</v>
      </c>
      <c r="I352" s="56">
        <v>253.01007999999999</v>
      </c>
      <c r="J352" s="56">
        <v>1</v>
      </c>
    </row>
    <row r="353" spans="2:10" x14ac:dyDescent="0.25">
      <c r="D353" t="s">
        <v>87</v>
      </c>
      <c r="E353" s="56">
        <v>28.125</v>
      </c>
      <c r="F353" s="56">
        <v>28.125</v>
      </c>
      <c r="G353" s="56">
        <v>28.125</v>
      </c>
      <c r="H353" s="56">
        <v>31.853850000000001</v>
      </c>
      <c r="I353" s="56">
        <v>217.21513999999999</v>
      </c>
      <c r="J353" s="56">
        <v>1</v>
      </c>
    </row>
    <row r="354" spans="2:10" x14ac:dyDescent="0.25">
      <c r="D354" t="s">
        <v>88</v>
      </c>
      <c r="E354" s="56">
        <v>28.1875</v>
      </c>
      <c r="F354" s="56">
        <v>28.1875</v>
      </c>
      <c r="G354" s="56">
        <v>28.1875</v>
      </c>
      <c r="H354" s="56">
        <v>31.753609999999998</v>
      </c>
      <c r="I354" s="56">
        <v>232.71466000000001</v>
      </c>
      <c r="J354" s="56">
        <v>1</v>
      </c>
    </row>
    <row r="355" spans="2:10" x14ac:dyDescent="0.25">
      <c r="D355" t="s">
        <v>89</v>
      </c>
      <c r="E355" s="56">
        <v>28.125</v>
      </c>
      <c r="F355" s="56">
        <v>28.125</v>
      </c>
      <c r="G355" s="56">
        <v>28.125</v>
      </c>
      <c r="H355" s="56">
        <v>31.603069999999999</v>
      </c>
      <c r="I355" s="56">
        <v>239.84088</v>
      </c>
      <c r="J355" s="56">
        <v>1</v>
      </c>
    </row>
    <row r="356" spans="2:10" x14ac:dyDescent="0.25">
      <c r="B356" t="s">
        <v>23</v>
      </c>
      <c r="C356" t="s">
        <v>27</v>
      </c>
      <c r="D356" t="s">
        <v>86</v>
      </c>
      <c r="E356" s="56">
        <v>31.25</v>
      </c>
      <c r="F356" s="56">
        <v>31.25</v>
      </c>
      <c r="G356" s="56">
        <v>31.25</v>
      </c>
      <c r="H356" s="56">
        <v>39.490759999999987</v>
      </c>
      <c r="I356" s="56">
        <v>284.68779000000001</v>
      </c>
      <c r="J356" s="56">
        <v>1</v>
      </c>
    </row>
    <row r="357" spans="2:10" x14ac:dyDescent="0.25">
      <c r="D357" t="s">
        <v>87</v>
      </c>
      <c r="E357" s="56">
        <v>31.25</v>
      </c>
      <c r="F357" s="56">
        <v>31.25</v>
      </c>
      <c r="G357" s="56">
        <v>31.25</v>
      </c>
      <c r="H357" s="56">
        <v>40.510759999999998</v>
      </c>
      <c r="I357" s="56">
        <v>212.88308000000001</v>
      </c>
      <c r="J357" s="56">
        <v>1</v>
      </c>
    </row>
    <row r="358" spans="2:10" x14ac:dyDescent="0.25">
      <c r="D358" t="s">
        <v>88</v>
      </c>
      <c r="E358" s="56">
        <v>31.40625</v>
      </c>
      <c r="F358" s="56">
        <v>31.40625</v>
      </c>
      <c r="G358" s="56">
        <v>31.40625</v>
      </c>
      <c r="H358" s="56">
        <v>39.215790000000013</v>
      </c>
      <c r="I358" s="56">
        <v>234.93316999999999</v>
      </c>
      <c r="J358" s="56">
        <v>1</v>
      </c>
    </row>
    <row r="359" spans="2:10" x14ac:dyDescent="0.25">
      <c r="D359" t="s">
        <v>89</v>
      </c>
      <c r="E359" s="56">
        <v>31.25</v>
      </c>
      <c r="F359" s="56">
        <v>31.25</v>
      </c>
      <c r="G359" s="56">
        <v>31.25</v>
      </c>
      <c r="H359" s="56">
        <v>40.074809999999999</v>
      </c>
      <c r="I359" s="56">
        <v>269.58154999999999</v>
      </c>
      <c r="J359" s="56">
        <v>1</v>
      </c>
    </row>
    <row r="360" spans="2:10" x14ac:dyDescent="0.25">
      <c r="C360" t="s">
        <v>28</v>
      </c>
      <c r="D360" t="s">
        <v>86</v>
      </c>
      <c r="E360" s="56">
        <v>31.25</v>
      </c>
      <c r="F360" s="56">
        <v>31.25</v>
      </c>
      <c r="G360" s="56">
        <v>31.25</v>
      </c>
      <c r="H360" s="56">
        <v>39.384680000000003</v>
      </c>
      <c r="I360" s="56">
        <v>333.84356000000002</v>
      </c>
      <c r="J360" s="56">
        <v>1</v>
      </c>
    </row>
    <row r="361" spans="2:10" x14ac:dyDescent="0.25">
      <c r="D361" t="s">
        <v>87</v>
      </c>
      <c r="E361" s="56">
        <v>31.25</v>
      </c>
      <c r="F361" s="56">
        <v>31.25</v>
      </c>
      <c r="G361" s="56">
        <v>31.25</v>
      </c>
      <c r="H361" s="56">
        <v>39.979280000000003</v>
      </c>
      <c r="I361" s="56">
        <v>294.72125</v>
      </c>
      <c r="J361" s="56">
        <v>1</v>
      </c>
    </row>
    <row r="362" spans="2:10" x14ac:dyDescent="0.25">
      <c r="D362" t="s">
        <v>88</v>
      </c>
      <c r="E362" s="56">
        <v>31.25</v>
      </c>
      <c r="F362" s="56">
        <v>31.25</v>
      </c>
      <c r="G362" s="56">
        <v>31.25</v>
      </c>
      <c r="H362" s="56">
        <v>39.238609999999987</v>
      </c>
      <c r="I362" s="56">
        <v>299.13371999999998</v>
      </c>
      <c r="J362" s="56">
        <v>1</v>
      </c>
    </row>
    <row r="363" spans="2:10" x14ac:dyDescent="0.25">
      <c r="D363" t="s">
        <v>89</v>
      </c>
      <c r="E363" s="56">
        <v>31.25</v>
      </c>
      <c r="F363" s="56">
        <v>31.25</v>
      </c>
      <c r="G363" s="56">
        <v>31.25</v>
      </c>
      <c r="H363" s="56">
        <v>39.169809999999998</v>
      </c>
      <c r="I363" s="56">
        <v>313.31351000000001</v>
      </c>
      <c r="J363" s="56">
        <v>1</v>
      </c>
    </row>
    <row r="364" spans="2:10" x14ac:dyDescent="0.25">
      <c r="B364" t="s">
        <v>24</v>
      </c>
      <c r="C364" t="s">
        <v>27</v>
      </c>
      <c r="D364" t="s">
        <v>86</v>
      </c>
      <c r="E364" s="56">
        <v>46.875</v>
      </c>
      <c r="F364" s="56">
        <v>46.875</v>
      </c>
      <c r="G364" s="56">
        <v>46.875</v>
      </c>
      <c r="H364" s="56">
        <v>57.024740000000001</v>
      </c>
      <c r="I364" s="56">
        <v>463.34046000000001</v>
      </c>
      <c r="J364" s="56">
        <v>1</v>
      </c>
    </row>
    <row r="365" spans="2:10" x14ac:dyDescent="0.25">
      <c r="D365" t="s">
        <v>87</v>
      </c>
      <c r="E365" s="56">
        <v>46.875</v>
      </c>
      <c r="F365" s="56">
        <v>46.875</v>
      </c>
      <c r="G365" s="56">
        <v>46.875</v>
      </c>
      <c r="H365" s="56">
        <v>56.74371</v>
      </c>
      <c r="I365" s="56">
        <v>360.3775</v>
      </c>
      <c r="J365" s="56">
        <v>1</v>
      </c>
    </row>
    <row r="366" spans="2:10" x14ac:dyDescent="0.25">
      <c r="D366" t="s">
        <v>88</v>
      </c>
      <c r="E366" s="56">
        <v>47</v>
      </c>
      <c r="F366" s="56">
        <v>47</v>
      </c>
      <c r="G366" s="56">
        <v>47</v>
      </c>
      <c r="H366" s="56">
        <v>56.448880000000003</v>
      </c>
      <c r="I366" s="56">
        <v>396.08989000000003</v>
      </c>
      <c r="J366" s="56">
        <v>1</v>
      </c>
    </row>
    <row r="367" spans="2:10" x14ac:dyDescent="0.25">
      <c r="D367" t="s">
        <v>89</v>
      </c>
      <c r="E367" s="56">
        <v>46.875</v>
      </c>
      <c r="F367" s="56">
        <v>46.875</v>
      </c>
      <c r="G367" s="56">
        <v>46.875</v>
      </c>
      <c r="H367" s="56">
        <v>56.595030000000001</v>
      </c>
      <c r="I367" s="56">
        <v>425.13877000000002</v>
      </c>
      <c r="J367" s="56">
        <v>1</v>
      </c>
    </row>
    <row r="368" spans="2:10" x14ac:dyDescent="0.25">
      <c r="C368" t="s">
        <v>28</v>
      </c>
      <c r="D368" t="s">
        <v>86</v>
      </c>
      <c r="E368" s="56">
        <v>46.875</v>
      </c>
      <c r="F368" s="56">
        <v>46.875</v>
      </c>
      <c r="G368" s="56">
        <v>46.875</v>
      </c>
      <c r="H368" s="56">
        <v>56.898310000000002</v>
      </c>
      <c r="I368" s="56">
        <v>515.41274999999996</v>
      </c>
      <c r="J368" s="56">
        <v>1</v>
      </c>
    </row>
    <row r="369" spans="2:10" x14ac:dyDescent="0.25">
      <c r="D369" t="s">
        <v>87</v>
      </c>
      <c r="E369" s="56">
        <v>47.0625</v>
      </c>
      <c r="F369" s="56">
        <v>47.0625</v>
      </c>
      <c r="G369" s="56">
        <v>47.0625</v>
      </c>
      <c r="H369" s="56">
        <v>56.835949999999997</v>
      </c>
      <c r="I369" s="56">
        <v>460.95675999999997</v>
      </c>
      <c r="J369" s="56">
        <v>1</v>
      </c>
    </row>
    <row r="370" spans="2:10" x14ac:dyDescent="0.25">
      <c r="D370" t="s">
        <v>88</v>
      </c>
      <c r="E370" s="56">
        <v>48.78125</v>
      </c>
      <c r="F370" s="56">
        <v>48.78125</v>
      </c>
      <c r="G370" s="56">
        <v>48.78125</v>
      </c>
      <c r="H370" s="56">
        <v>56.283760000000001</v>
      </c>
      <c r="I370" s="56">
        <v>434.25391999999999</v>
      </c>
      <c r="J370" s="56">
        <v>1</v>
      </c>
    </row>
    <row r="371" spans="2:10" x14ac:dyDescent="0.25">
      <c r="D371" t="s">
        <v>89</v>
      </c>
      <c r="E371" s="56">
        <v>46.875</v>
      </c>
      <c r="F371" s="56">
        <v>46.875</v>
      </c>
      <c r="G371" s="56">
        <v>46.875</v>
      </c>
      <c r="H371" s="56">
        <v>56.514600000000002</v>
      </c>
      <c r="I371" s="56">
        <v>487.94984000000011</v>
      </c>
      <c r="J371" s="56">
        <v>1</v>
      </c>
    </row>
    <row r="372" spans="2:10" x14ac:dyDescent="0.25">
      <c r="B372" t="s">
        <v>25</v>
      </c>
      <c r="C372" t="s">
        <v>27</v>
      </c>
      <c r="D372" t="s">
        <v>86</v>
      </c>
      <c r="E372" s="56">
        <v>62.53125</v>
      </c>
      <c r="F372" s="56">
        <v>62.53125</v>
      </c>
      <c r="G372" s="56">
        <v>62.53125</v>
      </c>
      <c r="H372" s="56">
        <v>80.363489999999999</v>
      </c>
      <c r="I372" s="56">
        <v>695.46577000000002</v>
      </c>
      <c r="J372" s="56">
        <v>1</v>
      </c>
    </row>
    <row r="373" spans="2:10" x14ac:dyDescent="0.25">
      <c r="D373" t="s">
        <v>87</v>
      </c>
      <c r="E373" s="56">
        <v>62.6875</v>
      </c>
      <c r="F373" s="56">
        <v>62.6875</v>
      </c>
      <c r="G373" s="56">
        <v>62.6875</v>
      </c>
      <c r="H373" s="56">
        <v>77.469940000000008</v>
      </c>
      <c r="I373" s="56">
        <v>555.19443000000001</v>
      </c>
      <c r="J373" s="56">
        <v>1</v>
      </c>
    </row>
    <row r="374" spans="2:10" x14ac:dyDescent="0.25">
      <c r="D374" t="s">
        <v>88</v>
      </c>
      <c r="E374" s="56">
        <v>65.40625</v>
      </c>
      <c r="F374" s="56">
        <v>65.40625</v>
      </c>
      <c r="G374" s="56">
        <v>65.40625</v>
      </c>
      <c r="H374" s="56">
        <v>77.155990000000003</v>
      </c>
      <c r="I374" s="56">
        <v>638.95277999999996</v>
      </c>
      <c r="J374" s="56">
        <v>1</v>
      </c>
    </row>
    <row r="375" spans="2:10" x14ac:dyDescent="0.25">
      <c r="D375" t="s">
        <v>89</v>
      </c>
      <c r="E375" s="56">
        <v>62.5</v>
      </c>
      <c r="F375" s="56">
        <v>62.5</v>
      </c>
      <c r="G375" s="56">
        <v>62.5</v>
      </c>
      <c r="H375" s="56">
        <v>77.663650000000004</v>
      </c>
      <c r="I375" s="56">
        <v>626.34305999999992</v>
      </c>
      <c r="J375" s="56">
        <v>1</v>
      </c>
    </row>
    <row r="376" spans="2:10" x14ac:dyDescent="0.25">
      <c r="C376" t="s">
        <v>28</v>
      </c>
      <c r="D376" t="s">
        <v>86</v>
      </c>
      <c r="E376" s="56">
        <v>62.5</v>
      </c>
      <c r="F376" s="56">
        <v>62.5</v>
      </c>
      <c r="G376" s="56">
        <v>62.5</v>
      </c>
      <c r="H376" s="56">
        <v>79.552980000000005</v>
      </c>
      <c r="I376" s="56">
        <v>752.34164999999996</v>
      </c>
      <c r="J376" s="56">
        <v>1</v>
      </c>
    </row>
    <row r="377" spans="2:10" x14ac:dyDescent="0.25">
      <c r="D377" t="s">
        <v>87</v>
      </c>
      <c r="E377" s="56">
        <v>63.0625</v>
      </c>
      <c r="F377" s="56">
        <v>63.0625</v>
      </c>
      <c r="G377" s="56">
        <v>63.0625</v>
      </c>
      <c r="H377" s="56">
        <v>78.121560000000002</v>
      </c>
      <c r="I377" s="56">
        <v>669.64039000000002</v>
      </c>
      <c r="J377" s="56">
        <v>1</v>
      </c>
    </row>
    <row r="378" spans="2:10" x14ac:dyDescent="0.25">
      <c r="D378" t="s">
        <v>88</v>
      </c>
      <c r="E378" s="56">
        <v>67.233330000000009</v>
      </c>
      <c r="F378" s="56">
        <v>67.233330000000009</v>
      </c>
      <c r="G378" s="56">
        <v>67.233330000000009</v>
      </c>
      <c r="H378" s="56">
        <v>78.098780000000005</v>
      </c>
      <c r="I378" s="56">
        <v>748.00230999999997</v>
      </c>
      <c r="J378" s="56">
        <v>1</v>
      </c>
    </row>
    <row r="379" spans="2:10" x14ac:dyDescent="0.25">
      <c r="D379" t="s">
        <v>89</v>
      </c>
      <c r="E379" s="56">
        <v>62.5</v>
      </c>
      <c r="F379" s="56">
        <v>62.5</v>
      </c>
      <c r="G379" s="56">
        <v>62.5</v>
      </c>
      <c r="H379" s="56">
        <v>79.152730000000005</v>
      </c>
      <c r="I379" s="56">
        <v>729.97607000000005</v>
      </c>
      <c r="J379" s="56">
        <v>1</v>
      </c>
    </row>
    <row r="380" spans="2:10" x14ac:dyDescent="0.25">
      <c r="B380" t="s">
        <v>26</v>
      </c>
      <c r="C380" t="s">
        <v>27</v>
      </c>
      <c r="D380" t="s">
        <v>86</v>
      </c>
      <c r="E380" s="56">
        <v>93.75</v>
      </c>
      <c r="F380" s="56">
        <v>93.75</v>
      </c>
      <c r="G380" s="56">
        <v>110.7931</v>
      </c>
      <c r="H380" s="56">
        <v>156.51007999999999</v>
      </c>
      <c r="I380" s="56">
        <v>1485.10016</v>
      </c>
      <c r="J380" s="56">
        <v>1</v>
      </c>
    </row>
    <row r="381" spans="2:10" x14ac:dyDescent="0.25">
      <c r="D381" t="s">
        <v>87</v>
      </c>
      <c r="E381" s="56">
        <v>96.3125</v>
      </c>
      <c r="F381" s="56">
        <v>96.3125</v>
      </c>
      <c r="G381" s="56">
        <v>97.96875</v>
      </c>
      <c r="H381" s="56">
        <v>141.46732</v>
      </c>
      <c r="I381" s="56">
        <v>1236.6949500000001</v>
      </c>
      <c r="J381" s="56">
        <v>1</v>
      </c>
    </row>
    <row r="382" spans="2:10" x14ac:dyDescent="0.25">
      <c r="D382" t="s">
        <v>88</v>
      </c>
      <c r="E382" s="56">
        <v>94.9375</v>
      </c>
      <c r="F382" s="56">
        <v>94.9375</v>
      </c>
      <c r="G382" s="56">
        <v>94.9375</v>
      </c>
      <c r="H382" s="56">
        <v>113.69028</v>
      </c>
      <c r="I382" s="56">
        <v>1060.5666699999999</v>
      </c>
      <c r="J382" s="56">
        <v>1</v>
      </c>
    </row>
    <row r="383" spans="2:10" x14ac:dyDescent="0.25">
      <c r="D383" t="s">
        <v>89</v>
      </c>
      <c r="E383" s="56">
        <v>93.84375</v>
      </c>
      <c r="F383" s="56">
        <v>93.84375</v>
      </c>
      <c r="G383" s="56">
        <v>93.84375</v>
      </c>
      <c r="H383" s="56">
        <v>131.91442000000001</v>
      </c>
      <c r="I383" s="56">
        <v>1188.5993800000001</v>
      </c>
      <c r="J383" s="56">
        <v>1</v>
      </c>
    </row>
    <row r="384" spans="2:10" x14ac:dyDescent="0.25">
      <c r="C384" t="s">
        <v>28</v>
      </c>
      <c r="D384" t="s">
        <v>86</v>
      </c>
      <c r="E384" s="56">
        <v>93.75</v>
      </c>
      <c r="F384" s="56">
        <v>93.75</v>
      </c>
      <c r="G384" s="56">
        <v>103.90625</v>
      </c>
      <c r="H384" s="56">
        <v>147.81679</v>
      </c>
      <c r="I384" s="56">
        <v>1450.9485</v>
      </c>
      <c r="J384" s="56">
        <v>1</v>
      </c>
    </row>
    <row r="385" spans="1:10" x14ac:dyDescent="0.25">
      <c r="D385" t="s">
        <v>87</v>
      </c>
      <c r="E385" s="56">
        <v>93.75</v>
      </c>
      <c r="F385" s="56">
        <v>93.75</v>
      </c>
      <c r="G385" s="56">
        <v>97.806449999999998</v>
      </c>
      <c r="H385" s="56">
        <v>139.55638999999999</v>
      </c>
      <c r="I385" s="56">
        <v>1302.0106000000001</v>
      </c>
      <c r="J385" s="56">
        <v>1</v>
      </c>
    </row>
    <row r="386" spans="1:10" x14ac:dyDescent="0.25">
      <c r="D386" t="s">
        <v>88</v>
      </c>
      <c r="E386" s="56">
        <v>350.34483</v>
      </c>
      <c r="F386" s="56">
        <v>350.34483</v>
      </c>
      <c r="G386" s="56">
        <v>350.34483</v>
      </c>
      <c r="H386" s="56">
        <v>379.46897000000001</v>
      </c>
      <c r="I386" s="56">
        <v>3974.6880000000001</v>
      </c>
      <c r="J386" s="56">
        <v>1</v>
      </c>
    </row>
    <row r="387" spans="1:10" x14ac:dyDescent="0.25">
      <c r="D387" t="s">
        <v>89</v>
      </c>
      <c r="E387" s="56">
        <v>93.84375</v>
      </c>
      <c r="F387" s="56">
        <v>93.84375</v>
      </c>
      <c r="G387" s="56">
        <v>97.354839999999996</v>
      </c>
      <c r="H387" s="56">
        <v>139.00178</v>
      </c>
      <c r="I387" s="56">
        <v>1389.8694399999999</v>
      </c>
      <c r="J387" s="56">
        <v>1</v>
      </c>
    </row>
    <row r="388" spans="1:10" x14ac:dyDescent="0.25">
      <c r="A388">
        <v>3</v>
      </c>
      <c r="B388" t="s">
        <v>3</v>
      </c>
      <c r="C388" t="s">
        <v>27</v>
      </c>
      <c r="D388" t="s">
        <v>86</v>
      </c>
      <c r="E388" s="56">
        <v>0.23333000000000001</v>
      </c>
      <c r="F388" s="56">
        <v>0.3</v>
      </c>
      <c r="G388" s="56">
        <v>0.36667</v>
      </c>
      <c r="H388" s="56">
        <v>0.15648000000000001</v>
      </c>
      <c r="I388" s="56">
        <v>2.56731</v>
      </c>
      <c r="J388" s="56">
        <v>1</v>
      </c>
    </row>
    <row r="389" spans="1:10" x14ac:dyDescent="0.25">
      <c r="D389" t="s">
        <v>87</v>
      </c>
      <c r="E389" s="56">
        <v>0.23333000000000001</v>
      </c>
      <c r="F389" s="56">
        <v>0.3</v>
      </c>
      <c r="G389" s="56">
        <v>0.36667</v>
      </c>
      <c r="H389" s="56">
        <v>0.13558000000000001</v>
      </c>
      <c r="I389" s="56">
        <v>5.5571099999999998</v>
      </c>
      <c r="J389" s="56">
        <v>1</v>
      </c>
    </row>
    <row r="390" spans="1:10" x14ac:dyDescent="0.25">
      <c r="D390" t="s">
        <v>88</v>
      </c>
      <c r="E390" s="56">
        <v>0.24138000000000001</v>
      </c>
      <c r="F390" s="56">
        <v>0.31034</v>
      </c>
      <c r="G390" s="56">
        <v>0.37930999999999998</v>
      </c>
      <c r="H390" s="56">
        <v>0.11065</v>
      </c>
      <c r="I390" s="56">
        <v>1.3831100000000001</v>
      </c>
      <c r="J390" s="56">
        <v>1</v>
      </c>
    </row>
    <row r="391" spans="1:10" x14ac:dyDescent="0.25">
      <c r="D391" t="s">
        <v>89</v>
      </c>
      <c r="E391" s="56">
        <v>0.23333000000000001</v>
      </c>
      <c r="F391" s="56">
        <v>0.3</v>
      </c>
      <c r="G391" s="56">
        <v>0.36667</v>
      </c>
      <c r="H391" s="56">
        <v>6.9960000000000008E-2</v>
      </c>
      <c r="I391" s="56">
        <v>2.4455900000000002</v>
      </c>
      <c r="J391" s="56">
        <v>1</v>
      </c>
    </row>
    <row r="392" spans="1:10" x14ac:dyDescent="0.25">
      <c r="C392" t="s">
        <v>28</v>
      </c>
      <c r="D392" t="s">
        <v>86</v>
      </c>
      <c r="E392" s="56">
        <v>0.2069</v>
      </c>
      <c r="F392" s="56">
        <v>0.26667000000000002</v>
      </c>
      <c r="G392" s="56">
        <v>0.34375</v>
      </c>
      <c r="H392" s="56">
        <v>0.14091999999999999</v>
      </c>
      <c r="I392" s="56">
        <v>5.2897800000000004</v>
      </c>
      <c r="J392" s="56">
        <v>1</v>
      </c>
    </row>
    <row r="393" spans="1:10" x14ac:dyDescent="0.25">
      <c r="D393" t="s">
        <v>87</v>
      </c>
      <c r="E393" s="56">
        <v>0.23333000000000001</v>
      </c>
      <c r="F393" s="56">
        <v>0.3</v>
      </c>
      <c r="G393" s="56">
        <v>0.36667</v>
      </c>
      <c r="H393" s="56">
        <v>0.14072000000000001</v>
      </c>
      <c r="I393" s="56">
        <v>4.6657500000000001</v>
      </c>
      <c r="J393" s="56">
        <v>1</v>
      </c>
    </row>
    <row r="394" spans="1:10" x14ac:dyDescent="0.25">
      <c r="D394" t="s">
        <v>88</v>
      </c>
      <c r="E394" s="56">
        <v>0.17241000000000001</v>
      </c>
      <c r="F394" s="56">
        <v>0.24138000000000001</v>
      </c>
      <c r="G394" s="56">
        <v>0.33333000000000002</v>
      </c>
      <c r="H394" s="56">
        <v>6.5110000000000001E-2</v>
      </c>
      <c r="I394" s="56">
        <v>3.63849</v>
      </c>
      <c r="J394" s="56">
        <v>1</v>
      </c>
    </row>
    <row r="395" spans="1:10" x14ac:dyDescent="0.25">
      <c r="D395" t="s">
        <v>89</v>
      </c>
      <c r="E395" s="56">
        <v>0.2</v>
      </c>
      <c r="F395" s="56">
        <v>0.26667000000000002</v>
      </c>
      <c r="G395" s="56">
        <v>0.33333000000000002</v>
      </c>
      <c r="H395" s="56">
        <v>8.7360000000000007E-2</v>
      </c>
      <c r="I395" s="56">
        <v>3.6934900000000002</v>
      </c>
      <c r="J395" s="56">
        <v>1</v>
      </c>
    </row>
    <row r="396" spans="1:10" x14ac:dyDescent="0.25">
      <c r="B396" t="s">
        <v>4</v>
      </c>
      <c r="C396" t="s">
        <v>27</v>
      </c>
      <c r="D396" t="s">
        <v>86</v>
      </c>
      <c r="E396" s="56">
        <v>0.78125</v>
      </c>
      <c r="F396" s="56">
        <v>0.78125</v>
      </c>
      <c r="G396" s="56">
        <v>0.90625</v>
      </c>
      <c r="H396" s="56">
        <v>1.30159</v>
      </c>
      <c r="I396" s="56">
        <v>7.2000400000000004</v>
      </c>
      <c r="J396" s="56">
        <v>1</v>
      </c>
    </row>
    <row r="397" spans="1:10" x14ac:dyDescent="0.25">
      <c r="D397" t="s">
        <v>87</v>
      </c>
      <c r="E397" s="56">
        <v>0.78125</v>
      </c>
      <c r="F397" s="56">
        <v>0.78125</v>
      </c>
      <c r="G397" s="56">
        <v>0.86207000000000011</v>
      </c>
      <c r="H397" s="56">
        <v>1.2208000000000001</v>
      </c>
      <c r="I397" s="56">
        <v>6.8814800000000007</v>
      </c>
      <c r="J397" s="56">
        <v>1</v>
      </c>
    </row>
    <row r="398" spans="1:10" x14ac:dyDescent="0.25">
      <c r="D398" t="s">
        <v>88</v>
      </c>
      <c r="E398" s="56">
        <v>0.8125</v>
      </c>
      <c r="F398" s="56">
        <v>0.8125</v>
      </c>
      <c r="G398" s="56">
        <v>0.875</v>
      </c>
      <c r="H398" s="56">
        <v>1.24322</v>
      </c>
      <c r="I398" s="56">
        <v>7.6385699999999996</v>
      </c>
      <c r="J398" s="56">
        <v>1</v>
      </c>
    </row>
    <row r="399" spans="1:10" x14ac:dyDescent="0.25">
      <c r="D399" t="s">
        <v>89</v>
      </c>
      <c r="E399" s="56">
        <v>0.78125</v>
      </c>
      <c r="F399" s="56">
        <v>0.78125</v>
      </c>
      <c r="G399" s="56">
        <v>0.875</v>
      </c>
      <c r="H399" s="56">
        <v>1.25518</v>
      </c>
      <c r="I399" s="56">
        <v>5.7003699999999986</v>
      </c>
      <c r="J399" s="56">
        <v>1</v>
      </c>
    </row>
    <row r="400" spans="1:10" x14ac:dyDescent="0.25">
      <c r="C400" t="s">
        <v>28</v>
      </c>
      <c r="D400" t="s">
        <v>86</v>
      </c>
      <c r="E400" s="56">
        <v>0.78125</v>
      </c>
      <c r="F400" s="56">
        <v>0.78125</v>
      </c>
      <c r="G400" s="56">
        <v>0.875</v>
      </c>
      <c r="H400" s="56">
        <v>1.2493000000000001</v>
      </c>
      <c r="I400" s="56">
        <v>7.3308600000000004</v>
      </c>
      <c r="J400" s="56">
        <v>1</v>
      </c>
    </row>
    <row r="401" spans="2:10" x14ac:dyDescent="0.25">
      <c r="D401" t="s">
        <v>87</v>
      </c>
      <c r="E401" s="56">
        <v>0.78125</v>
      </c>
      <c r="F401" s="56">
        <v>0.78125</v>
      </c>
      <c r="G401" s="56">
        <v>0.84375</v>
      </c>
      <c r="H401" s="56">
        <v>1.2063900000000001</v>
      </c>
      <c r="I401" s="56">
        <v>7.5124600000000008</v>
      </c>
      <c r="J401" s="56">
        <v>1</v>
      </c>
    </row>
    <row r="402" spans="2:10" x14ac:dyDescent="0.25">
      <c r="D402" t="s">
        <v>88</v>
      </c>
      <c r="E402" s="56">
        <v>0.78125</v>
      </c>
      <c r="F402" s="56">
        <v>0.78125</v>
      </c>
      <c r="G402" s="56">
        <v>0.875</v>
      </c>
      <c r="H402" s="56">
        <v>1.2446699999999999</v>
      </c>
      <c r="I402" s="56">
        <v>7.6350600000000002</v>
      </c>
      <c r="J402" s="56">
        <v>1</v>
      </c>
    </row>
    <row r="403" spans="2:10" x14ac:dyDescent="0.25">
      <c r="D403" t="s">
        <v>89</v>
      </c>
      <c r="E403" s="56">
        <v>0.78125</v>
      </c>
      <c r="F403" s="56">
        <v>0.78125</v>
      </c>
      <c r="G403" s="56">
        <v>0.86207000000000011</v>
      </c>
      <c r="H403" s="56">
        <v>1.2252799999999999</v>
      </c>
      <c r="I403" s="56">
        <v>6.4462999999999999</v>
      </c>
      <c r="J403" s="56">
        <v>1</v>
      </c>
    </row>
    <row r="404" spans="2:10" x14ac:dyDescent="0.25">
      <c r="B404" t="s">
        <v>5</v>
      </c>
      <c r="C404" t="s">
        <v>27</v>
      </c>
      <c r="D404" t="s">
        <v>86</v>
      </c>
      <c r="E404" s="56">
        <v>1.5625</v>
      </c>
      <c r="F404" s="56">
        <v>1.5625</v>
      </c>
      <c r="G404" s="56">
        <v>1.5625</v>
      </c>
      <c r="H404" s="56">
        <v>2.1278000000000001</v>
      </c>
      <c r="I404" s="56">
        <v>9.9991599999999998</v>
      </c>
      <c r="J404" s="56">
        <v>1</v>
      </c>
    </row>
    <row r="405" spans="2:10" x14ac:dyDescent="0.25">
      <c r="D405" t="s">
        <v>87</v>
      </c>
      <c r="E405" s="56">
        <v>1.5625</v>
      </c>
      <c r="F405" s="56">
        <v>1.5625</v>
      </c>
      <c r="G405" s="56">
        <v>1.5625</v>
      </c>
      <c r="H405" s="56">
        <v>2.0347900000000001</v>
      </c>
      <c r="I405" s="56">
        <v>10.197760000000001</v>
      </c>
      <c r="J405" s="56">
        <v>1</v>
      </c>
    </row>
    <row r="406" spans="2:10" x14ac:dyDescent="0.25">
      <c r="D406" t="s">
        <v>88</v>
      </c>
      <c r="E406" s="56">
        <v>1.5625</v>
      </c>
      <c r="F406" s="56">
        <v>1.5625</v>
      </c>
      <c r="G406" s="56">
        <v>1.5625</v>
      </c>
      <c r="H406" s="56">
        <v>2.1124499999999999</v>
      </c>
      <c r="I406" s="56">
        <v>10.435890000000001</v>
      </c>
      <c r="J406" s="56">
        <v>1</v>
      </c>
    </row>
    <row r="407" spans="2:10" x14ac:dyDescent="0.25">
      <c r="D407" t="s">
        <v>89</v>
      </c>
      <c r="E407" s="56">
        <v>1.5625</v>
      </c>
      <c r="F407" s="56">
        <v>1.5625</v>
      </c>
      <c r="G407" s="56">
        <v>1.5625</v>
      </c>
      <c r="H407" s="56">
        <v>2.10182</v>
      </c>
      <c r="I407" s="56">
        <v>7.9809700000000001</v>
      </c>
      <c r="J407" s="56">
        <v>1</v>
      </c>
    </row>
    <row r="408" spans="2:10" x14ac:dyDescent="0.25">
      <c r="C408" t="s">
        <v>28</v>
      </c>
      <c r="D408" t="s">
        <v>86</v>
      </c>
      <c r="E408" s="56">
        <v>1.5625</v>
      </c>
      <c r="F408" s="56">
        <v>1.5625</v>
      </c>
      <c r="G408" s="56">
        <v>1.5625</v>
      </c>
      <c r="H408" s="56">
        <v>2.0919599999999998</v>
      </c>
      <c r="I408" s="56">
        <v>9.86252</v>
      </c>
      <c r="J408" s="56">
        <v>1</v>
      </c>
    </row>
    <row r="409" spans="2:10" x14ac:dyDescent="0.25">
      <c r="D409" t="s">
        <v>87</v>
      </c>
      <c r="E409" s="56">
        <v>1.5625</v>
      </c>
      <c r="F409" s="56">
        <v>1.5625</v>
      </c>
      <c r="G409" s="56">
        <v>1.5625</v>
      </c>
      <c r="H409" s="56">
        <v>2.02589</v>
      </c>
      <c r="I409" s="56">
        <v>10.20626</v>
      </c>
      <c r="J409" s="56">
        <v>1</v>
      </c>
    </row>
    <row r="410" spans="2:10" x14ac:dyDescent="0.25">
      <c r="D410" t="s">
        <v>88</v>
      </c>
      <c r="E410" s="56">
        <v>1.5625</v>
      </c>
      <c r="F410" s="56">
        <v>1.5625</v>
      </c>
      <c r="G410" s="56">
        <v>1.5625</v>
      </c>
      <c r="H410" s="56">
        <v>2.1085500000000001</v>
      </c>
      <c r="I410" s="56">
        <v>10.34703</v>
      </c>
      <c r="J410" s="56">
        <v>1</v>
      </c>
    </row>
    <row r="411" spans="2:10" x14ac:dyDescent="0.25">
      <c r="D411" t="s">
        <v>89</v>
      </c>
      <c r="E411" s="56">
        <v>1.5625</v>
      </c>
      <c r="F411" s="56">
        <v>1.5625</v>
      </c>
      <c r="G411" s="56">
        <v>1.5625</v>
      </c>
      <c r="H411" s="56">
        <v>2.0554700000000001</v>
      </c>
      <c r="I411" s="56">
        <v>8.7056000000000004</v>
      </c>
      <c r="J411" s="56">
        <v>1</v>
      </c>
    </row>
    <row r="412" spans="2:10" x14ac:dyDescent="0.25">
      <c r="B412" t="s">
        <v>6</v>
      </c>
      <c r="C412" t="s">
        <v>27</v>
      </c>
      <c r="D412" t="s">
        <v>86</v>
      </c>
      <c r="E412" s="56">
        <v>2.34375</v>
      </c>
      <c r="F412" s="56">
        <v>2.34375</v>
      </c>
      <c r="G412" s="56">
        <v>2.34375</v>
      </c>
      <c r="H412" s="56">
        <v>2.9590100000000001</v>
      </c>
      <c r="I412" s="56">
        <v>13.752129999999999</v>
      </c>
      <c r="J412" s="56">
        <v>1</v>
      </c>
    </row>
    <row r="413" spans="2:10" x14ac:dyDescent="0.25">
      <c r="D413" t="s">
        <v>87</v>
      </c>
      <c r="E413" s="56">
        <v>2.34375</v>
      </c>
      <c r="F413" s="56">
        <v>2.34375</v>
      </c>
      <c r="G413" s="56">
        <v>2.34375</v>
      </c>
      <c r="H413" s="56">
        <v>2.8772199999999999</v>
      </c>
      <c r="I413" s="56">
        <v>14.176209999999999</v>
      </c>
      <c r="J413" s="56">
        <v>1</v>
      </c>
    </row>
    <row r="414" spans="2:10" x14ac:dyDescent="0.25">
      <c r="D414" t="s">
        <v>88</v>
      </c>
      <c r="E414" s="56">
        <v>2.34375</v>
      </c>
      <c r="F414" s="56">
        <v>2.34375</v>
      </c>
      <c r="G414" s="56">
        <v>2.34375</v>
      </c>
      <c r="H414" s="56">
        <v>2.8880599999999998</v>
      </c>
      <c r="I414" s="56">
        <v>13.80184</v>
      </c>
      <c r="J414" s="56">
        <v>1</v>
      </c>
    </row>
    <row r="415" spans="2:10" x14ac:dyDescent="0.25">
      <c r="D415" t="s">
        <v>89</v>
      </c>
      <c r="E415" s="56">
        <v>2.34375</v>
      </c>
      <c r="F415" s="56">
        <v>2.34375</v>
      </c>
      <c r="G415" s="56">
        <v>2.34375</v>
      </c>
      <c r="H415" s="56">
        <v>2.9353699999999998</v>
      </c>
      <c r="I415" s="56">
        <v>11.1661</v>
      </c>
      <c r="J415" s="56">
        <v>1</v>
      </c>
    </row>
    <row r="416" spans="2:10" x14ac:dyDescent="0.25">
      <c r="C416" t="s">
        <v>28</v>
      </c>
      <c r="D416" t="s">
        <v>86</v>
      </c>
      <c r="E416" s="56">
        <v>2.34375</v>
      </c>
      <c r="F416" s="56">
        <v>2.34375</v>
      </c>
      <c r="G416" s="56">
        <v>2.34375</v>
      </c>
      <c r="H416" s="56">
        <v>2.9240400000000002</v>
      </c>
      <c r="I416" s="56">
        <v>13.689170000000001</v>
      </c>
      <c r="J416" s="56">
        <v>1</v>
      </c>
    </row>
    <row r="417" spans="2:10" x14ac:dyDescent="0.25">
      <c r="D417" t="s">
        <v>87</v>
      </c>
      <c r="E417" s="56">
        <v>2.34375</v>
      </c>
      <c r="F417" s="56">
        <v>2.34375</v>
      </c>
      <c r="G417" s="56">
        <v>2.34375</v>
      </c>
      <c r="H417" s="56">
        <v>2.8763000000000001</v>
      </c>
      <c r="I417" s="56">
        <v>14.1617</v>
      </c>
      <c r="J417" s="56">
        <v>1</v>
      </c>
    </row>
    <row r="418" spans="2:10" x14ac:dyDescent="0.25">
      <c r="D418" t="s">
        <v>88</v>
      </c>
      <c r="E418" s="56">
        <v>2.34375</v>
      </c>
      <c r="F418" s="56">
        <v>2.34375</v>
      </c>
      <c r="G418" s="56">
        <v>2.34375</v>
      </c>
      <c r="H418" s="56">
        <v>2.9304600000000001</v>
      </c>
      <c r="I418" s="56">
        <v>14.05987</v>
      </c>
      <c r="J418" s="56">
        <v>1</v>
      </c>
    </row>
    <row r="419" spans="2:10" x14ac:dyDescent="0.25">
      <c r="D419" t="s">
        <v>89</v>
      </c>
      <c r="E419" s="56">
        <v>2.34375</v>
      </c>
      <c r="F419" s="56">
        <v>2.34375</v>
      </c>
      <c r="G419" s="56">
        <v>2.34375</v>
      </c>
      <c r="H419" s="56">
        <v>2.8912399999999998</v>
      </c>
      <c r="I419" s="56">
        <v>12.41037</v>
      </c>
      <c r="J419" s="56">
        <v>1</v>
      </c>
    </row>
    <row r="420" spans="2:10" x14ac:dyDescent="0.25">
      <c r="B420" t="s">
        <v>7</v>
      </c>
      <c r="C420" t="s">
        <v>27</v>
      </c>
      <c r="D420" t="s">
        <v>86</v>
      </c>
      <c r="E420" s="56">
        <v>3.125</v>
      </c>
      <c r="F420" s="56">
        <v>3.125</v>
      </c>
      <c r="G420" s="56">
        <v>3.125</v>
      </c>
      <c r="H420" s="56">
        <v>3.7785000000000002</v>
      </c>
      <c r="I420" s="56">
        <v>17.698250000000002</v>
      </c>
      <c r="J420" s="56">
        <v>1</v>
      </c>
    </row>
    <row r="421" spans="2:10" x14ac:dyDescent="0.25">
      <c r="D421" t="s">
        <v>87</v>
      </c>
      <c r="E421" s="56">
        <v>3.125</v>
      </c>
      <c r="F421" s="56">
        <v>3.125</v>
      </c>
      <c r="G421" s="56">
        <v>3.125</v>
      </c>
      <c r="H421" s="56">
        <v>3.6877900000000001</v>
      </c>
      <c r="I421" s="56">
        <v>17.663740000000001</v>
      </c>
      <c r="J421" s="56">
        <v>1</v>
      </c>
    </row>
    <row r="422" spans="2:10" x14ac:dyDescent="0.25">
      <c r="D422" t="s">
        <v>88</v>
      </c>
      <c r="E422" s="56">
        <v>3.125</v>
      </c>
      <c r="F422" s="56">
        <v>3.125</v>
      </c>
      <c r="G422" s="56">
        <v>3.125</v>
      </c>
      <c r="H422" s="56">
        <v>3.7799200000000002</v>
      </c>
      <c r="I422" s="56">
        <v>18.707170000000001</v>
      </c>
      <c r="J422" s="56">
        <v>1</v>
      </c>
    </row>
    <row r="423" spans="2:10" x14ac:dyDescent="0.25">
      <c r="D423" t="s">
        <v>89</v>
      </c>
      <c r="E423" s="56">
        <v>3.125</v>
      </c>
      <c r="F423" s="56">
        <v>3.125</v>
      </c>
      <c r="G423" s="56">
        <v>3.125</v>
      </c>
      <c r="H423" s="56">
        <v>3.7601</v>
      </c>
      <c r="I423" s="56">
        <v>14.284079999999999</v>
      </c>
      <c r="J423" s="56">
        <v>1</v>
      </c>
    </row>
    <row r="424" spans="2:10" x14ac:dyDescent="0.25">
      <c r="C424" t="s">
        <v>28</v>
      </c>
      <c r="D424" t="s">
        <v>86</v>
      </c>
      <c r="E424" s="56">
        <v>3.0294099999999999</v>
      </c>
      <c r="F424" s="56">
        <v>3.0294099999999999</v>
      </c>
      <c r="G424" s="56">
        <v>3.0294099999999999</v>
      </c>
      <c r="H424" s="56">
        <v>3.75298</v>
      </c>
      <c r="I424" s="56">
        <v>17.476710000000001</v>
      </c>
      <c r="J424" s="56">
        <v>1</v>
      </c>
    </row>
    <row r="425" spans="2:10" x14ac:dyDescent="0.25">
      <c r="D425" t="s">
        <v>87</v>
      </c>
      <c r="E425" s="56">
        <v>3.125</v>
      </c>
      <c r="F425" s="56">
        <v>3.125</v>
      </c>
      <c r="G425" s="56">
        <v>3.125</v>
      </c>
      <c r="H425" s="56">
        <v>3.67855</v>
      </c>
      <c r="I425" s="56">
        <v>17.29505</v>
      </c>
      <c r="J425" s="56">
        <v>1</v>
      </c>
    </row>
    <row r="426" spans="2:10" x14ac:dyDescent="0.25">
      <c r="D426" t="s">
        <v>88</v>
      </c>
      <c r="E426" s="56">
        <v>3.125</v>
      </c>
      <c r="F426" s="56">
        <v>3.125</v>
      </c>
      <c r="G426" s="56">
        <v>3.125</v>
      </c>
      <c r="H426" s="56">
        <v>3.7167500000000002</v>
      </c>
      <c r="I426" s="56">
        <v>18.290880000000001</v>
      </c>
      <c r="J426" s="56">
        <v>1</v>
      </c>
    </row>
    <row r="427" spans="2:10" x14ac:dyDescent="0.25">
      <c r="D427" t="s">
        <v>89</v>
      </c>
      <c r="E427" s="56">
        <v>3.125</v>
      </c>
      <c r="F427" s="56">
        <v>3.125</v>
      </c>
      <c r="G427" s="56">
        <v>3.125</v>
      </c>
      <c r="H427" s="56">
        <v>3.7271800000000002</v>
      </c>
      <c r="I427" s="56">
        <v>16.034849999999999</v>
      </c>
      <c r="J427" s="56">
        <v>1</v>
      </c>
    </row>
    <row r="428" spans="2:10" x14ac:dyDescent="0.25">
      <c r="B428" t="s">
        <v>8</v>
      </c>
      <c r="C428" t="s">
        <v>27</v>
      </c>
      <c r="D428" t="s">
        <v>86</v>
      </c>
      <c r="E428" s="56">
        <v>3.90625</v>
      </c>
      <c r="F428" s="56">
        <v>3.90625</v>
      </c>
      <c r="G428" s="56">
        <v>3.90625</v>
      </c>
      <c r="H428" s="56">
        <v>4.6046199999999997</v>
      </c>
      <c r="I428" s="56">
        <v>21.447109999999999</v>
      </c>
      <c r="J428" s="56">
        <v>1</v>
      </c>
    </row>
    <row r="429" spans="2:10" x14ac:dyDescent="0.25">
      <c r="D429" t="s">
        <v>87</v>
      </c>
      <c r="E429" s="56">
        <v>3.90625</v>
      </c>
      <c r="F429" s="56">
        <v>3.90625</v>
      </c>
      <c r="G429" s="56">
        <v>3.90625</v>
      </c>
      <c r="H429" s="56">
        <v>4.4825200000000001</v>
      </c>
      <c r="I429" s="56">
        <v>22.18197</v>
      </c>
      <c r="J429" s="56">
        <v>1</v>
      </c>
    </row>
    <row r="430" spans="2:10" x14ac:dyDescent="0.25">
      <c r="D430" t="s">
        <v>88</v>
      </c>
      <c r="E430" s="56">
        <v>3.90625</v>
      </c>
      <c r="F430" s="56">
        <v>3.90625</v>
      </c>
      <c r="G430" s="56">
        <v>3.90625</v>
      </c>
      <c r="H430" s="56">
        <v>4.5710899999999999</v>
      </c>
      <c r="I430" s="56">
        <v>22.258279999999999</v>
      </c>
      <c r="J430" s="56">
        <v>1</v>
      </c>
    </row>
    <row r="431" spans="2:10" x14ac:dyDescent="0.25">
      <c r="D431" t="s">
        <v>89</v>
      </c>
      <c r="E431" s="56">
        <v>3.90625</v>
      </c>
      <c r="F431" s="56">
        <v>3.90625</v>
      </c>
      <c r="G431" s="56">
        <v>3.90625</v>
      </c>
      <c r="H431" s="56">
        <v>4.5783100000000001</v>
      </c>
      <c r="I431" s="56">
        <v>18.155919999999998</v>
      </c>
      <c r="J431" s="56">
        <v>1</v>
      </c>
    </row>
    <row r="432" spans="2:10" x14ac:dyDescent="0.25">
      <c r="C432" t="s">
        <v>28</v>
      </c>
      <c r="D432" t="s">
        <v>86</v>
      </c>
      <c r="E432" s="56">
        <v>3.90625</v>
      </c>
      <c r="F432" s="56">
        <v>3.90625</v>
      </c>
      <c r="G432" s="56">
        <v>3.90625</v>
      </c>
      <c r="H432" s="56">
        <v>4.5888400000000003</v>
      </c>
      <c r="I432" s="56">
        <v>21.314509999999999</v>
      </c>
      <c r="J432" s="56">
        <v>1</v>
      </c>
    </row>
    <row r="433" spans="2:10" x14ac:dyDescent="0.25">
      <c r="D433" t="s">
        <v>87</v>
      </c>
      <c r="E433" s="56">
        <v>3.90625</v>
      </c>
      <c r="F433" s="56">
        <v>3.90625</v>
      </c>
      <c r="G433" s="56">
        <v>3.90625</v>
      </c>
      <c r="H433" s="56">
        <v>4.5208399999999997</v>
      </c>
      <c r="I433" s="56">
        <v>22.08445</v>
      </c>
      <c r="J433" s="56">
        <v>1</v>
      </c>
    </row>
    <row r="434" spans="2:10" x14ac:dyDescent="0.25">
      <c r="D434" t="s">
        <v>88</v>
      </c>
      <c r="E434" s="56">
        <v>3.90625</v>
      </c>
      <c r="F434" s="56">
        <v>3.90625</v>
      </c>
      <c r="G434" s="56">
        <v>3.90625</v>
      </c>
      <c r="H434" s="56">
        <v>4.6086999999999998</v>
      </c>
      <c r="I434" s="56">
        <v>22.093520000000002</v>
      </c>
      <c r="J434" s="56">
        <v>1</v>
      </c>
    </row>
    <row r="435" spans="2:10" x14ac:dyDescent="0.25">
      <c r="D435" t="s">
        <v>89</v>
      </c>
      <c r="E435" s="56">
        <v>3.90625</v>
      </c>
      <c r="F435" s="56">
        <v>3.90625</v>
      </c>
      <c r="G435" s="56">
        <v>3.90625</v>
      </c>
      <c r="H435" s="56">
        <v>4.5558199999999998</v>
      </c>
      <c r="I435" s="56">
        <v>19.641919999999999</v>
      </c>
      <c r="J435" s="56">
        <v>1</v>
      </c>
    </row>
    <row r="436" spans="2:10" x14ac:dyDescent="0.25">
      <c r="B436" t="s">
        <v>9</v>
      </c>
      <c r="C436" t="s">
        <v>27</v>
      </c>
      <c r="D436" t="s">
        <v>86</v>
      </c>
      <c r="E436" s="56">
        <v>4.6875</v>
      </c>
      <c r="F436" s="56">
        <v>4.6875</v>
      </c>
      <c r="G436" s="56">
        <v>4.6875</v>
      </c>
      <c r="H436" s="56">
        <v>5.8543799999999999</v>
      </c>
      <c r="I436" s="56">
        <v>27.257909999999999</v>
      </c>
      <c r="J436" s="56">
        <v>1</v>
      </c>
    </row>
    <row r="437" spans="2:10" x14ac:dyDescent="0.25">
      <c r="D437" t="s">
        <v>87</v>
      </c>
      <c r="E437" s="56">
        <v>4.6875</v>
      </c>
      <c r="F437" s="56">
        <v>4.6875</v>
      </c>
      <c r="G437" s="56">
        <v>4.6875</v>
      </c>
      <c r="H437" s="56">
        <v>5.7138999999999998</v>
      </c>
      <c r="I437" s="56">
        <v>28.357589999999998</v>
      </c>
      <c r="J437" s="56">
        <v>1</v>
      </c>
    </row>
    <row r="438" spans="2:10" x14ac:dyDescent="0.25">
      <c r="D438" t="s">
        <v>88</v>
      </c>
      <c r="E438" s="56">
        <v>4.6875</v>
      </c>
      <c r="F438" s="56">
        <v>4.6875</v>
      </c>
      <c r="G438" s="56">
        <v>4.6875</v>
      </c>
      <c r="H438" s="56">
        <v>5.83291</v>
      </c>
      <c r="I438" s="56">
        <v>28.289709999999999</v>
      </c>
      <c r="J438" s="56">
        <v>1</v>
      </c>
    </row>
    <row r="439" spans="2:10" x14ac:dyDescent="0.25">
      <c r="D439" t="s">
        <v>89</v>
      </c>
      <c r="E439" s="56">
        <v>4.6875</v>
      </c>
      <c r="F439" s="56">
        <v>4.6875</v>
      </c>
      <c r="G439" s="56">
        <v>4.6875</v>
      </c>
      <c r="H439" s="56">
        <v>5.83256</v>
      </c>
      <c r="I439" s="56">
        <v>23.582899999999999</v>
      </c>
      <c r="J439" s="56">
        <v>1</v>
      </c>
    </row>
    <row r="440" spans="2:10" x14ac:dyDescent="0.25">
      <c r="C440" t="s">
        <v>28</v>
      </c>
      <c r="D440" t="s">
        <v>86</v>
      </c>
      <c r="E440" s="56">
        <v>4.6875</v>
      </c>
      <c r="F440" s="56">
        <v>4.6875</v>
      </c>
      <c r="G440" s="56">
        <v>4.6875</v>
      </c>
      <c r="H440" s="56">
        <v>5.8651800000000014</v>
      </c>
      <c r="I440" s="56">
        <v>27.384519999999998</v>
      </c>
      <c r="J440" s="56">
        <v>1</v>
      </c>
    </row>
    <row r="441" spans="2:10" x14ac:dyDescent="0.25">
      <c r="D441" t="s">
        <v>87</v>
      </c>
      <c r="E441" s="56">
        <v>4.6875</v>
      </c>
      <c r="F441" s="56">
        <v>4.6875</v>
      </c>
      <c r="G441" s="56">
        <v>4.6875</v>
      </c>
      <c r="H441" s="56">
        <v>5.7616199999999997</v>
      </c>
      <c r="I441" s="56">
        <v>27.63721</v>
      </c>
      <c r="J441" s="56">
        <v>1</v>
      </c>
    </row>
    <row r="442" spans="2:10" x14ac:dyDescent="0.25">
      <c r="D442" t="s">
        <v>88</v>
      </c>
      <c r="E442" s="56">
        <v>4.6875</v>
      </c>
      <c r="F442" s="56">
        <v>4.6875</v>
      </c>
      <c r="G442" s="56">
        <v>4.6875</v>
      </c>
      <c r="H442" s="56">
        <v>5.8915899999999999</v>
      </c>
      <c r="I442" s="56">
        <v>27.390180000000001</v>
      </c>
      <c r="J442" s="56">
        <v>1</v>
      </c>
    </row>
    <row r="443" spans="2:10" x14ac:dyDescent="0.25">
      <c r="D443" t="s">
        <v>89</v>
      </c>
      <c r="E443" s="56">
        <v>4.6875</v>
      </c>
      <c r="F443" s="56">
        <v>4.6875</v>
      </c>
      <c r="G443" s="56">
        <v>4.6875</v>
      </c>
      <c r="H443" s="56">
        <v>5.8324999999999996</v>
      </c>
      <c r="I443" s="56">
        <v>25.585329999999999</v>
      </c>
      <c r="J443" s="56">
        <v>1</v>
      </c>
    </row>
    <row r="444" spans="2:10" x14ac:dyDescent="0.25">
      <c r="B444" t="s">
        <v>10</v>
      </c>
      <c r="C444" t="s">
        <v>27</v>
      </c>
      <c r="D444" t="s">
        <v>86</v>
      </c>
      <c r="E444" s="56">
        <v>6.25</v>
      </c>
      <c r="F444" s="56">
        <v>6.25</v>
      </c>
      <c r="G444" s="56">
        <v>6.25</v>
      </c>
      <c r="H444" s="56">
        <v>7.4999399999999996</v>
      </c>
      <c r="I444" s="56">
        <v>34.780559999999987</v>
      </c>
      <c r="J444" s="56">
        <v>1</v>
      </c>
    </row>
    <row r="445" spans="2:10" x14ac:dyDescent="0.25">
      <c r="D445" t="s">
        <v>87</v>
      </c>
      <c r="E445" s="56">
        <v>6.25</v>
      </c>
      <c r="F445" s="56">
        <v>6.25</v>
      </c>
      <c r="G445" s="56">
        <v>6.25</v>
      </c>
      <c r="H445" s="56">
        <v>7.4201499999999996</v>
      </c>
      <c r="I445" s="56">
        <v>36.21387</v>
      </c>
      <c r="J445" s="56">
        <v>1</v>
      </c>
    </row>
    <row r="446" spans="2:10" x14ac:dyDescent="0.25">
      <c r="D446" t="s">
        <v>88</v>
      </c>
      <c r="E446" s="56">
        <v>6.25</v>
      </c>
      <c r="F446" s="56">
        <v>6.25</v>
      </c>
      <c r="G446" s="56">
        <v>6.25</v>
      </c>
      <c r="H446" s="56">
        <v>7.5413699999999997</v>
      </c>
      <c r="I446" s="56">
        <v>35.366289999999999</v>
      </c>
      <c r="J446" s="56">
        <v>1</v>
      </c>
    </row>
    <row r="447" spans="2:10" x14ac:dyDescent="0.25">
      <c r="D447" t="s">
        <v>89</v>
      </c>
      <c r="E447" s="56">
        <v>6.25</v>
      </c>
      <c r="F447" s="56">
        <v>6.25</v>
      </c>
      <c r="G447" s="56">
        <v>6.25</v>
      </c>
      <c r="H447" s="56">
        <v>7.46305</v>
      </c>
      <c r="I447" s="56">
        <v>30.508700000000001</v>
      </c>
      <c r="J447" s="56">
        <v>1</v>
      </c>
    </row>
    <row r="448" spans="2:10" x14ac:dyDescent="0.25">
      <c r="C448" t="s">
        <v>28</v>
      </c>
      <c r="D448" t="s">
        <v>86</v>
      </c>
      <c r="E448" s="56">
        <v>6.25</v>
      </c>
      <c r="F448" s="56">
        <v>6.25</v>
      </c>
      <c r="G448" s="56">
        <v>6.25</v>
      </c>
      <c r="H448" s="56">
        <v>7.5254600000000007</v>
      </c>
      <c r="I448" s="56">
        <v>35.575130000000001</v>
      </c>
      <c r="J448" s="56">
        <v>1</v>
      </c>
    </row>
    <row r="449" spans="2:10" x14ac:dyDescent="0.25">
      <c r="D449" t="s">
        <v>87</v>
      </c>
      <c r="E449" s="56">
        <v>6.25</v>
      </c>
      <c r="F449" s="56">
        <v>6.25</v>
      </c>
      <c r="G449" s="56">
        <v>6.25</v>
      </c>
      <c r="H449" s="56">
        <v>7.4370100000000008</v>
      </c>
      <c r="I449" s="56">
        <v>36.129910000000002</v>
      </c>
      <c r="J449" s="56">
        <v>1</v>
      </c>
    </row>
    <row r="450" spans="2:10" x14ac:dyDescent="0.25">
      <c r="D450" t="s">
        <v>88</v>
      </c>
      <c r="E450" s="56">
        <v>6.25</v>
      </c>
      <c r="F450" s="56">
        <v>6.25</v>
      </c>
      <c r="G450" s="56">
        <v>6.25</v>
      </c>
      <c r="H450" s="56">
        <v>7.4384800000000002</v>
      </c>
      <c r="I450" s="56">
        <v>34.539610000000003</v>
      </c>
      <c r="J450" s="56">
        <v>1</v>
      </c>
    </row>
    <row r="451" spans="2:10" x14ac:dyDescent="0.25">
      <c r="D451" t="s">
        <v>89</v>
      </c>
      <c r="E451" s="56">
        <v>6.25</v>
      </c>
      <c r="F451" s="56">
        <v>6.25</v>
      </c>
      <c r="G451" s="56">
        <v>6.25</v>
      </c>
      <c r="H451" s="56">
        <v>7.4706400000000004</v>
      </c>
      <c r="I451" s="56">
        <v>33.716169999999998</v>
      </c>
      <c r="J451" s="56">
        <v>1</v>
      </c>
    </row>
    <row r="452" spans="2:10" x14ac:dyDescent="0.25">
      <c r="B452" t="s">
        <v>11</v>
      </c>
      <c r="C452" t="s">
        <v>27</v>
      </c>
      <c r="D452" t="s">
        <v>86</v>
      </c>
      <c r="E452" s="56">
        <v>7.8125</v>
      </c>
      <c r="F452" s="56">
        <v>7.8125</v>
      </c>
      <c r="G452" s="56">
        <v>7.8125</v>
      </c>
      <c r="H452" s="56">
        <v>9.1450200000000006</v>
      </c>
      <c r="I452" s="56">
        <v>42.6143</v>
      </c>
      <c r="J452" s="56">
        <v>1</v>
      </c>
    </row>
    <row r="453" spans="2:10" x14ac:dyDescent="0.25">
      <c r="D453" t="s">
        <v>87</v>
      </c>
      <c r="E453" s="56">
        <v>7.8125</v>
      </c>
      <c r="F453" s="56">
        <v>7.8125</v>
      </c>
      <c r="G453" s="56">
        <v>7.8125</v>
      </c>
      <c r="H453" s="56">
        <v>9.0511800000000004</v>
      </c>
      <c r="I453" s="56">
        <v>43.748559999999998</v>
      </c>
      <c r="J453" s="56">
        <v>1</v>
      </c>
    </row>
    <row r="454" spans="2:10" x14ac:dyDescent="0.25">
      <c r="D454" t="s">
        <v>88</v>
      </c>
      <c r="E454" s="56">
        <v>7.8125</v>
      </c>
      <c r="F454" s="56">
        <v>7.8125</v>
      </c>
      <c r="G454" s="56">
        <v>7.8125</v>
      </c>
      <c r="H454" s="56">
        <v>9.1742600000000003</v>
      </c>
      <c r="I454" s="56">
        <v>43.068449999999999</v>
      </c>
      <c r="J454" s="56">
        <v>1</v>
      </c>
    </row>
    <row r="455" spans="2:10" x14ac:dyDescent="0.25">
      <c r="D455" t="s">
        <v>89</v>
      </c>
      <c r="E455" s="56">
        <v>7.8125</v>
      </c>
      <c r="F455" s="56">
        <v>7.8125</v>
      </c>
      <c r="G455" s="56">
        <v>7.8125</v>
      </c>
      <c r="H455" s="56">
        <v>9.1010000000000009</v>
      </c>
      <c r="I455" s="56">
        <v>37.57114</v>
      </c>
      <c r="J455" s="56">
        <v>1</v>
      </c>
    </row>
    <row r="456" spans="2:10" x14ac:dyDescent="0.25">
      <c r="C456" t="s">
        <v>28</v>
      </c>
      <c r="D456" t="s">
        <v>86</v>
      </c>
      <c r="E456" s="56">
        <v>7.8125</v>
      </c>
      <c r="F456" s="56">
        <v>7.8125</v>
      </c>
      <c r="G456" s="56">
        <v>7.8125</v>
      </c>
      <c r="H456" s="56">
        <v>9.1862499999999994</v>
      </c>
      <c r="I456" s="56">
        <v>43.793939999999999</v>
      </c>
      <c r="J456" s="56">
        <v>1</v>
      </c>
    </row>
    <row r="457" spans="2:10" x14ac:dyDescent="0.25">
      <c r="D457" t="s">
        <v>87</v>
      </c>
      <c r="E457" s="56">
        <v>7.8125</v>
      </c>
      <c r="F457" s="56">
        <v>7.8125</v>
      </c>
      <c r="G457" s="56">
        <v>7.8125</v>
      </c>
      <c r="H457" s="56">
        <v>9.0859699999999997</v>
      </c>
      <c r="I457" s="56">
        <v>43.630540000000003</v>
      </c>
      <c r="J457" s="56">
        <v>1</v>
      </c>
    </row>
    <row r="458" spans="2:10" x14ac:dyDescent="0.25">
      <c r="D458" t="s">
        <v>88</v>
      </c>
      <c r="E458" s="56">
        <v>7.8125</v>
      </c>
      <c r="F458" s="56">
        <v>7.8125</v>
      </c>
      <c r="G458" s="56">
        <v>7.8125</v>
      </c>
      <c r="H458" s="56">
        <v>9.1480899999999998</v>
      </c>
      <c r="I458" s="56">
        <v>42.640140000000002</v>
      </c>
      <c r="J458" s="56">
        <v>1</v>
      </c>
    </row>
    <row r="459" spans="2:10" x14ac:dyDescent="0.25">
      <c r="D459" t="s">
        <v>89</v>
      </c>
      <c r="E459" s="56">
        <v>7.8125</v>
      </c>
      <c r="F459" s="56">
        <v>7.8125</v>
      </c>
      <c r="G459" s="56">
        <v>7.8125</v>
      </c>
      <c r="H459" s="56">
        <v>9.1049600000000002</v>
      </c>
      <c r="I459" s="56">
        <v>41.853459999999998</v>
      </c>
      <c r="J459" s="56">
        <v>1</v>
      </c>
    </row>
    <row r="460" spans="2:10" x14ac:dyDescent="0.25">
      <c r="B460" t="s">
        <v>12</v>
      </c>
      <c r="C460" t="s">
        <v>27</v>
      </c>
      <c r="D460" t="s">
        <v>86</v>
      </c>
      <c r="E460" s="56">
        <v>9.375</v>
      </c>
      <c r="F460" s="56">
        <v>9.375</v>
      </c>
      <c r="G460" s="56">
        <v>9.375</v>
      </c>
      <c r="H460" s="56">
        <v>10.797969999999999</v>
      </c>
      <c r="I460" s="56">
        <v>50.581940000000003</v>
      </c>
      <c r="J460" s="56">
        <v>1</v>
      </c>
    </row>
    <row r="461" spans="2:10" x14ac:dyDescent="0.25">
      <c r="D461" t="s">
        <v>87</v>
      </c>
      <c r="E461" s="56">
        <v>9.375</v>
      </c>
      <c r="F461" s="56">
        <v>9.375</v>
      </c>
      <c r="G461" s="56">
        <v>9.375</v>
      </c>
      <c r="H461" s="56">
        <v>10.70964</v>
      </c>
      <c r="I461" s="56">
        <v>50.894019999999998</v>
      </c>
      <c r="J461" s="56">
        <v>1</v>
      </c>
    </row>
    <row r="462" spans="2:10" x14ac:dyDescent="0.25">
      <c r="D462" t="s">
        <v>88</v>
      </c>
      <c r="E462" s="56">
        <v>9.375</v>
      </c>
      <c r="F462" s="56">
        <v>9.375</v>
      </c>
      <c r="G462" s="56">
        <v>9.375</v>
      </c>
      <c r="H462" s="56">
        <v>10.80251</v>
      </c>
      <c r="I462" s="56">
        <v>50.972859999999997</v>
      </c>
      <c r="J462" s="56">
        <v>1</v>
      </c>
    </row>
    <row r="463" spans="2:10" x14ac:dyDescent="0.25">
      <c r="D463" t="s">
        <v>89</v>
      </c>
      <c r="E463" s="56">
        <v>9.375</v>
      </c>
      <c r="F463" s="56">
        <v>9.375</v>
      </c>
      <c r="G463" s="56">
        <v>9.375</v>
      </c>
      <c r="H463" s="56">
        <v>10.72115</v>
      </c>
      <c r="I463" s="56">
        <v>44.620060000000002</v>
      </c>
      <c r="J463" s="56">
        <v>1</v>
      </c>
    </row>
    <row r="464" spans="2:10" x14ac:dyDescent="0.25">
      <c r="C464" t="s">
        <v>28</v>
      </c>
      <c r="D464" t="s">
        <v>86</v>
      </c>
      <c r="E464" s="56">
        <v>9.375</v>
      </c>
      <c r="F464" s="56">
        <v>9.375</v>
      </c>
      <c r="G464" s="56">
        <v>9.375</v>
      </c>
      <c r="H464" s="56">
        <v>10.841620000000001</v>
      </c>
      <c r="I464" s="56">
        <v>52.586390000000002</v>
      </c>
      <c r="J464" s="56">
        <v>1</v>
      </c>
    </row>
    <row r="465" spans="2:10" x14ac:dyDescent="0.25">
      <c r="D465" t="s">
        <v>87</v>
      </c>
      <c r="E465" s="56">
        <v>9.375</v>
      </c>
      <c r="F465" s="56">
        <v>9.375</v>
      </c>
      <c r="G465" s="56">
        <v>9.375</v>
      </c>
      <c r="H465" s="56">
        <v>10.742800000000001</v>
      </c>
      <c r="I465" s="56">
        <v>51.64349</v>
      </c>
      <c r="J465" s="56">
        <v>1</v>
      </c>
    </row>
    <row r="466" spans="2:10" x14ac:dyDescent="0.25">
      <c r="D466" t="s">
        <v>88</v>
      </c>
      <c r="E466" s="56">
        <v>9.375</v>
      </c>
      <c r="F466" s="56">
        <v>9.375</v>
      </c>
      <c r="G466" s="56">
        <v>9.375</v>
      </c>
      <c r="H466" s="56">
        <v>10.76784</v>
      </c>
      <c r="I466" s="56">
        <v>50.184840000000001</v>
      </c>
      <c r="J466" s="56">
        <v>1</v>
      </c>
    </row>
    <row r="467" spans="2:10" x14ac:dyDescent="0.25">
      <c r="D467" t="s">
        <v>89</v>
      </c>
      <c r="E467" s="56">
        <v>9.375</v>
      </c>
      <c r="F467" s="56">
        <v>9.375</v>
      </c>
      <c r="G467" s="56">
        <v>9.375</v>
      </c>
      <c r="H467" s="56">
        <v>10.73638</v>
      </c>
      <c r="I467" s="56">
        <v>50.238250000000001</v>
      </c>
      <c r="J467" s="56">
        <v>1</v>
      </c>
    </row>
    <row r="468" spans="2:10" x14ac:dyDescent="0.25">
      <c r="B468" t="s">
        <v>13</v>
      </c>
      <c r="C468" t="s">
        <v>27</v>
      </c>
      <c r="D468" t="s">
        <v>86</v>
      </c>
      <c r="E468" s="56">
        <v>10.9375</v>
      </c>
      <c r="F468" s="56">
        <v>10.9375</v>
      </c>
      <c r="G468" s="56">
        <v>10.9375</v>
      </c>
      <c r="H468" s="56">
        <v>12.45632</v>
      </c>
      <c r="I468" s="56">
        <v>58.584380000000003</v>
      </c>
      <c r="J468" s="56">
        <v>1</v>
      </c>
    </row>
    <row r="469" spans="2:10" x14ac:dyDescent="0.25">
      <c r="D469" t="s">
        <v>87</v>
      </c>
      <c r="E469" s="56">
        <v>10.9375</v>
      </c>
      <c r="F469" s="56">
        <v>10.9375</v>
      </c>
      <c r="G469" s="56">
        <v>10.9375</v>
      </c>
      <c r="H469" s="56">
        <v>12.37824</v>
      </c>
      <c r="I469" s="56">
        <v>59.340400000000002</v>
      </c>
      <c r="J469" s="56">
        <v>1</v>
      </c>
    </row>
    <row r="470" spans="2:10" x14ac:dyDescent="0.25">
      <c r="D470" t="s">
        <v>88</v>
      </c>
      <c r="E470" s="56">
        <v>10.9375</v>
      </c>
      <c r="F470" s="56">
        <v>10.9375</v>
      </c>
      <c r="G470" s="56">
        <v>10.9375</v>
      </c>
      <c r="H470" s="56">
        <v>12.457039999999999</v>
      </c>
      <c r="I470" s="56">
        <v>58.439590000000003</v>
      </c>
      <c r="J470" s="56">
        <v>1</v>
      </c>
    </row>
    <row r="471" spans="2:10" x14ac:dyDescent="0.25">
      <c r="D471" t="s">
        <v>89</v>
      </c>
      <c r="E471" s="56">
        <v>10.9375</v>
      </c>
      <c r="F471" s="56">
        <v>10.9375</v>
      </c>
      <c r="G471" s="56">
        <v>10.9375</v>
      </c>
      <c r="H471" s="56">
        <v>12.365690000000001</v>
      </c>
      <c r="I471" s="56">
        <v>52.687849999999997</v>
      </c>
      <c r="J471" s="56">
        <v>1</v>
      </c>
    </row>
    <row r="472" spans="2:10" x14ac:dyDescent="0.25">
      <c r="C472" t="s">
        <v>28</v>
      </c>
      <c r="D472" t="s">
        <v>86</v>
      </c>
      <c r="E472" s="56">
        <v>10.9375</v>
      </c>
      <c r="F472" s="56">
        <v>10.9375</v>
      </c>
      <c r="G472" s="56">
        <v>10.9375</v>
      </c>
      <c r="H472" s="56">
        <v>12.492979999999999</v>
      </c>
      <c r="I472" s="56">
        <v>62.672169999999987</v>
      </c>
      <c r="J472" s="56">
        <v>1</v>
      </c>
    </row>
    <row r="473" spans="2:10" x14ac:dyDescent="0.25">
      <c r="D473" t="s">
        <v>87</v>
      </c>
      <c r="E473" s="56">
        <v>10.9375</v>
      </c>
      <c r="F473" s="56">
        <v>10.9375</v>
      </c>
      <c r="G473" s="56">
        <v>10.9375</v>
      </c>
      <c r="H473" s="56">
        <v>12.35746</v>
      </c>
      <c r="I473" s="56">
        <v>59.657150000000001</v>
      </c>
      <c r="J473" s="56">
        <v>1</v>
      </c>
    </row>
    <row r="474" spans="2:10" x14ac:dyDescent="0.25">
      <c r="D474" t="s">
        <v>88</v>
      </c>
      <c r="E474" s="56">
        <v>10.9375</v>
      </c>
      <c r="F474" s="56">
        <v>10.9375</v>
      </c>
      <c r="G474" s="56">
        <v>10.9375</v>
      </c>
      <c r="H474" s="56">
        <v>12.40536</v>
      </c>
      <c r="I474" s="56">
        <v>58.901629999999997</v>
      </c>
      <c r="J474" s="56">
        <v>1</v>
      </c>
    </row>
    <row r="475" spans="2:10" x14ac:dyDescent="0.25">
      <c r="D475" t="s">
        <v>89</v>
      </c>
      <c r="E475" s="56">
        <v>10.9375</v>
      </c>
      <c r="F475" s="56">
        <v>10.9375</v>
      </c>
      <c r="G475" s="56">
        <v>10.9375</v>
      </c>
      <c r="H475" s="56">
        <v>12.36612</v>
      </c>
      <c r="I475" s="56">
        <v>59.415230000000008</v>
      </c>
      <c r="J475" s="56">
        <v>1</v>
      </c>
    </row>
    <row r="476" spans="2:10" x14ac:dyDescent="0.25">
      <c r="B476" t="s">
        <v>14</v>
      </c>
      <c r="C476" t="s">
        <v>27</v>
      </c>
      <c r="D476" t="s">
        <v>86</v>
      </c>
      <c r="E476" s="56">
        <v>12.5</v>
      </c>
      <c r="F476" s="56">
        <v>12.5</v>
      </c>
      <c r="G476" s="56">
        <v>12.5</v>
      </c>
      <c r="H476" s="56">
        <v>14.09775</v>
      </c>
      <c r="I476" s="56">
        <v>66.966790000000003</v>
      </c>
      <c r="J476" s="56">
        <v>1</v>
      </c>
    </row>
    <row r="477" spans="2:10" x14ac:dyDescent="0.25">
      <c r="D477" t="s">
        <v>87</v>
      </c>
      <c r="E477" s="56">
        <v>12.5</v>
      </c>
      <c r="F477" s="56">
        <v>12.5</v>
      </c>
      <c r="G477" s="56">
        <v>12.5</v>
      </c>
      <c r="H477" s="56">
        <v>14.054309999999999</v>
      </c>
      <c r="I477" s="56">
        <v>67.92313</v>
      </c>
      <c r="J477" s="56">
        <v>1</v>
      </c>
    </row>
    <row r="478" spans="2:10" x14ac:dyDescent="0.25">
      <c r="D478" t="s">
        <v>88</v>
      </c>
      <c r="E478" s="56">
        <v>12.5</v>
      </c>
      <c r="F478" s="56">
        <v>12.5</v>
      </c>
      <c r="G478" s="56">
        <v>12.5</v>
      </c>
      <c r="H478" s="56">
        <v>14.083589999999999</v>
      </c>
      <c r="I478" s="56">
        <v>66.469769999999997</v>
      </c>
      <c r="J478" s="56">
        <v>1</v>
      </c>
    </row>
    <row r="479" spans="2:10" x14ac:dyDescent="0.25">
      <c r="D479" t="s">
        <v>89</v>
      </c>
      <c r="E479" s="56">
        <v>12.5</v>
      </c>
      <c r="F479" s="56">
        <v>12.5</v>
      </c>
      <c r="G479" s="56">
        <v>12.5</v>
      </c>
      <c r="H479" s="56">
        <v>13.99832</v>
      </c>
      <c r="I479" s="56">
        <v>60.488810000000001</v>
      </c>
      <c r="J479" s="56">
        <v>1</v>
      </c>
    </row>
    <row r="480" spans="2:10" x14ac:dyDescent="0.25">
      <c r="C480" t="s">
        <v>28</v>
      </c>
      <c r="D480" t="s">
        <v>86</v>
      </c>
      <c r="E480" s="56">
        <v>12.5</v>
      </c>
      <c r="F480" s="56">
        <v>12.5</v>
      </c>
      <c r="G480" s="56">
        <v>12.5</v>
      </c>
      <c r="H480" s="56">
        <v>14.148429999999999</v>
      </c>
      <c r="I480" s="56">
        <v>77.15643</v>
      </c>
      <c r="J480" s="56">
        <v>1</v>
      </c>
    </row>
    <row r="481" spans="2:10" x14ac:dyDescent="0.25">
      <c r="D481" t="s">
        <v>87</v>
      </c>
      <c r="E481" s="56">
        <v>12.5</v>
      </c>
      <c r="F481" s="56">
        <v>12.5</v>
      </c>
      <c r="G481" s="56">
        <v>12.5</v>
      </c>
      <c r="H481" s="56">
        <v>13.960330000000001</v>
      </c>
      <c r="I481" s="56">
        <v>67.699030000000008</v>
      </c>
      <c r="J481" s="56">
        <v>1</v>
      </c>
    </row>
    <row r="482" spans="2:10" x14ac:dyDescent="0.25">
      <c r="D482" t="s">
        <v>88</v>
      </c>
      <c r="E482" s="56">
        <v>12.5</v>
      </c>
      <c r="F482" s="56">
        <v>12.5</v>
      </c>
      <c r="G482" s="56">
        <v>12.5</v>
      </c>
      <c r="H482" s="56">
        <v>13.98911</v>
      </c>
      <c r="I482" s="56">
        <v>67.528310000000005</v>
      </c>
      <c r="J482" s="56">
        <v>1</v>
      </c>
    </row>
    <row r="483" spans="2:10" x14ac:dyDescent="0.25">
      <c r="D483" t="s">
        <v>89</v>
      </c>
      <c r="E483" s="56">
        <v>12.5</v>
      </c>
      <c r="F483" s="56">
        <v>12.5</v>
      </c>
      <c r="G483" s="56">
        <v>12.5</v>
      </c>
      <c r="H483" s="56">
        <v>13.99573</v>
      </c>
      <c r="I483" s="56">
        <v>70.933949999999996</v>
      </c>
      <c r="J483" s="56">
        <v>1</v>
      </c>
    </row>
    <row r="484" spans="2:10" x14ac:dyDescent="0.25">
      <c r="B484" t="s">
        <v>15</v>
      </c>
      <c r="C484" t="s">
        <v>27</v>
      </c>
      <c r="D484" t="s">
        <v>86</v>
      </c>
      <c r="E484" s="56">
        <v>14.0625</v>
      </c>
      <c r="F484" s="56">
        <v>14.0625</v>
      </c>
      <c r="G484" s="56">
        <v>14.0625</v>
      </c>
      <c r="H484" s="56">
        <v>15.77014</v>
      </c>
      <c r="I484" s="56">
        <v>75.134969999999996</v>
      </c>
      <c r="J484" s="56">
        <v>1</v>
      </c>
    </row>
    <row r="485" spans="2:10" x14ac:dyDescent="0.25">
      <c r="D485" t="s">
        <v>87</v>
      </c>
      <c r="E485" s="56">
        <v>14.0625</v>
      </c>
      <c r="F485" s="56">
        <v>14.0625</v>
      </c>
      <c r="G485" s="56">
        <v>14.0625</v>
      </c>
      <c r="H485" s="56">
        <v>15.65926</v>
      </c>
      <c r="I485" s="56">
        <v>75.52552</v>
      </c>
      <c r="J485" s="56">
        <v>1</v>
      </c>
    </row>
    <row r="486" spans="2:10" x14ac:dyDescent="0.25">
      <c r="D486" t="s">
        <v>88</v>
      </c>
      <c r="E486" s="56">
        <v>14.0625</v>
      </c>
      <c r="F486" s="56">
        <v>14.0625</v>
      </c>
      <c r="G486" s="56">
        <v>14.0625</v>
      </c>
      <c r="H486" s="56">
        <v>15.80326</v>
      </c>
      <c r="I486" s="56">
        <v>74.374679999999998</v>
      </c>
      <c r="J486" s="56">
        <v>1</v>
      </c>
    </row>
    <row r="487" spans="2:10" x14ac:dyDescent="0.25">
      <c r="D487" t="s">
        <v>89</v>
      </c>
      <c r="E487" s="56">
        <v>14.0625</v>
      </c>
      <c r="F487" s="56">
        <v>14.0625</v>
      </c>
      <c r="G487" s="56">
        <v>14.0625</v>
      </c>
      <c r="H487" s="56">
        <v>15.66004</v>
      </c>
      <c r="I487" s="56">
        <v>68.718230000000005</v>
      </c>
      <c r="J487" s="56">
        <v>1</v>
      </c>
    </row>
    <row r="488" spans="2:10" x14ac:dyDescent="0.25">
      <c r="C488" t="s">
        <v>28</v>
      </c>
      <c r="D488" t="s">
        <v>86</v>
      </c>
      <c r="E488" s="56">
        <v>14.0625</v>
      </c>
      <c r="F488" s="56">
        <v>14.0625</v>
      </c>
      <c r="G488" s="56">
        <v>14.0625</v>
      </c>
      <c r="H488" s="56">
        <v>15.786110000000001</v>
      </c>
      <c r="I488" s="56">
        <v>93.585250000000002</v>
      </c>
      <c r="J488" s="56">
        <v>1</v>
      </c>
    </row>
    <row r="489" spans="2:10" x14ac:dyDescent="0.25">
      <c r="D489" t="s">
        <v>87</v>
      </c>
      <c r="E489" s="56">
        <v>14.0625</v>
      </c>
      <c r="F489" s="56">
        <v>14.0625</v>
      </c>
      <c r="G489" s="56">
        <v>14.0625</v>
      </c>
      <c r="H489" s="56">
        <v>15.63124</v>
      </c>
      <c r="I489" s="56">
        <v>75.811700000000002</v>
      </c>
      <c r="J489" s="56">
        <v>1</v>
      </c>
    </row>
    <row r="490" spans="2:10" x14ac:dyDescent="0.25">
      <c r="D490" t="s">
        <v>88</v>
      </c>
      <c r="E490" s="56">
        <v>14.09375</v>
      </c>
      <c r="F490" s="56">
        <v>14.09375</v>
      </c>
      <c r="G490" s="56">
        <v>14.09375</v>
      </c>
      <c r="H490" s="56">
        <v>15.69378</v>
      </c>
      <c r="I490" s="56">
        <v>80.78121999999999</v>
      </c>
      <c r="J490" s="56">
        <v>1</v>
      </c>
    </row>
    <row r="491" spans="2:10" x14ac:dyDescent="0.25">
      <c r="D491" t="s">
        <v>89</v>
      </c>
      <c r="E491" s="56">
        <v>14.0625</v>
      </c>
      <c r="F491" s="56">
        <v>14.0625</v>
      </c>
      <c r="G491" s="56">
        <v>14.0625</v>
      </c>
      <c r="H491" s="56">
        <v>15.630470000000001</v>
      </c>
      <c r="I491" s="56">
        <v>85.941410000000005</v>
      </c>
      <c r="J491" s="56">
        <v>1</v>
      </c>
    </row>
    <row r="492" spans="2:10" x14ac:dyDescent="0.25">
      <c r="B492" t="s">
        <v>16</v>
      </c>
      <c r="C492" t="s">
        <v>27</v>
      </c>
      <c r="D492" t="s">
        <v>86</v>
      </c>
      <c r="E492" s="56">
        <v>15.625</v>
      </c>
      <c r="F492" s="56">
        <v>15.625</v>
      </c>
      <c r="G492" s="56">
        <v>15.625</v>
      </c>
      <c r="H492" s="56">
        <v>17.423770000000001</v>
      </c>
      <c r="I492" s="56">
        <v>83.621759999999995</v>
      </c>
      <c r="J492" s="56">
        <v>1</v>
      </c>
    </row>
    <row r="493" spans="2:10" x14ac:dyDescent="0.25">
      <c r="D493" t="s">
        <v>87</v>
      </c>
      <c r="E493" s="56">
        <v>15.625</v>
      </c>
      <c r="F493" s="56">
        <v>15.625</v>
      </c>
      <c r="G493" s="56">
        <v>15.625</v>
      </c>
      <c r="H493" s="56">
        <v>17.243099999999998</v>
      </c>
      <c r="I493" s="56">
        <v>83.06353</v>
      </c>
      <c r="J493" s="56">
        <v>1</v>
      </c>
    </row>
    <row r="494" spans="2:10" x14ac:dyDescent="0.25">
      <c r="D494" t="s">
        <v>88</v>
      </c>
      <c r="E494" s="56">
        <v>15.625</v>
      </c>
      <c r="F494" s="56">
        <v>15.625</v>
      </c>
      <c r="G494" s="56">
        <v>15.625</v>
      </c>
      <c r="H494" s="56">
        <v>17.421990000000001</v>
      </c>
      <c r="I494" s="56">
        <v>81.71454</v>
      </c>
      <c r="J494" s="56">
        <v>1</v>
      </c>
    </row>
    <row r="495" spans="2:10" x14ac:dyDescent="0.25">
      <c r="D495" t="s">
        <v>89</v>
      </c>
      <c r="E495" s="56">
        <v>15.625</v>
      </c>
      <c r="F495" s="56">
        <v>15.625</v>
      </c>
      <c r="G495" s="56">
        <v>15.625</v>
      </c>
      <c r="H495" s="56">
        <v>17.31195</v>
      </c>
      <c r="I495" s="56">
        <v>77.402749999999997</v>
      </c>
      <c r="J495" s="56">
        <v>1</v>
      </c>
    </row>
    <row r="496" spans="2:10" x14ac:dyDescent="0.25">
      <c r="C496" t="s">
        <v>28</v>
      </c>
      <c r="D496" t="s">
        <v>86</v>
      </c>
      <c r="E496" s="56">
        <v>15.625</v>
      </c>
      <c r="F496" s="56">
        <v>15.625</v>
      </c>
      <c r="G496" s="56">
        <v>15.625</v>
      </c>
      <c r="H496" s="56">
        <v>17.429970000000001</v>
      </c>
      <c r="I496" s="56">
        <v>110.05396</v>
      </c>
      <c r="J496" s="56">
        <v>1</v>
      </c>
    </row>
    <row r="497" spans="2:10" x14ac:dyDescent="0.25">
      <c r="D497" t="s">
        <v>87</v>
      </c>
      <c r="E497" s="56">
        <v>15.625</v>
      </c>
      <c r="F497" s="56">
        <v>15.625</v>
      </c>
      <c r="G497" s="56">
        <v>15.625</v>
      </c>
      <c r="H497" s="56">
        <v>17.2315</v>
      </c>
      <c r="I497" s="56">
        <v>85.923310000000001</v>
      </c>
      <c r="J497" s="56">
        <v>1</v>
      </c>
    </row>
    <row r="498" spans="2:10" x14ac:dyDescent="0.25">
      <c r="D498" t="s">
        <v>88</v>
      </c>
      <c r="E498" s="56">
        <v>15.625</v>
      </c>
      <c r="F498" s="56">
        <v>15.625</v>
      </c>
      <c r="G498" s="56">
        <v>15.625</v>
      </c>
      <c r="H498" s="56">
        <v>17.37199</v>
      </c>
      <c r="I498" s="56">
        <v>96.162499999999994</v>
      </c>
      <c r="J498" s="56">
        <v>1</v>
      </c>
    </row>
    <row r="499" spans="2:10" x14ac:dyDescent="0.25">
      <c r="D499" t="s">
        <v>89</v>
      </c>
      <c r="E499" s="56">
        <v>15.625</v>
      </c>
      <c r="F499" s="56">
        <v>15.625</v>
      </c>
      <c r="G499" s="56">
        <v>15.625</v>
      </c>
      <c r="H499" s="56">
        <v>17.262049999999999</v>
      </c>
      <c r="I499" s="56">
        <v>102.0085</v>
      </c>
      <c r="J499" s="56">
        <v>1</v>
      </c>
    </row>
    <row r="500" spans="2:10" x14ac:dyDescent="0.25">
      <c r="B500" t="s">
        <v>17</v>
      </c>
      <c r="C500" t="s">
        <v>27</v>
      </c>
      <c r="D500" t="s">
        <v>86</v>
      </c>
      <c r="E500" s="56">
        <v>17.1875</v>
      </c>
      <c r="F500" s="56">
        <v>17.1875</v>
      </c>
      <c r="G500" s="56">
        <v>17.1875</v>
      </c>
      <c r="H500" s="56">
        <v>19.064679999999999</v>
      </c>
      <c r="I500" s="56">
        <v>92.719340000000003</v>
      </c>
      <c r="J500" s="56">
        <v>1</v>
      </c>
    </row>
    <row r="501" spans="2:10" x14ac:dyDescent="0.25">
      <c r="D501" t="s">
        <v>87</v>
      </c>
      <c r="E501" s="56">
        <v>17.1875</v>
      </c>
      <c r="F501" s="56">
        <v>17.1875</v>
      </c>
      <c r="G501" s="56">
        <v>17.1875</v>
      </c>
      <c r="H501" s="56">
        <v>18.899429999999999</v>
      </c>
      <c r="I501" s="56">
        <v>91.109560000000002</v>
      </c>
      <c r="J501" s="56">
        <v>1</v>
      </c>
    </row>
    <row r="502" spans="2:10" x14ac:dyDescent="0.25">
      <c r="D502" t="s">
        <v>88</v>
      </c>
      <c r="E502" s="56">
        <v>17.1875</v>
      </c>
      <c r="F502" s="56">
        <v>17.1875</v>
      </c>
      <c r="G502" s="56">
        <v>17.1875</v>
      </c>
      <c r="H502" s="56">
        <v>19.025919999999999</v>
      </c>
      <c r="I502" s="56">
        <v>91.004739999999998</v>
      </c>
      <c r="J502" s="56">
        <v>1</v>
      </c>
    </row>
    <row r="503" spans="2:10" x14ac:dyDescent="0.25">
      <c r="D503" t="s">
        <v>89</v>
      </c>
      <c r="E503" s="56">
        <v>17.1875</v>
      </c>
      <c r="F503" s="56">
        <v>17.1875</v>
      </c>
      <c r="G503" s="56">
        <v>17.1875</v>
      </c>
      <c r="H503" s="56">
        <v>18.96753</v>
      </c>
      <c r="I503" s="56">
        <v>86.195210000000003</v>
      </c>
      <c r="J503" s="56">
        <v>1</v>
      </c>
    </row>
    <row r="504" spans="2:10" x14ac:dyDescent="0.25">
      <c r="C504" t="s">
        <v>28</v>
      </c>
      <c r="D504" t="s">
        <v>86</v>
      </c>
      <c r="E504" s="56">
        <v>16.848479999999999</v>
      </c>
      <c r="F504" s="56">
        <v>16.848479999999999</v>
      </c>
      <c r="G504" s="56">
        <v>16.848479999999999</v>
      </c>
      <c r="H504" s="56">
        <v>19.069420000000001</v>
      </c>
      <c r="I504" s="56">
        <v>126.62836</v>
      </c>
      <c r="J504" s="56">
        <v>1</v>
      </c>
    </row>
    <row r="505" spans="2:10" x14ac:dyDescent="0.25">
      <c r="D505" t="s">
        <v>87</v>
      </c>
      <c r="E505" s="56">
        <v>17.1875</v>
      </c>
      <c r="F505" s="56">
        <v>17.1875</v>
      </c>
      <c r="G505" s="56">
        <v>17.1875</v>
      </c>
      <c r="H505" s="56">
        <v>18.870699999999999</v>
      </c>
      <c r="I505" s="56">
        <v>99.750309999999999</v>
      </c>
      <c r="J505" s="56">
        <v>1</v>
      </c>
    </row>
    <row r="506" spans="2:10" x14ac:dyDescent="0.25">
      <c r="D506" t="s">
        <v>88</v>
      </c>
      <c r="E506" s="56">
        <v>17.1875</v>
      </c>
      <c r="F506" s="56">
        <v>17.1875</v>
      </c>
      <c r="G506" s="56">
        <v>17.1875</v>
      </c>
      <c r="H506" s="56">
        <v>18.936029999999999</v>
      </c>
      <c r="I506" s="56">
        <v>110.05081</v>
      </c>
      <c r="J506" s="56">
        <v>1</v>
      </c>
    </row>
    <row r="507" spans="2:10" x14ac:dyDescent="0.25">
      <c r="D507" t="s">
        <v>89</v>
      </c>
      <c r="E507" s="56">
        <v>17.1875</v>
      </c>
      <c r="F507" s="56">
        <v>17.1875</v>
      </c>
      <c r="G507" s="56">
        <v>17.1875</v>
      </c>
      <c r="H507" s="56">
        <v>18.896629999999998</v>
      </c>
      <c r="I507" s="56">
        <v>117.68917999999999</v>
      </c>
      <c r="J507" s="56">
        <v>1</v>
      </c>
    </row>
    <row r="508" spans="2:10" x14ac:dyDescent="0.25">
      <c r="B508" t="s">
        <v>18</v>
      </c>
      <c r="C508" t="s">
        <v>27</v>
      </c>
      <c r="D508" t="s">
        <v>86</v>
      </c>
      <c r="E508" s="56">
        <v>18.75</v>
      </c>
      <c r="F508" s="56">
        <v>18.75</v>
      </c>
      <c r="G508" s="56">
        <v>18.75</v>
      </c>
      <c r="H508" s="56">
        <v>20.734369999999998</v>
      </c>
      <c r="I508" s="56">
        <v>103.7038</v>
      </c>
      <c r="J508" s="56">
        <v>1</v>
      </c>
    </row>
    <row r="509" spans="2:10" x14ac:dyDescent="0.25">
      <c r="D509" t="s">
        <v>87</v>
      </c>
      <c r="E509" s="56">
        <v>18.75</v>
      </c>
      <c r="F509" s="56">
        <v>18.75</v>
      </c>
      <c r="G509" s="56">
        <v>18.75</v>
      </c>
      <c r="H509" s="56">
        <v>20.578309999999998</v>
      </c>
      <c r="I509" s="56">
        <v>99.360159999999993</v>
      </c>
      <c r="J509" s="56">
        <v>1</v>
      </c>
    </row>
    <row r="510" spans="2:10" x14ac:dyDescent="0.25">
      <c r="D510" t="s">
        <v>88</v>
      </c>
      <c r="E510" s="56">
        <v>18.75</v>
      </c>
      <c r="F510" s="56">
        <v>18.75</v>
      </c>
      <c r="G510" s="56">
        <v>18.75</v>
      </c>
      <c r="H510" s="56">
        <v>20.58764</v>
      </c>
      <c r="I510" s="56">
        <v>94.315569999999994</v>
      </c>
      <c r="J510" s="56">
        <v>1</v>
      </c>
    </row>
    <row r="511" spans="2:10" x14ac:dyDescent="0.25">
      <c r="D511" t="s">
        <v>89</v>
      </c>
      <c r="E511" s="56">
        <v>18.75</v>
      </c>
      <c r="F511" s="56">
        <v>18.75</v>
      </c>
      <c r="G511" s="56">
        <v>18.75</v>
      </c>
      <c r="H511" s="56">
        <v>20.62585</v>
      </c>
      <c r="I511" s="56">
        <v>95.672089999999997</v>
      </c>
      <c r="J511" s="56">
        <v>1</v>
      </c>
    </row>
    <row r="512" spans="2:10" x14ac:dyDescent="0.25">
      <c r="C512" t="s">
        <v>28</v>
      </c>
      <c r="D512" t="s">
        <v>86</v>
      </c>
      <c r="E512" s="56">
        <v>18.75</v>
      </c>
      <c r="F512" s="56">
        <v>18.75</v>
      </c>
      <c r="G512" s="56">
        <v>18.75</v>
      </c>
      <c r="H512" s="56">
        <v>20.708749999999998</v>
      </c>
      <c r="I512" s="56">
        <v>143.20143999999999</v>
      </c>
      <c r="J512" s="56">
        <v>1</v>
      </c>
    </row>
    <row r="513" spans="2:10" x14ac:dyDescent="0.25">
      <c r="D513" t="s">
        <v>87</v>
      </c>
      <c r="E513" s="56">
        <v>18.75</v>
      </c>
      <c r="F513" s="56">
        <v>18.75</v>
      </c>
      <c r="G513" s="56">
        <v>18.75</v>
      </c>
      <c r="H513" s="56">
        <v>20.495609999999999</v>
      </c>
      <c r="I513" s="56">
        <v>114.67576</v>
      </c>
      <c r="J513" s="56">
        <v>1</v>
      </c>
    </row>
    <row r="514" spans="2:10" x14ac:dyDescent="0.25">
      <c r="D514" t="s">
        <v>88</v>
      </c>
      <c r="E514" s="56">
        <v>18.75</v>
      </c>
      <c r="F514" s="56">
        <v>18.75</v>
      </c>
      <c r="G514" s="56">
        <v>18.75</v>
      </c>
      <c r="H514" s="56">
        <v>20.52046</v>
      </c>
      <c r="I514" s="56">
        <v>126.44468999999999</v>
      </c>
      <c r="J514" s="56">
        <v>1</v>
      </c>
    </row>
    <row r="515" spans="2:10" x14ac:dyDescent="0.25">
      <c r="D515" t="s">
        <v>89</v>
      </c>
      <c r="E515" s="56">
        <v>18.35294</v>
      </c>
      <c r="F515" s="56">
        <v>18.35294</v>
      </c>
      <c r="G515" s="56">
        <v>18.35294</v>
      </c>
      <c r="H515" s="56">
        <v>20.530740000000002</v>
      </c>
      <c r="I515" s="56">
        <v>133.61658</v>
      </c>
      <c r="J515" s="56">
        <v>1</v>
      </c>
    </row>
    <row r="516" spans="2:10" x14ac:dyDescent="0.25">
      <c r="B516" t="s">
        <v>19</v>
      </c>
      <c r="C516" t="s">
        <v>27</v>
      </c>
      <c r="D516" t="s">
        <v>86</v>
      </c>
      <c r="E516" s="56">
        <v>20.3125</v>
      </c>
      <c r="F516" s="56">
        <v>20.3125</v>
      </c>
      <c r="G516" s="56">
        <v>20.3125</v>
      </c>
      <c r="H516" s="56">
        <v>22.40748</v>
      </c>
      <c r="I516" s="56">
        <v>117.09398</v>
      </c>
      <c r="J516" s="56">
        <v>1</v>
      </c>
    </row>
    <row r="517" spans="2:10" x14ac:dyDescent="0.25">
      <c r="D517" t="s">
        <v>87</v>
      </c>
      <c r="E517" s="56">
        <v>20.3125</v>
      </c>
      <c r="F517" s="56">
        <v>20.3125</v>
      </c>
      <c r="G517" s="56">
        <v>20.3125</v>
      </c>
      <c r="H517" s="56">
        <v>22.226859999999999</v>
      </c>
      <c r="I517" s="56">
        <v>108.15604</v>
      </c>
      <c r="J517" s="56">
        <v>1</v>
      </c>
    </row>
    <row r="518" spans="2:10" x14ac:dyDescent="0.25">
      <c r="D518" t="s">
        <v>88</v>
      </c>
      <c r="E518" s="56">
        <v>20.3125</v>
      </c>
      <c r="F518" s="56">
        <v>20.3125</v>
      </c>
      <c r="G518" s="56">
        <v>20.3125</v>
      </c>
      <c r="H518" s="56">
        <v>22.348120000000002</v>
      </c>
      <c r="I518" s="56">
        <v>102.14794999999999</v>
      </c>
      <c r="J518" s="56">
        <v>1</v>
      </c>
    </row>
    <row r="519" spans="2:10" x14ac:dyDescent="0.25">
      <c r="D519" t="s">
        <v>89</v>
      </c>
      <c r="E519" s="56">
        <v>20.3125</v>
      </c>
      <c r="F519" s="56">
        <v>20.3125</v>
      </c>
      <c r="G519" s="56">
        <v>20.3125</v>
      </c>
      <c r="H519" s="56">
        <v>22.272369999999999</v>
      </c>
      <c r="I519" s="56">
        <v>105.29253</v>
      </c>
      <c r="J519" s="56">
        <v>1</v>
      </c>
    </row>
    <row r="520" spans="2:10" x14ac:dyDescent="0.25">
      <c r="C520" t="s">
        <v>28</v>
      </c>
      <c r="D520" t="s">
        <v>86</v>
      </c>
      <c r="E520" s="56">
        <v>19.757580000000001</v>
      </c>
      <c r="F520" s="56">
        <v>19.757580000000001</v>
      </c>
      <c r="G520" s="56">
        <v>19.757580000000001</v>
      </c>
      <c r="H520" s="56">
        <v>22.358550000000001</v>
      </c>
      <c r="I520" s="56">
        <v>160.28174999999999</v>
      </c>
      <c r="J520" s="56">
        <v>1</v>
      </c>
    </row>
    <row r="521" spans="2:10" x14ac:dyDescent="0.25">
      <c r="D521" t="s">
        <v>87</v>
      </c>
      <c r="E521" s="56">
        <v>20.3125</v>
      </c>
      <c r="F521" s="56">
        <v>20.3125</v>
      </c>
      <c r="G521" s="56">
        <v>20.3125</v>
      </c>
      <c r="H521" s="56">
        <v>22.074400000000001</v>
      </c>
      <c r="I521" s="56">
        <v>129.02816999999999</v>
      </c>
      <c r="J521" s="56">
        <v>1</v>
      </c>
    </row>
    <row r="522" spans="2:10" x14ac:dyDescent="0.25">
      <c r="D522" t="s">
        <v>88</v>
      </c>
      <c r="E522" s="56">
        <v>20.3125</v>
      </c>
      <c r="F522" s="56">
        <v>20.3125</v>
      </c>
      <c r="G522" s="56">
        <v>20.3125</v>
      </c>
      <c r="H522" s="56">
        <v>22.231200000000001</v>
      </c>
      <c r="I522" s="56">
        <v>143.29718</v>
      </c>
      <c r="J522" s="56">
        <v>1</v>
      </c>
    </row>
    <row r="523" spans="2:10" x14ac:dyDescent="0.25">
      <c r="D523" t="s">
        <v>89</v>
      </c>
      <c r="E523" s="56">
        <v>20.3125</v>
      </c>
      <c r="F523" s="56">
        <v>20.3125</v>
      </c>
      <c r="G523" s="56">
        <v>20.3125</v>
      </c>
      <c r="H523" s="56">
        <v>22.17033</v>
      </c>
      <c r="I523" s="56">
        <v>149.78720000000001</v>
      </c>
      <c r="J523" s="56">
        <v>1</v>
      </c>
    </row>
    <row r="524" spans="2:10" x14ac:dyDescent="0.25">
      <c r="B524" t="s">
        <v>20</v>
      </c>
      <c r="C524" t="s">
        <v>27</v>
      </c>
      <c r="D524" t="s">
        <v>86</v>
      </c>
      <c r="E524" s="56">
        <v>21.875</v>
      </c>
      <c r="F524" s="56">
        <v>21.875</v>
      </c>
      <c r="G524" s="56">
        <v>21.875</v>
      </c>
      <c r="H524" s="56">
        <v>24.751519999999999</v>
      </c>
      <c r="I524" s="56">
        <v>139.26476</v>
      </c>
      <c r="J524" s="56">
        <v>1</v>
      </c>
    </row>
    <row r="525" spans="2:10" x14ac:dyDescent="0.25">
      <c r="D525" t="s">
        <v>87</v>
      </c>
      <c r="E525" s="56">
        <v>21.875</v>
      </c>
      <c r="F525" s="56">
        <v>21.875</v>
      </c>
      <c r="G525" s="56">
        <v>21.875</v>
      </c>
      <c r="H525" s="56">
        <v>24.617280000000001</v>
      </c>
      <c r="I525" s="56">
        <v>118.89927</v>
      </c>
      <c r="J525" s="56">
        <v>1</v>
      </c>
    </row>
    <row r="526" spans="2:10" x14ac:dyDescent="0.25">
      <c r="D526" t="s">
        <v>88</v>
      </c>
      <c r="E526" s="56">
        <v>21.90625</v>
      </c>
      <c r="F526" s="56">
        <v>21.90625</v>
      </c>
      <c r="G526" s="56">
        <v>21.90625</v>
      </c>
      <c r="H526" s="56">
        <v>24.565719999999999</v>
      </c>
      <c r="I526" s="56">
        <v>118.91864</v>
      </c>
      <c r="J526" s="56">
        <v>1</v>
      </c>
    </row>
    <row r="527" spans="2:10" x14ac:dyDescent="0.25">
      <c r="D527" t="s">
        <v>89</v>
      </c>
      <c r="E527" s="56">
        <v>21.875</v>
      </c>
      <c r="F527" s="56">
        <v>21.875</v>
      </c>
      <c r="G527" s="56">
        <v>21.875</v>
      </c>
      <c r="H527" s="56">
        <v>24.695170000000001</v>
      </c>
      <c r="I527" s="56">
        <v>124.55356</v>
      </c>
      <c r="J527" s="56">
        <v>1</v>
      </c>
    </row>
    <row r="528" spans="2:10" x14ac:dyDescent="0.25">
      <c r="C528" t="s">
        <v>28</v>
      </c>
      <c r="D528" t="s">
        <v>86</v>
      </c>
      <c r="E528" s="56">
        <v>21.875</v>
      </c>
      <c r="F528" s="56">
        <v>21.875</v>
      </c>
      <c r="G528" s="56">
        <v>21.875</v>
      </c>
      <c r="H528" s="56">
        <v>24.716950000000001</v>
      </c>
      <c r="I528" s="56">
        <v>185.07284999999999</v>
      </c>
      <c r="J528" s="56">
        <v>1</v>
      </c>
    </row>
    <row r="529" spans="2:10" x14ac:dyDescent="0.25">
      <c r="D529" t="s">
        <v>87</v>
      </c>
      <c r="E529" s="56">
        <v>21.875</v>
      </c>
      <c r="F529" s="56">
        <v>21.875</v>
      </c>
      <c r="G529" s="56">
        <v>21.875</v>
      </c>
      <c r="H529" s="56">
        <v>24.5245</v>
      </c>
      <c r="I529" s="56">
        <v>153.69628</v>
      </c>
      <c r="J529" s="56">
        <v>1</v>
      </c>
    </row>
    <row r="530" spans="2:10" x14ac:dyDescent="0.25">
      <c r="D530" t="s">
        <v>88</v>
      </c>
      <c r="E530" s="56">
        <v>21.90625</v>
      </c>
      <c r="F530" s="56">
        <v>21.90625</v>
      </c>
      <c r="G530" s="56">
        <v>21.90625</v>
      </c>
      <c r="H530" s="56">
        <v>24.554780000000001</v>
      </c>
      <c r="I530" s="56">
        <v>162.54934</v>
      </c>
      <c r="J530" s="56">
        <v>1</v>
      </c>
    </row>
    <row r="531" spans="2:10" x14ac:dyDescent="0.25">
      <c r="D531" t="s">
        <v>89</v>
      </c>
      <c r="E531" s="56">
        <v>20.64706</v>
      </c>
      <c r="F531" s="56">
        <v>20.64706</v>
      </c>
      <c r="G531" s="56">
        <v>20.64706</v>
      </c>
      <c r="H531" s="56">
        <v>24.534130000000001</v>
      </c>
      <c r="I531" s="56">
        <v>173.22178</v>
      </c>
      <c r="J531" s="56">
        <v>1</v>
      </c>
    </row>
    <row r="532" spans="2:10" x14ac:dyDescent="0.25">
      <c r="B532" t="s">
        <v>21</v>
      </c>
      <c r="C532" t="s">
        <v>27</v>
      </c>
      <c r="D532" t="s">
        <v>86</v>
      </c>
      <c r="E532" s="56">
        <v>25</v>
      </c>
      <c r="F532" s="56">
        <v>25</v>
      </c>
      <c r="G532" s="56">
        <v>25</v>
      </c>
      <c r="H532" s="56">
        <v>28.05368</v>
      </c>
      <c r="I532" s="56">
        <v>171.62550999999999</v>
      </c>
      <c r="J532" s="56">
        <v>1</v>
      </c>
    </row>
    <row r="533" spans="2:10" x14ac:dyDescent="0.25">
      <c r="D533" t="s">
        <v>87</v>
      </c>
      <c r="E533" s="56">
        <v>25</v>
      </c>
      <c r="F533" s="56">
        <v>25</v>
      </c>
      <c r="G533" s="56">
        <v>25</v>
      </c>
      <c r="H533" s="56">
        <v>27.91872</v>
      </c>
      <c r="I533" s="56">
        <v>134.51436000000001</v>
      </c>
      <c r="J533" s="56">
        <v>1</v>
      </c>
    </row>
    <row r="534" spans="2:10" x14ac:dyDescent="0.25">
      <c r="D534" t="s">
        <v>88</v>
      </c>
      <c r="E534" s="56">
        <v>25</v>
      </c>
      <c r="F534" s="56">
        <v>25</v>
      </c>
      <c r="G534" s="56">
        <v>25</v>
      </c>
      <c r="H534" s="56">
        <v>27.86412</v>
      </c>
      <c r="I534" s="56">
        <v>136.85516999999999</v>
      </c>
      <c r="J534" s="56">
        <v>1</v>
      </c>
    </row>
    <row r="535" spans="2:10" x14ac:dyDescent="0.25">
      <c r="D535" t="s">
        <v>89</v>
      </c>
      <c r="E535" s="56">
        <v>25</v>
      </c>
      <c r="F535" s="56">
        <v>25</v>
      </c>
      <c r="G535" s="56">
        <v>25</v>
      </c>
      <c r="H535" s="56">
        <v>28.013629999999999</v>
      </c>
      <c r="I535" s="56">
        <v>155.49447000000001</v>
      </c>
      <c r="J535" s="56">
        <v>1</v>
      </c>
    </row>
    <row r="536" spans="2:10" x14ac:dyDescent="0.25">
      <c r="C536" t="s">
        <v>28</v>
      </c>
      <c r="D536" t="s">
        <v>86</v>
      </c>
      <c r="E536" s="56">
        <v>25</v>
      </c>
      <c r="F536" s="56">
        <v>25</v>
      </c>
      <c r="G536" s="56">
        <v>25</v>
      </c>
      <c r="H536" s="56">
        <v>27.97655</v>
      </c>
      <c r="I536" s="56">
        <v>219.31488999999999</v>
      </c>
      <c r="J536" s="56">
        <v>1</v>
      </c>
    </row>
    <row r="537" spans="2:10" x14ac:dyDescent="0.25">
      <c r="D537" t="s">
        <v>87</v>
      </c>
      <c r="E537" s="56">
        <v>25</v>
      </c>
      <c r="F537" s="56">
        <v>25</v>
      </c>
      <c r="G537" s="56">
        <v>25</v>
      </c>
      <c r="H537" s="56">
        <v>27.711729999999999</v>
      </c>
      <c r="I537" s="56">
        <v>182.81077999999999</v>
      </c>
      <c r="J537" s="56">
        <v>1</v>
      </c>
    </row>
    <row r="538" spans="2:10" x14ac:dyDescent="0.25">
      <c r="D538" t="s">
        <v>88</v>
      </c>
      <c r="E538" s="56">
        <v>25.09375</v>
      </c>
      <c r="F538" s="56">
        <v>25.09375</v>
      </c>
      <c r="G538" s="56">
        <v>25.09375</v>
      </c>
      <c r="H538" s="56">
        <v>27.923400000000001</v>
      </c>
      <c r="I538" s="56">
        <v>186.16624999999999</v>
      </c>
      <c r="J538" s="56">
        <v>1</v>
      </c>
    </row>
    <row r="539" spans="2:10" x14ac:dyDescent="0.25">
      <c r="D539" t="s">
        <v>89</v>
      </c>
      <c r="E539" s="56">
        <v>25</v>
      </c>
      <c r="F539" s="56">
        <v>25</v>
      </c>
      <c r="G539" s="56">
        <v>25</v>
      </c>
      <c r="H539" s="56">
        <v>27.805900000000001</v>
      </c>
      <c r="I539" s="56">
        <v>206.07003</v>
      </c>
      <c r="J539" s="56">
        <v>1</v>
      </c>
    </row>
    <row r="540" spans="2:10" x14ac:dyDescent="0.25">
      <c r="B540" t="s">
        <v>22</v>
      </c>
      <c r="C540" t="s">
        <v>27</v>
      </c>
      <c r="D540" t="s">
        <v>86</v>
      </c>
      <c r="E540" s="56">
        <v>28.125</v>
      </c>
      <c r="F540" s="56">
        <v>28.125</v>
      </c>
      <c r="G540" s="56">
        <v>28.125</v>
      </c>
      <c r="H540" s="56">
        <v>31.339009999999998</v>
      </c>
      <c r="I540" s="56">
        <v>203.14013</v>
      </c>
      <c r="J540" s="56">
        <v>1</v>
      </c>
    </row>
    <row r="541" spans="2:10" x14ac:dyDescent="0.25">
      <c r="D541" t="s">
        <v>87</v>
      </c>
      <c r="E541" s="56">
        <v>28.125</v>
      </c>
      <c r="F541" s="56">
        <v>28.125</v>
      </c>
      <c r="G541" s="56">
        <v>28.125</v>
      </c>
      <c r="H541" s="56">
        <v>31.219799999999999</v>
      </c>
      <c r="I541" s="56">
        <v>150.76070999999999</v>
      </c>
      <c r="J541" s="56">
        <v>1</v>
      </c>
    </row>
    <row r="542" spans="2:10" x14ac:dyDescent="0.25">
      <c r="D542" t="s">
        <v>88</v>
      </c>
      <c r="E542" s="56">
        <v>28.1875</v>
      </c>
      <c r="F542" s="56">
        <v>28.1875</v>
      </c>
      <c r="G542" s="56">
        <v>28.1875</v>
      </c>
      <c r="H542" s="56">
        <v>31.257359999999998</v>
      </c>
      <c r="I542" s="56">
        <v>166.15279000000001</v>
      </c>
      <c r="J542" s="56">
        <v>1</v>
      </c>
    </row>
    <row r="543" spans="2:10" x14ac:dyDescent="0.25">
      <c r="D543" t="s">
        <v>89</v>
      </c>
      <c r="E543" s="56">
        <v>27.69697</v>
      </c>
      <c r="F543" s="56">
        <v>27.69697</v>
      </c>
      <c r="G543" s="56">
        <v>27.69697</v>
      </c>
      <c r="H543" s="56">
        <v>31.286180000000002</v>
      </c>
      <c r="I543" s="56">
        <v>186.89922999999999</v>
      </c>
      <c r="J543" s="56">
        <v>1</v>
      </c>
    </row>
    <row r="544" spans="2:10" x14ac:dyDescent="0.25">
      <c r="C544" t="s">
        <v>28</v>
      </c>
      <c r="D544" t="s">
        <v>86</v>
      </c>
      <c r="E544" s="56">
        <v>28.125</v>
      </c>
      <c r="F544" s="56">
        <v>28.125</v>
      </c>
      <c r="G544" s="56">
        <v>28.125</v>
      </c>
      <c r="H544" s="56">
        <v>31.24015</v>
      </c>
      <c r="I544" s="56">
        <v>253.35715999999999</v>
      </c>
      <c r="J544" s="56">
        <v>1</v>
      </c>
    </row>
    <row r="545" spans="2:10" x14ac:dyDescent="0.25">
      <c r="D545" t="s">
        <v>87</v>
      </c>
      <c r="E545" s="56">
        <v>28.125</v>
      </c>
      <c r="F545" s="56">
        <v>28.125</v>
      </c>
      <c r="G545" s="56">
        <v>28.125</v>
      </c>
      <c r="H545" s="56">
        <v>30.994910000000001</v>
      </c>
      <c r="I545" s="56">
        <v>213.85923</v>
      </c>
      <c r="J545" s="56">
        <v>1</v>
      </c>
    </row>
    <row r="546" spans="2:10" x14ac:dyDescent="0.25">
      <c r="D546" t="s">
        <v>88</v>
      </c>
      <c r="E546" s="56">
        <v>28.1875</v>
      </c>
      <c r="F546" s="56">
        <v>28.1875</v>
      </c>
      <c r="G546" s="56">
        <v>28.1875</v>
      </c>
      <c r="H546" s="56">
        <v>30.7926</v>
      </c>
      <c r="I546" s="56">
        <v>228.76116999999999</v>
      </c>
      <c r="J546" s="56">
        <v>1</v>
      </c>
    </row>
    <row r="547" spans="2:10" x14ac:dyDescent="0.25">
      <c r="D547" t="s">
        <v>89</v>
      </c>
      <c r="E547" s="56">
        <v>28.125</v>
      </c>
      <c r="F547" s="56">
        <v>28.125</v>
      </c>
      <c r="G547" s="56">
        <v>28.125</v>
      </c>
      <c r="H547" s="56">
        <v>31.082450000000001</v>
      </c>
      <c r="I547" s="56">
        <v>238.04813999999999</v>
      </c>
      <c r="J547" s="56">
        <v>1</v>
      </c>
    </row>
    <row r="548" spans="2:10" x14ac:dyDescent="0.25">
      <c r="B548" t="s">
        <v>23</v>
      </c>
      <c r="C548" t="s">
        <v>27</v>
      </c>
      <c r="D548" t="s">
        <v>86</v>
      </c>
      <c r="E548" s="56">
        <v>31.25</v>
      </c>
      <c r="F548" s="56">
        <v>31.25</v>
      </c>
      <c r="G548" s="56">
        <v>31.25</v>
      </c>
      <c r="H548" s="56">
        <v>39.089590000000001</v>
      </c>
      <c r="I548" s="56">
        <v>285.44945999999999</v>
      </c>
      <c r="J548" s="56">
        <v>1</v>
      </c>
    </row>
    <row r="549" spans="2:10" x14ac:dyDescent="0.25">
      <c r="D549" t="s">
        <v>87</v>
      </c>
      <c r="E549" s="56">
        <v>31.25</v>
      </c>
      <c r="F549" s="56">
        <v>31.25</v>
      </c>
      <c r="G549" s="56">
        <v>31.25</v>
      </c>
      <c r="H549" s="56">
        <v>39.367809999999999</v>
      </c>
      <c r="I549" s="56">
        <v>207.03198</v>
      </c>
      <c r="J549" s="56">
        <v>1</v>
      </c>
    </row>
    <row r="550" spans="2:10" x14ac:dyDescent="0.25">
      <c r="D550" t="s">
        <v>88</v>
      </c>
      <c r="E550" s="56">
        <v>31.25</v>
      </c>
      <c r="F550" s="56">
        <v>31.25</v>
      </c>
      <c r="G550" s="56">
        <v>31.25</v>
      </c>
      <c r="H550" s="56">
        <v>38.77467</v>
      </c>
      <c r="I550" s="56">
        <v>244.46607</v>
      </c>
      <c r="J550" s="56">
        <v>1</v>
      </c>
    </row>
    <row r="551" spans="2:10" x14ac:dyDescent="0.25">
      <c r="D551" t="s">
        <v>89</v>
      </c>
      <c r="E551" s="56">
        <v>31.25</v>
      </c>
      <c r="F551" s="56">
        <v>31.25</v>
      </c>
      <c r="G551" s="56">
        <v>31.25</v>
      </c>
      <c r="H551" s="56">
        <v>39.385620000000003</v>
      </c>
      <c r="I551" s="56">
        <v>264.60986000000003</v>
      </c>
      <c r="J551" s="56">
        <v>1</v>
      </c>
    </row>
    <row r="552" spans="2:10" x14ac:dyDescent="0.25">
      <c r="C552" t="s">
        <v>28</v>
      </c>
      <c r="D552" t="s">
        <v>86</v>
      </c>
      <c r="E552" s="56">
        <v>31.25</v>
      </c>
      <c r="F552" s="56">
        <v>31.25</v>
      </c>
      <c r="G552" s="56">
        <v>31.25</v>
      </c>
      <c r="H552" s="56">
        <v>39.009950000000003</v>
      </c>
      <c r="I552" s="56">
        <v>334.41354999999999</v>
      </c>
      <c r="J552" s="56">
        <v>1</v>
      </c>
    </row>
    <row r="553" spans="2:10" x14ac:dyDescent="0.25">
      <c r="D553" t="s">
        <v>87</v>
      </c>
      <c r="E553" s="56">
        <v>31.25</v>
      </c>
      <c r="F553" s="56">
        <v>31.25</v>
      </c>
      <c r="G553" s="56">
        <v>31.25</v>
      </c>
      <c r="H553" s="56">
        <v>38.877409999999998</v>
      </c>
      <c r="I553" s="56">
        <v>289.06457999999998</v>
      </c>
      <c r="J553" s="56">
        <v>1</v>
      </c>
    </row>
    <row r="554" spans="2:10" x14ac:dyDescent="0.25">
      <c r="D554" t="s">
        <v>88</v>
      </c>
      <c r="E554" s="56">
        <v>31.46875</v>
      </c>
      <c r="F554" s="56">
        <v>31.46875</v>
      </c>
      <c r="G554" s="56">
        <v>31.46875</v>
      </c>
      <c r="H554" s="56">
        <v>39.639060000000001</v>
      </c>
      <c r="I554" s="56">
        <v>306.65829000000002</v>
      </c>
      <c r="J554" s="56">
        <v>1</v>
      </c>
    </row>
    <row r="555" spans="2:10" x14ac:dyDescent="0.25">
      <c r="D555" t="s">
        <v>89</v>
      </c>
      <c r="E555" s="56">
        <v>31.25</v>
      </c>
      <c r="F555" s="56">
        <v>31.25</v>
      </c>
      <c r="G555" s="56">
        <v>31.25</v>
      </c>
      <c r="H555" s="56">
        <v>38.553840000000001</v>
      </c>
      <c r="I555" s="56">
        <v>312.39749</v>
      </c>
      <c r="J555" s="56">
        <v>1</v>
      </c>
    </row>
    <row r="556" spans="2:10" x14ac:dyDescent="0.25">
      <c r="B556" t="s">
        <v>24</v>
      </c>
      <c r="C556" t="s">
        <v>27</v>
      </c>
      <c r="D556" t="s">
        <v>86</v>
      </c>
      <c r="E556" s="56">
        <v>46.875</v>
      </c>
      <c r="F556" s="56">
        <v>46.875</v>
      </c>
      <c r="G556" s="56">
        <v>46.875</v>
      </c>
      <c r="H556" s="56">
        <v>55.792640000000013</v>
      </c>
      <c r="I556" s="56">
        <v>460.47746000000001</v>
      </c>
      <c r="J556" s="56">
        <v>1</v>
      </c>
    </row>
    <row r="557" spans="2:10" x14ac:dyDescent="0.25">
      <c r="D557" t="s">
        <v>87</v>
      </c>
      <c r="E557" s="56">
        <v>46.90625</v>
      </c>
      <c r="F557" s="56">
        <v>46.90625</v>
      </c>
      <c r="G557" s="56">
        <v>46.90625</v>
      </c>
      <c r="H557" s="56">
        <v>55.941659999999999</v>
      </c>
      <c r="I557" s="56">
        <v>347.91766999999999</v>
      </c>
      <c r="J557" s="56">
        <v>1</v>
      </c>
    </row>
    <row r="558" spans="2:10" x14ac:dyDescent="0.25">
      <c r="D558" t="s">
        <v>88</v>
      </c>
      <c r="E558" s="56">
        <v>47.28125</v>
      </c>
      <c r="F558" s="56">
        <v>47.28125</v>
      </c>
      <c r="G558" s="56">
        <v>47.28125</v>
      </c>
      <c r="H558" s="56">
        <v>55.576970000000003</v>
      </c>
      <c r="I558" s="56">
        <v>398.86479000000003</v>
      </c>
      <c r="J558" s="56">
        <v>1</v>
      </c>
    </row>
    <row r="559" spans="2:10" x14ac:dyDescent="0.25">
      <c r="D559" t="s">
        <v>89</v>
      </c>
      <c r="E559" s="56">
        <v>46.875</v>
      </c>
      <c r="F559" s="56">
        <v>46.875</v>
      </c>
      <c r="G559" s="56">
        <v>46.875</v>
      </c>
      <c r="H559" s="56">
        <v>55.680399999999999</v>
      </c>
      <c r="I559" s="56">
        <v>419.44145999999989</v>
      </c>
      <c r="J559" s="56">
        <v>1</v>
      </c>
    </row>
    <row r="560" spans="2:10" x14ac:dyDescent="0.25">
      <c r="C560" t="s">
        <v>28</v>
      </c>
      <c r="D560" t="s">
        <v>86</v>
      </c>
      <c r="E560" s="56">
        <v>46.875</v>
      </c>
      <c r="F560" s="56">
        <v>46.875</v>
      </c>
      <c r="G560" s="56">
        <v>46.875</v>
      </c>
      <c r="H560" s="56">
        <v>55.932409999999997</v>
      </c>
      <c r="I560" s="56">
        <v>514.40110000000004</v>
      </c>
      <c r="J560" s="56">
        <v>1</v>
      </c>
    </row>
    <row r="561" spans="2:10" x14ac:dyDescent="0.25">
      <c r="D561" t="s">
        <v>87</v>
      </c>
      <c r="E561" s="56">
        <v>46.90625</v>
      </c>
      <c r="F561" s="56">
        <v>46.90625</v>
      </c>
      <c r="G561" s="56">
        <v>46.90625</v>
      </c>
      <c r="H561" s="56">
        <v>55.796069999999993</v>
      </c>
      <c r="I561" s="56">
        <v>457.41032999999999</v>
      </c>
      <c r="J561" s="56">
        <v>1</v>
      </c>
    </row>
    <row r="562" spans="2:10" x14ac:dyDescent="0.25">
      <c r="D562" t="s">
        <v>88</v>
      </c>
      <c r="E562" s="56">
        <v>48.28125</v>
      </c>
      <c r="F562" s="56">
        <v>48.28125</v>
      </c>
      <c r="G562" s="56">
        <v>48.28125</v>
      </c>
      <c r="H562" s="56">
        <v>57.70346</v>
      </c>
      <c r="I562" s="56">
        <v>502.61959000000002</v>
      </c>
      <c r="J562" s="56">
        <v>1</v>
      </c>
    </row>
    <row r="563" spans="2:10" x14ac:dyDescent="0.25">
      <c r="D563" t="s">
        <v>89</v>
      </c>
      <c r="E563" s="56">
        <v>46.875</v>
      </c>
      <c r="F563" s="56">
        <v>46.875</v>
      </c>
      <c r="G563" s="56">
        <v>46.875</v>
      </c>
      <c r="H563" s="56">
        <v>55.691519999999997</v>
      </c>
      <c r="I563" s="56">
        <v>489.70533</v>
      </c>
      <c r="J563" s="56">
        <v>1</v>
      </c>
    </row>
    <row r="564" spans="2:10" x14ac:dyDescent="0.25">
      <c r="B564" t="s">
        <v>25</v>
      </c>
      <c r="C564" t="s">
        <v>27</v>
      </c>
      <c r="D564" t="s">
        <v>86</v>
      </c>
      <c r="E564" s="56">
        <v>62.5</v>
      </c>
      <c r="F564" s="56">
        <v>62.5</v>
      </c>
      <c r="G564" s="56">
        <v>62.5</v>
      </c>
      <c r="H564" s="56">
        <v>78.47757</v>
      </c>
      <c r="I564" s="56">
        <v>695.32400999999993</v>
      </c>
      <c r="J564" s="56">
        <v>1</v>
      </c>
    </row>
    <row r="565" spans="2:10" x14ac:dyDescent="0.25">
      <c r="D565" t="s">
        <v>87</v>
      </c>
      <c r="E565" s="56">
        <v>62.53125</v>
      </c>
      <c r="F565" s="56">
        <v>62.53125</v>
      </c>
      <c r="G565" s="56">
        <v>62.53125</v>
      </c>
      <c r="H565" s="56">
        <v>77.29504</v>
      </c>
      <c r="I565" s="56">
        <v>562.78764999999999</v>
      </c>
      <c r="J565" s="56">
        <v>1</v>
      </c>
    </row>
    <row r="566" spans="2:10" x14ac:dyDescent="0.25">
      <c r="D566" t="s">
        <v>88</v>
      </c>
      <c r="E566" s="56">
        <v>67.65625</v>
      </c>
      <c r="F566" s="56">
        <v>67.65625</v>
      </c>
      <c r="G566" s="56">
        <v>67.65625</v>
      </c>
      <c r="H566" s="56">
        <v>75.328140000000005</v>
      </c>
      <c r="I566" s="56">
        <v>670.54533000000004</v>
      </c>
      <c r="J566" s="56">
        <v>1</v>
      </c>
    </row>
    <row r="567" spans="2:10" x14ac:dyDescent="0.25">
      <c r="D567" t="s">
        <v>89</v>
      </c>
      <c r="E567" s="56">
        <v>62.5</v>
      </c>
      <c r="F567" s="56">
        <v>62.5</v>
      </c>
      <c r="G567" s="56">
        <v>62.5</v>
      </c>
      <c r="H567" s="56">
        <v>76.5929</v>
      </c>
      <c r="I567" s="56">
        <v>616.01976999999999</v>
      </c>
      <c r="J567" s="56">
        <v>1</v>
      </c>
    </row>
    <row r="568" spans="2:10" x14ac:dyDescent="0.25">
      <c r="C568" t="s">
        <v>28</v>
      </c>
      <c r="D568" t="s">
        <v>86</v>
      </c>
      <c r="E568" s="56">
        <v>62.5</v>
      </c>
      <c r="F568" s="56">
        <v>62.5</v>
      </c>
      <c r="G568" s="56">
        <v>62.5</v>
      </c>
      <c r="H568" s="56">
        <v>78.559910000000002</v>
      </c>
      <c r="I568" s="56">
        <v>751.33292000000006</v>
      </c>
      <c r="J568" s="56">
        <v>1</v>
      </c>
    </row>
    <row r="569" spans="2:10" x14ac:dyDescent="0.25">
      <c r="D569" t="s">
        <v>87</v>
      </c>
      <c r="E569" s="56">
        <v>62.5</v>
      </c>
      <c r="F569" s="56">
        <v>62.5</v>
      </c>
      <c r="G569" s="56">
        <v>62.5</v>
      </c>
      <c r="H569" s="56">
        <v>77.297580000000011</v>
      </c>
      <c r="I569" s="56">
        <v>680.18595000000005</v>
      </c>
      <c r="J569" s="56">
        <v>1</v>
      </c>
    </row>
    <row r="570" spans="2:10" x14ac:dyDescent="0.25">
      <c r="D570" t="s">
        <v>88</v>
      </c>
      <c r="E570" s="56">
        <v>62.8125</v>
      </c>
      <c r="F570" s="56">
        <v>62.8125</v>
      </c>
      <c r="G570" s="56">
        <v>62.8125</v>
      </c>
      <c r="H570" s="56">
        <v>75.412859999999995</v>
      </c>
      <c r="I570" s="56">
        <v>745.78899999999999</v>
      </c>
      <c r="J570" s="56">
        <v>1</v>
      </c>
    </row>
    <row r="571" spans="2:10" x14ac:dyDescent="0.25">
      <c r="D571" t="s">
        <v>89</v>
      </c>
      <c r="E571" s="56">
        <v>62.5</v>
      </c>
      <c r="F571" s="56">
        <v>62.5</v>
      </c>
      <c r="G571" s="56">
        <v>62.5</v>
      </c>
      <c r="H571" s="56">
        <v>78.193439999999995</v>
      </c>
      <c r="I571" s="56">
        <v>732.36946999999998</v>
      </c>
      <c r="J571" s="56">
        <v>1</v>
      </c>
    </row>
    <row r="572" spans="2:10" x14ac:dyDescent="0.25">
      <c r="B572" t="s">
        <v>26</v>
      </c>
      <c r="C572" t="s">
        <v>27</v>
      </c>
      <c r="D572" t="s">
        <v>86</v>
      </c>
      <c r="E572" s="56">
        <v>93.75</v>
      </c>
      <c r="F572" s="56">
        <v>93.75</v>
      </c>
      <c r="G572" s="56">
        <v>110.22581</v>
      </c>
      <c r="H572" s="56">
        <v>154.93226999999999</v>
      </c>
      <c r="I572" s="56">
        <v>1512.3489400000001</v>
      </c>
      <c r="J572" s="56">
        <v>1</v>
      </c>
    </row>
    <row r="573" spans="2:10" x14ac:dyDescent="0.25">
      <c r="D573" t="s">
        <v>87</v>
      </c>
      <c r="E573" s="56">
        <v>94.46875</v>
      </c>
      <c r="F573" s="56">
        <v>94.46875</v>
      </c>
      <c r="G573" s="56">
        <v>98.625</v>
      </c>
      <c r="H573" s="56">
        <v>140.29352</v>
      </c>
      <c r="I573" s="56">
        <v>1243.0905299999999</v>
      </c>
      <c r="J573" s="56">
        <v>1</v>
      </c>
    </row>
    <row r="574" spans="2:10" x14ac:dyDescent="0.25">
      <c r="D574" t="s">
        <v>88</v>
      </c>
      <c r="E574" s="56">
        <v>0</v>
      </c>
      <c r="F574" s="56">
        <v>0</v>
      </c>
      <c r="G574" s="56">
        <v>0</v>
      </c>
      <c r="H574" s="56">
        <v>0</v>
      </c>
      <c r="I574" s="56">
        <v>0</v>
      </c>
      <c r="J574" s="56">
        <v>1</v>
      </c>
    </row>
    <row r="575" spans="2:10" x14ac:dyDescent="0.25">
      <c r="D575" t="s">
        <v>89</v>
      </c>
      <c r="E575" s="56">
        <v>93.96875</v>
      </c>
      <c r="F575" s="56">
        <v>93.96875</v>
      </c>
      <c r="G575" s="56">
        <v>93.96875</v>
      </c>
      <c r="H575" s="56">
        <v>133.74483000000001</v>
      </c>
      <c r="I575" s="56">
        <v>1217.53325</v>
      </c>
      <c r="J575" s="56">
        <v>1</v>
      </c>
    </row>
    <row r="576" spans="2:10" x14ac:dyDescent="0.25">
      <c r="C576" t="s">
        <v>28</v>
      </c>
      <c r="D576" t="s">
        <v>86</v>
      </c>
      <c r="E576" s="56">
        <v>90.441180000000003</v>
      </c>
      <c r="F576" s="56">
        <v>90.441180000000003</v>
      </c>
      <c r="G576" s="56">
        <v>103.16667</v>
      </c>
      <c r="H576" s="56">
        <v>146.72771</v>
      </c>
      <c r="I576" s="56">
        <v>1461.40165</v>
      </c>
      <c r="J576" s="56">
        <v>1</v>
      </c>
    </row>
    <row r="577" spans="1:10" x14ac:dyDescent="0.25">
      <c r="D577" t="s">
        <v>87</v>
      </c>
      <c r="E577" s="56">
        <v>93.96875</v>
      </c>
      <c r="F577" s="56">
        <v>93.96875</v>
      </c>
      <c r="G577" s="56">
        <v>103.40625</v>
      </c>
      <c r="H577" s="56">
        <v>146.73177000000001</v>
      </c>
      <c r="I577" s="56">
        <v>1359.9248500000001</v>
      </c>
      <c r="J577" s="56">
        <v>1</v>
      </c>
    </row>
    <row r="578" spans="1:10" x14ac:dyDescent="0.25">
      <c r="D578" t="s">
        <v>88</v>
      </c>
      <c r="E578" s="56">
        <v>119.59375</v>
      </c>
      <c r="F578" s="56">
        <v>119.59375</v>
      </c>
      <c r="G578" s="56">
        <v>383.44828000000001</v>
      </c>
      <c r="H578" s="56">
        <v>368.85563000000002</v>
      </c>
      <c r="I578" s="56">
        <v>3908.4450000000002</v>
      </c>
      <c r="J578" s="56">
        <v>1</v>
      </c>
    </row>
    <row r="579" spans="1:10" x14ac:dyDescent="0.25">
      <c r="D579" t="s">
        <v>89</v>
      </c>
      <c r="E579" s="56">
        <v>93.8125</v>
      </c>
      <c r="F579" s="56">
        <v>93.8125</v>
      </c>
      <c r="G579" s="56">
        <v>96.125</v>
      </c>
      <c r="H579" s="56">
        <v>137.31823</v>
      </c>
      <c r="I579" s="56">
        <v>1390.77377</v>
      </c>
      <c r="J579" s="56">
        <v>1</v>
      </c>
    </row>
    <row r="580" spans="1:10" x14ac:dyDescent="0.25">
      <c r="A580">
        <v>4</v>
      </c>
      <c r="B580" t="s">
        <v>3</v>
      </c>
      <c r="C580" t="s">
        <v>27</v>
      </c>
      <c r="D580" t="s">
        <v>86</v>
      </c>
      <c r="E580" s="56">
        <v>0.21875</v>
      </c>
      <c r="F580" s="56">
        <v>0.28125</v>
      </c>
      <c r="G580" s="56">
        <v>0.35483999999999999</v>
      </c>
      <c r="H580" s="56">
        <v>0.10735</v>
      </c>
      <c r="I580" s="56">
        <v>-21.37865</v>
      </c>
      <c r="J580" s="56">
        <v>1</v>
      </c>
    </row>
    <row r="581" spans="1:10" x14ac:dyDescent="0.25">
      <c r="D581" t="s">
        <v>87</v>
      </c>
      <c r="E581" s="56">
        <v>0.23333000000000001</v>
      </c>
      <c r="F581" s="56">
        <v>0.3</v>
      </c>
      <c r="G581" s="56">
        <v>0.36667</v>
      </c>
      <c r="H581" s="56">
        <v>8.7440000000000004E-2</v>
      </c>
      <c r="I581" s="56">
        <v>-21.091449999999998</v>
      </c>
      <c r="J581" s="56">
        <v>1</v>
      </c>
    </row>
    <row r="582" spans="1:10" x14ac:dyDescent="0.25">
      <c r="D582" t="s">
        <v>88</v>
      </c>
      <c r="E582" s="56">
        <v>0.23333000000000001</v>
      </c>
      <c r="F582" s="56">
        <v>0.3</v>
      </c>
      <c r="G582" s="56">
        <v>0.375</v>
      </c>
      <c r="H582" s="56">
        <v>8.9539999999999995E-2</v>
      </c>
      <c r="I582" s="56">
        <v>-23.706019999999999</v>
      </c>
      <c r="J582" s="56">
        <v>1</v>
      </c>
    </row>
    <row r="583" spans="1:10" x14ac:dyDescent="0.25">
      <c r="D583" t="s">
        <v>89</v>
      </c>
      <c r="E583" s="56">
        <v>0.23333000000000001</v>
      </c>
      <c r="F583" s="56">
        <v>0.29032000000000002</v>
      </c>
      <c r="G583" s="56">
        <v>0.36667</v>
      </c>
      <c r="H583" s="56">
        <v>4.0750000000000001E-2</v>
      </c>
      <c r="I583" s="56">
        <v>-24.214030000000001</v>
      </c>
      <c r="J583" s="56">
        <v>1</v>
      </c>
    </row>
    <row r="584" spans="1:10" x14ac:dyDescent="0.25">
      <c r="C584" t="s">
        <v>28</v>
      </c>
      <c r="D584" t="s">
        <v>86</v>
      </c>
      <c r="E584" s="56">
        <v>0.2</v>
      </c>
      <c r="F584" s="56">
        <v>0.26667000000000002</v>
      </c>
      <c r="G584" s="56">
        <v>0.33333000000000002</v>
      </c>
      <c r="H584" s="56">
        <v>0.10414</v>
      </c>
      <c r="I584" s="56">
        <v>-21.279910000000001</v>
      </c>
      <c r="J584" s="56">
        <v>1</v>
      </c>
    </row>
    <row r="585" spans="1:10" x14ac:dyDescent="0.25">
      <c r="D585" t="s">
        <v>87</v>
      </c>
      <c r="E585" s="56">
        <v>0.24138000000000001</v>
      </c>
      <c r="F585" s="56">
        <v>0.3</v>
      </c>
      <c r="G585" s="56">
        <v>0.375</v>
      </c>
      <c r="H585" s="56">
        <v>0.10712000000000001</v>
      </c>
      <c r="I585" s="56">
        <v>-21.0579</v>
      </c>
      <c r="J585" s="56">
        <v>1</v>
      </c>
    </row>
    <row r="586" spans="1:10" x14ac:dyDescent="0.25">
      <c r="D586" t="s">
        <v>88</v>
      </c>
      <c r="E586" s="56">
        <v>0.15625</v>
      </c>
      <c r="F586" s="56">
        <v>0.2</v>
      </c>
      <c r="G586" s="56">
        <v>0.27585999999999999</v>
      </c>
      <c r="H586" s="56">
        <v>4.1230000000000003E-2</v>
      </c>
      <c r="I586" s="56">
        <v>-31.020040000000002</v>
      </c>
      <c r="J586" s="56">
        <v>1</v>
      </c>
    </row>
    <row r="587" spans="1:10" x14ac:dyDescent="0.25">
      <c r="D587" t="s">
        <v>89</v>
      </c>
      <c r="E587" s="56">
        <v>0.2069</v>
      </c>
      <c r="F587" s="56">
        <v>0.26667000000000002</v>
      </c>
      <c r="G587" s="56">
        <v>0.34375</v>
      </c>
      <c r="H587" s="56">
        <v>6.2260000000000003E-2</v>
      </c>
      <c r="I587" s="56">
        <v>-21.77983</v>
      </c>
      <c r="J587" s="56">
        <v>1</v>
      </c>
    </row>
    <row r="588" spans="1:10" x14ac:dyDescent="0.25">
      <c r="B588" t="s">
        <v>4</v>
      </c>
      <c r="C588" t="s">
        <v>27</v>
      </c>
      <c r="D588" t="s">
        <v>86</v>
      </c>
      <c r="E588" s="56">
        <v>0.78125</v>
      </c>
      <c r="F588" s="56">
        <v>0.78125</v>
      </c>
      <c r="G588" s="56">
        <v>0.90908999999999995</v>
      </c>
      <c r="H588" s="56">
        <v>1.2929900000000001</v>
      </c>
      <c r="I588" s="56">
        <v>-17.21932</v>
      </c>
      <c r="J588" s="56">
        <v>1</v>
      </c>
    </row>
    <row r="589" spans="1:10" x14ac:dyDescent="0.25">
      <c r="D589" t="s">
        <v>87</v>
      </c>
      <c r="E589" s="56">
        <v>0.78125</v>
      </c>
      <c r="F589" s="56">
        <v>0.78125</v>
      </c>
      <c r="G589" s="56">
        <v>0.86207000000000011</v>
      </c>
      <c r="H589" s="56">
        <v>1.2302999999999999</v>
      </c>
      <c r="I589" s="56">
        <v>-15.80725</v>
      </c>
      <c r="J589" s="56">
        <v>1</v>
      </c>
    </row>
    <row r="590" spans="1:10" x14ac:dyDescent="0.25">
      <c r="D590" t="s">
        <v>88</v>
      </c>
      <c r="E590" s="56">
        <v>0.78125</v>
      </c>
      <c r="F590" s="56">
        <v>0.78125</v>
      </c>
      <c r="G590" s="56">
        <v>0.875</v>
      </c>
      <c r="H590" s="56">
        <v>1.25743</v>
      </c>
      <c r="I590" s="56">
        <v>-15.63167</v>
      </c>
      <c r="J590" s="56">
        <v>1</v>
      </c>
    </row>
    <row r="591" spans="1:10" x14ac:dyDescent="0.25">
      <c r="D591" t="s">
        <v>89</v>
      </c>
      <c r="E591" s="56">
        <v>0.78125</v>
      </c>
      <c r="F591" s="56">
        <v>0.78125</v>
      </c>
      <c r="G591" s="56">
        <v>0.89654999999999996</v>
      </c>
      <c r="H591" s="56">
        <v>1.262</v>
      </c>
      <c r="I591" s="56">
        <v>-16.91253</v>
      </c>
      <c r="J591" s="56">
        <v>1</v>
      </c>
    </row>
    <row r="592" spans="1:10" x14ac:dyDescent="0.25">
      <c r="C592" t="s">
        <v>28</v>
      </c>
      <c r="D592" t="s">
        <v>86</v>
      </c>
      <c r="E592" s="56">
        <v>0.75758000000000003</v>
      </c>
      <c r="F592" s="56">
        <v>0.75758000000000003</v>
      </c>
      <c r="G592" s="56">
        <v>0.875</v>
      </c>
      <c r="H592" s="56">
        <v>1.24451</v>
      </c>
      <c r="I592" s="56">
        <v>-16.630369999999999</v>
      </c>
      <c r="J592" s="56">
        <v>1</v>
      </c>
    </row>
    <row r="593" spans="2:10" x14ac:dyDescent="0.25">
      <c r="D593" t="s">
        <v>87</v>
      </c>
      <c r="E593" s="56">
        <v>0.78125</v>
      </c>
      <c r="F593" s="56">
        <v>0.78125</v>
      </c>
      <c r="G593" s="56">
        <v>0.84375</v>
      </c>
      <c r="H593" s="56">
        <v>1.21384</v>
      </c>
      <c r="I593" s="56">
        <v>-14.2584</v>
      </c>
      <c r="J593" s="56">
        <v>1</v>
      </c>
    </row>
    <row r="594" spans="2:10" x14ac:dyDescent="0.25">
      <c r="D594" t="s">
        <v>88</v>
      </c>
      <c r="E594" s="56">
        <v>0.86207000000000011</v>
      </c>
      <c r="F594" s="56">
        <v>0.86207000000000011</v>
      </c>
      <c r="G594" s="56">
        <v>0.89654999999999996</v>
      </c>
      <c r="H594" s="56">
        <v>1.27207</v>
      </c>
      <c r="I594" s="56">
        <v>-15.264419999999999</v>
      </c>
      <c r="J594" s="56">
        <v>1</v>
      </c>
    </row>
    <row r="595" spans="2:10" x14ac:dyDescent="0.25">
      <c r="D595" t="s">
        <v>89</v>
      </c>
      <c r="E595" s="56">
        <v>0.75758000000000003</v>
      </c>
      <c r="F595" s="56">
        <v>0.75758000000000003</v>
      </c>
      <c r="G595" s="56">
        <v>0.87097000000000002</v>
      </c>
      <c r="H595" s="56">
        <v>1.24248</v>
      </c>
      <c r="I595" s="56">
        <v>-15.428990000000001</v>
      </c>
      <c r="J595" s="56">
        <v>1</v>
      </c>
    </row>
    <row r="596" spans="2:10" x14ac:dyDescent="0.25">
      <c r="B596" t="s">
        <v>5</v>
      </c>
      <c r="C596" t="s">
        <v>27</v>
      </c>
      <c r="D596" t="s">
        <v>86</v>
      </c>
      <c r="E596" s="56">
        <v>1.51515</v>
      </c>
      <c r="F596" s="56">
        <v>1.51515</v>
      </c>
      <c r="G596" s="56">
        <v>1.51515</v>
      </c>
      <c r="H596" s="56">
        <v>2.10846</v>
      </c>
      <c r="I596" s="56">
        <v>-15.15696</v>
      </c>
      <c r="J596" s="56">
        <v>1</v>
      </c>
    </row>
    <row r="597" spans="2:10" x14ac:dyDescent="0.25">
      <c r="D597" t="s">
        <v>87</v>
      </c>
      <c r="E597" s="56">
        <v>1.5625</v>
      </c>
      <c r="F597" s="56">
        <v>1.5625</v>
      </c>
      <c r="G597" s="56">
        <v>1.5625</v>
      </c>
      <c r="H597" s="56">
        <v>2.05762</v>
      </c>
      <c r="I597" s="56">
        <v>-12.70318</v>
      </c>
      <c r="J597" s="56">
        <v>1</v>
      </c>
    </row>
    <row r="598" spans="2:10" x14ac:dyDescent="0.25">
      <c r="D598" t="s">
        <v>88</v>
      </c>
      <c r="E598" s="56">
        <v>1.625</v>
      </c>
      <c r="F598" s="56">
        <v>1.625</v>
      </c>
      <c r="G598" s="56">
        <v>1.625</v>
      </c>
      <c r="H598" s="56">
        <v>2.05063</v>
      </c>
      <c r="I598" s="56">
        <v>-13.96374</v>
      </c>
      <c r="J598" s="56">
        <v>1</v>
      </c>
    </row>
    <row r="599" spans="2:10" x14ac:dyDescent="0.25">
      <c r="D599" t="s">
        <v>89</v>
      </c>
      <c r="E599" s="56">
        <v>1.5625</v>
      </c>
      <c r="F599" s="56">
        <v>1.5625</v>
      </c>
      <c r="G599" s="56">
        <v>1.5625</v>
      </c>
      <c r="H599" s="56">
        <v>2.1187</v>
      </c>
      <c r="I599" s="56">
        <v>-14.435829999999999</v>
      </c>
      <c r="J599" s="56">
        <v>1</v>
      </c>
    </row>
    <row r="600" spans="2:10" x14ac:dyDescent="0.25">
      <c r="C600" t="s">
        <v>28</v>
      </c>
      <c r="D600" t="s">
        <v>86</v>
      </c>
      <c r="E600" s="56">
        <v>1.51515</v>
      </c>
      <c r="F600" s="56">
        <v>1.51515</v>
      </c>
      <c r="G600" s="56">
        <v>1.51515</v>
      </c>
      <c r="H600" s="56">
        <v>2.0836199999999998</v>
      </c>
      <c r="I600" s="56">
        <v>-14.44195</v>
      </c>
      <c r="J600" s="56">
        <v>1</v>
      </c>
    </row>
    <row r="601" spans="2:10" x14ac:dyDescent="0.25">
      <c r="D601" t="s">
        <v>87</v>
      </c>
      <c r="E601" s="56">
        <v>1.5625</v>
      </c>
      <c r="F601" s="56">
        <v>1.5625</v>
      </c>
      <c r="G601" s="56">
        <v>1.5625</v>
      </c>
      <c r="H601" s="56">
        <v>2.0370200000000001</v>
      </c>
      <c r="I601" s="56">
        <v>-12.81406</v>
      </c>
      <c r="J601" s="56">
        <v>1</v>
      </c>
    </row>
    <row r="602" spans="2:10" x14ac:dyDescent="0.25">
      <c r="D602" t="s">
        <v>88</v>
      </c>
      <c r="E602" s="56">
        <v>1.59375</v>
      </c>
      <c r="F602" s="56">
        <v>1.59375</v>
      </c>
      <c r="G602" s="56">
        <v>1.59375</v>
      </c>
      <c r="H602" s="56">
        <v>2.11205</v>
      </c>
      <c r="I602" s="56">
        <v>-16.094580000000001</v>
      </c>
      <c r="J602" s="56">
        <v>1</v>
      </c>
    </row>
    <row r="603" spans="2:10" x14ac:dyDescent="0.25">
      <c r="D603" t="s">
        <v>89</v>
      </c>
      <c r="E603" s="56">
        <v>1.54545</v>
      </c>
      <c r="F603" s="56">
        <v>1.54545</v>
      </c>
      <c r="G603" s="56">
        <v>1.54545</v>
      </c>
      <c r="H603" s="56">
        <v>2.0838199999999998</v>
      </c>
      <c r="I603" s="56">
        <v>-13.20697</v>
      </c>
      <c r="J603" s="56">
        <v>1</v>
      </c>
    </row>
    <row r="604" spans="2:10" x14ac:dyDescent="0.25">
      <c r="B604" t="s">
        <v>6</v>
      </c>
      <c r="C604" t="s">
        <v>27</v>
      </c>
      <c r="D604" t="s">
        <v>86</v>
      </c>
      <c r="E604" s="56">
        <v>2.2727300000000001</v>
      </c>
      <c r="F604" s="56">
        <v>2.2727300000000001</v>
      </c>
      <c r="G604" s="56">
        <v>2.2727300000000001</v>
      </c>
      <c r="H604" s="56">
        <v>2.9253999999999998</v>
      </c>
      <c r="I604" s="56">
        <v>-11.42224</v>
      </c>
      <c r="J604" s="56">
        <v>1</v>
      </c>
    </row>
    <row r="605" spans="2:10" x14ac:dyDescent="0.25">
      <c r="D605" t="s">
        <v>87</v>
      </c>
      <c r="E605" s="56">
        <v>2.34375</v>
      </c>
      <c r="F605" s="56">
        <v>2.34375</v>
      </c>
      <c r="G605" s="56">
        <v>2.34375</v>
      </c>
      <c r="H605" s="56">
        <v>2.8957099999999998</v>
      </c>
      <c r="I605" s="56">
        <v>-8.2230100000000004</v>
      </c>
      <c r="J605" s="56">
        <v>1</v>
      </c>
    </row>
    <row r="606" spans="2:10" x14ac:dyDescent="0.25">
      <c r="D606" t="s">
        <v>88</v>
      </c>
      <c r="E606" s="56">
        <v>2.34375</v>
      </c>
      <c r="F606" s="56">
        <v>2.34375</v>
      </c>
      <c r="G606" s="56">
        <v>2.34375</v>
      </c>
      <c r="H606" s="56">
        <v>2.9621300000000002</v>
      </c>
      <c r="I606" s="56">
        <v>-9.7407399999999988</v>
      </c>
      <c r="J606" s="56">
        <v>1</v>
      </c>
    </row>
    <row r="607" spans="2:10" x14ac:dyDescent="0.25">
      <c r="D607" t="s">
        <v>89</v>
      </c>
      <c r="E607" s="56">
        <v>2.34375</v>
      </c>
      <c r="F607" s="56">
        <v>2.34375</v>
      </c>
      <c r="G607" s="56">
        <v>2.34375</v>
      </c>
      <c r="H607" s="56">
        <v>2.9543499999999998</v>
      </c>
      <c r="I607" s="56">
        <v>-10.838279999999999</v>
      </c>
      <c r="J607" s="56">
        <v>1</v>
      </c>
    </row>
    <row r="608" spans="2:10" x14ac:dyDescent="0.25">
      <c r="C608" t="s">
        <v>28</v>
      </c>
      <c r="D608" t="s">
        <v>86</v>
      </c>
      <c r="E608" s="56">
        <v>2.2727300000000001</v>
      </c>
      <c r="F608" s="56">
        <v>2.2727300000000001</v>
      </c>
      <c r="G608" s="56">
        <v>2.2727300000000001</v>
      </c>
      <c r="H608" s="56">
        <v>2.91513</v>
      </c>
      <c r="I608" s="56">
        <v>-10.863099999999999</v>
      </c>
      <c r="J608" s="56">
        <v>1</v>
      </c>
    </row>
    <row r="609" spans="2:10" x14ac:dyDescent="0.25">
      <c r="D609" t="s">
        <v>87</v>
      </c>
      <c r="E609" s="56">
        <v>2.2727300000000001</v>
      </c>
      <c r="F609" s="56">
        <v>2.2727300000000001</v>
      </c>
      <c r="G609" s="56">
        <v>2.2727300000000001</v>
      </c>
      <c r="H609" s="56">
        <v>2.88734</v>
      </c>
      <c r="I609" s="56">
        <v>-8.4509600000000002</v>
      </c>
      <c r="J609" s="56">
        <v>1</v>
      </c>
    </row>
    <row r="610" spans="2:10" x14ac:dyDescent="0.25">
      <c r="D610" t="s">
        <v>88</v>
      </c>
      <c r="E610" s="56">
        <v>2.34375</v>
      </c>
      <c r="F610" s="56">
        <v>2.34375</v>
      </c>
      <c r="G610" s="56">
        <v>2.34375</v>
      </c>
      <c r="H610" s="56">
        <v>2.9301499999999998</v>
      </c>
      <c r="I610" s="56">
        <v>-9.4157499999999992</v>
      </c>
      <c r="J610" s="56">
        <v>1</v>
      </c>
    </row>
    <row r="611" spans="2:10" x14ac:dyDescent="0.25">
      <c r="D611" t="s">
        <v>89</v>
      </c>
      <c r="E611" s="56">
        <v>2.3030300000000001</v>
      </c>
      <c r="F611" s="56">
        <v>2.3030300000000001</v>
      </c>
      <c r="G611" s="56">
        <v>2.3030300000000001</v>
      </c>
      <c r="H611" s="56">
        <v>2.9341699999999999</v>
      </c>
      <c r="I611" s="56">
        <v>-9.6216799999999996</v>
      </c>
      <c r="J611" s="56">
        <v>1</v>
      </c>
    </row>
    <row r="612" spans="2:10" x14ac:dyDescent="0.25">
      <c r="B612" t="s">
        <v>7</v>
      </c>
      <c r="C612" t="s">
        <v>27</v>
      </c>
      <c r="D612" t="s">
        <v>86</v>
      </c>
      <c r="E612" s="56">
        <v>3.0606100000000001</v>
      </c>
      <c r="F612" s="56">
        <v>3.0606100000000001</v>
      </c>
      <c r="G612" s="56">
        <v>3.0606100000000001</v>
      </c>
      <c r="H612" s="56">
        <v>3.7396799999999999</v>
      </c>
      <c r="I612" s="56">
        <v>-7.7476600000000007</v>
      </c>
      <c r="J612" s="56">
        <v>1</v>
      </c>
    </row>
    <row r="613" spans="2:10" x14ac:dyDescent="0.25">
      <c r="D613" t="s">
        <v>87</v>
      </c>
      <c r="E613" s="56">
        <v>3.12121</v>
      </c>
      <c r="F613" s="56">
        <v>3.12121</v>
      </c>
      <c r="G613" s="56">
        <v>3.12121</v>
      </c>
      <c r="H613" s="56">
        <v>3.7245900000000001</v>
      </c>
      <c r="I613" s="56">
        <v>-5.1702899999999996</v>
      </c>
      <c r="J613" s="56">
        <v>1</v>
      </c>
    </row>
    <row r="614" spans="2:10" x14ac:dyDescent="0.25">
      <c r="D614" t="s">
        <v>88</v>
      </c>
      <c r="E614" s="56">
        <v>3.125</v>
      </c>
      <c r="F614" s="56">
        <v>3.125</v>
      </c>
      <c r="G614" s="56">
        <v>3.125</v>
      </c>
      <c r="H614" s="56">
        <v>3.74</v>
      </c>
      <c r="I614" s="56">
        <v>-5.3948999999999998</v>
      </c>
      <c r="J614" s="56">
        <v>1</v>
      </c>
    </row>
    <row r="615" spans="2:10" x14ac:dyDescent="0.25">
      <c r="D615" t="s">
        <v>89</v>
      </c>
      <c r="E615" s="56">
        <v>3.0303</v>
      </c>
      <c r="F615" s="56">
        <v>3.0303</v>
      </c>
      <c r="G615" s="56">
        <v>3.0303</v>
      </c>
      <c r="H615" s="56">
        <v>3.768380000000001</v>
      </c>
      <c r="I615" s="56">
        <v>-7.2706899999999992</v>
      </c>
      <c r="J615" s="56">
        <v>1</v>
      </c>
    </row>
    <row r="616" spans="2:10" x14ac:dyDescent="0.25">
      <c r="C616" t="s">
        <v>28</v>
      </c>
      <c r="D616" t="s">
        <v>86</v>
      </c>
      <c r="E616" s="56">
        <v>3.0303</v>
      </c>
      <c r="F616" s="56">
        <v>3.0303</v>
      </c>
      <c r="G616" s="56">
        <v>3.0303</v>
      </c>
      <c r="H616" s="56">
        <v>3.7377699999999998</v>
      </c>
      <c r="I616" s="56">
        <v>-7.3310300000000002</v>
      </c>
      <c r="J616" s="56">
        <v>1</v>
      </c>
    </row>
    <row r="617" spans="2:10" x14ac:dyDescent="0.25">
      <c r="D617" t="s">
        <v>87</v>
      </c>
      <c r="E617" s="56">
        <v>3.0606100000000001</v>
      </c>
      <c r="F617" s="56">
        <v>3.0606100000000001</v>
      </c>
      <c r="G617" s="56">
        <v>3.0606100000000001</v>
      </c>
      <c r="H617" s="56">
        <v>3.6894100000000001</v>
      </c>
      <c r="I617" s="56">
        <v>-6.0965600000000002</v>
      </c>
      <c r="J617" s="56">
        <v>1</v>
      </c>
    </row>
    <row r="618" spans="2:10" x14ac:dyDescent="0.25">
      <c r="D618" t="s">
        <v>88</v>
      </c>
      <c r="E618" s="56">
        <v>3.125</v>
      </c>
      <c r="F618" s="56">
        <v>3.125</v>
      </c>
      <c r="G618" s="56">
        <v>3.125</v>
      </c>
      <c r="H618" s="56">
        <v>3.7426300000000001</v>
      </c>
      <c r="I618" s="56">
        <v>-7.3120000000000003</v>
      </c>
      <c r="J618" s="56">
        <v>1</v>
      </c>
    </row>
    <row r="619" spans="2:10" x14ac:dyDescent="0.25">
      <c r="D619" t="s">
        <v>89</v>
      </c>
      <c r="E619" s="56">
        <v>3.09091</v>
      </c>
      <c r="F619" s="56">
        <v>3.09091</v>
      </c>
      <c r="G619" s="56">
        <v>3.09091</v>
      </c>
      <c r="H619" s="56">
        <v>3.7735699999999999</v>
      </c>
      <c r="I619" s="56">
        <v>-6.3773099999999996</v>
      </c>
      <c r="J619" s="56">
        <v>1</v>
      </c>
    </row>
    <row r="620" spans="2:10" x14ac:dyDescent="0.25">
      <c r="B620" t="s">
        <v>8</v>
      </c>
      <c r="C620" t="s">
        <v>27</v>
      </c>
      <c r="D620" t="s">
        <v>86</v>
      </c>
      <c r="E620" s="56">
        <v>3.7878799999999999</v>
      </c>
      <c r="F620" s="56">
        <v>3.7878799999999999</v>
      </c>
      <c r="G620" s="56">
        <v>3.7878799999999999</v>
      </c>
      <c r="H620" s="56">
        <v>4.5589599999999999</v>
      </c>
      <c r="I620" s="56">
        <v>-4.0545300000000006</v>
      </c>
      <c r="J620" s="56">
        <v>1</v>
      </c>
    </row>
    <row r="621" spans="2:10" x14ac:dyDescent="0.25">
      <c r="D621" t="s">
        <v>87</v>
      </c>
      <c r="E621" s="56">
        <v>3.90625</v>
      </c>
      <c r="F621" s="56">
        <v>3.90625</v>
      </c>
      <c r="G621" s="56">
        <v>3.90625</v>
      </c>
      <c r="H621" s="56">
        <v>4.5437799999999999</v>
      </c>
      <c r="I621" s="56">
        <v>-2.1168900000000002</v>
      </c>
      <c r="J621" s="56">
        <v>1</v>
      </c>
    </row>
    <row r="622" spans="2:10" x14ac:dyDescent="0.25">
      <c r="D622" t="s">
        <v>88</v>
      </c>
      <c r="E622" s="56">
        <v>3.9375</v>
      </c>
      <c r="F622" s="56">
        <v>3.9375</v>
      </c>
      <c r="G622" s="56">
        <v>3.9375</v>
      </c>
      <c r="H622" s="56">
        <v>4.5769399999999996</v>
      </c>
      <c r="I622" s="56">
        <v>-3.5118399999999999</v>
      </c>
      <c r="J622" s="56">
        <v>1</v>
      </c>
    </row>
    <row r="623" spans="2:10" x14ac:dyDescent="0.25">
      <c r="D623" t="s">
        <v>89</v>
      </c>
      <c r="E623" s="56">
        <v>3.87879</v>
      </c>
      <c r="F623" s="56">
        <v>3.87879</v>
      </c>
      <c r="G623" s="56">
        <v>3.87879</v>
      </c>
      <c r="H623" s="56">
        <v>4.5989500000000003</v>
      </c>
      <c r="I623" s="56">
        <v>-3.5030100000000002</v>
      </c>
      <c r="J623" s="56">
        <v>1</v>
      </c>
    </row>
    <row r="624" spans="2:10" x14ac:dyDescent="0.25">
      <c r="C624" t="s">
        <v>28</v>
      </c>
      <c r="D624" t="s">
        <v>86</v>
      </c>
      <c r="E624" s="56">
        <v>3.7878799999999999</v>
      </c>
      <c r="F624" s="56">
        <v>3.7878799999999999</v>
      </c>
      <c r="G624" s="56">
        <v>3.7878799999999999</v>
      </c>
      <c r="H624" s="56">
        <v>4.56379</v>
      </c>
      <c r="I624" s="56">
        <v>-3.5592800000000002</v>
      </c>
      <c r="J624" s="56">
        <v>1</v>
      </c>
    </row>
    <row r="625" spans="2:10" x14ac:dyDescent="0.25">
      <c r="D625" t="s">
        <v>87</v>
      </c>
      <c r="E625" s="56">
        <v>3.7878799999999999</v>
      </c>
      <c r="F625" s="56">
        <v>3.7878799999999999</v>
      </c>
      <c r="G625" s="56">
        <v>3.7878799999999999</v>
      </c>
      <c r="H625" s="56">
        <v>4.5231300000000001</v>
      </c>
      <c r="I625" s="56">
        <v>-0.74990000000000001</v>
      </c>
      <c r="J625" s="56">
        <v>1</v>
      </c>
    </row>
    <row r="626" spans="2:10" x14ac:dyDescent="0.25">
      <c r="D626" t="s">
        <v>88</v>
      </c>
      <c r="E626" s="56">
        <v>3.9375</v>
      </c>
      <c r="F626" s="56">
        <v>3.9375</v>
      </c>
      <c r="G626" s="56">
        <v>3.9375</v>
      </c>
      <c r="H626" s="56">
        <v>4.5764699999999996</v>
      </c>
      <c r="I626" s="56">
        <v>-2.2816900000000002</v>
      </c>
      <c r="J626" s="56">
        <v>1</v>
      </c>
    </row>
    <row r="627" spans="2:10" x14ac:dyDescent="0.25">
      <c r="D627" t="s">
        <v>89</v>
      </c>
      <c r="E627" s="56">
        <v>3.7878799999999999</v>
      </c>
      <c r="F627" s="56">
        <v>3.7878799999999999</v>
      </c>
      <c r="G627" s="56">
        <v>3.7878799999999999</v>
      </c>
      <c r="H627" s="56">
        <v>4.61083</v>
      </c>
      <c r="I627" s="56">
        <v>-2.6083400000000001</v>
      </c>
      <c r="J627" s="56">
        <v>1</v>
      </c>
    </row>
    <row r="628" spans="2:10" x14ac:dyDescent="0.25">
      <c r="B628" t="s">
        <v>9</v>
      </c>
      <c r="C628" t="s">
        <v>27</v>
      </c>
      <c r="D628" t="s">
        <v>86</v>
      </c>
      <c r="E628" s="56">
        <v>4.5454499999999998</v>
      </c>
      <c r="F628" s="56">
        <v>4.5454499999999998</v>
      </c>
      <c r="G628" s="56">
        <v>4.5454499999999998</v>
      </c>
      <c r="H628" s="56">
        <v>5.7908999999999997</v>
      </c>
      <c r="I628" s="56">
        <v>2.10704</v>
      </c>
      <c r="J628" s="56">
        <v>1</v>
      </c>
    </row>
    <row r="629" spans="2:10" x14ac:dyDescent="0.25">
      <c r="D629" t="s">
        <v>87</v>
      </c>
      <c r="E629" s="56">
        <v>4.6666699999999999</v>
      </c>
      <c r="F629" s="56">
        <v>4.6666699999999999</v>
      </c>
      <c r="G629" s="56">
        <v>4.6666699999999999</v>
      </c>
      <c r="H629" s="56">
        <v>5.8146599999999999</v>
      </c>
      <c r="I629" s="56">
        <v>4.1157699999999986</v>
      </c>
      <c r="J629" s="56">
        <v>1</v>
      </c>
    </row>
    <row r="630" spans="2:10" x14ac:dyDescent="0.25">
      <c r="D630" t="s">
        <v>88</v>
      </c>
      <c r="E630" s="56">
        <v>4.6875</v>
      </c>
      <c r="F630" s="56">
        <v>4.6875</v>
      </c>
      <c r="G630" s="56">
        <v>4.6875</v>
      </c>
      <c r="H630" s="56">
        <v>5.7923600000000004</v>
      </c>
      <c r="I630" s="56">
        <v>3.6384099999999999</v>
      </c>
      <c r="J630" s="56">
        <v>1</v>
      </c>
    </row>
    <row r="631" spans="2:10" x14ac:dyDescent="0.25">
      <c r="D631" t="s">
        <v>89</v>
      </c>
      <c r="E631" s="56">
        <v>4.6060600000000003</v>
      </c>
      <c r="F631" s="56">
        <v>4.6060600000000003</v>
      </c>
      <c r="G631" s="56">
        <v>4.6060600000000003</v>
      </c>
      <c r="H631" s="56">
        <v>5.8510499999999999</v>
      </c>
      <c r="I631" s="56">
        <v>1.6753100000000001</v>
      </c>
      <c r="J631" s="56">
        <v>1</v>
      </c>
    </row>
    <row r="632" spans="2:10" x14ac:dyDescent="0.25">
      <c r="C632" t="s">
        <v>28</v>
      </c>
      <c r="D632" t="s">
        <v>86</v>
      </c>
      <c r="E632" s="56">
        <v>4.5454499999999998</v>
      </c>
      <c r="F632" s="56">
        <v>4.5454499999999998</v>
      </c>
      <c r="G632" s="56">
        <v>4.5454499999999998</v>
      </c>
      <c r="H632" s="56">
        <v>5.8201000000000001</v>
      </c>
      <c r="I632" s="56">
        <v>2.6154700000000002</v>
      </c>
      <c r="J632" s="56">
        <v>1</v>
      </c>
    </row>
    <row r="633" spans="2:10" x14ac:dyDescent="0.25">
      <c r="D633" t="s">
        <v>87</v>
      </c>
      <c r="E633" s="56">
        <v>4.6875</v>
      </c>
      <c r="F633" s="56">
        <v>4.6875</v>
      </c>
      <c r="G633" s="56">
        <v>4.6875</v>
      </c>
      <c r="H633" s="56">
        <v>5.7919</v>
      </c>
      <c r="I633" s="56">
        <v>4.5204900000000006</v>
      </c>
      <c r="J633" s="56">
        <v>1</v>
      </c>
    </row>
    <row r="634" spans="2:10" x14ac:dyDescent="0.25">
      <c r="D634" t="s">
        <v>88</v>
      </c>
      <c r="E634" s="56">
        <v>4.6875</v>
      </c>
      <c r="F634" s="56">
        <v>4.6875</v>
      </c>
      <c r="G634" s="56">
        <v>4.6875</v>
      </c>
      <c r="H634" s="56">
        <v>5.8584199999999997</v>
      </c>
      <c r="I634" s="56">
        <v>4.1822999999999997</v>
      </c>
      <c r="J634" s="56">
        <v>1</v>
      </c>
    </row>
    <row r="635" spans="2:10" x14ac:dyDescent="0.25">
      <c r="D635" t="s">
        <v>89</v>
      </c>
      <c r="E635" s="56">
        <v>4.5454499999999998</v>
      </c>
      <c r="F635" s="56">
        <v>4.5454499999999998</v>
      </c>
      <c r="G635" s="56">
        <v>4.5454499999999998</v>
      </c>
      <c r="H635" s="56">
        <v>5.8919699999999997</v>
      </c>
      <c r="I635" s="56">
        <v>3.5612499999999998</v>
      </c>
      <c r="J635" s="56">
        <v>1</v>
      </c>
    </row>
    <row r="636" spans="2:10" x14ac:dyDescent="0.25">
      <c r="B636" t="s">
        <v>10</v>
      </c>
      <c r="C636" t="s">
        <v>27</v>
      </c>
      <c r="D636" t="s">
        <v>86</v>
      </c>
      <c r="E636" s="56">
        <v>6.0606099999999996</v>
      </c>
      <c r="F636" s="56">
        <v>6.0606099999999996</v>
      </c>
      <c r="G636" s="56">
        <v>6.0606099999999996</v>
      </c>
      <c r="H636" s="56">
        <v>7.4127399999999994</v>
      </c>
      <c r="I636" s="56">
        <v>9.9321699999999993</v>
      </c>
      <c r="J636" s="56">
        <v>1</v>
      </c>
    </row>
    <row r="637" spans="2:10" x14ac:dyDescent="0.25">
      <c r="D637" t="s">
        <v>87</v>
      </c>
      <c r="E637" s="56">
        <v>6.09091</v>
      </c>
      <c r="F637" s="56">
        <v>6.09091</v>
      </c>
      <c r="G637" s="56">
        <v>6.09091</v>
      </c>
      <c r="H637" s="56">
        <v>7.4292499999999997</v>
      </c>
      <c r="I637" s="56">
        <v>13.04862</v>
      </c>
      <c r="J637" s="56">
        <v>1</v>
      </c>
    </row>
    <row r="638" spans="2:10" x14ac:dyDescent="0.25">
      <c r="D638" t="s">
        <v>88</v>
      </c>
      <c r="E638" s="56">
        <v>6.25</v>
      </c>
      <c r="F638" s="56">
        <v>6.25</v>
      </c>
      <c r="G638" s="56">
        <v>6.25</v>
      </c>
      <c r="H638" s="56">
        <v>7.5044000000000004</v>
      </c>
      <c r="I638" s="56">
        <v>12.15962</v>
      </c>
      <c r="J638" s="56">
        <v>1</v>
      </c>
    </row>
    <row r="639" spans="2:10" x14ac:dyDescent="0.25">
      <c r="D639" t="s">
        <v>89</v>
      </c>
      <c r="E639" s="56">
        <v>6.0606099999999996</v>
      </c>
      <c r="F639" s="56">
        <v>6.0606099999999996</v>
      </c>
      <c r="G639" s="56">
        <v>6.0606099999999996</v>
      </c>
      <c r="H639" s="56">
        <v>7.4899800000000001</v>
      </c>
      <c r="I639" s="56">
        <v>8.7183499999999992</v>
      </c>
      <c r="J639" s="56">
        <v>1</v>
      </c>
    </row>
    <row r="640" spans="2:10" x14ac:dyDescent="0.25">
      <c r="C640" t="s">
        <v>28</v>
      </c>
      <c r="D640" t="s">
        <v>86</v>
      </c>
      <c r="E640" s="56">
        <v>6.0606099999999996</v>
      </c>
      <c r="F640" s="56">
        <v>6.0606099999999996</v>
      </c>
      <c r="G640" s="56">
        <v>6.0606099999999996</v>
      </c>
      <c r="H640" s="56">
        <v>7.4623300000000006</v>
      </c>
      <c r="I640" s="56">
        <v>10.943239999999999</v>
      </c>
      <c r="J640" s="56">
        <v>1</v>
      </c>
    </row>
    <row r="641" spans="2:10" x14ac:dyDescent="0.25">
      <c r="D641" t="s">
        <v>87</v>
      </c>
      <c r="E641" s="56">
        <v>6.2121199999999996</v>
      </c>
      <c r="F641" s="56">
        <v>6.2121199999999996</v>
      </c>
      <c r="G641" s="56">
        <v>6.2121199999999996</v>
      </c>
      <c r="H641" s="56">
        <v>7.4816100000000008</v>
      </c>
      <c r="I641" s="56">
        <v>12.24884</v>
      </c>
      <c r="J641" s="56">
        <v>1</v>
      </c>
    </row>
    <row r="642" spans="2:10" x14ac:dyDescent="0.25">
      <c r="D642" t="s">
        <v>88</v>
      </c>
      <c r="E642" s="56">
        <v>6.25</v>
      </c>
      <c r="F642" s="56">
        <v>6.25</v>
      </c>
      <c r="G642" s="56">
        <v>6.25</v>
      </c>
      <c r="H642" s="56">
        <v>7.4623600000000003</v>
      </c>
      <c r="I642" s="56">
        <v>10.06438</v>
      </c>
      <c r="J642" s="56">
        <v>1</v>
      </c>
    </row>
    <row r="643" spans="2:10" x14ac:dyDescent="0.25">
      <c r="D643" t="s">
        <v>89</v>
      </c>
      <c r="E643" s="56">
        <v>6.0606099999999996</v>
      </c>
      <c r="F643" s="56">
        <v>6.0606099999999996</v>
      </c>
      <c r="G643" s="56">
        <v>6.0606099999999996</v>
      </c>
      <c r="H643" s="56">
        <v>7.5416899999999991</v>
      </c>
      <c r="I643" s="56">
        <v>11.67356</v>
      </c>
      <c r="J643" s="56">
        <v>1</v>
      </c>
    </row>
    <row r="644" spans="2:10" x14ac:dyDescent="0.25">
      <c r="B644" t="s">
        <v>11</v>
      </c>
      <c r="C644" t="s">
        <v>27</v>
      </c>
      <c r="D644" t="s">
        <v>86</v>
      </c>
      <c r="E644" s="56">
        <v>7.5757600000000007</v>
      </c>
      <c r="F644" s="56">
        <v>7.5757600000000007</v>
      </c>
      <c r="G644" s="56">
        <v>7.5757600000000007</v>
      </c>
      <c r="H644" s="56">
        <v>9.04983</v>
      </c>
      <c r="I644" s="56">
        <v>17.844539999999999</v>
      </c>
      <c r="J644" s="56">
        <v>1</v>
      </c>
    </row>
    <row r="645" spans="2:10" x14ac:dyDescent="0.25">
      <c r="D645" t="s">
        <v>87</v>
      </c>
      <c r="E645" s="56">
        <v>7.6060600000000003</v>
      </c>
      <c r="F645" s="56">
        <v>7.6060600000000003</v>
      </c>
      <c r="G645" s="56">
        <v>7.6060600000000003</v>
      </c>
      <c r="H645" s="56">
        <v>9.1197600000000012</v>
      </c>
      <c r="I645" s="56">
        <v>18.871220000000001</v>
      </c>
      <c r="J645" s="56">
        <v>1</v>
      </c>
    </row>
    <row r="646" spans="2:10" x14ac:dyDescent="0.25">
      <c r="D646" t="s">
        <v>88</v>
      </c>
      <c r="E646" s="56">
        <v>7.8125</v>
      </c>
      <c r="F646" s="56">
        <v>7.8125</v>
      </c>
      <c r="G646" s="56">
        <v>7.8125</v>
      </c>
      <c r="H646" s="56">
        <v>9.1461899999999989</v>
      </c>
      <c r="I646" s="56">
        <v>19.70806</v>
      </c>
      <c r="J646" s="56">
        <v>1</v>
      </c>
    </row>
    <row r="647" spans="2:10" x14ac:dyDescent="0.25">
      <c r="D647" t="s">
        <v>89</v>
      </c>
      <c r="E647" s="56">
        <v>7.5757600000000007</v>
      </c>
      <c r="F647" s="56">
        <v>7.5757600000000007</v>
      </c>
      <c r="G647" s="56">
        <v>7.5757600000000007</v>
      </c>
      <c r="H647" s="56">
        <v>9.1425900000000002</v>
      </c>
      <c r="I647" s="56">
        <v>15.79284</v>
      </c>
      <c r="J647" s="56">
        <v>1</v>
      </c>
    </row>
    <row r="648" spans="2:10" x14ac:dyDescent="0.25">
      <c r="C648" t="s">
        <v>28</v>
      </c>
      <c r="D648" t="s">
        <v>86</v>
      </c>
      <c r="E648" s="56">
        <v>7.5757600000000007</v>
      </c>
      <c r="F648" s="56">
        <v>7.5757600000000007</v>
      </c>
      <c r="G648" s="56">
        <v>7.5757600000000007</v>
      </c>
      <c r="H648" s="56">
        <v>9.1049199999999999</v>
      </c>
      <c r="I648" s="56">
        <v>19.247969999999999</v>
      </c>
      <c r="J648" s="56">
        <v>1</v>
      </c>
    </row>
    <row r="649" spans="2:10" x14ac:dyDescent="0.25">
      <c r="D649" t="s">
        <v>87</v>
      </c>
      <c r="E649" s="56">
        <v>7.6363600000000007</v>
      </c>
      <c r="F649" s="56">
        <v>7.6363600000000007</v>
      </c>
      <c r="G649" s="56">
        <v>7.6363600000000007</v>
      </c>
      <c r="H649" s="56">
        <v>9.1466700000000003</v>
      </c>
      <c r="I649" s="56">
        <v>19.197649999999999</v>
      </c>
      <c r="J649" s="56">
        <v>1</v>
      </c>
    </row>
    <row r="650" spans="2:10" x14ac:dyDescent="0.25">
      <c r="D650" t="s">
        <v>88</v>
      </c>
      <c r="E650" s="56">
        <v>7.8125</v>
      </c>
      <c r="F650" s="56">
        <v>7.8125</v>
      </c>
      <c r="G650" s="56">
        <v>7.8125</v>
      </c>
      <c r="H650" s="56">
        <v>9.1310300000000009</v>
      </c>
      <c r="I650" s="56">
        <v>16.727239999999998</v>
      </c>
      <c r="J650" s="56">
        <v>1</v>
      </c>
    </row>
    <row r="651" spans="2:10" x14ac:dyDescent="0.25">
      <c r="D651" t="s">
        <v>89</v>
      </c>
      <c r="E651" s="56">
        <v>7.5757600000000007</v>
      </c>
      <c r="F651" s="56">
        <v>7.5757600000000007</v>
      </c>
      <c r="G651" s="56">
        <v>7.5757600000000007</v>
      </c>
      <c r="H651" s="56">
        <v>9.1974300000000007</v>
      </c>
      <c r="I651" s="56">
        <v>19.692869999999999</v>
      </c>
      <c r="J651" s="56">
        <v>1</v>
      </c>
    </row>
    <row r="652" spans="2:10" x14ac:dyDescent="0.25">
      <c r="B652" t="s">
        <v>12</v>
      </c>
      <c r="C652" t="s">
        <v>27</v>
      </c>
      <c r="D652" t="s">
        <v>86</v>
      </c>
      <c r="E652" s="56">
        <v>9.0909100000000009</v>
      </c>
      <c r="F652" s="56">
        <v>9.0909100000000009</v>
      </c>
      <c r="G652" s="56">
        <v>9.0909100000000009</v>
      </c>
      <c r="H652" s="56">
        <v>10.67854</v>
      </c>
      <c r="I652" s="56">
        <v>25.878789999999999</v>
      </c>
      <c r="J652" s="56">
        <v>1</v>
      </c>
    </row>
    <row r="653" spans="2:10" x14ac:dyDescent="0.25">
      <c r="D653" t="s">
        <v>87</v>
      </c>
      <c r="E653" s="56">
        <v>9.1212100000000014</v>
      </c>
      <c r="F653" s="56">
        <v>9.1212100000000014</v>
      </c>
      <c r="G653" s="56">
        <v>9.1212100000000014</v>
      </c>
      <c r="H653" s="56">
        <v>10.74817</v>
      </c>
      <c r="I653" s="56">
        <v>26.953749999999999</v>
      </c>
      <c r="J653" s="56">
        <v>1</v>
      </c>
    </row>
    <row r="654" spans="2:10" x14ac:dyDescent="0.25">
      <c r="D654" t="s">
        <v>88</v>
      </c>
      <c r="E654" s="56">
        <v>9.375</v>
      </c>
      <c r="F654" s="56">
        <v>9.375</v>
      </c>
      <c r="G654" s="56">
        <v>9.375</v>
      </c>
      <c r="H654" s="56">
        <v>10.80588</v>
      </c>
      <c r="I654" s="56">
        <v>26.270330000000001</v>
      </c>
      <c r="J654" s="56">
        <v>1</v>
      </c>
    </row>
    <row r="655" spans="2:10" x14ac:dyDescent="0.25">
      <c r="D655" t="s">
        <v>89</v>
      </c>
      <c r="E655" s="56">
        <v>9.1212100000000014</v>
      </c>
      <c r="F655" s="56">
        <v>9.1212100000000014</v>
      </c>
      <c r="G655" s="56">
        <v>9.1212100000000014</v>
      </c>
      <c r="H655" s="56">
        <v>10.79374</v>
      </c>
      <c r="I655" s="56">
        <v>22.82893</v>
      </c>
      <c r="J655" s="56">
        <v>1</v>
      </c>
    </row>
    <row r="656" spans="2:10" x14ac:dyDescent="0.25">
      <c r="C656" t="s">
        <v>28</v>
      </c>
      <c r="D656" t="s">
        <v>86</v>
      </c>
      <c r="E656" s="56">
        <v>9.0909100000000009</v>
      </c>
      <c r="F656" s="56">
        <v>9.0909100000000009</v>
      </c>
      <c r="G656" s="56">
        <v>9.0909100000000009</v>
      </c>
      <c r="H656" s="56">
        <v>10.75243</v>
      </c>
      <c r="I656" s="56">
        <v>28.177479999999999</v>
      </c>
      <c r="J656" s="56">
        <v>1</v>
      </c>
    </row>
    <row r="657" spans="2:10" x14ac:dyDescent="0.25">
      <c r="D657" t="s">
        <v>87</v>
      </c>
      <c r="E657" s="56">
        <v>9.1212100000000014</v>
      </c>
      <c r="F657" s="56">
        <v>9.1212100000000014</v>
      </c>
      <c r="G657" s="56">
        <v>9.1212100000000014</v>
      </c>
      <c r="H657" s="56">
        <v>10.807930000000001</v>
      </c>
      <c r="I657" s="56">
        <v>27.124490000000002</v>
      </c>
      <c r="J657" s="56">
        <v>1</v>
      </c>
    </row>
    <row r="658" spans="2:10" x14ac:dyDescent="0.25">
      <c r="D658" t="s">
        <v>88</v>
      </c>
      <c r="E658" s="56">
        <v>9.375</v>
      </c>
      <c r="F658" s="56">
        <v>9.375</v>
      </c>
      <c r="G658" s="56">
        <v>9.375</v>
      </c>
      <c r="H658" s="56">
        <v>10.818429999999999</v>
      </c>
      <c r="I658" s="56">
        <v>25.996980000000001</v>
      </c>
      <c r="J658" s="56">
        <v>1</v>
      </c>
    </row>
    <row r="659" spans="2:10" x14ac:dyDescent="0.25">
      <c r="D659" t="s">
        <v>89</v>
      </c>
      <c r="E659" s="56">
        <v>9.0909100000000009</v>
      </c>
      <c r="F659" s="56">
        <v>9.0909100000000009</v>
      </c>
      <c r="G659" s="56">
        <v>9.0909100000000009</v>
      </c>
      <c r="H659" s="56">
        <v>10.85238</v>
      </c>
      <c r="I659" s="56">
        <v>27.867149999999999</v>
      </c>
      <c r="J659" s="56">
        <v>1</v>
      </c>
    </row>
    <row r="660" spans="2:10" x14ac:dyDescent="0.25">
      <c r="B660" t="s">
        <v>13</v>
      </c>
      <c r="C660" t="s">
        <v>27</v>
      </c>
      <c r="D660" t="s">
        <v>86</v>
      </c>
      <c r="E660" s="56">
        <v>10.606059999999999</v>
      </c>
      <c r="F660" s="56">
        <v>10.606059999999999</v>
      </c>
      <c r="G660" s="56">
        <v>10.606059999999999</v>
      </c>
      <c r="H660" s="56">
        <v>12.33222</v>
      </c>
      <c r="I660" s="56">
        <v>34.248980000000003</v>
      </c>
      <c r="J660" s="56">
        <v>1</v>
      </c>
    </row>
    <row r="661" spans="2:10" x14ac:dyDescent="0.25">
      <c r="D661" t="s">
        <v>87</v>
      </c>
      <c r="E661" s="56">
        <v>10.757580000000001</v>
      </c>
      <c r="F661" s="56">
        <v>10.757580000000001</v>
      </c>
      <c r="G661" s="56">
        <v>10.757580000000001</v>
      </c>
      <c r="H661" s="56">
        <v>12.385120000000001</v>
      </c>
      <c r="I661" s="56">
        <v>35.645309999999988</v>
      </c>
      <c r="J661" s="56">
        <v>1</v>
      </c>
    </row>
    <row r="662" spans="2:10" x14ac:dyDescent="0.25">
      <c r="D662" t="s">
        <v>88</v>
      </c>
      <c r="E662" s="56">
        <v>10.9375</v>
      </c>
      <c r="F662" s="56">
        <v>10.9375</v>
      </c>
      <c r="G662" s="56">
        <v>10.9375</v>
      </c>
      <c r="H662" s="56">
        <v>12.4871</v>
      </c>
      <c r="I662" s="56">
        <v>33.55659</v>
      </c>
      <c r="J662" s="56">
        <v>1</v>
      </c>
    </row>
    <row r="663" spans="2:10" x14ac:dyDescent="0.25">
      <c r="D663" t="s">
        <v>89</v>
      </c>
      <c r="E663" s="56">
        <v>10.606059999999999</v>
      </c>
      <c r="F663" s="56">
        <v>10.606059999999999</v>
      </c>
      <c r="G663" s="56">
        <v>10.606059999999999</v>
      </c>
      <c r="H663" s="56">
        <v>12.453110000000001</v>
      </c>
      <c r="I663" s="56">
        <v>30.285900000000002</v>
      </c>
      <c r="J663" s="56">
        <v>1</v>
      </c>
    </row>
    <row r="664" spans="2:10" x14ac:dyDescent="0.25">
      <c r="C664" t="s">
        <v>28</v>
      </c>
      <c r="D664" t="s">
        <v>86</v>
      </c>
      <c r="E664" s="56">
        <v>10.606059999999999</v>
      </c>
      <c r="F664" s="56">
        <v>10.606059999999999</v>
      </c>
      <c r="G664" s="56">
        <v>10.606059999999999</v>
      </c>
      <c r="H664" s="56">
        <v>12.39785</v>
      </c>
      <c r="I664" s="56">
        <v>38.308409999999988</v>
      </c>
      <c r="J664" s="56">
        <v>1</v>
      </c>
    </row>
    <row r="665" spans="2:10" x14ac:dyDescent="0.25">
      <c r="D665" t="s">
        <v>87</v>
      </c>
      <c r="E665" s="56">
        <v>10.63636</v>
      </c>
      <c r="F665" s="56">
        <v>10.63636</v>
      </c>
      <c r="G665" s="56">
        <v>10.63636</v>
      </c>
      <c r="H665" s="56">
        <v>12.47137</v>
      </c>
      <c r="I665" s="56">
        <v>35.097149999999999</v>
      </c>
      <c r="J665" s="56">
        <v>1</v>
      </c>
    </row>
    <row r="666" spans="2:10" x14ac:dyDescent="0.25">
      <c r="D666" t="s">
        <v>88</v>
      </c>
      <c r="E666" s="56">
        <v>10.9375</v>
      </c>
      <c r="F666" s="56">
        <v>10.9375</v>
      </c>
      <c r="G666" s="56">
        <v>10.9375</v>
      </c>
      <c r="H666" s="56">
        <v>12.47259</v>
      </c>
      <c r="I666" s="56">
        <v>33.837980000000002</v>
      </c>
      <c r="J666" s="56">
        <v>1</v>
      </c>
    </row>
    <row r="667" spans="2:10" x14ac:dyDescent="0.25">
      <c r="D667" t="s">
        <v>89</v>
      </c>
      <c r="E667" s="56">
        <v>10.606059999999999</v>
      </c>
      <c r="F667" s="56">
        <v>10.606059999999999</v>
      </c>
      <c r="G667" s="56">
        <v>10.606059999999999</v>
      </c>
      <c r="H667" s="56">
        <v>12.503640000000001</v>
      </c>
      <c r="I667" s="56">
        <v>37.120559999999998</v>
      </c>
      <c r="J667" s="56">
        <v>1</v>
      </c>
    </row>
    <row r="668" spans="2:10" x14ac:dyDescent="0.25">
      <c r="B668" t="s">
        <v>14</v>
      </c>
      <c r="C668" t="s">
        <v>27</v>
      </c>
      <c r="D668" t="s">
        <v>86</v>
      </c>
      <c r="E668" s="56">
        <v>12.117649999999999</v>
      </c>
      <c r="F668" s="56">
        <v>12.117649999999999</v>
      </c>
      <c r="G668" s="56">
        <v>12.117649999999999</v>
      </c>
      <c r="H668" s="56">
        <v>13.985709999999999</v>
      </c>
      <c r="I668" s="56">
        <v>42.4788</v>
      </c>
      <c r="J668" s="56">
        <v>1</v>
      </c>
    </row>
    <row r="669" spans="2:10" x14ac:dyDescent="0.25">
      <c r="D669" t="s">
        <v>87</v>
      </c>
      <c r="E669" s="56">
        <v>12.18182</v>
      </c>
      <c r="F669" s="56">
        <v>12.18182</v>
      </c>
      <c r="G669" s="56">
        <v>12.18182</v>
      </c>
      <c r="H669" s="56">
        <v>14.12824</v>
      </c>
      <c r="I669" s="56">
        <v>43.398130000000002</v>
      </c>
      <c r="J669" s="56">
        <v>1</v>
      </c>
    </row>
    <row r="670" spans="2:10" x14ac:dyDescent="0.25">
      <c r="D670" t="s">
        <v>88</v>
      </c>
      <c r="E670" s="56">
        <v>12.5</v>
      </c>
      <c r="F670" s="56">
        <v>12.5</v>
      </c>
      <c r="G670" s="56">
        <v>12.5</v>
      </c>
      <c r="H670" s="56">
        <v>14.11974</v>
      </c>
      <c r="I670" s="56">
        <v>40.931840000000001</v>
      </c>
      <c r="J670" s="56">
        <v>1</v>
      </c>
    </row>
    <row r="671" spans="2:10" x14ac:dyDescent="0.25">
      <c r="D671" t="s">
        <v>89</v>
      </c>
      <c r="E671" s="56">
        <v>12.12121</v>
      </c>
      <c r="F671" s="56">
        <v>12.12121</v>
      </c>
      <c r="G671" s="56">
        <v>12.12121</v>
      </c>
      <c r="H671" s="56">
        <v>14.12811</v>
      </c>
      <c r="I671" s="56">
        <v>38.078150000000001</v>
      </c>
      <c r="J671" s="56">
        <v>1</v>
      </c>
    </row>
    <row r="672" spans="2:10" x14ac:dyDescent="0.25">
      <c r="C672" t="s">
        <v>28</v>
      </c>
      <c r="D672" t="s">
        <v>86</v>
      </c>
      <c r="E672" s="56">
        <v>12.12121</v>
      </c>
      <c r="F672" s="56">
        <v>12.12121</v>
      </c>
      <c r="G672" s="56">
        <v>12.12121</v>
      </c>
      <c r="H672" s="56">
        <v>14.048769999999999</v>
      </c>
      <c r="I672" s="56">
        <v>52.870220000000003</v>
      </c>
      <c r="J672" s="56">
        <v>1</v>
      </c>
    </row>
    <row r="673" spans="2:10" x14ac:dyDescent="0.25">
      <c r="D673" t="s">
        <v>87</v>
      </c>
      <c r="E673" s="56">
        <v>12.30303</v>
      </c>
      <c r="F673" s="56">
        <v>12.30303</v>
      </c>
      <c r="G673" s="56">
        <v>12.30303</v>
      </c>
      <c r="H673" s="56">
        <v>14.077970000000001</v>
      </c>
      <c r="I673" s="56">
        <v>43.546320000000001</v>
      </c>
      <c r="J673" s="56">
        <v>1</v>
      </c>
    </row>
    <row r="674" spans="2:10" x14ac:dyDescent="0.25">
      <c r="D674" t="s">
        <v>88</v>
      </c>
      <c r="E674" s="56">
        <v>12.5625</v>
      </c>
      <c r="F674" s="56">
        <v>12.5625</v>
      </c>
      <c r="G674" s="56">
        <v>12.5625</v>
      </c>
      <c r="H674" s="56">
        <v>14.15559</v>
      </c>
      <c r="I674" s="56">
        <v>41.828240000000001</v>
      </c>
      <c r="J674" s="56">
        <v>1</v>
      </c>
    </row>
    <row r="675" spans="2:10" x14ac:dyDescent="0.25">
      <c r="D675" t="s">
        <v>89</v>
      </c>
      <c r="E675" s="56">
        <v>12.12121</v>
      </c>
      <c r="F675" s="56">
        <v>12.12121</v>
      </c>
      <c r="G675" s="56">
        <v>12.12121</v>
      </c>
      <c r="H675" s="56">
        <v>14.15807</v>
      </c>
      <c r="I675" s="56">
        <v>49.068289999999998</v>
      </c>
      <c r="J675" s="56">
        <v>1</v>
      </c>
    </row>
    <row r="676" spans="2:10" x14ac:dyDescent="0.25">
      <c r="B676" t="s">
        <v>15</v>
      </c>
      <c r="C676" t="s">
        <v>27</v>
      </c>
      <c r="D676" t="s">
        <v>86</v>
      </c>
      <c r="E676" s="56">
        <v>13.63636</v>
      </c>
      <c r="F676" s="56">
        <v>13.63636</v>
      </c>
      <c r="G676" s="56">
        <v>13.63636</v>
      </c>
      <c r="H676" s="56">
        <v>15.645250000000001</v>
      </c>
      <c r="I676" s="56">
        <v>50.378340000000001</v>
      </c>
      <c r="J676" s="56">
        <v>1</v>
      </c>
    </row>
    <row r="677" spans="2:10" x14ac:dyDescent="0.25">
      <c r="D677" t="s">
        <v>87</v>
      </c>
      <c r="E677" s="56">
        <v>13.66667</v>
      </c>
      <c r="F677" s="56">
        <v>13.66667</v>
      </c>
      <c r="G677" s="56">
        <v>13.66667</v>
      </c>
      <c r="H677" s="56">
        <v>15.718030000000001</v>
      </c>
      <c r="I677" s="56">
        <v>50.786059999999999</v>
      </c>
      <c r="J677" s="56">
        <v>1</v>
      </c>
    </row>
    <row r="678" spans="2:10" x14ac:dyDescent="0.25">
      <c r="D678" t="s">
        <v>88</v>
      </c>
      <c r="E678" s="56">
        <v>14.09375</v>
      </c>
      <c r="F678" s="56">
        <v>14.09375</v>
      </c>
      <c r="G678" s="56">
        <v>14.09375</v>
      </c>
      <c r="H678" s="56">
        <v>15.79541</v>
      </c>
      <c r="I678" s="56">
        <v>48.472740000000002</v>
      </c>
      <c r="J678" s="56">
        <v>1</v>
      </c>
    </row>
    <row r="679" spans="2:10" x14ac:dyDescent="0.25">
      <c r="D679" t="s">
        <v>89</v>
      </c>
      <c r="E679" s="56">
        <v>13.63636</v>
      </c>
      <c r="F679" s="56">
        <v>13.63636</v>
      </c>
      <c r="G679" s="56">
        <v>13.63636</v>
      </c>
      <c r="H679" s="56">
        <v>15.78457</v>
      </c>
      <c r="I679" s="56">
        <v>46.119070000000001</v>
      </c>
      <c r="J679" s="56">
        <v>1</v>
      </c>
    </row>
    <row r="680" spans="2:10" x14ac:dyDescent="0.25">
      <c r="C680" t="s">
        <v>28</v>
      </c>
      <c r="D680" t="s">
        <v>86</v>
      </c>
      <c r="E680" s="56">
        <v>13.63636</v>
      </c>
      <c r="F680" s="56">
        <v>13.63636</v>
      </c>
      <c r="G680" s="56">
        <v>13.63636</v>
      </c>
      <c r="H680" s="56">
        <v>15.700699999999999</v>
      </c>
      <c r="I680" s="56">
        <v>69.844920000000002</v>
      </c>
      <c r="J680" s="56">
        <v>1</v>
      </c>
    </row>
    <row r="681" spans="2:10" x14ac:dyDescent="0.25">
      <c r="D681" t="s">
        <v>87</v>
      </c>
      <c r="E681" s="56">
        <v>13.63636</v>
      </c>
      <c r="F681" s="56">
        <v>13.63636</v>
      </c>
      <c r="G681" s="56">
        <v>13.63636</v>
      </c>
      <c r="H681" s="56">
        <v>15.73696</v>
      </c>
      <c r="I681" s="56">
        <v>51.87144</v>
      </c>
      <c r="J681" s="56">
        <v>1</v>
      </c>
    </row>
    <row r="682" spans="2:10" x14ac:dyDescent="0.25">
      <c r="D682" t="s">
        <v>88</v>
      </c>
      <c r="E682" s="56">
        <v>14.125</v>
      </c>
      <c r="F682" s="56">
        <v>14.125</v>
      </c>
      <c r="G682" s="56">
        <v>14.125</v>
      </c>
      <c r="H682" s="56">
        <v>15.88251</v>
      </c>
      <c r="I682" s="56">
        <v>56.263390000000001</v>
      </c>
      <c r="J682" s="56">
        <v>1</v>
      </c>
    </row>
    <row r="683" spans="2:10" x14ac:dyDescent="0.25">
      <c r="D683" t="s">
        <v>89</v>
      </c>
      <c r="E683" s="56">
        <v>13.63636</v>
      </c>
      <c r="F683" s="56">
        <v>13.63636</v>
      </c>
      <c r="G683" s="56">
        <v>13.63636</v>
      </c>
      <c r="H683" s="56">
        <v>15.821479999999999</v>
      </c>
      <c r="I683" s="56">
        <v>64.557240000000007</v>
      </c>
      <c r="J683" s="56">
        <v>1</v>
      </c>
    </row>
    <row r="684" spans="2:10" x14ac:dyDescent="0.25">
      <c r="B684" t="s">
        <v>16</v>
      </c>
      <c r="C684" t="s">
        <v>27</v>
      </c>
      <c r="D684" t="s">
        <v>86</v>
      </c>
      <c r="E684" s="56">
        <v>15.15152</v>
      </c>
      <c r="F684" s="56">
        <v>15.15152</v>
      </c>
      <c r="G684" s="56">
        <v>15.15152</v>
      </c>
      <c r="H684" s="56">
        <v>17.283770000000001</v>
      </c>
      <c r="I684" s="56">
        <v>59.372059999999998</v>
      </c>
      <c r="J684" s="56">
        <v>1</v>
      </c>
    </row>
    <row r="685" spans="2:10" x14ac:dyDescent="0.25">
      <c r="D685" t="s">
        <v>87</v>
      </c>
      <c r="E685" s="56">
        <v>15.15152</v>
      </c>
      <c r="F685" s="56">
        <v>15.15152</v>
      </c>
      <c r="G685" s="56">
        <v>15.15152</v>
      </c>
      <c r="H685" s="56">
        <v>17.357800000000001</v>
      </c>
      <c r="I685" s="56">
        <v>59.377130000000008</v>
      </c>
      <c r="J685" s="56">
        <v>1</v>
      </c>
    </row>
    <row r="686" spans="2:10" x14ac:dyDescent="0.25">
      <c r="D686" t="s">
        <v>88</v>
      </c>
      <c r="E686" s="56">
        <v>15.625</v>
      </c>
      <c r="F686" s="56">
        <v>15.625</v>
      </c>
      <c r="G686" s="56">
        <v>15.625</v>
      </c>
      <c r="H686" s="56">
        <v>17.41273</v>
      </c>
      <c r="I686" s="56">
        <v>56.523980000000002</v>
      </c>
      <c r="J686" s="56">
        <v>1</v>
      </c>
    </row>
    <row r="687" spans="2:10" x14ac:dyDescent="0.25">
      <c r="D687" t="s">
        <v>89</v>
      </c>
      <c r="E687" s="56">
        <v>15.15152</v>
      </c>
      <c r="F687" s="56">
        <v>15.15152</v>
      </c>
      <c r="G687" s="56">
        <v>15.15152</v>
      </c>
      <c r="H687" s="56">
        <v>17.4511</v>
      </c>
      <c r="I687" s="56">
        <v>55.200699999999998</v>
      </c>
      <c r="J687" s="56">
        <v>1</v>
      </c>
    </row>
    <row r="688" spans="2:10" x14ac:dyDescent="0.25">
      <c r="C688" t="s">
        <v>28</v>
      </c>
      <c r="D688" t="s">
        <v>86</v>
      </c>
      <c r="E688" s="56">
        <v>15.15152</v>
      </c>
      <c r="F688" s="56">
        <v>15.15152</v>
      </c>
      <c r="G688" s="56">
        <v>15.15152</v>
      </c>
      <c r="H688" s="56">
        <v>17.360530000000001</v>
      </c>
      <c r="I688" s="56">
        <v>86.905590000000004</v>
      </c>
      <c r="J688" s="56">
        <v>1</v>
      </c>
    </row>
    <row r="689" spans="2:10" x14ac:dyDescent="0.25">
      <c r="D689" t="s">
        <v>87</v>
      </c>
      <c r="E689" s="56">
        <v>15.30303</v>
      </c>
      <c r="F689" s="56">
        <v>15.30303</v>
      </c>
      <c r="G689" s="56">
        <v>15.30303</v>
      </c>
      <c r="H689" s="56">
        <v>17.385739999999998</v>
      </c>
      <c r="I689" s="56">
        <v>62.002330000000008</v>
      </c>
      <c r="J689" s="56">
        <v>1</v>
      </c>
    </row>
    <row r="690" spans="2:10" x14ac:dyDescent="0.25">
      <c r="D690" t="s">
        <v>88</v>
      </c>
      <c r="E690" s="56">
        <v>15.625</v>
      </c>
      <c r="F690" s="56">
        <v>15.625</v>
      </c>
      <c r="G690" s="56">
        <v>15.625</v>
      </c>
      <c r="H690" s="56">
        <v>17.40409</v>
      </c>
      <c r="I690" s="56">
        <v>74.419480000000007</v>
      </c>
      <c r="J690" s="56">
        <v>1</v>
      </c>
    </row>
    <row r="691" spans="2:10" x14ac:dyDescent="0.25">
      <c r="D691" t="s">
        <v>89</v>
      </c>
      <c r="E691" s="56">
        <v>15.15152</v>
      </c>
      <c r="F691" s="56">
        <v>15.15152</v>
      </c>
      <c r="G691" s="56">
        <v>15.15152</v>
      </c>
      <c r="H691" s="56">
        <v>17.486699999999999</v>
      </c>
      <c r="I691" s="56">
        <v>80.925560000000004</v>
      </c>
      <c r="J691" s="56">
        <v>1</v>
      </c>
    </row>
    <row r="692" spans="2:10" x14ac:dyDescent="0.25">
      <c r="B692" t="s">
        <v>17</v>
      </c>
      <c r="C692" t="s">
        <v>27</v>
      </c>
      <c r="D692" t="s">
        <v>86</v>
      </c>
      <c r="E692" s="56">
        <v>16.66667</v>
      </c>
      <c r="F692" s="56">
        <v>16.66667</v>
      </c>
      <c r="G692" s="56">
        <v>16.66667</v>
      </c>
      <c r="H692" s="56">
        <v>18.97326</v>
      </c>
      <c r="I692" s="56">
        <v>68.670780000000008</v>
      </c>
      <c r="J692" s="56">
        <v>1</v>
      </c>
    </row>
    <row r="693" spans="2:10" x14ac:dyDescent="0.25">
      <c r="D693" t="s">
        <v>87</v>
      </c>
      <c r="E693" s="56">
        <v>16.66667</v>
      </c>
      <c r="F693" s="56">
        <v>16.66667</v>
      </c>
      <c r="G693" s="56">
        <v>16.66667</v>
      </c>
      <c r="H693" s="56">
        <v>19.031790000000001</v>
      </c>
      <c r="I693" s="56">
        <v>68.2654</v>
      </c>
      <c r="J693" s="56">
        <v>1</v>
      </c>
    </row>
    <row r="694" spans="2:10" x14ac:dyDescent="0.25">
      <c r="D694" t="s">
        <v>88</v>
      </c>
      <c r="E694" s="56">
        <v>17.21875</v>
      </c>
      <c r="F694" s="56">
        <v>17.21875</v>
      </c>
      <c r="G694" s="56">
        <v>17.21875</v>
      </c>
      <c r="H694" s="56">
        <v>19.03633</v>
      </c>
      <c r="I694" s="56">
        <v>65.444100000000006</v>
      </c>
      <c r="J694" s="56">
        <v>1</v>
      </c>
    </row>
    <row r="695" spans="2:10" x14ac:dyDescent="0.25">
      <c r="D695" t="s">
        <v>89</v>
      </c>
      <c r="E695" s="56">
        <v>16.66667</v>
      </c>
      <c r="F695" s="56">
        <v>16.66667</v>
      </c>
      <c r="G695" s="56">
        <v>16.66667</v>
      </c>
      <c r="H695" s="56">
        <v>19.135100000000001</v>
      </c>
      <c r="I695" s="56">
        <v>63.791559999999997</v>
      </c>
      <c r="J695" s="56">
        <v>1</v>
      </c>
    </row>
    <row r="696" spans="2:10" x14ac:dyDescent="0.25">
      <c r="C696" t="s">
        <v>28</v>
      </c>
      <c r="D696" t="s">
        <v>86</v>
      </c>
      <c r="E696" s="56">
        <v>16.66667</v>
      </c>
      <c r="F696" s="56">
        <v>16.66667</v>
      </c>
      <c r="G696" s="56">
        <v>16.66667</v>
      </c>
      <c r="H696" s="56">
        <v>19.01397</v>
      </c>
      <c r="I696" s="56">
        <v>103.76699000000001</v>
      </c>
      <c r="J696" s="56">
        <v>1</v>
      </c>
    </row>
    <row r="697" spans="2:10" x14ac:dyDescent="0.25">
      <c r="D697" t="s">
        <v>87</v>
      </c>
      <c r="E697" s="56">
        <v>16.848479999999999</v>
      </c>
      <c r="F697" s="56">
        <v>16.848479999999999</v>
      </c>
      <c r="G697" s="56">
        <v>16.848479999999999</v>
      </c>
      <c r="H697" s="56">
        <v>18.961200000000002</v>
      </c>
      <c r="I697" s="56">
        <v>76.256270000000001</v>
      </c>
      <c r="J697" s="56">
        <v>1</v>
      </c>
    </row>
    <row r="698" spans="2:10" x14ac:dyDescent="0.25">
      <c r="D698" t="s">
        <v>88</v>
      </c>
      <c r="E698" s="56">
        <v>17.1875</v>
      </c>
      <c r="F698" s="56">
        <v>17.1875</v>
      </c>
      <c r="G698" s="56">
        <v>17.1875</v>
      </c>
      <c r="H698" s="56">
        <v>19.14123</v>
      </c>
      <c r="I698" s="56">
        <v>84.459559999999996</v>
      </c>
      <c r="J698" s="56">
        <v>1</v>
      </c>
    </row>
    <row r="699" spans="2:10" x14ac:dyDescent="0.25">
      <c r="D699" t="s">
        <v>89</v>
      </c>
      <c r="E699" s="56">
        <v>16.66667</v>
      </c>
      <c r="F699" s="56">
        <v>16.66667</v>
      </c>
      <c r="G699" s="56">
        <v>16.66667</v>
      </c>
      <c r="H699" s="56">
        <v>19.140709999999999</v>
      </c>
      <c r="I699" s="56">
        <v>96.978149999999999</v>
      </c>
      <c r="J699" s="56">
        <v>1</v>
      </c>
    </row>
    <row r="700" spans="2:10" x14ac:dyDescent="0.25">
      <c r="B700" t="s">
        <v>18</v>
      </c>
      <c r="C700" t="s">
        <v>27</v>
      </c>
      <c r="D700" t="s">
        <v>86</v>
      </c>
      <c r="E700" s="56">
        <v>18.181819999999998</v>
      </c>
      <c r="F700" s="56">
        <v>18.181819999999998</v>
      </c>
      <c r="G700" s="56">
        <v>18.181819999999998</v>
      </c>
      <c r="H700" s="56">
        <v>20.625360000000001</v>
      </c>
      <c r="I700" s="56">
        <v>78.680790000000002</v>
      </c>
      <c r="J700" s="56">
        <v>1</v>
      </c>
    </row>
    <row r="701" spans="2:10" x14ac:dyDescent="0.25">
      <c r="D701" t="s">
        <v>87</v>
      </c>
      <c r="E701" s="56">
        <v>18.272729999999999</v>
      </c>
      <c r="F701" s="56">
        <v>18.272729999999999</v>
      </c>
      <c r="G701" s="56">
        <v>18.272729999999999</v>
      </c>
      <c r="H701" s="56">
        <v>20.596329999999998</v>
      </c>
      <c r="I701" s="56">
        <v>75.127330000000001</v>
      </c>
      <c r="J701" s="56">
        <v>1</v>
      </c>
    </row>
    <row r="702" spans="2:10" x14ac:dyDescent="0.25">
      <c r="D702" t="s">
        <v>88</v>
      </c>
      <c r="E702" s="56">
        <v>18.875</v>
      </c>
      <c r="F702" s="56">
        <v>18.875</v>
      </c>
      <c r="G702" s="56">
        <v>18.875</v>
      </c>
      <c r="H702" s="56">
        <v>20.777519999999999</v>
      </c>
      <c r="I702" s="56">
        <v>71.756259999999997</v>
      </c>
      <c r="J702" s="56">
        <v>1</v>
      </c>
    </row>
    <row r="703" spans="2:10" x14ac:dyDescent="0.25">
      <c r="D703" t="s">
        <v>89</v>
      </c>
      <c r="E703" s="56">
        <v>18.212119999999999</v>
      </c>
      <c r="F703" s="56">
        <v>18.212119999999999</v>
      </c>
      <c r="G703" s="56">
        <v>18.212119999999999</v>
      </c>
      <c r="H703" s="56">
        <v>20.79025</v>
      </c>
      <c r="I703" s="56">
        <v>73.306179999999998</v>
      </c>
      <c r="J703" s="56">
        <v>1</v>
      </c>
    </row>
    <row r="704" spans="2:10" x14ac:dyDescent="0.25">
      <c r="C704" t="s">
        <v>28</v>
      </c>
      <c r="D704" t="s">
        <v>86</v>
      </c>
      <c r="E704" s="56">
        <v>18.181819999999998</v>
      </c>
      <c r="F704" s="56">
        <v>18.181819999999998</v>
      </c>
      <c r="G704" s="56">
        <v>18.181819999999998</v>
      </c>
      <c r="H704" s="56">
        <v>20.68289</v>
      </c>
      <c r="I704" s="56">
        <v>120.94835</v>
      </c>
      <c r="J704" s="56">
        <v>1</v>
      </c>
    </row>
    <row r="705" spans="2:10" x14ac:dyDescent="0.25">
      <c r="D705" t="s">
        <v>87</v>
      </c>
      <c r="E705" s="56">
        <v>18.454550000000001</v>
      </c>
      <c r="F705" s="56">
        <v>18.454550000000001</v>
      </c>
      <c r="G705" s="56">
        <v>18.454550000000001</v>
      </c>
      <c r="H705" s="56">
        <v>20.666</v>
      </c>
      <c r="I705" s="56">
        <v>92.269149999999996</v>
      </c>
      <c r="J705" s="56">
        <v>1</v>
      </c>
    </row>
    <row r="706" spans="2:10" x14ac:dyDescent="0.25">
      <c r="D706" t="s">
        <v>88</v>
      </c>
      <c r="E706" s="56">
        <v>18.78125</v>
      </c>
      <c r="F706" s="56">
        <v>18.78125</v>
      </c>
      <c r="G706" s="56">
        <v>18.78125</v>
      </c>
      <c r="H706" s="56">
        <v>20.67895</v>
      </c>
      <c r="I706" s="56">
        <v>102.63858</v>
      </c>
      <c r="J706" s="56">
        <v>1</v>
      </c>
    </row>
    <row r="707" spans="2:10" x14ac:dyDescent="0.25">
      <c r="D707" t="s">
        <v>89</v>
      </c>
      <c r="E707" s="56">
        <v>18.181819999999998</v>
      </c>
      <c r="F707" s="56">
        <v>18.181819999999998</v>
      </c>
      <c r="G707" s="56">
        <v>18.181819999999998</v>
      </c>
      <c r="H707" s="56">
        <v>20.80359</v>
      </c>
      <c r="I707" s="56">
        <v>113.41958</v>
      </c>
      <c r="J707" s="56">
        <v>1</v>
      </c>
    </row>
    <row r="708" spans="2:10" x14ac:dyDescent="0.25">
      <c r="B708" t="s">
        <v>19</v>
      </c>
      <c r="C708" t="s">
        <v>27</v>
      </c>
      <c r="D708" t="s">
        <v>86</v>
      </c>
      <c r="E708" s="56">
        <v>19.69697</v>
      </c>
      <c r="F708" s="56">
        <v>19.69697</v>
      </c>
      <c r="G708" s="56">
        <v>19.69697</v>
      </c>
      <c r="H708" s="56">
        <v>22.286560000000001</v>
      </c>
      <c r="I708" s="56">
        <v>93.315489999999997</v>
      </c>
      <c r="J708" s="56">
        <v>1</v>
      </c>
    </row>
    <row r="709" spans="2:10" x14ac:dyDescent="0.25">
      <c r="D709" t="s">
        <v>87</v>
      </c>
      <c r="E709" s="56">
        <v>19.878789999999999</v>
      </c>
      <c r="F709" s="56">
        <v>19.878789999999999</v>
      </c>
      <c r="G709" s="56">
        <v>19.878789999999999</v>
      </c>
      <c r="H709" s="56">
        <v>22.29608</v>
      </c>
      <c r="I709" s="56">
        <v>83.725049999999996</v>
      </c>
      <c r="J709" s="56">
        <v>1</v>
      </c>
    </row>
    <row r="710" spans="2:10" x14ac:dyDescent="0.25">
      <c r="D710" t="s">
        <v>88</v>
      </c>
      <c r="E710" s="56">
        <v>20.3125</v>
      </c>
      <c r="F710" s="56">
        <v>20.3125</v>
      </c>
      <c r="G710" s="56">
        <v>20.3125</v>
      </c>
      <c r="H710" s="56">
        <v>22.531230000000001</v>
      </c>
      <c r="I710" s="56">
        <v>74.054640000000006</v>
      </c>
      <c r="J710" s="56">
        <v>1</v>
      </c>
    </row>
    <row r="711" spans="2:10" x14ac:dyDescent="0.25">
      <c r="D711" t="s">
        <v>89</v>
      </c>
      <c r="E711" s="56">
        <v>19.69697</v>
      </c>
      <c r="F711" s="56">
        <v>19.69697</v>
      </c>
      <c r="G711" s="56">
        <v>19.69697</v>
      </c>
      <c r="H711" s="56">
        <v>22.428930000000001</v>
      </c>
      <c r="I711" s="56">
        <v>82.683390000000003</v>
      </c>
      <c r="J711" s="56">
        <v>1</v>
      </c>
    </row>
    <row r="712" spans="2:10" x14ac:dyDescent="0.25">
      <c r="C712" t="s">
        <v>28</v>
      </c>
      <c r="D712" t="s">
        <v>86</v>
      </c>
      <c r="E712" s="56">
        <v>19.69697</v>
      </c>
      <c r="F712" s="56">
        <v>19.69697</v>
      </c>
      <c r="G712" s="56">
        <v>19.69697</v>
      </c>
      <c r="H712" s="56">
        <v>22.341609999999999</v>
      </c>
      <c r="I712" s="56">
        <v>138.47836000000001</v>
      </c>
      <c r="J712" s="56">
        <v>1</v>
      </c>
    </row>
    <row r="713" spans="2:10" x14ac:dyDescent="0.25">
      <c r="D713" t="s">
        <v>87</v>
      </c>
      <c r="E713" s="56">
        <v>19.757580000000001</v>
      </c>
      <c r="F713" s="56">
        <v>19.757580000000001</v>
      </c>
      <c r="G713" s="56">
        <v>19.757580000000001</v>
      </c>
      <c r="H713" s="56">
        <v>22.27514</v>
      </c>
      <c r="I713" s="56">
        <v>108.50122</v>
      </c>
      <c r="J713" s="56">
        <v>1</v>
      </c>
    </row>
    <row r="714" spans="2:10" x14ac:dyDescent="0.25">
      <c r="D714" t="s">
        <v>88</v>
      </c>
      <c r="E714" s="56">
        <v>20.3125</v>
      </c>
      <c r="F714" s="56">
        <v>20.3125</v>
      </c>
      <c r="G714" s="56">
        <v>20.3125</v>
      </c>
      <c r="H714" s="56">
        <v>22.49952</v>
      </c>
      <c r="I714" s="56">
        <v>123.8683</v>
      </c>
      <c r="J714" s="56">
        <v>1</v>
      </c>
    </row>
    <row r="715" spans="2:10" x14ac:dyDescent="0.25">
      <c r="D715" t="s">
        <v>89</v>
      </c>
      <c r="E715" s="56">
        <v>19.69697</v>
      </c>
      <c r="F715" s="56">
        <v>19.69697</v>
      </c>
      <c r="G715" s="56">
        <v>19.69697</v>
      </c>
      <c r="H715" s="56">
        <v>22.471489999999999</v>
      </c>
      <c r="I715" s="56">
        <v>130.06998999999999</v>
      </c>
      <c r="J715" s="56">
        <v>1</v>
      </c>
    </row>
    <row r="716" spans="2:10" x14ac:dyDescent="0.25">
      <c r="B716" t="s">
        <v>20</v>
      </c>
      <c r="C716" t="s">
        <v>27</v>
      </c>
      <c r="D716" t="s">
        <v>86</v>
      </c>
      <c r="E716" s="56">
        <v>21.212119999999999</v>
      </c>
      <c r="F716" s="56">
        <v>21.212119999999999</v>
      </c>
      <c r="G716" s="56">
        <v>21.212119999999999</v>
      </c>
      <c r="H716" s="56">
        <v>24.708860000000001</v>
      </c>
      <c r="I716" s="56">
        <v>116.00252999999999</v>
      </c>
      <c r="J716" s="56">
        <v>1</v>
      </c>
    </row>
    <row r="717" spans="2:10" x14ac:dyDescent="0.25">
      <c r="D717" t="s">
        <v>87</v>
      </c>
      <c r="E717" s="56">
        <v>21.33333</v>
      </c>
      <c r="F717" s="56">
        <v>21.33333</v>
      </c>
      <c r="G717" s="56">
        <v>21.33333</v>
      </c>
      <c r="H717" s="56">
        <v>24.71339</v>
      </c>
      <c r="I717" s="56">
        <v>95.074390000000008</v>
      </c>
      <c r="J717" s="56">
        <v>1</v>
      </c>
    </row>
    <row r="718" spans="2:10" x14ac:dyDescent="0.25">
      <c r="D718" t="s">
        <v>88</v>
      </c>
      <c r="E718" s="56">
        <v>21.90625</v>
      </c>
      <c r="F718" s="56">
        <v>21.90625</v>
      </c>
      <c r="G718" s="56">
        <v>21.90625</v>
      </c>
      <c r="H718" s="56">
        <v>24.852160000000001</v>
      </c>
      <c r="I718" s="56">
        <v>94.669460000000001</v>
      </c>
      <c r="J718" s="56">
        <v>1</v>
      </c>
    </row>
    <row r="719" spans="2:10" x14ac:dyDescent="0.25">
      <c r="D719" t="s">
        <v>89</v>
      </c>
      <c r="E719" s="56">
        <v>21.212119999999999</v>
      </c>
      <c r="F719" s="56">
        <v>21.212119999999999</v>
      </c>
      <c r="G719" s="56">
        <v>21.212119999999999</v>
      </c>
      <c r="H719" s="56">
        <v>24.874410000000001</v>
      </c>
      <c r="I719" s="56">
        <v>102.43459</v>
      </c>
      <c r="J719" s="56">
        <v>1</v>
      </c>
    </row>
    <row r="720" spans="2:10" x14ac:dyDescent="0.25">
      <c r="C720" t="s">
        <v>28</v>
      </c>
      <c r="D720" t="s">
        <v>86</v>
      </c>
      <c r="E720" s="56">
        <v>21.212119999999999</v>
      </c>
      <c r="F720" s="56">
        <v>21.212119999999999</v>
      </c>
      <c r="G720" s="56">
        <v>21.212119999999999</v>
      </c>
      <c r="H720" s="56">
        <v>24.755549999999999</v>
      </c>
      <c r="I720" s="56">
        <v>163.44614999999999</v>
      </c>
      <c r="J720" s="56">
        <v>1</v>
      </c>
    </row>
    <row r="721" spans="2:10" x14ac:dyDescent="0.25">
      <c r="D721" t="s">
        <v>87</v>
      </c>
      <c r="E721" s="56">
        <v>21.787880000000001</v>
      </c>
      <c r="F721" s="56">
        <v>21.787880000000001</v>
      </c>
      <c r="G721" s="56">
        <v>21.787880000000001</v>
      </c>
      <c r="H721" s="56">
        <v>24.607230000000001</v>
      </c>
      <c r="I721" s="56">
        <v>129.08085</v>
      </c>
      <c r="J721" s="56">
        <v>1</v>
      </c>
    </row>
    <row r="722" spans="2:10" x14ac:dyDescent="0.25">
      <c r="D722" t="s">
        <v>88</v>
      </c>
      <c r="E722" s="56">
        <v>22.375</v>
      </c>
      <c r="F722" s="56">
        <v>22.375</v>
      </c>
      <c r="G722" s="56">
        <v>22.375</v>
      </c>
      <c r="H722" s="56">
        <v>25.091460000000001</v>
      </c>
      <c r="I722" s="56">
        <v>144.03316000000001</v>
      </c>
      <c r="J722" s="56">
        <v>1</v>
      </c>
    </row>
    <row r="723" spans="2:10" x14ac:dyDescent="0.25">
      <c r="D723" t="s">
        <v>89</v>
      </c>
      <c r="E723" s="56">
        <v>21.212119999999999</v>
      </c>
      <c r="F723" s="56">
        <v>21.212119999999999</v>
      </c>
      <c r="G723" s="56">
        <v>21.212119999999999</v>
      </c>
      <c r="H723" s="56">
        <v>24.85266</v>
      </c>
      <c r="I723" s="56">
        <v>154.16647</v>
      </c>
      <c r="J723" s="56">
        <v>1</v>
      </c>
    </row>
    <row r="724" spans="2:10" x14ac:dyDescent="0.25">
      <c r="B724" t="s">
        <v>21</v>
      </c>
      <c r="C724" t="s">
        <v>27</v>
      </c>
      <c r="D724" t="s">
        <v>86</v>
      </c>
      <c r="E724" s="56">
        <v>24.36364</v>
      </c>
      <c r="F724" s="56">
        <v>24.36364</v>
      </c>
      <c r="G724" s="56">
        <v>24.36364</v>
      </c>
      <c r="H724" s="56">
        <v>27.964390000000002</v>
      </c>
      <c r="I724" s="56">
        <v>148.71507</v>
      </c>
      <c r="J724" s="56">
        <v>1</v>
      </c>
    </row>
    <row r="725" spans="2:10" x14ac:dyDescent="0.25">
      <c r="D725" t="s">
        <v>87</v>
      </c>
      <c r="E725" s="56">
        <v>24.30303</v>
      </c>
      <c r="F725" s="56">
        <v>24.30303</v>
      </c>
      <c r="G725" s="56">
        <v>24.30303</v>
      </c>
      <c r="H725" s="56">
        <v>28.009499999999999</v>
      </c>
      <c r="I725" s="56">
        <v>108.99405</v>
      </c>
      <c r="J725" s="56">
        <v>1</v>
      </c>
    </row>
    <row r="726" spans="2:10" x14ac:dyDescent="0.25">
      <c r="D726" t="s">
        <v>88</v>
      </c>
      <c r="E726" s="56">
        <v>25.0625</v>
      </c>
      <c r="F726" s="56">
        <v>25.0625</v>
      </c>
      <c r="G726" s="56">
        <v>25.0625</v>
      </c>
      <c r="H726" s="56">
        <v>28.108779999999999</v>
      </c>
      <c r="I726" s="56">
        <v>114.34636999999999</v>
      </c>
      <c r="J726" s="56">
        <v>1</v>
      </c>
    </row>
    <row r="727" spans="2:10" x14ac:dyDescent="0.25">
      <c r="D727" t="s">
        <v>89</v>
      </c>
      <c r="E727" s="56">
        <v>24.242419999999999</v>
      </c>
      <c r="F727" s="56">
        <v>24.242419999999999</v>
      </c>
      <c r="G727" s="56">
        <v>24.242419999999999</v>
      </c>
      <c r="H727" s="56">
        <v>28.197369999999999</v>
      </c>
      <c r="I727" s="56">
        <v>134.33815999999999</v>
      </c>
      <c r="J727" s="56">
        <v>1</v>
      </c>
    </row>
    <row r="728" spans="2:10" x14ac:dyDescent="0.25">
      <c r="C728" t="s">
        <v>28</v>
      </c>
      <c r="D728" t="s">
        <v>86</v>
      </c>
      <c r="E728" s="56">
        <v>24.242419999999999</v>
      </c>
      <c r="F728" s="56">
        <v>24.242419999999999</v>
      </c>
      <c r="G728" s="56">
        <v>24.242419999999999</v>
      </c>
      <c r="H728" s="56">
        <v>28.098379999999999</v>
      </c>
      <c r="I728" s="56">
        <v>198.90714</v>
      </c>
      <c r="J728" s="56">
        <v>1</v>
      </c>
    </row>
    <row r="729" spans="2:10" x14ac:dyDescent="0.25">
      <c r="D729" t="s">
        <v>87</v>
      </c>
      <c r="E729" s="56">
        <v>24.787880000000001</v>
      </c>
      <c r="F729" s="56">
        <v>24.787880000000001</v>
      </c>
      <c r="G729" s="56">
        <v>24.787880000000001</v>
      </c>
      <c r="H729" s="56">
        <v>27.99436</v>
      </c>
      <c r="I729" s="56">
        <v>161.89864</v>
      </c>
      <c r="J729" s="56">
        <v>1</v>
      </c>
    </row>
    <row r="730" spans="2:10" x14ac:dyDescent="0.25">
      <c r="D730" t="s">
        <v>88</v>
      </c>
      <c r="E730" s="56">
        <v>25.46875</v>
      </c>
      <c r="F730" s="56">
        <v>25.46875</v>
      </c>
      <c r="G730" s="56">
        <v>25.46875</v>
      </c>
      <c r="H730" s="56">
        <v>28.492930000000001</v>
      </c>
      <c r="I730" s="56">
        <v>166.42072999999999</v>
      </c>
      <c r="J730" s="56">
        <v>1</v>
      </c>
    </row>
    <row r="731" spans="2:10" x14ac:dyDescent="0.25">
      <c r="D731" t="s">
        <v>89</v>
      </c>
      <c r="E731" s="56">
        <v>24.242419999999999</v>
      </c>
      <c r="F731" s="56">
        <v>24.242419999999999</v>
      </c>
      <c r="G731" s="56">
        <v>24.242419999999999</v>
      </c>
      <c r="H731" s="56">
        <v>28.188829999999999</v>
      </c>
      <c r="I731" s="56">
        <v>188.28917999999999</v>
      </c>
      <c r="J731" s="56">
        <v>1</v>
      </c>
    </row>
    <row r="732" spans="2:10" x14ac:dyDescent="0.25">
      <c r="B732" t="s">
        <v>22</v>
      </c>
      <c r="C732" t="s">
        <v>27</v>
      </c>
      <c r="D732" t="s">
        <v>86</v>
      </c>
      <c r="E732" s="56">
        <v>27.272729999999999</v>
      </c>
      <c r="F732" s="56">
        <v>27.272729999999999</v>
      </c>
      <c r="G732" s="56">
        <v>27.272729999999999</v>
      </c>
      <c r="H732" s="56">
        <v>31.366399999999999</v>
      </c>
      <c r="I732" s="56">
        <v>180.57755</v>
      </c>
      <c r="J732" s="56">
        <v>1</v>
      </c>
    </row>
    <row r="733" spans="2:10" x14ac:dyDescent="0.25">
      <c r="D733" t="s">
        <v>87</v>
      </c>
      <c r="E733" s="56">
        <v>28.125</v>
      </c>
      <c r="F733" s="56">
        <v>28.125</v>
      </c>
      <c r="G733" s="56">
        <v>28.125</v>
      </c>
      <c r="H733" s="56">
        <v>31.264469999999999</v>
      </c>
      <c r="I733" s="56">
        <v>127.08033</v>
      </c>
      <c r="J733" s="56">
        <v>1</v>
      </c>
    </row>
    <row r="734" spans="2:10" x14ac:dyDescent="0.25">
      <c r="D734" t="s">
        <v>88</v>
      </c>
      <c r="E734" s="56">
        <v>28.125</v>
      </c>
      <c r="F734" s="56">
        <v>28.125</v>
      </c>
      <c r="G734" s="56">
        <v>28.125</v>
      </c>
      <c r="H734" s="56">
        <v>31.411239999999999</v>
      </c>
      <c r="I734" s="56">
        <v>145.85617999999999</v>
      </c>
      <c r="J734" s="56">
        <v>1</v>
      </c>
    </row>
    <row r="735" spans="2:10" x14ac:dyDescent="0.25">
      <c r="D735" t="s">
        <v>89</v>
      </c>
      <c r="E735" s="56">
        <v>27.36364</v>
      </c>
      <c r="F735" s="56">
        <v>27.36364</v>
      </c>
      <c r="G735" s="56">
        <v>27.36364</v>
      </c>
      <c r="H735" s="56">
        <v>31.455439999999999</v>
      </c>
      <c r="I735" s="56">
        <v>165.44210000000001</v>
      </c>
      <c r="J735" s="56">
        <v>1</v>
      </c>
    </row>
    <row r="736" spans="2:10" x14ac:dyDescent="0.25">
      <c r="C736" t="s">
        <v>28</v>
      </c>
      <c r="D736" t="s">
        <v>86</v>
      </c>
      <c r="E736" s="56">
        <v>27.30303</v>
      </c>
      <c r="F736" s="56">
        <v>27.30303</v>
      </c>
      <c r="G736" s="56">
        <v>27.30303</v>
      </c>
      <c r="H736" s="56">
        <v>31.446860000000001</v>
      </c>
      <c r="I736" s="56">
        <v>234.25602000000001</v>
      </c>
      <c r="J736" s="56">
        <v>1</v>
      </c>
    </row>
    <row r="737" spans="2:10" x14ac:dyDescent="0.25">
      <c r="D737" t="s">
        <v>87</v>
      </c>
      <c r="E737" s="56">
        <v>28.125</v>
      </c>
      <c r="F737" s="56">
        <v>28.125</v>
      </c>
      <c r="G737" s="56">
        <v>28.125</v>
      </c>
      <c r="H737" s="56">
        <v>31.277539999999998</v>
      </c>
      <c r="I737" s="56">
        <v>191.75041999999999</v>
      </c>
      <c r="J737" s="56">
        <v>1</v>
      </c>
    </row>
    <row r="738" spans="2:10" x14ac:dyDescent="0.25">
      <c r="D738" t="s">
        <v>88</v>
      </c>
      <c r="E738" s="56">
        <v>28.15625</v>
      </c>
      <c r="F738" s="56">
        <v>28.15625</v>
      </c>
      <c r="G738" s="56">
        <v>28.15625</v>
      </c>
      <c r="H738" s="56">
        <v>31.104579999999999</v>
      </c>
      <c r="I738" s="56">
        <v>210.11</v>
      </c>
      <c r="J738" s="56">
        <v>1</v>
      </c>
    </row>
    <row r="739" spans="2:10" x14ac:dyDescent="0.25">
      <c r="D739" t="s">
        <v>89</v>
      </c>
      <c r="E739" s="56">
        <v>27.30303</v>
      </c>
      <c r="F739" s="56">
        <v>27.30303</v>
      </c>
      <c r="G739" s="56">
        <v>27.30303</v>
      </c>
      <c r="H739" s="56">
        <v>31.486540000000002</v>
      </c>
      <c r="I739" s="56">
        <v>221.65344999999999</v>
      </c>
      <c r="J739" s="56">
        <v>1</v>
      </c>
    </row>
    <row r="740" spans="2:10" x14ac:dyDescent="0.25">
      <c r="B740" t="s">
        <v>23</v>
      </c>
      <c r="C740" t="s">
        <v>27</v>
      </c>
      <c r="D740" t="s">
        <v>86</v>
      </c>
      <c r="E740" s="56">
        <v>30.393940000000001</v>
      </c>
      <c r="F740" s="56">
        <v>30.393940000000001</v>
      </c>
      <c r="G740" s="56">
        <v>30.393940000000001</v>
      </c>
      <c r="H740" s="56">
        <v>39.617109999999997</v>
      </c>
      <c r="I740" s="56">
        <v>268.06869</v>
      </c>
      <c r="J740" s="56">
        <v>1</v>
      </c>
    </row>
    <row r="741" spans="2:10" x14ac:dyDescent="0.25">
      <c r="D741" t="s">
        <v>87</v>
      </c>
      <c r="E741" s="56">
        <v>30.848479999999999</v>
      </c>
      <c r="F741" s="56">
        <v>30.848479999999999</v>
      </c>
      <c r="G741" s="56">
        <v>30.848479999999999</v>
      </c>
      <c r="H741" s="56">
        <v>38.934220000000003</v>
      </c>
      <c r="I741" s="56">
        <v>179.14054999999999</v>
      </c>
      <c r="J741" s="56">
        <v>1</v>
      </c>
    </row>
    <row r="742" spans="2:10" x14ac:dyDescent="0.25">
      <c r="D742" t="s">
        <v>88</v>
      </c>
      <c r="E742" s="56">
        <v>31.5625</v>
      </c>
      <c r="F742" s="56">
        <v>31.5625</v>
      </c>
      <c r="G742" s="56">
        <v>31.5625</v>
      </c>
      <c r="H742" s="56">
        <v>39.238840000000003</v>
      </c>
      <c r="I742" s="56">
        <v>220.62858</v>
      </c>
      <c r="J742" s="56">
        <v>1</v>
      </c>
    </row>
    <row r="743" spans="2:10" x14ac:dyDescent="0.25">
      <c r="D743" t="s">
        <v>89</v>
      </c>
      <c r="E743" s="56">
        <v>30.30303</v>
      </c>
      <c r="F743" s="56">
        <v>30.30303</v>
      </c>
      <c r="G743" s="56">
        <v>30.30303</v>
      </c>
      <c r="H743" s="56">
        <v>39.413730000000001</v>
      </c>
      <c r="I743" s="56">
        <v>242.88724999999999</v>
      </c>
      <c r="J743" s="56">
        <v>1</v>
      </c>
    </row>
    <row r="744" spans="2:10" x14ac:dyDescent="0.25">
      <c r="C744" t="s">
        <v>28</v>
      </c>
      <c r="D744" t="s">
        <v>86</v>
      </c>
      <c r="E744" s="56">
        <v>30.30303</v>
      </c>
      <c r="F744" s="56">
        <v>30.30303</v>
      </c>
      <c r="G744" s="56">
        <v>30.30303</v>
      </c>
      <c r="H744" s="56">
        <v>39.388199999999998</v>
      </c>
      <c r="I744" s="56">
        <v>315.95656000000002</v>
      </c>
      <c r="J744" s="56">
        <v>1</v>
      </c>
    </row>
    <row r="745" spans="2:10" x14ac:dyDescent="0.25">
      <c r="D745" t="s">
        <v>87</v>
      </c>
      <c r="E745" s="56">
        <v>30.393940000000001</v>
      </c>
      <c r="F745" s="56">
        <v>30.393940000000001</v>
      </c>
      <c r="G745" s="56">
        <v>30.393940000000001</v>
      </c>
      <c r="H745" s="56">
        <v>39.158589999999997</v>
      </c>
      <c r="I745" s="56">
        <v>276.37002999999999</v>
      </c>
      <c r="J745" s="56">
        <v>1</v>
      </c>
    </row>
    <row r="746" spans="2:10" x14ac:dyDescent="0.25">
      <c r="D746" t="s">
        <v>88</v>
      </c>
      <c r="E746" s="56">
        <v>31.5625</v>
      </c>
      <c r="F746" s="56">
        <v>31.5625</v>
      </c>
      <c r="G746" s="56">
        <v>31.5625</v>
      </c>
      <c r="H746" s="56">
        <v>39.31888</v>
      </c>
      <c r="I746" s="56">
        <v>295.60181999999998</v>
      </c>
      <c r="J746" s="56">
        <v>1</v>
      </c>
    </row>
    <row r="747" spans="2:10" x14ac:dyDescent="0.25">
      <c r="D747" t="s">
        <v>89</v>
      </c>
      <c r="E747" s="56">
        <v>30</v>
      </c>
      <c r="F747" s="56">
        <v>30</v>
      </c>
      <c r="G747" s="56">
        <v>30</v>
      </c>
      <c r="H747" s="56">
        <v>38.978050000000003</v>
      </c>
      <c r="I747" s="56">
        <v>296.94031000000001</v>
      </c>
      <c r="J747" s="56">
        <v>1</v>
      </c>
    </row>
    <row r="748" spans="2:10" x14ac:dyDescent="0.25">
      <c r="B748" t="s">
        <v>24</v>
      </c>
      <c r="C748" t="s">
        <v>27</v>
      </c>
      <c r="D748" t="s">
        <v>86</v>
      </c>
      <c r="E748" s="56">
        <v>46.030299999999997</v>
      </c>
      <c r="F748" s="56">
        <v>46.030299999999997</v>
      </c>
      <c r="G748" s="56">
        <v>46.030299999999997</v>
      </c>
      <c r="H748" s="56">
        <v>57.267609999999998</v>
      </c>
      <c r="I748" s="56">
        <v>449.62623000000002</v>
      </c>
      <c r="J748" s="56">
        <v>1</v>
      </c>
    </row>
    <row r="749" spans="2:10" x14ac:dyDescent="0.25">
      <c r="D749" t="s">
        <v>87</v>
      </c>
      <c r="E749" s="56">
        <v>46.875</v>
      </c>
      <c r="F749" s="56">
        <v>46.875</v>
      </c>
      <c r="G749" s="56">
        <v>46.875</v>
      </c>
      <c r="H749" s="56">
        <v>55.737430000000003</v>
      </c>
      <c r="I749" s="56">
        <v>331.20236</v>
      </c>
      <c r="J749" s="56">
        <v>1</v>
      </c>
    </row>
    <row r="750" spans="2:10" x14ac:dyDescent="0.25">
      <c r="D750" t="s">
        <v>88</v>
      </c>
      <c r="E750" s="56">
        <v>47</v>
      </c>
      <c r="F750" s="56">
        <v>47</v>
      </c>
      <c r="G750" s="56">
        <v>47</v>
      </c>
      <c r="H750" s="56">
        <v>53.994680000000002</v>
      </c>
      <c r="I750" s="56">
        <v>377.86435999999998</v>
      </c>
      <c r="J750" s="56">
        <v>1</v>
      </c>
    </row>
    <row r="751" spans="2:10" x14ac:dyDescent="0.25">
      <c r="D751" t="s">
        <v>89</v>
      </c>
      <c r="E751" s="56">
        <v>45.545450000000002</v>
      </c>
      <c r="F751" s="56">
        <v>45.545450000000002</v>
      </c>
      <c r="G751" s="56">
        <v>45.545450000000002</v>
      </c>
      <c r="H751" s="56">
        <v>56.211419999999997</v>
      </c>
      <c r="I751" s="56">
        <v>405.88164999999998</v>
      </c>
      <c r="J751" s="56">
        <v>1</v>
      </c>
    </row>
    <row r="752" spans="2:10" x14ac:dyDescent="0.25">
      <c r="C752" t="s">
        <v>28</v>
      </c>
      <c r="D752" t="s">
        <v>86</v>
      </c>
      <c r="E752" s="56">
        <v>45.636360000000003</v>
      </c>
      <c r="F752" s="56">
        <v>45.636360000000003</v>
      </c>
      <c r="G752" s="56">
        <v>45.636360000000003</v>
      </c>
      <c r="H752" s="56">
        <v>56.87</v>
      </c>
      <c r="I752" s="56">
        <v>501.45972999999998</v>
      </c>
      <c r="J752" s="56">
        <v>1</v>
      </c>
    </row>
    <row r="753" spans="2:10" x14ac:dyDescent="0.25">
      <c r="D753" t="s">
        <v>87</v>
      </c>
      <c r="E753" s="56">
        <v>46.9375</v>
      </c>
      <c r="F753" s="56">
        <v>46.9375</v>
      </c>
      <c r="G753" s="56">
        <v>46.9375</v>
      </c>
      <c r="H753" s="56">
        <v>55.808469999999993</v>
      </c>
      <c r="I753" s="56">
        <v>440.39582000000001</v>
      </c>
      <c r="J753" s="56">
        <v>1</v>
      </c>
    </row>
    <row r="754" spans="2:10" x14ac:dyDescent="0.25">
      <c r="D754" t="s">
        <v>88</v>
      </c>
      <c r="E754" s="56">
        <v>49.40625</v>
      </c>
      <c r="F754" s="56">
        <v>49.40625</v>
      </c>
      <c r="G754" s="56">
        <v>49.40625</v>
      </c>
      <c r="H754" s="56">
        <v>57.750130000000013</v>
      </c>
      <c r="I754" s="56">
        <v>475.45704999999998</v>
      </c>
      <c r="J754" s="56">
        <v>1</v>
      </c>
    </row>
    <row r="755" spans="2:10" x14ac:dyDescent="0.25">
      <c r="D755" t="s">
        <v>89</v>
      </c>
      <c r="E755" s="56">
        <v>45.969700000000003</v>
      </c>
      <c r="F755" s="56">
        <v>45.969700000000003</v>
      </c>
      <c r="G755" s="56">
        <v>45.969700000000003</v>
      </c>
      <c r="H755" s="56">
        <v>56.499459999999999</v>
      </c>
      <c r="I755" s="56">
        <v>482.18709000000001</v>
      </c>
      <c r="J755" s="56">
        <v>1</v>
      </c>
    </row>
    <row r="756" spans="2:10" x14ac:dyDescent="0.25">
      <c r="B756" t="s">
        <v>25</v>
      </c>
      <c r="C756" t="s">
        <v>27</v>
      </c>
      <c r="D756" t="s">
        <v>86</v>
      </c>
      <c r="E756" s="56">
        <v>62.5</v>
      </c>
      <c r="F756" s="56">
        <v>62.5</v>
      </c>
      <c r="G756" s="56">
        <v>62.5</v>
      </c>
      <c r="H756" s="56">
        <v>80.592780000000005</v>
      </c>
      <c r="I756" s="56">
        <v>676.05260999999996</v>
      </c>
      <c r="J756" s="56">
        <v>1</v>
      </c>
    </row>
    <row r="757" spans="2:10" x14ac:dyDescent="0.25">
      <c r="D757" t="s">
        <v>87</v>
      </c>
      <c r="E757" s="56">
        <v>61.090910000000001</v>
      </c>
      <c r="F757" s="56">
        <v>61.090910000000001</v>
      </c>
      <c r="G757" s="56">
        <v>61.090910000000001</v>
      </c>
      <c r="H757" s="56">
        <v>76.798749999999998</v>
      </c>
      <c r="I757" s="56">
        <v>555.03854000000001</v>
      </c>
      <c r="J757" s="56">
        <v>1</v>
      </c>
    </row>
    <row r="758" spans="2:10" x14ac:dyDescent="0.25">
      <c r="D758" t="s">
        <v>88</v>
      </c>
      <c r="E758" s="56">
        <v>62.5625</v>
      </c>
      <c r="F758" s="56">
        <v>62.5625</v>
      </c>
      <c r="G758" s="56">
        <v>62.5625</v>
      </c>
      <c r="H758" s="56">
        <v>71.825059999999993</v>
      </c>
      <c r="I758" s="56">
        <v>608.02909</v>
      </c>
      <c r="J758" s="56">
        <v>1</v>
      </c>
    </row>
    <row r="759" spans="2:10" x14ac:dyDescent="0.25">
      <c r="D759" t="s">
        <v>89</v>
      </c>
      <c r="E759" s="56">
        <v>62.5</v>
      </c>
      <c r="F759" s="56">
        <v>62.5</v>
      </c>
      <c r="G759" s="56">
        <v>62.5</v>
      </c>
      <c r="H759" s="56">
        <v>77.834739999999996</v>
      </c>
      <c r="I759" s="56">
        <v>628.55097000000001</v>
      </c>
      <c r="J759" s="56">
        <v>1</v>
      </c>
    </row>
    <row r="760" spans="2:10" x14ac:dyDescent="0.25">
      <c r="C760" t="s">
        <v>28</v>
      </c>
      <c r="D760" t="s">
        <v>86</v>
      </c>
      <c r="E760" s="56">
        <v>60.666670000000003</v>
      </c>
      <c r="F760" s="56">
        <v>60.666670000000003</v>
      </c>
      <c r="G760" s="56">
        <v>60.666670000000003</v>
      </c>
      <c r="H760" s="56">
        <v>79.679640000000006</v>
      </c>
      <c r="I760" s="56">
        <v>738.02509999999995</v>
      </c>
      <c r="J760" s="56">
        <v>1</v>
      </c>
    </row>
    <row r="761" spans="2:10" x14ac:dyDescent="0.25">
      <c r="D761" t="s">
        <v>87</v>
      </c>
      <c r="E761" s="56">
        <v>62.53125</v>
      </c>
      <c r="F761" s="56">
        <v>62.53125</v>
      </c>
      <c r="G761" s="56">
        <v>62.53125</v>
      </c>
      <c r="H761" s="56">
        <v>77.078469999999996</v>
      </c>
      <c r="I761" s="56">
        <v>664.05770999999993</v>
      </c>
      <c r="J761" s="56">
        <v>1</v>
      </c>
    </row>
    <row r="762" spans="2:10" x14ac:dyDescent="0.25">
      <c r="D762" t="s">
        <v>88</v>
      </c>
      <c r="E762" s="56">
        <v>62.96875</v>
      </c>
      <c r="F762" s="56">
        <v>62.96875</v>
      </c>
      <c r="G762" s="56">
        <v>62.96875</v>
      </c>
      <c r="H762" s="56">
        <v>72.723790000000008</v>
      </c>
      <c r="I762" s="56">
        <v>693.88552000000004</v>
      </c>
      <c r="J762" s="56">
        <v>1</v>
      </c>
    </row>
    <row r="763" spans="2:10" x14ac:dyDescent="0.25">
      <c r="D763" t="s">
        <v>89</v>
      </c>
      <c r="E763" s="56">
        <v>60.606059999999999</v>
      </c>
      <c r="F763" s="56">
        <v>60.606059999999999</v>
      </c>
      <c r="G763" s="56">
        <v>60.606059999999999</v>
      </c>
      <c r="H763" s="56">
        <v>79.384129999999999</v>
      </c>
      <c r="I763" s="56">
        <v>729.72544000000005</v>
      </c>
      <c r="J763" s="56">
        <v>1</v>
      </c>
    </row>
    <row r="764" spans="2:10" x14ac:dyDescent="0.25">
      <c r="B764" t="s">
        <v>26</v>
      </c>
      <c r="C764" t="s">
        <v>27</v>
      </c>
      <c r="D764" t="s">
        <v>86</v>
      </c>
      <c r="E764" s="56">
        <v>93.9375</v>
      </c>
      <c r="F764" s="56">
        <v>97.225809999999996</v>
      </c>
      <c r="G764" s="56">
        <v>115.86207</v>
      </c>
      <c r="H764" s="56">
        <v>161.73459</v>
      </c>
      <c r="I764" s="56">
        <v>1544.29691</v>
      </c>
      <c r="J764" s="56">
        <v>1</v>
      </c>
    </row>
    <row r="765" spans="2:10" x14ac:dyDescent="0.25">
      <c r="D765" t="s">
        <v>87</v>
      </c>
      <c r="E765" s="56">
        <v>94.375</v>
      </c>
      <c r="F765" s="56">
        <v>94.375</v>
      </c>
      <c r="G765" s="56">
        <v>102.21875</v>
      </c>
      <c r="H765" s="56">
        <v>144.10457</v>
      </c>
      <c r="I765" s="56">
        <v>1290.4228800000001</v>
      </c>
      <c r="J765" s="56">
        <v>1</v>
      </c>
    </row>
    <row r="766" spans="2:10" x14ac:dyDescent="0.25">
      <c r="D766" t="s">
        <v>88</v>
      </c>
      <c r="E766" s="56">
        <v>0</v>
      </c>
      <c r="F766" s="56">
        <v>0</v>
      </c>
      <c r="G766" s="56">
        <v>0</v>
      </c>
      <c r="H766" s="56">
        <v>0</v>
      </c>
      <c r="I766" s="56">
        <v>0</v>
      </c>
      <c r="J766" s="56">
        <v>1</v>
      </c>
    </row>
    <row r="767" spans="2:10" x14ac:dyDescent="0.25">
      <c r="D767" t="s">
        <v>89</v>
      </c>
      <c r="E767" s="56">
        <v>93.875</v>
      </c>
      <c r="F767" s="56">
        <v>93.875</v>
      </c>
      <c r="G767" s="56">
        <v>97.65625</v>
      </c>
      <c r="H767" s="56">
        <v>139.37094999999999</v>
      </c>
      <c r="I767" s="56">
        <v>1285.3333399999999</v>
      </c>
      <c r="J767" s="56">
        <v>1</v>
      </c>
    </row>
    <row r="768" spans="2:10" x14ac:dyDescent="0.25">
      <c r="C768" t="s">
        <v>28</v>
      </c>
      <c r="D768" t="s">
        <v>86</v>
      </c>
      <c r="E768" s="56">
        <v>91.181820000000002</v>
      </c>
      <c r="F768" s="56">
        <v>91.181820000000002</v>
      </c>
      <c r="G768" s="56">
        <v>104.96552</v>
      </c>
      <c r="H768" s="56">
        <v>149.16658000000001</v>
      </c>
      <c r="I768" s="56">
        <v>1460.3473100000001</v>
      </c>
      <c r="J768" s="56">
        <v>1</v>
      </c>
    </row>
    <row r="769" spans="1:10" x14ac:dyDescent="0.25">
      <c r="D769" t="s">
        <v>87</v>
      </c>
      <c r="E769" s="56">
        <v>93.8125</v>
      </c>
      <c r="F769" s="56">
        <v>94.25</v>
      </c>
      <c r="G769" s="56">
        <v>118.9</v>
      </c>
      <c r="H769" s="56">
        <v>163.68343999999999</v>
      </c>
      <c r="I769" s="56">
        <v>1538.9898000000001</v>
      </c>
      <c r="J769" s="56">
        <v>1</v>
      </c>
    </row>
    <row r="770" spans="1:10" x14ac:dyDescent="0.25">
      <c r="D770" t="s">
        <v>88</v>
      </c>
      <c r="E770" s="56">
        <v>105.8</v>
      </c>
      <c r="F770" s="56">
        <v>105.8</v>
      </c>
      <c r="G770" s="56">
        <v>295</v>
      </c>
      <c r="H770" s="56">
        <v>259.24646999999999</v>
      </c>
      <c r="I770" s="56">
        <v>2731.57143</v>
      </c>
      <c r="J770" s="56">
        <v>1</v>
      </c>
    </row>
    <row r="771" spans="1:10" x14ac:dyDescent="0.25">
      <c r="D771" t="s">
        <v>89</v>
      </c>
      <c r="E771" s="56">
        <v>92.181820000000002</v>
      </c>
      <c r="F771" s="56">
        <v>92.181820000000002</v>
      </c>
      <c r="G771" s="56">
        <v>98.15625</v>
      </c>
      <c r="H771" s="56">
        <v>140.03058999999999</v>
      </c>
      <c r="I771" s="56">
        <v>1401.35888</v>
      </c>
      <c r="J771" s="56">
        <v>1</v>
      </c>
    </row>
    <row r="772" spans="1:10" x14ac:dyDescent="0.25">
      <c r="A772">
        <v>5</v>
      </c>
      <c r="B772" t="s">
        <v>3</v>
      </c>
      <c r="C772" t="s">
        <v>27</v>
      </c>
      <c r="D772" t="s">
        <v>86</v>
      </c>
      <c r="E772" s="56">
        <v>0.23333000000000001</v>
      </c>
      <c r="F772" s="56">
        <v>0.3</v>
      </c>
      <c r="G772" s="56">
        <v>0.37036999999999998</v>
      </c>
      <c r="H772" s="56">
        <v>0.12239999999999999</v>
      </c>
      <c r="I772" s="56">
        <v>2.07348</v>
      </c>
      <c r="J772" s="56">
        <v>1</v>
      </c>
    </row>
    <row r="773" spans="1:10" x14ac:dyDescent="0.25">
      <c r="D773" t="s">
        <v>87</v>
      </c>
      <c r="E773" s="56">
        <v>0.24138000000000001</v>
      </c>
      <c r="F773" s="56">
        <v>0.3</v>
      </c>
      <c r="G773" s="56">
        <v>0.36667</v>
      </c>
      <c r="H773" s="56">
        <v>8.8010000000000005E-2</v>
      </c>
      <c r="I773" s="56">
        <v>3.8023199999999999</v>
      </c>
      <c r="J773" s="56">
        <v>1</v>
      </c>
    </row>
    <row r="774" spans="1:10" x14ac:dyDescent="0.25">
      <c r="D774" t="s">
        <v>88</v>
      </c>
      <c r="E774" s="56">
        <v>0.24138000000000001</v>
      </c>
      <c r="F774" s="56">
        <v>0.34483000000000003</v>
      </c>
      <c r="G774" s="56">
        <v>0.41378999999999999</v>
      </c>
      <c r="H774" s="56">
        <v>0.10394</v>
      </c>
      <c r="I774" s="56">
        <v>-5.81982</v>
      </c>
      <c r="J774" s="56">
        <v>1</v>
      </c>
    </row>
    <row r="775" spans="1:10" x14ac:dyDescent="0.25">
      <c r="D775" t="s">
        <v>89</v>
      </c>
      <c r="E775" s="56">
        <v>0.23333000000000001</v>
      </c>
      <c r="F775" s="56">
        <v>0.3</v>
      </c>
      <c r="G775" s="56">
        <v>0.36667</v>
      </c>
      <c r="H775" s="56">
        <v>4.2539999999999988E-2</v>
      </c>
      <c r="I775" s="56">
        <v>0.38425999999999999</v>
      </c>
      <c r="J775" s="56">
        <v>1</v>
      </c>
    </row>
    <row r="776" spans="1:10" x14ac:dyDescent="0.25">
      <c r="C776" t="s">
        <v>28</v>
      </c>
      <c r="D776" t="s">
        <v>86</v>
      </c>
      <c r="E776" s="56">
        <v>0.2069</v>
      </c>
      <c r="F776" s="56">
        <v>0.26667000000000002</v>
      </c>
      <c r="G776" s="56">
        <v>0.34375</v>
      </c>
      <c r="H776" s="56">
        <v>0.11398</v>
      </c>
      <c r="I776" s="56">
        <v>3.49674</v>
      </c>
      <c r="J776" s="56">
        <v>1</v>
      </c>
    </row>
    <row r="777" spans="1:10" x14ac:dyDescent="0.25">
      <c r="D777" t="s">
        <v>87</v>
      </c>
      <c r="E777" s="56">
        <v>0.24138000000000001</v>
      </c>
      <c r="F777" s="56">
        <v>0.3</v>
      </c>
      <c r="G777" s="56">
        <v>0.375</v>
      </c>
      <c r="H777" s="56">
        <v>0.10476000000000001</v>
      </c>
      <c r="I777" s="56">
        <v>2.2412800000000002</v>
      </c>
      <c r="J777" s="56">
        <v>1</v>
      </c>
    </row>
    <row r="778" spans="1:10" x14ac:dyDescent="0.25">
      <c r="D778" t="s">
        <v>88</v>
      </c>
      <c r="E778" s="56">
        <v>0.1875</v>
      </c>
      <c r="F778" s="56">
        <v>0.27585999999999999</v>
      </c>
      <c r="G778" s="56">
        <v>0.34483000000000003</v>
      </c>
      <c r="H778" s="56">
        <v>6.767999999999999E-2</v>
      </c>
      <c r="I778" s="56">
        <v>-1.22925</v>
      </c>
      <c r="J778" s="56">
        <v>1</v>
      </c>
    </row>
    <row r="779" spans="1:10" x14ac:dyDescent="0.25">
      <c r="D779" t="s">
        <v>89</v>
      </c>
      <c r="E779" s="56">
        <v>0.2</v>
      </c>
      <c r="F779" s="56">
        <v>0.26667000000000002</v>
      </c>
      <c r="G779" s="56">
        <v>0.33333000000000002</v>
      </c>
      <c r="H779" s="56">
        <v>6.5970000000000001E-2</v>
      </c>
      <c r="I779" s="56">
        <v>2.1510500000000001</v>
      </c>
      <c r="J779" s="56">
        <v>1</v>
      </c>
    </row>
    <row r="780" spans="1:10" x14ac:dyDescent="0.25">
      <c r="B780" t="s">
        <v>4</v>
      </c>
      <c r="C780" t="s">
        <v>27</v>
      </c>
      <c r="D780" t="s">
        <v>86</v>
      </c>
      <c r="E780" s="56">
        <v>0.78125</v>
      </c>
      <c r="F780" s="56">
        <v>0.80645</v>
      </c>
      <c r="G780" s="56">
        <v>0.93332999999999988</v>
      </c>
      <c r="H780" s="56">
        <v>1.3292200000000001</v>
      </c>
      <c r="I780" s="56">
        <v>7.8232300000000006</v>
      </c>
      <c r="J780" s="56">
        <v>1</v>
      </c>
    </row>
    <row r="781" spans="1:10" x14ac:dyDescent="0.25">
      <c r="D781" t="s">
        <v>87</v>
      </c>
      <c r="E781" s="56">
        <v>0.78125</v>
      </c>
      <c r="F781" s="56">
        <v>0.78125</v>
      </c>
      <c r="G781" s="56">
        <v>0.875</v>
      </c>
      <c r="H781" s="56">
        <v>1.24823</v>
      </c>
      <c r="I781" s="56">
        <v>7.3422100000000006</v>
      </c>
      <c r="J781" s="56">
        <v>1</v>
      </c>
    </row>
    <row r="782" spans="1:10" x14ac:dyDescent="0.25">
      <c r="D782" t="s">
        <v>88</v>
      </c>
      <c r="E782" s="56">
        <v>0.84375</v>
      </c>
      <c r="F782" s="56">
        <v>0.84375</v>
      </c>
      <c r="G782" s="56">
        <v>0.90625</v>
      </c>
      <c r="H782" s="56">
        <v>1.2865</v>
      </c>
      <c r="I782" s="56">
        <v>6.8510200000000001</v>
      </c>
      <c r="J782" s="56">
        <v>1</v>
      </c>
    </row>
    <row r="783" spans="1:10" x14ac:dyDescent="0.25">
      <c r="D783" t="s">
        <v>89</v>
      </c>
      <c r="E783" s="56">
        <v>0.78125</v>
      </c>
      <c r="F783" s="56">
        <v>0.78125</v>
      </c>
      <c r="G783" s="56">
        <v>0.89654999999999996</v>
      </c>
      <c r="H783" s="56">
        <v>1.26701</v>
      </c>
      <c r="I783" s="56">
        <v>7.3512700000000004</v>
      </c>
      <c r="J783" s="56">
        <v>1</v>
      </c>
    </row>
    <row r="784" spans="1:10" x14ac:dyDescent="0.25">
      <c r="C784" t="s">
        <v>28</v>
      </c>
      <c r="D784" t="s">
        <v>86</v>
      </c>
      <c r="E784" s="56">
        <v>0.78125</v>
      </c>
      <c r="F784" s="56">
        <v>0.78125</v>
      </c>
      <c r="G784" s="56">
        <v>0.875</v>
      </c>
      <c r="H784" s="56">
        <v>1.25421</v>
      </c>
      <c r="I784" s="56">
        <v>7.7462</v>
      </c>
      <c r="J784" s="56">
        <v>1</v>
      </c>
    </row>
    <row r="785" spans="2:10" x14ac:dyDescent="0.25">
      <c r="D785" t="s">
        <v>87</v>
      </c>
      <c r="E785" s="56">
        <v>0.78125</v>
      </c>
      <c r="F785" s="56">
        <v>0.78125</v>
      </c>
      <c r="G785" s="56">
        <v>0.87097000000000002</v>
      </c>
      <c r="H785" s="56">
        <v>1.23963</v>
      </c>
      <c r="I785" s="56">
        <v>7.71678</v>
      </c>
      <c r="J785" s="56">
        <v>1</v>
      </c>
    </row>
    <row r="786" spans="2:10" x14ac:dyDescent="0.25">
      <c r="D786" t="s">
        <v>88</v>
      </c>
      <c r="E786" s="56">
        <v>0.83871000000000007</v>
      </c>
      <c r="F786" s="56">
        <v>0.83871000000000007</v>
      </c>
      <c r="G786" s="56">
        <v>0.90625</v>
      </c>
      <c r="H786" s="56">
        <v>1.2961499999999999</v>
      </c>
      <c r="I786" s="56">
        <v>7.5096499999999997</v>
      </c>
      <c r="J786" s="56">
        <v>1</v>
      </c>
    </row>
    <row r="787" spans="2:10" x14ac:dyDescent="0.25">
      <c r="D787" t="s">
        <v>89</v>
      </c>
      <c r="E787" s="56">
        <v>0.73529</v>
      </c>
      <c r="F787" s="56">
        <v>0.73529</v>
      </c>
      <c r="G787" s="56">
        <v>0.86207000000000011</v>
      </c>
      <c r="H787" s="56">
        <v>1.22553</v>
      </c>
      <c r="I787" s="56">
        <v>7.5631300000000001</v>
      </c>
      <c r="J787" s="56">
        <v>1</v>
      </c>
    </row>
    <row r="788" spans="2:10" x14ac:dyDescent="0.25">
      <c r="B788" t="s">
        <v>5</v>
      </c>
      <c r="C788" t="s">
        <v>27</v>
      </c>
      <c r="D788" t="s">
        <v>86</v>
      </c>
      <c r="E788" s="56">
        <v>1.5625</v>
      </c>
      <c r="F788" s="56">
        <v>1.5625</v>
      </c>
      <c r="G788" s="56">
        <v>1.5625</v>
      </c>
      <c r="H788" s="56">
        <v>2.1416499999999998</v>
      </c>
      <c r="I788" s="56">
        <v>10.731870000000001</v>
      </c>
      <c r="J788" s="56">
        <v>1</v>
      </c>
    </row>
    <row r="789" spans="2:10" x14ac:dyDescent="0.25">
      <c r="D789" t="s">
        <v>87</v>
      </c>
      <c r="E789" s="56">
        <v>1.59375</v>
      </c>
      <c r="F789" s="56">
        <v>1.59375</v>
      </c>
      <c r="G789" s="56">
        <v>1.59375</v>
      </c>
      <c r="H789" s="56">
        <v>2.0889799999999998</v>
      </c>
      <c r="I789" s="56">
        <v>10.43873</v>
      </c>
      <c r="J789" s="56">
        <v>1</v>
      </c>
    </row>
    <row r="790" spans="2:10" x14ac:dyDescent="0.25">
      <c r="D790" t="s">
        <v>88</v>
      </c>
      <c r="E790" s="56">
        <v>1.5625</v>
      </c>
      <c r="F790" s="56">
        <v>1.5625</v>
      </c>
      <c r="G790" s="56">
        <v>1.5625</v>
      </c>
      <c r="H790" s="56">
        <v>2.1298400000000002</v>
      </c>
      <c r="I790" s="56">
        <v>10.20548</v>
      </c>
      <c r="J790" s="56">
        <v>1</v>
      </c>
    </row>
    <row r="791" spans="2:10" x14ac:dyDescent="0.25">
      <c r="D791" t="s">
        <v>89</v>
      </c>
      <c r="E791" s="56">
        <v>1.5625</v>
      </c>
      <c r="F791" s="56">
        <v>1.5625</v>
      </c>
      <c r="G791" s="56">
        <v>1.5625</v>
      </c>
      <c r="H791" s="56">
        <v>2.10948</v>
      </c>
      <c r="I791" s="56">
        <v>9.7552800000000008</v>
      </c>
      <c r="J791" s="56">
        <v>1</v>
      </c>
    </row>
    <row r="792" spans="2:10" x14ac:dyDescent="0.25">
      <c r="C792" t="s">
        <v>28</v>
      </c>
      <c r="D792" t="s">
        <v>86</v>
      </c>
      <c r="E792" s="56">
        <v>1.5625</v>
      </c>
      <c r="F792" s="56">
        <v>1.5625</v>
      </c>
      <c r="G792" s="56">
        <v>1.5625</v>
      </c>
      <c r="H792" s="56">
        <v>2.0988000000000002</v>
      </c>
      <c r="I792" s="56">
        <v>10.604660000000001</v>
      </c>
      <c r="J792" s="56">
        <v>1</v>
      </c>
    </row>
    <row r="793" spans="2:10" x14ac:dyDescent="0.25">
      <c r="D793" t="s">
        <v>87</v>
      </c>
      <c r="E793" s="56">
        <v>1.5625</v>
      </c>
      <c r="F793" s="56">
        <v>1.5625</v>
      </c>
      <c r="G793" s="56">
        <v>1.5625</v>
      </c>
      <c r="H793" s="56">
        <v>2.0831599999999999</v>
      </c>
      <c r="I793" s="56">
        <v>10.06077</v>
      </c>
      <c r="J793" s="56">
        <v>1</v>
      </c>
    </row>
    <row r="794" spans="2:10" x14ac:dyDescent="0.25">
      <c r="D794" t="s">
        <v>88</v>
      </c>
      <c r="E794" s="56">
        <v>1.65625</v>
      </c>
      <c r="F794" s="56">
        <v>1.65625</v>
      </c>
      <c r="G794" s="56">
        <v>1.65625</v>
      </c>
      <c r="H794" s="56">
        <v>2.1240100000000002</v>
      </c>
      <c r="I794" s="56">
        <v>9.6005599999999998</v>
      </c>
      <c r="J794" s="56">
        <v>1</v>
      </c>
    </row>
    <row r="795" spans="2:10" x14ac:dyDescent="0.25">
      <c r="D795" t="s">
        <v>89</v>
      </c>
      <c r="E795" s="56">
        <v>1.5625</v>
      </c>
      <c r="F795" s="56">
        <v>1.5625</v>
      </c>
      <c r="G795" s="56">
        <v>1.5625</v>
      </c>
      <c r="H795" s="56">
        <v>2.07023</v>
      </c>
      <c r="I795" s="56">
        <v>10.117990000000001</v>
      </c>
      <c r="J795" s="56">
        <v>1</v>
      </c>
    </row>
    <row r="796" spans="2:10" x14ac:dyDescent="0.25">
      <c r="B796" t="s">
        <v>6</v>
      </c>
      <c r="C796" t="s">
        <v>27</v>
      </c>
      <c r="D796" t="s">
        <v>86</v>
      </c>
      <c r="E796" s="56">
        <v>2.34375</v>
      </c>
      <c r="F796" s="56">
        <v>2.34375</v>
      </c>
      <c r="G796" s="56">
        <v>2.34375</v>
      </c>
      <c r="H796" s="56">
        <v>2.9540600000000001</v>
      </c>
      <c r="I796" s="56">
        <v>14.744120000000001</v>
      </c>
      <c r="J796" s="56">
        <v>1</v>
      </c>
    </row>
    <row r="797" spans="2:10" x14ac:dyDescent="0.25">
      <c r="D797" t="s">
        <v>87</v>
      </c>
      <c r="E797" s="56">
        <v>2.40625</v>
      </c>
      <c r="F797" s="56">
        <v>2.40625</v>
      </c>
      <c r="G797" s="56">
        <v>2.40625</v>
      </c>
      <c r="H797" s="56">
        <v>2.91892</v>
      </c>
      <c r="I797" s="56">
        <v>14.60787</v>
      </c>
      <c r="J797" s="56">
        <v>1</v>
      </c>
    </row>
    <row r="798" spans="2:10" x14ac:dyDescent="0.25">
      <c r="D798" t="s">
        <v>88</v>
      </c>
      <c r="E798" s="56">
        <v>2.375</v>
      </c>
      <c r="F798" s="56">
        <v>2.375</v>
      </c>
      <c r="G798" s="56">
        <v>2.375</v>
      </c>
      <c r="H798" s="56">
        <v>2.99824</v>
      </c>
      <c r="I798" s="56">
        <v>14.583640000000001</v>
      </c>
      <c r="J798" s="56">
        <v>1</v>
      </c>
    </row>
    <row r="799" spans="2:10" x14ac:dyDescent="0.25">
      <c r="D799" t="s">
        <v>89</v>
      </c>
      <c r="E799" s="56">
        <v>2.34375</v>
      </c>
      <c r="F799" s="56">
        <v>2.34375</v>
      </c>
      <c r="G799" s="56">
        <v>2.34375</v>
      </c>
      <c r="H799" s="56">
        <v>2.9369800000000001</v>
      </c>
      <c r="I799" s="56">
        <v>13.42473</v>
      </c>
      <c r="J799" s="56">
        <v>1</v>
      </c>
    </row>
    <row r="800" spans="2:10" x14ac:dyDescent="0.25">
      <c r="C800" t="s">
        <v>28</v>
      </c>
      <c r="D800" t="s">
        <v>86</v>
      </c>
      <c r="E800" s="56">
        <v>2.34375</v>
      </c>
      <c r="F800" s="56">
        <v>2.34375</v>
      </c>
      <c r="G800" s="56">
        <v>2.34375</v>
      </c>
      <c r="H800" s="56">
        <v>2.93418</v>
      </c>
      <c r="I800" s="56">
        <v>14.50633</v>
      </c>
      <c r="J800" s="56">
        <v>1</v>
      </c>
    </row>
    <row r="801" spans="2:10" x14ac:dyDescent="0.25">
      <c r="D801" t="s">
        <v>87</v>
      </c>
      <c r="E801" s="56">
        <v>2.34375</v>
      </c>
      <c r="F801" s="56">
        <v>2.34375</v>
      </c>
      <c r="G801" s="56">
        <v>2.34375</v>
      </c>
      <c r="H801" s="56">
        <v>2.9223699999999999</v>
      </c>
      <c r="I801" s="56">
        <v>13.657260000000001</v>
      </c>
      <c r="J801" s="56">
        <v>1</v>
      </c>
    </row>
    <row r="802" spans="2:10" x14ac:dyDescent="0.25">
      <c r="D802" t="s">
        <v>88</v>
      </c>
      <c r="E802" s="56">
        <v>2.34375</v>
      </c>
      <c r="F802" s="56">
        <v>2.34375</v>
      </c>
      <c r="G802" s="56">
        <v>2.34375</v>
      </c>
      <c r="H802" s="56">
        <v>2.9578000000000002</v>
      </c>
      <c r="I802" s="56">
        <v>14.68294</v>
      </c>
      <c r="J802" s="56">
        <v>1</v>
      </c>
    </row>
    <row r="803" spans="2:10" x14ac:dyDescent="0.25">
      <c r="D803" t="s">
        <v>89</v>
      </c>
      <c r="E803" s="56">
        <v>2.34375</v>
      </c>
      <c r="F803" s="56">
        <v>2.34375</v>
      </c>
      <c r="G803" s="56">
        <v>2.34375</v>
      </c>
      <c r="H803" s="56">
        <v>2.9089999999999998</v>
      </c>
      <c r="I803" s="56">
        <v>13.858230000000001</v>
      </c>
      <c r="J803" s="56">
        <v>1</v>
      </c>
    </row>
    <row r="804" spans="2:10" x14ac:dyDescent="0.25">
      <c r="B804" t="s">
        <v>7</v>
      </c>
      <c r="C804" t="s">
        <v>27</v>
      </c>
      <c r="D804" t="s">
        <v>86</v>
      </c>
      <c r="E804" s="56">
        <v>3.125</v>
      </c>
      <c r="F804" s="56">
        <v>3.125</v>
      </c>
      <c r="G804" s="56">
        <v>3.125</v>
      </c>
      <c r="H804" s="56">
        <v>3.78146</v>
      </c>
      <c r="I804" s="56">
        <v>18.738980000000002</v>
      </c>
      <c r="J804" s="56">
        <v>1</v>
      </c>
    </row>
    <row r="805" spans="2:10" x14ac:dyDescent="0.25">
      <c r="D805" t="s">
        <v>87</v>
      </c>
      <c r="E805" s="56">
        <v>3.125</v>
      </c>
      <c r="F805" s="56">
        <v>3.125</v>
      </c>
      <c r="G805" s="56">
        <v>3.125</v>
      </c>
      <c r="H805" s="56">
        <v>3.7319100000000001</v>
      </c>
      <c r="I805" s="56">
        <v>18.59676</v>
      </c>
      <c r="J805" s="56">
        <v>1</v>
      </c>
    </row>
    <row r="806" spans="2:10" x14ac:dyDescent="0.25">
      <c r="D806" t="s">
        <v>88</v>
      </c>
      <c r="E806" s="56">
        <v>3.15625</v>
      </c>
      <c r="F806" s="56">
        <v>3.15625</v>
      </c>
      <c r="G806" s="56">
        <v>3.15625</v>
      </c>
      <c r="H806" s="56">
        <v>3.7540200000000001</v>
      </c>
      <c r="I806" s="56">
        <v>18.586020000000001</v>
      </c>
      <c r="J806" s="56">
        <v>1</v>
      </c>
    </row>
    <row r="807" spans="2:10" x14ac:dyDescent="0.25">
      <c r="D807" t="s">
        <v>89</v>
      </c>
      <c r="E807" s="56">
        <v>3.125</v>
      </c>
      <c r="F807" s="56">
        <v>3.125</v>
      </c>
      <c r="G807" s="56">
        <v>3.125</v>
      </c>
      <c r="H807" s="56">
        <v>3.7495699999999998</v>
      </c>
      <c r="I807" s="56">
        <v>16.984249999999999</v>
      </c>
      <c r="J807" s="56">
        <v>1</v>
      </c>
    </row>
    <row r="808" spans="2:10" x14ac:dyDescent="0.25">
      <c r="C808" t="s">
        <v>28</v>
      </c>
      <c r="D808" t="s">
        <v>86</v>
      </c>
      <c r="E808" s="56">
        <v>3.125</v>
      </c>
      <c r="F808" s="56">
        <v>3.125</v>
      </c>
      <c r="G808" s="56">
        <v>3.125</v>
      </c>
      <c r="H808" s="56">
        <v>3.7661099999999998</v>
      </c>
      <c r="I808" s="56">
        <v>18.367909999999998</v>
      </c>
      <c r="J808" s="56">
        <v>1</v>
      </c>
    </row>
    <row r="809" spans="2:10" x14ac:dyDescent="0.25">
      <c r="D809" t="s">
        <v>87</v>
      </c>
      <c r="E809" s="56">
        <v>3.0882399999999999</v>
      </c>
      <c r="F809" s="56">
        <v>3.0882399999999999</v>
      </c>
      <c r="G809" s="56">
        <v>3.0882399999999999</v>
      </c>
      <c r="H809" s="56">
        <v>3.7389999999999999</v>
      </c>
      <c r="I809" s="56">
        <v>18.292179999999998</v>
      </c>
      <c r="J809" s="56">
        <v>1</v>
      </c>
    </row>
    <row r="810" spans="2:10" x14ac:dyDescent="0.25">
      <c r="D810" t="s">
        <v>88</v>
      </c>
      <c r="E810" s="56">
        <v>3.15625</v>
      </c>
      <c r="F810" s="56">
        <v>3.15625</v>
      </c>
      <c r="G810" s="56">
        <v>3.15625</v>
      </c>
      <c r="H810" s="56">
        <v>3.79996</v>
      </c>
      <c r="I810" s="56">
        <v>18.88533</v>
      </c>
      <c r="J810" s="56">
        <v>1</v>
      </c>
    </row>
    <row r="811" spans="2:10" x14ac:dyDescent="0.25">
      <c r="D811" t="s">
        <v>89</v>
      </c>
      <c r="E811" s="56">
        <v>3.125</v>
      </c>
      <c r="F811" s="56">
        <v>3.125</v>
      </c>
      <c r="G811" s="56">
        <v>3.125</v>
      </c>
      <c r="H811" s="56">
        <v>3.7373599999999998</v>
      </c>
      <c r="I811" s="56">
        <v>17.56945</v>
      </c>
      <c r="J811" s="56">
        <v>1</v>
      </c>
    </row>
    <row r="812" spans="2:10" x14ac:dyDescent="0.25">
      <c r="B812" t="s">
        <v>8</v>
      </c>
      <c r="C812" t="s">
        <v>27</v>
      </c>
      <c r="D812" t="s">
        <v>86</v>
      </c>
      <c r="E812" s="56">
        <v>3.90625</v>
      </c>
      <c r="F812" s="56">
        <v>3.90625</v>
      </c>
      <c r="G812" s="56">
        <v>3.90625</v>
      </c>
      <c r="H812" s="56">
        <v>4.6025600000000004</v>
      </c>
      <c r="I812" s="56">
        <v>22.60585</v>
      </c>
      <c r="J812" s="56">
        <v>1</v>
      </c>
    </row>
    <row r="813" spans="2:10" x14ac:dyDescent="0.25">
      <c r="D813" t="s">
        <v>87</v>
      </c>
      <c r="E813" s="56">
        <v>3.90625</v>
      </c>
      <c r="F813" s="56">
        <v>3.90625</v>
      </c>
      <c r="G813" s="56">
        <v>3.90625</v>
      </c>
      <c r="H813" s="56">
        <v>4.6176500000000003</v>
      </c>
      <c r="I813" s="56">
        <v>22.412310000000002</v>
      </c>
      <c r="J813" s="56">
        <v>1</v>
      </c>
    </row>
    <row r="814" spans="2:10" x14ac:dyDescent="0.25">
      <c r="D814" t="s">
        <v>88</v>
      </c>
      <c r="E814" s="56">
        <v>3.90625</v>
      </c>
      <c r="F814" s="56">
        <v>3.90625</v>
      </c>
      <c r="G814" s="56">
        <v>3.90625</v>
      </c>
      <c r="H814" s="56">
        <v>4.6392899999999999</v>
      </c>
      <c r="I814" s="56">
        <v>23.008959999999998</v>
      </c>
      <c r="J814" s="56">
        <v>1</v>
      </c>
    </row>
    <row r="815" spans="2:10" x14ac:dyDescent="0.25">
      <c r="D815" t="s">
        <v>89</v>
      </c>
      <c r="E815" s="56">
        <v>3.90625</v>
      </c>
      <c r="F815" s="56">
        <v>3.90625</v>
      </c>
      <c r="G815" s="56">
        <v>3.90625</v>
      </c>
      <c r="H815" s="56">
        <v>4.5731299999999999</v>
      </c>
      <c r="I815" s="56">
        <v>20.616900000000001</v>
      </c>
      <c r="J815" s="56">
        <v>1</v>
      </c>
    </row>
    <row r="816" spans="2:10" x14ac:dyDescent="0.25">
      <c r="C816" t="s">
        <v>28</v>
      </c>
      <c r="D816" t="s">
        <v>86</v>
      </c>
      <c r="E816" s="56">
        <v>3.90625</v>
      </c>
      <c r="F816" s="56">
        <v>3.90625</v>
      </c>
      <c r="G816" s="56">
        <v>3.90625</v>
      </c>
      <c r="H816" s="56">
        <v>4.5968900000000001</v>
      </c>
      <c r="I816" s="56">
        <v>22.356390000000001</v>
      </c>
      <c r="J816" s="56">
        <v>1</v>
      </c>
    </row>
    <row r="817" spans="2:10" x14ac:dyDescent="0.25">
      <c r="D817" t="s">
        <v>87</v>
      </c>
      <c r="E817" s="56">
        <v>3.90625</v>
      </c>
      <c r="F817" s="56">
        <v>3.90625</v>
      </c>
      <c r="G817" s="56">
        <v>3.90625</v>
      </c>
      <c r="H817" s="56">
        <v>4.6063700000000001</v>
      </c>
      <c r="I817" s="56">
        <v>22.041879999999999</v>
      </c>
      <c r="J817" s="56">
        <v>1</v>
      </c>
    </row>
    <row r="818" spans="2:10" x14ac:dyDescent="0.25">
      <c r="D818" t="s">
        <v>88</v>
      </c>
      <c r="E818" s="56">
        <v>3.90625</v>
      </c>
      <c r="F818" s="56">
        <v>3.90625</v>
      </c>
      <c r="G818" s="56">
        <v>3.90625</v>
      </c>
      <c r="H818" s="56">
        <v>4.5707599999999999</v>
      </c>
      <c r="I818" s="56">
        <v>21.609220000000001</v>
      </c>
      <c r="J818" s="56">
        <v>1</v>
      </c>
    </row>
    <row r="819" spans="2:10" x14ac:dyDescent="0.25">
      <c r="D819" t="s">
        <v>89</v>
      </c>
      <c r="E819" s="56">
        <v>3.90625</v>
      </c>
      <c r="F819" s="56">
        <v>3.90625</v>
      </c>
      <c r="G819" s="56">
        <v>3.90625</v>
      </c>
      <c r="H819" s="56">
        <v>4.5721299999999996</v>
      </c>
      <c r="I819" s="56">
        <v>21.500610000000002</v>
      </c>
      <c r="J819" s="56">
        <v>1</v>
      </c>
    </row>
    <row r="820" spans="2:10" x14ac:dyDescent="0.25">
      <c r="B820" t="s">
        <v>9</v>
      </c>
      <c r="C820" t="s">
        <v>27</v>
      </c>
      <c r="D820" t="s">
        <v>86</v>
      </c>
      <c r="E820" s="56">
        <v>4.6875</v>
      </c>
      <c r="F820" s="56">
        <v>4.6875</v>
      </c>
      <c r="G820" s="56">
        <v>4.6875</v>
      </c>
      <c r="H820" s="56">
        <v>5.8511800000000003</v>
      </c>
      <c r="I820" s="56">
        <v>28.608360000000001</v>
      </c>
      <c r="J820" s="56">
        <v>1</v>
      </c>
    </row>
    <row r="821" spans="2:10" x14ac:dyDescent="0.25">
      <c r="D821" t="s">
        <v>87</v>
      </c>
      <c r="E821" s="56">
        <v>4.6875</v>
      </c>
      <c r="F821" s="56">
        <v>4.6875</v>
      </c>
      <c r="G821" s="56">
        <v>4.6875</v>
      </c>
      <c r="H821" s="56">
        <v>5.8967599999999996</v>
      </c>
      <c r="I821" s="56">
        <v>29.14612</v>
      </c>
      <c r="J821" s="56">
        <v>1</v>
      </c>
    </row>
    <row r="822" spans="2:10" x14ac:dyDescent="0.25">
      <c r="D822" t="s">
        <v>88</v>
      </c>
      <c r="E822" s="56">
        <v>4.6875</v>
      </c>
      <c r="F822" s="56">
        <v>4.6875</v>
      </c>
      <c r="G822" s="56">
        <v>4.6875</v>
      </c>
      <c r="H822" s="56">
        <v>5.9046699999999994</v>
      </c>
      <c r="I822" s="56">
        <v>29.354179999999999</v>
      </c>
      <c r="J822" s="56">
        <v>1</v>
      </c>
    </row>
    <row r="823" spans="2:10" x14ac:dyDescent="0.25">
      <c r="D823" t="s">
        <v>89</v>
      </c>
      <c r="E823" s="56">
        <v>4.6875</v>
      </c>
      <c r="F823" s="56">
        <v>4.6875</v>
      </c>
      <c r="G823" s="56">
        <v>4.6875</v>
      </c>
      <c r="H823" s="56">
        <v>5.8148799999999996</v>
      </c>
      <c r="I823" s="56">
        <v>26.160250000000001</v>
      </c>
      <c r="J823" s="56">
        <v>1</v>
      </c>
    </row>
    <row r="824" spans="2:10" x14ac:dyDescent="0.25">
      <c r="C824" t="s">
        <v>28</v>
      </c>
      <c r="D824" t="s">
        <v>86</v>
      </c>
      <c r="E824" s="56">
        <v>4.6875</v>
      </c>
      <c r="F824" s="56">
        <v>4.6875</v>
      </c>
      <c r="G824" s="56">
        <v>4.6875</v>
      </c>
      <c r="H824" s="56">
        <v>5.8686299999999996</v>
      </c>
      <c r="I824" s="56">
        <v>28.64893</v>
      </c>
      <c r="J824" s="56">
        <v>1</v>
      </c>
    </row>
    <row r="825" spans="2:10" x14ac:dyDescent="0.25">
      <c r="D825" t="s">
        <v>87</v>
      </c>
      <c r="E825" s="56">
        <v>4.6875</v>
      </c>
      <c r="F825" s="56">
        <v>4.6875</v>
      </c>
      <c r="G825" s="56">
        <v>4.6875</v>
      </c>
      <c r="H825" s="56">
        <v>5.8996500000000003</v>
      </c>
      <c r="I825" s="56">
        <v>28.552959999999999</v>
      </c>
      <c r="J825" s="56">
        <v>1</v>
      </c>
    </row>
    <row r="826" spans="2:10" x14ac:dyDescent="0.25">
      <c r="D826" t="s">
        <v>88</v>
      </c>
      <c r="E826" s="56">
        <v>4.6875</v>
      </c>
      <c r="F826" s="56">
        <v>4.6875</v>
      </c>
      <c r="G826" s="56">
        <v>4.6875</v>
      </c>
      <c r="H826" s="56">
        <v>5.8425900000000004</v>
      </c>
      <c r="I826" s="56">
        <v>27.55059</v>
      </c>
      <c r="J826" s="56">
        <v>1</v>
      </c>
    </row>
    <row r="827" spans="2:10" x14ac:dyDescent="0.25">
      <c r="D827" t="s">
        <v>89</v>
      </c>
      <c r="E827" s="56">
        <v>4.6875</v>
      </c>
      <c r="F827" s="56">
        <v>4.6875</v>
      </c>
      <c r="G827" s="56">
        <v>4.6875</v>
      </c>
      <c r="H827" s="56">
        <v>5.8477699999999997</v>
      </c>
      <c r="I827" s="56">
        <v>27.77</v>
      </c>
      <c r="J827" s="56">
        <v>1</v>
      </c>
    </row>
    <row r="828" spans="2:10" x14ac:dyDescent="0.25">
      <c r="B828" t="s">
        <v>10</v>
      </c>
      <c r="C828" t="s">
        <v>27</v>
      </c>
      <c r="D828" t="s">
        <v>86</v>
      </c>
      <c r="E828" s="56">
        <v>6.25</v>
      </c>
      <c r="F828" s="56">
        <v>6.25</v>
      </c>
      <c r="G828" s="56">
        <v>6.25</v>
      </c>
      <c r="H828" s="56">
        <v>7.4896200000000004</v>
      </c>
      <c r="I828" s="56">
        <v>36.302030000000002</v>
      </c>
      <c r="J828" s="56">
        <v>1</v>
      </c>
    </row>
    <row r="829" spans="2:10" x14ac:dyDescent="0.25">
      <c r="D829" t="s">
        <v>87</v>
      </c>
      <c r="E829" s="56">
        <v>6.25</v>
      </c>
      <c r="F829" s="56">
        <v>6.25</v>
      </c>
      <c r="G829" s="56">
        <v>6.25</v>
      </c>
      <c r="H829" s="56">
        <v>7.6041499999999997</v>
      </c>
      <c r="I829" s="56">
        <v>37.158259999999999</v>
      </c>
      <c r="J829" s="56">
        <v>1</v>
      </c>
    </row>
    <row r="830" spans="2:10" x14ac:dyDescent="0.25">
      <c r="D830" t="s">
        <v>88</v>
      </c>
      <c r="E830" s="56">
        <v>6.25</v>
      </c>
      <c r="F830" s="56">
        <v>6.25</v>
      </c>
      <c r="G830" s="56">
        <v>6.25</v>
      </c>
      <c r="H830" s="56">
        <v>7.5601399999999996</v>
      </c>
      <c r="I830" s="56">
        <v>37.890540000000001</v>
      </c>
      <c r="J830" s="56">
        <v>1</v>
      </c>
    </row>
    <row r="831" spans="2:10" x14ac:dyDescent="0.25">
      <c r="D831" t="s">
        <v>89</v>
      </c>
      <c r="E831" s="56">
        <v>6.25</v>
      </c>
      <c r="F831" s="56">
        <v>6.25</v>
      </c>
      <c r="G831" s="56">
        <v>6.25</v>
      </c>
      <c r="H831" s="56">
        <v>7.44163</v>
      </c>
      <c r="I831" s="56">
        <v>33.207689999999999</v>
      </c>
      <c r="J831" s="56">
        <v>1</v>
      </c>
    </row>
    <row r="832" spans="2:10" x14ac:dyDescent="0.25">
      <c r="C832" t="s">
        <v>28</v>
      </c>
      <c r="D832" t="s">
        <v>86</v>
      </c>
      <c r="E832" s="56">
        <v>6.1515199999999997</v>
      </c>
      <c r="F832" s="56">
        <v>6.1515199999999997</v>
      </c>
      <c r="G832" s="56">
        <v>6.1515199999999997</v>
      </c>
      <c r="H832" s="56">
        <v>7.5226699999999997</v>
      </c>
      <c r="I832" s="56">
        <v>37.03369</v>
      </c>
      <c r="J832" s="56">
        <v>1</v>
      </c>
    </row>
    <row r="833" spans="2:10" x14ac:dyDescent="0.25">
      <c r="D833" t="s">
        <v>87</v>
      </c>
      <c r="E833" s="56">
        <v>6.25</v>
      </c>
      <c r="F833" s="56">
        <v>6.25</v>
      </c>
      <c r="G833" s="56">
        <v>6.25</v>
      </c>
      <c r="H833" s="56">
        <v>7.5847699999999998</v>
      </c>
      <c r="I833" s="56">
        <v>36.731759999999987</v>
      </c>
      <c r="J833" s="56">
        <v>1</v>
      </c>
    </row>
    <row r="834" spans="2:10" x14ac:dyDescent="0.25">
      <c r="D834" t="s">
        <v>88</v>
      </c>
      <c r="E834" s="56">
        <v>6.25</v>
      </c>
      <c r="F834" s="56">
        <v>6.25</v>
      </c>
      <c r="G834" s="56">
        <v>6.25</v>
      </c>
      <c r="H834" s="56">
        <v>7.5536799999999999</v>
      </c>
      <c r="I834" s="56">
        <v>36.169159999999998</v>
      </c>
      <c r="J834" s="56">
        <v>1</v>
      </c>
    </row>
    <row r="835" spans="2:10" x14ac:dyDescent="0.25">
      <c r="D835" t="s">
        <v>89</v>
      </c>
      <c r="E835" s="56">
        <v>6.25</v>
      </c>
      <c r="F835" s="56">
        <v>6.25</v>
      </c>
      <c r="G835" s="56">
        <v>6.25</v>
      </c>
      <c r="H835" s="56">
        <v>7.4899199999999997</v>
      </c>
      <c r="I835" s="56">
        <v>35.925750000000001</v>
      </c>
      <c r="J835" s="56">
        <v>1</v>
      </c>
    </row>
    <row r="836" spans="2:10" x14ac:dyDescent="0.25">
      <c r="B836" t="s">
        <v>11</v>
      </c>
      <c r="C836" t="s">
        <v>27</v>
      </c>
      <c r="D836" t="s">
        <v>86</v>
      </c>
      <c r="E836" s="56">
        <v>7.7272699999999999</v>
      </c>
      <c r="F836" s="56">
        <v>7.7272699999999999</v>
      </c>
      <c r="G836" s="56">
        <v>7.7272699999999999</v>
      </c>
      <c r="H836" s="56">
        <v>9.1414200000000001</v>
      </c>
      <c r="I836" s="56">
        <v>44.268920000000001</v>
      </c>
      <c r="J836" s="56">
        <v>1</v>
      </c>
    </row>
    <row r="837" spans="2:10" x14ac:dyDescent="0.25">
      <c r="D837" t="s">
        <v>87</v>
      </c>
      <c r="E837" s="56">
        <v>7.8125</v>
      </c>
      <c r="F837" s="56">
        <v>7.8125</v>
      </c>
      <c r="G837" s="56">
        <v>7.8125</v>
      </c>
      <c r="H837" s="56">
        <v>9.2819099999999999</v>
      </c>
      <c r="I837" s="56">
        <v>44.12209</v>
      </c>
      <c r="J837" s="56">
        <v>1</v>
      </c>
    </row>
    <row r="838" spans="2:10" x14ac:dyDescent="0.25">
      <c r="D838" t="s">
        <v>88</v>
      </c>
      <c r="E838" s="56">
        <v>7.8125</v>
      </c>
      <c r="F838" s="56">
        <v>7.8125</v>
      </c>
      <c r="G838" s="56">
        <v>7.8125</v>
      </c>
      <c r="H838" s="56">
        <v>9.1713300000000011</v>
      </c>
      <c r="I838" s="56">
        <v>43.686259999999997</v>
      </c>
      <c r="J838" s="56">
        <v>1</v>
      </c>
    </row>
    <row r="839" spans="2:10" x14ac:dyDescent="0.25">
      <c r="D839" t="s">
        <v>89</v>
      </c>
      <c r="E839" s="56">
        <v>7.8125</v>
      </c>
      <c r="F839" s="56">
        <v>7.8125</v>
      </c>
      <c r="G839" s="56">
        <v>7.8125</v>
      </c>
      <c r="H839" s="56">
        <v>9.0788799999999998</v>
      </c>
      <c r="I839" s="56">
        <v>40.431710000000002</v>
      </c>
      <c r="J839" s="56">
        <v>1</v>
      </c>
    </row>
    <row r="840" spans="2:10" x14ac:dyDescent="0.25">
      <c r="C840" t="s">
        <v>28</v>
      </c>
      <c r="D840" t="s">
        <v>86</v>
      </c>
      <c r="E840" s="56">
        <v>7.8125</v>
      </c>
      <c r="F840" s="56">
        <v>7.8125</v>
      </c>
      <c r="G840" s="56">
        <v>7.8125</v>
      </c>
      <c r="H840" s="56">
        <v>9.1751100000000001</v>
      </c>
      <c r="I840" s="56">
        <v>45.551749999999998</v>
      </c>
      <c r="J840" s="56">
        <v>1</v>
      </c>
    </row>
    <row r="841" spans="2:10" x14ac:dyDescent="0.25">
      <c r="D841" t="s">
        <v>87</v>
      </c>
      <c r="E841" s="56">
        <v>7.8125</v>
      </c>
      <c r="F841" s="56">
        <v>7.8125</v>
      </c>
      <c r="G841" s="56">
        <v>7.8125</v>
      </c>
      <c r="H841" s="56">
        <v>9.2544599999999999</v>
      </c>
      <c r="I841" s="56">
        <v>44.046390000000002</v>
      </c>
      <c r="J841" s="56">
        <v>1</v>
      </c>
    </row>
    <row r="842" spans="2:10" x14ac:dyDescent="0.25">
      <c r="D842" t="s">
        <v>88</v>
      </c>
      <c r="E842" s="56">
        <v>7.84375</v>
      </c>
      <c r="F842" s="56">
        <v>7.84375</v>
      </c>
      <c r="G842" s="56">
        <v>7.84375</v>
      </c>
      <c r="H842" s="56">
        <v>9.2440600000000011</v>
      </c>
      <c r="I842" s="56">
        <v>44.27948</v>
      </c>
      <c r="J842" s="56">
        <v>1</v>
      </c>
    </row>
    <row r="843" spans="2:10" x14ac:dyDescent="0.25">
      <c r="D843" t="s">
        <v>89</v>
      </c>
      <c r="E843" s="56">
        <v>7.8125</v>
      </c>
      <c r="F843" s="56">
        <v>7.8125</v>
      </c>
      <c r="G843" s="56">
        <v>7.8125</v>
      </c>
      <c r="H843" s="56">
        <v>9.1361500000000007</v>
      </c>
      <c r="I843" s="56">
        <v>44.331200000000003</v>
      </c>
      <c r="J843" s="56">
        <v>1</v>
      </c>
    </row>
    <row r="844" spans="2:10" x14ac:dyDescent="0.25">
      <c r="B844" t="s">
        <v>12</v>
      </c>
      <c r="C844" t="s">
        <v>27</v>
      </c>
      <c r="D844" t="s">
        <v>86</v>
      </c>
      <c r="E844" s="56">
        <v>9.058819999999999</v>
      </c>
      <c r="F844" s="56">
        <v>9.058819999999999</v>
      </c>
      <c r="G844" s="56">
        <v>9.058819999999999</v>
      </c>
      <c r="H844" s="56">
        <v>10.79616</v>
      </c>
      <c r="I844" s="56">
        <v>52.611559999999997</v>
      </c>
      <c r="J844" s="56">
        <v>1</v>
      </c>
    </row>
    <row r="845" spans="2:10" x14ac:dyDescent="0.25">
      <c r="D845" t="s">
        <v>87</v>
      </c>
      <c r="E845" s="56">
        <v>9.375</v>
      </c>
      <c r="F845" s="56">
        <v>9.375</v>
      </c>
      <c r="G845" s="56">
        <v>9.375</v>
      </c>
      <c r="H845" s="56">
        <v>10.97831</v>
      </c>
      <c r="I845" s="56">
        <v>52.676029999999997</v>
      </c>
      <c r="J845" s="56">
        <v>1</v>
      </c>
    </row>
    <row r="846" spans="2:10" x14ac:dyDescent="0.25">
      <c r="D846" t="s">
        <v>88</v>
      </c>
      <c r="E846" s="56">
        <v>9.375</v>
      </c>
      <c r="F846" s="56">
        <v>9.375</v>
      </c>
      <c r="G846" s="56">
        <v>9.375</v>
      </c>
      <c r="H846" s="56">
        <v>10.918480000000001</v>
      </c>
      <c r="I846" s="56">
        <v>52.465850000000003</v>
      </c>
      <c r="J846" s="56">
        <v>1</v>
      </c>
    </row>
    <row r="847" spans="2:10" x14ac:dyDescent="0.25">
      <c r="D847" t="s">
        <v>89</v>
      </c>
      <c r="E847" s="56">
        <v>9.375</v>
      </c>
      <c r="F847" s="56">
        <v>9.375</v>
      </c>
      <c r="G847" s="56">
        <v>9.375</v>
      </c>
      <c r="H847" s="56">
        <v>10.71372</v>
      </c>
      <c r="I847" s="56">
        <v>47.657420000000002</v>
      </c>
      <c r="J847" s="56">
        <v>1</v>
      </c>
    </row>
    <row r="848" spans="2:10" x14ac:dyDescent="0.25">
      <c r="C848" t="s">
        <v>28</v>
      </c>
      <c r="D848" t="s">
        <v>86</v>
      </c>
      <c r="E848" s="56">
        <v>8.941180000000001</v>
      </c>
      <c r="F848" s="56">
        <v>8.941180000000001</v>
      </c>
      <c r="G848" s="56">
        <v>8.941180000000001</v>
      </c>
      <c r="H848" s="56">
        <v>10.824859999999999</v>
      </c>
      <c r="I848" s="56">
        <v>54.68374</v>
      </c>
      <c r="J848" s="56">
        <v>1</v>
      </c>
    </row>
    <row r="849" spans="2:10" x14ac:dyDescent="0.25">
      <c r="D849" t="s">
        <v>87</v>
      </c>
      <c r="E849" s="56">
        <v>9.375</v>
      </c>
      <c r="F849" s="56">
        <v>9.375</v>
      </c>
      <c r="G849" s="56">
        <v>9.375</v>
      </c>
      <c r="H849" s="56">
        <v>10.9343</v>
      </c>
      <c r="I849" s="56">
        <v>52.841929999999998</v>
      </c>
      <c r="J849" s="56">
        <v>1</v>
      </c>
    </row>
    <row r="850" spans="2:10" x14ac:dyDescent="0.25">
      <c r="D850" t="s">
        <v>88</v>
      </c>
      <c r="E850" s="56">
        <v>9.375</v>
      </c>
      <c r="F850" s="56">
        <v>9.375</v>
      </c>
      <c r="G850" s="56">
        <v>9.375</v>
      </c>
      <c r="H850" s="56">
        <v>10.943350000000001</v>
      </c>
      <c r="I850" s="56">
        <v>50.213079999999998</v>
      </c>
      <c r="J850" s="56">
        <v>1</v>
      </c>
    </row>
    <row r="851" spans="2:10" x14ac:dyDescent="0.25">
      <c r="D851" t="s">
        <v>89</v>
      </c>
      <c r="E851" s="56">
        <v>9.375</v>
      </c>
      <c r="F851" s="56">
        <v>9.375</v>
      </c>
      <c r="G851" s="56">
        <v>9.375</v>
      </c>
      <c r="H851" s="56">
        <v>10.784549999999999</v>
      </c>
      <c r="I851" s="56">
        <v>52.664960000000001</v>
      </c>
      <c r="J851" s="56">
        <v>1</v>
      </c>
    </row>
    <row r="852" spans="2:10" x14ac:dyDescent="0.25">
      <c r="B852" t="s">
        <v>13</v>
      </c>
      <c r="C852" t="s">
        <v>27</v>
      </c>
      <c r="D852" t="s">
        <v>86</v>
      </c>
      <c r="E852" s="56">
        <v>10.9375</v>
      </c>
      <c r="F852" s="56">
        <v>10.9375</v>
      </c>
      <c r="G852" s="56">
        <v>10.9375</v>
      </c>
      <c r="H852" s="56">
        <v>12.456519999999999</v>
      </c>
      <c r="I852" s="56">
        <v>61.387369999999997</v>
      </c>
      <c r="J852" s="56">
        <v>1</v>
      </c>
    </row>
    <row r="853" spans="2:10" x14ac:dyDescent="0.25">
      <c r="D853" t="s">
        <v>87</v>
      </c>
      <c r="E853" s="56">
        <v>10.9375</v>
      </c>
      <c r="F853" s="56">
        <v>10.9375</v>
      </c>
      <c r="G853" s="56">
        <v>10.9375</v>
      </c>
      <c r="H853" s="56">
        <v>12.64761</v>
      </c>
      <c r="I853" s="56">
        <v>61.492829999999998</v>
      </c>
      <c r="J853" s="56">
        <v>1</v>
      </c>
    </row>
    <row r="854" spans="2:10" x14ac:dyDescent="0.25">
      <c r="D854" t="s">
        <v>88</v>
      </c>
      <c r="E854" s="56">
        <v>10.9375</v>
      </c>
      <c r="F854" s="56">
        <v>10.9375</v>
      </c>
      <c r="G854" s="56">
        <v>10.9375</v>
      </c>
      <c r="H854" s="56">
        <v>12.677490000000001</v>
      </c>
      <c r="I854" s="56">
        <v>59.847110000000001</v>
      </c>
      <c r="J854" s="56">
        <v>1</v>
      </c>
    </row>
    <row r="855" spans="2:10" x14ac:dyDescent="0.25">
      <c r="D855" t="s">
        <v>89</v>
      </c>
      <c r="E855" s="56">
        <v>10.9375</v>
      </c>
      <c r="F855" s="56">
        <v>10.9375</v>
      </c>
      <c r="G855" s="56">
        <v>10.9375</v>
      </c>
      <c r="H855" s="56">
        <v>12.3878</v>
      </c>
      <c r="I855" s="56">
        <v>55.180019999999992</v>
      </c>
      <c r="J855" s="56">
        <v>1</v>
      </c>
    </row>
    <row r="856" spans="2:10" x14ac:dyDescent="0.25">
      <c r="C856" t="s">
        <v>28</v>
      </c>
      <c r="D856" t="s">
        <v>86</v>
      </c>
      <c r="E856" s="56">
        <v>10.9375</v>
      </c>
      <c r="F856" s="56">
        <v>10.9375</v>
      </c>
      <c r="G856" s="56">
        <v>10.9375</v>
      </c>
      <c r="H856" s="56">
        <v>12.4781</v>
      </c>
      <c r="I856" s="56">
        <v>65.729569999999995</v>
      </c>
      <c r="J856" s="56">
        <v>1</v>
      </c>
    </row>
    <row r="857" spans="2:10" x14ac:dyDescent="0.25">
      <c r="D857" t="s">
        <v>87</v>
      </c>
      <c r="E857" s="56">
        <v>10.9375</v>
      </c>
      <c r="F857" s="56">
        <v>10.9375</v>
      </c>
      <c r="G857" s="56">
        <v>10.9375</v>
      </c>
      <c r="H857" s="56">
        <v>12.608750000000001</v>
      </c>
      <c r="I857" s="56">
        <v>60.349769999999992</v>
      </c>
      <c r="J857" s="56">
        <v>1</v>
      </c>
    </row>
    <row r="858" spans="2:10" x14ac:dyDescent="0.25">
      <c r="D858" t="s">
        <v>88</v>
      </c>
      <c r="E858" s="56">
        <v>10.96875</v>
      </c>
      <c r="F858" s="56">
        <v>10.96875</v>
      </c>
      <c r="G858" s="56">
        <v>10.96875</v>
      </c>
      <c r="H858" s="56">
        <v>12.65771</v>
      </c>
      <c r="I858" s="56">
        <v>57.981740000000002</v>
      </c>
      <c r="J858" s="56">
        <v>1</v>
      </c>
    </row>
    <row r="859" spans="2:10" x14ac:dyDescent="0.25">
      <c r="D859" t="s">
        <v>89</v>
      </c>
      <c r="E859" s="56">
        <v>10.764709999999999</v>
      </c>
      <c r="F859" s="56">
        <v>10.764709999999999</v>
      </c>
      <c r="G859" s="56">
        <v>10.764709999999999</v>
      </c>
      <c r="H859" s="56">
        <v>12.428509999999999</v>
      </c>
      <c r="I859" s="56">
        <v>61.598239999999997</v>
      </c>
      <c r="J859" s="56">
        <v>1</v>
      </c>
    </row>
    <row r="860" spans="2:10" x14ac:dyDescent="0.25">
      <c r="B860" t="s">
        <v>14</v>
      </c>
      <c r="C860" t="s">
        <v>27</v>
      </c>
      <c r="D860" t="s">
        <v>86</v>
      </c>
      <c r="E860" s="56">
        <v>12.5</v>
      </c>
      <c r="F860" s="56">
        <v>12.5</v>
      </c>
      <c r="G860" s="56">
        <v>12.5</v>
      </c>
      <c r="H860" s="56">
        <v>14.127789999999999</v>
      </c>
      <c r="I860" s="56">
        <v>72.20038000000001</v>
      </c>
      <c r="J860" s="56">
        <v>1</v>
      </c>
    </row>
    <row r="861" spans="2:10" x14ac:dyDescent="0.25">
      <c r="D861" t="s">
        <v>87</v>
      </c>
      <c r="E861" s="56">
        <v>12.53125</v>
      </c>
      <c r="F861" s="56">
        <v>12.53125</v>
      </c>
      <c r="G861" s="56">
        <v>12.53125</v>
      </c>
      <c r="H861" s="56">
        <v>14.351039999999999</v>
      </c>
      <c r="I861" s="56">
        <v>69.274159999999995</v>
      </c>
      <c r="J861" s="56">
        <v>1</v>
      </c>
    </row>
    <row r="862" spans="2:10" x14ac:dyDescent="0.25">
      <c r="D862" t="s">
        <v>88</v>
      </c>
      <c r="E862" s="56">
        <v>12.53125</v>
      </c>
      <c r="F862" s="56">
        <v>12.53125</v>
      </c>
      <c r="G862" s="56">
        <v>12.53125</v>
      </c>
      <c r="H862" s="56">
        <v>14.33433</v>
      </c>
      <c r="I862" s="56">
        <v>67.105620000000002</v>
      </c>
      <c r="J862" s="56">
        <v>1</v>
      </c>
    </row>
    <row r="863" spans="2:10" x14ac:dyDescent="0.25">
      <c r="D863" t="s">
        <v>89</v>
      </c>
      <c r="E863" s="56">
        <v>12.5</v>
      </c>
      <c r="F863" s="56">
        <v>12.5</v>
      </c>
      <c r="G863" s="56">
        <v>12.5</v>
      </c>
      <c r="H863" s="56">
        <v>14.03722</v>
      </c>
      <c r="I863" s="56">
        <v>63.298090000000002</v>
      </c>
      <c r="J863" s="56">
        <v>1</v>
      </c>
    </row>
    <row r="864" spans="2:10" x14ac:dyDescent="0.25">
      <c r="C864" t="s">
        <v>28</v>
      </c>
      <c r="D864" t="s">
        <v>86</v>
      </c>
      <c r="E864" s="56">
        <v>12.5</v>
      </c>
      <c r="F864" s="56">
        <v>12.5</v>
      </c>
      <c r="G864" s="56">
        <v>12.5</v>
      </c>
      <c r="H864" s="56">
        <v>14.12776</v>
      </c>
      <c r="I864" s="56">
        <v>81.562780000000004</v>
      </c>
      <c r="J864" s="56">
        <v>1</v>
      </c>
    </row>
    <row r="865" spans="2:10" x14ac:dyDescent="0.25">
      <c r="D865" t="s">
        <v>87</v>
      </c>
      <c r="E865" s="56">
        <v>12.5</v>
      </c>
      <c r="F865" s="56">
        <v>12.5</v>
      </c>
      <c r="G865" s="56">
        <v>12.5</v>
      </c>
      <c r="H865" s="56">
        <v>14.26286</v>
      </c>
      <c r="I865" s="56">
        <v>68.792909999999992</v>
      </c>
      <c r="J865" s="56">
        <v>1</v>
      </c>
    </row>
    <row r="866" spans="2:10" x14ac:dyDescent="0.25">
      <c r="D866" t="s">
        <v>88</v>
      </c>
      <c r="E866" s="56">
        <v>12.53125</v>
      </c>
      <c r="F866" s="56">
        <v>12.53125</v>
      </c>
      <c r="G866" s="56">
        <v>12.53125</v>
      </c>
      <c r="H866" s="56">
        <v>14.23678</v>
      </c>
      <c r="I866" s="56">
        <v>65.491080000000011</v>
      </c>
      <c r="J866" s="56">
        <v>1</v>
      </c>
    </row>
    <row r="867" spans="2:10" x14ac:dyDescent="0.25">
      <c r="D867" t="s">
        <v>89</v>
      </c>
      <c r="E867" s="56">
        <v>12.5</v>
      </c>
      <c r="F867" s="56">
        <v>12.5</v>
      </c>
      <c r="G867" s="56">
        <v>12.5</v>
      </c>
      <c r="H867" s="56">
        <v>14.08348</v>
      </c>
      <c r="I867" s="56">
        <v>72.512240000000006</v>
      </c>
      <c r="J867" s="56">
        <v>1</v>
      </c>
    </row>
    <row r="868" spans="2:10" x14ac:dyDescent="0.25">
      <c r="B868" t="s">
        <v>15</v>
      </c>
      <c r="C868" t="s">
        <v>27</v>
      </c>
      <c r="D868" t="s">
        <v>86</v>
      </c>
      <c r="E868" s="56">
        <v>14.0625</v>
      </c>
      <c r="F868" s="56">
        <v>14.0625</v>
      </c>
      <c r="G868" s="56">
        <v>14.0625</v>
      </c>
      <c r="H868" s="56">
        <v>15.7836</v>
      </c>
      <c r="I868" s="56">
        <v>84.941380000000009</v>
      </c>
      <c r="J868" s="56">
        <v>1</v>
      </c>
    </row>
    <row r="869" spans="2:10" x14ac:dyDescent="0.25">
      <c r="D869" t="s">
        <v>87</v>
      </c>
      <c r="E869" s="56">
        <v>14.0625</v>
      </c>
      <c r="F869" s="56">
        <v>14.0625</v>
      </c>
      <c r="G869" s="56">
        <v>14.0625</v>
      </c>
      <c r="H869" s="56">
        <v>15.998860000000001</v>
      </c>
      <c r="I869" s="56">
        <v>76.105830000000012</v>
      </c>
      <c r="J869" s="56">
        <v>1</v>
      </c>
    </row>
    <row r="870" spans="2:10" x14ac:dyDescent="0.25">
      <c r="D870" t="s">
        <v>88</v>
      </c>
      <c r="E870" s="56">
        <v>14.125</v>
      </c>
      <c r="F870" s="56">
        <v>14.125</v>
      </c>
      <c r="G870" s="56">
        <v>14.125</v>
      </c>
      <c r="H870" s="56">
        <v>15.93699</v>
      </c>
      <c r="I870" s="56">
        <v>75.613349999999997</v>
      </c>
      <c r="J870" s="56">
        <v>1</v>
      </c>
    </row>
    <row r="871" spans="2:10" x14ac:dyDescent="0.25">
      <c r="D871" t="s">
        <v>89</v>
      </c>
      <c r="E871" s="56">
        <v>14.0625</v>
      </c>
      <c r="F871" s="56">
        <v>14.0625</v>
      </c>
      <c r="G871" s="56">
        <v>14.0625</v>
      </c>
      <c r="H871" s="56">
        <v>15.72298</v>
      </c>
      <c r="I871" s="56">
        <v>73.80946999999999</v>
      </c>
      <c r="J871" s="56">
        <v>1</v>
      </c>
    </row>
    <row r="872" spans="2:10" x14ac:dyDescent="0.25">
      <c r="C872" t="s">
        <v>28</v>
      </c>
      <c r="D872" t="s">
        <v>86</v>
      </c>
      <c r="E872" s="56">
        <v>14.0625</v>
      </c>
      <c r="F872" s="56">
        <v>14.0625</v>
      </c>
      <c r="G872" s="56">
        <v>14.0625</v>
      </c>
      <c r="H872" s="56">
        <v>15.77891</v>
      </c>
      <c r="I872" s="56">
        <v>99.044650000000004</v>
      </c>
      <c r="J872" s="56">
        <v>1</v>
      </c>
    </row>
    <row r="873" spans="2:10" x14ac:dyDescent="0.25">
      <c r="D873" t="s">
        <v>87</v>
      </c>
      <c r="E873" s="56">
        <v>14.0625</v>
      </c>
      <c r="F873" s="56">
        <v>14.0625</v>
      </c>
      <c r="G873" s="56">
        <v>14.0625</v>
      </c>
      <c r="H873" s="56">
        <v>15.93296</v>
      </c>
      <c r="I873" s="56">
        <v>77.235200000000006</v>
      </c>
      <c r="J873" s="56">
        <v>1</v>
      </c>
    </row>
    <row r="874" spans="2:10" x14ac:dyDescent="0.25">
      <c r="D874" t="s">
        <v>88</v>
      </c>
      <c r="E874" s="56">
        <v>14.09375</v>
      </c>
      <c r="F874" s="56">
        <v>14.09375</v>
      </c>
      <c r="G874" s="56">
        <v>14.09375</v>
      </c>
      <c r="H874" s="56">
        <v>15.87623</v>
      </c>
      <c r="I874" s="56">
        <v>72.703690000000009</v>
      </c>
      <c r="J874" s="56">
        <v>1</v>
      </c>
    </row>
    <row r="875" spans="2:10" x14ac:dyDescent="0.25">
      <c r="D875" t="s">
        <v>89</v>
      </c>
      <c r="E875" s="56">
        <v>14.0303</v>
      </c>
      <c r="F875" s="56">
        <v>14.0303</v>
      </c>
      <c r="G875" s="56">
        <v>14.0303</v>
      </c>
      <c r="H875" s="56">
        <v>15.728020000000001</v>
      </c>
      <c r="I875" s="56">
        <v>87.899270000000001</v>
      </c>
      <c r="J875" s="56">
        <v>1</v>
      </c>
    </row>
    <row r="876" spans="2:10" x14ac:dyDescent="0.25">
      <c r="B876" t="s">
        <v>16</v>
      </c>
      <c r="C876" t="s">
        <v>27</v>
      </c>
      <c r="D876" t="s">
        <v>86</v>
      </c>
      <c r="E876" s="56">
        <v>15.625</v>
      </c>
      <c r="F876" s="56">
        <v>15.625</v>
      </c>
      <c r="G876" s="56">
        <v>15.625</v>
      </c>
      <c r="H876" s="56">
        <v>17.47878</v>
      </c>
      <c r="I876" s="56">
        <v>98.980809999999991</v>
      </c>
      <c r="J876" s="56">
        <v>1</v>
      </c>
    </row>
    <row r="877" spans="2:10" x14ac:dyDescent="0.25">
      <c r="D877" t="s">
        <v>87</v>
      </c>
      <c r="E877" s="56">
        <v>15.625</v>
      </c>
      <c r="F877" s="56">
        <v>15.625</v>
      </c>
      <c r="G877" s="56">
        <v>15.625</v>
      </c>
      <c r="H877" s="56">
        <v>17.66508</v>
      </c>
      <c r="I877" s="56">
        <v>85.289550000000006</v>
      </c>
      <c r="J877" s="56">
        <v>1</v>
      </c>
    </row>
    <row r="878" spans="2:10" x14ac:dyDescent="0.25">
      <c r="D878" t="s">
        <v>88</v>
      </c>
      <c r="E878" s="56">
        <v>15.65625</v>
      </c>
      <c r="F878" s="56">
        <v>15.65625</v>
      </c>
      <c r="G878" s="56">
        <v>15.65625</v>
      </c>
      <c r="H878" s="56">
        <v>17.677009999999999</v>
      </c>
      <c r="I878" s="56">
        <v>81.798419999999993</v>
      </c>
      <c r="J878" s="56">
        <v>1</v>
      </c>
    </row>
    <row r="879" spans="2:10" x14ac:dyDescent="0.25">
      <c r="D879" t="s">
        <v>89</v>
      </c>
      <c r="E879" s="56">
        <v>15.625</v>
      </c>
      <c r="F879" s="56">
        <v>15.625</v>
      </c>
      <c r="G879" s="56">
        <v>15.625</v>
      </c>
      <c r="H879" s="56">
        <v>17.387229999999999</v>
      </c>
      <c r="I879" s="56">
        <v>84.860369999999989</v>
      </c>
      <c r="J879" s="56">
        <v>1</v>
      </c>
    </row>
    <row r="880" spans="2:10" x14ac:dyDescent="0.25">
      <c r="C880" t="s">
        <v>28</v>
      </c>
      <c r="D880" t="s">
        <v>86</v>
      </c>
      <c r="E880" s="56">
        <v>15.625</v>
      </c>
      <c r="F880" s="56">
        <v>15.625</v>
      </c>
      <c r="G880" s="56">
        <v>15.625</v>
      </c>
      <c r="H880" s="56">
        <v>17.432459999999999</v>
      </c>
      <c r="I880" s="56">
        <v>116.3741</v>
      </c>
      <c r="J880" s="56">
        <v>1</v>
      </c>
    </row>
    <row r="881" spans="2:10" x14ac:dyDescent="0.25">
      <c r="D881" t="s">
        <v>87</v>
      </c>
      <c r="E881" s="56">
        <v>15.625</v>
      </c>
      <c r="F881" s="56">
        <v>15.625</v>
      </c>
      <c r="G881" s="56">
        <v>15.625</v>
      </c>
      <c r="H881" s="56">
        <v>17.655110000000001</v>
      </c>
      <c r="I881" s="56">
        <v>87.769980000000004</v>
      </c>
      <c r="J881" s="56">
        <v>1</v>
      </c>
    </row>
    <row r="882" spans="2:10" x14ac:dyDescent="0.25">
      <c r="D882" t="s">
        <v>88</v>
      </c>
      <c r="E882" s="56">
        <v>15.71875</v>
      </c>
      <c r="F882" s="56">
        <v>15.71875</v>
      </c>
      <c r="G882" s="56">
        <v>15.71875</v>
      </c>
      <c r="H882" s="56">
        <v>17.702870000000001</v>
      </c>
      <c r="I882" s="56">
        <v>82.535309999999996</v>
      </c>
      <c r="J882" s="56">
        <v>1</v>
      </c>
    </row>
    <row r="883" spans="2:10" x14ac:dyDescent="0.25">
      <c r="D883" t="s">
        <v>89</v>
      </c>
      <c r="E883" s="56">
        <v>15.625</v>
      </c>
      <c r="F883" s="56">
        <v>15.625</v>
      </c>
      <c r="G883" s="56">
        <v>15.625</v>
      </c>
      <c r="H883" s="56">
        <v>17.3843</v>
      </c>
      <c r="I883" s="56">
        <v>104.53323</v>
      </c>
      <c r="J883" s="56">
        <v>1</v>
      </c>
    </row>
    <row r="884" spans="2:10" x14ac:dyDescent="0.25">
      <c r="B884" t="s">
        <v>17</v>
      </c>
      <c r="C884" t="s">
        <v>27</v>
      </c>
      <c r="D884" t="s">
        <v>86</v>
      </c>
      <c r="E884" s="56">
        <v>17.1875</v>
      </c>
      <c r="F884" s="56">
        <v>17.1875</v>
      </c>
      <c r="G884" s="56">
        <v>17.1875</v>
      </c>
      <c r="H884" s="56">
        <v>19.10453</v>
      </c>
      <c r="I884" s="56">
        <v>114.16884</v>
      </c>
      <c r="J884" s="56">
        <v>1</v>
      </c>
    </row>
    <row r="885" spans="2:10" x14ac:dyDescent="0.25">
      <c r="D885" t="s">
        <v>87</v>
      </c>
      <c r="E885" s="56">
        <v>17.21875</v>
      </c>
      <c r="F885" s="56">
        <v>17.21875</v>
      </c>
      <c r="G885" s="56">
        <v>17.21875</v>
      </c>
      <c r="H885" s="56">
        <v>19.297149999999998</v>
      </c>
      <c r="I885" s="56">
        <v>92.989769999999993</v>
      </c>
      <c r="J885" s="56">
        <v>1</v>
      </c>
    </row>
    <row r="886" spans="2:10" x14ac:dyDescent="0.25">
      <c r="D886" t="s">
        <v>88</v>
      </c>
      <c r="E886" s="56">
        <v>17.3125</v>
      </c>
      <c r="F886" s="56">
        <v>17.3125</v>
      </c>
      <c r="G886" s="56">
        <v>17.3125</v>
      </c>
      <c r="H886" s="56">
        <v>19.35313</v>
      </c>
      <c r="I886" s="56">
        <v>90.444919999999996</v>
      </c>
      <c r="J886" s="56">
        <v>1</v>
      </c>
    </row>
    <row r="887" spans="2:10" x14ac:dyDescent="0.25">
      <c r="D887" t="s">
        <v>89</v>
      </c>
      <c r="E887" s="56">
        <v>17.1875</v>
      </c>
      <c r="F887" s="56">
        <v>17.1875</v>
      </c>
      <c r="G887" s="56">
        <v>17.1875</v>
      </c>
      <c r="H887" s="56">
        <v>19.054130000000001</v>
      </c>
      <c r="I887" s="56">
        <v>97.055930000000004</v>
      </c>
      <c r="J887" s="56">
        <v>1</v>
      </c>
    </row>
    <row r="888" spans="2:10" x14ac:dyDescent="0.25">
      <c r="C888" t="s">
        <v>28</v>
      </c>
      <c r="D888" t="s">
        <v>86</v>
      </c>
      <c r="E888" s="56">
        <v>16.727270000000001</v>
      </c>
      <c r="F888" s="56">
        <v>16.727270000000001</v>
      </c>
      <c r="G888" s="56">
        <v>16.727270000000001</v>
      </c>
      <c r="H888" s="56">
        <v>19.086410000000001</v>
      </c>
      <c r="I888" s="56">
        <v>133.91327000000001</v>
      </c>
      <c r="J888" s="56">
        <v>1</v>
      </c>
    </row>
    <row r="889" spans="2:10" x14ac:dyDescent="0.25">
      <c r="D889" t="s">
        <v>87</v>
      </c>
      <c r="E889" s="56">
        <v>17.1875</v>
      </c>
      <c r="F889" s="56">
        <v>17.1875</v>
      </c>
      <c r="G889" s="56">
        <v>17.1875</v>
      </c>
      <c r="H889" s="56">
        <v>19.28698</v>
      </c>
      <c r="I889" s="56">
        <v>100.5488</v>
      </c>
      <c r="J889" s="56">
        <v>1</v>
      </c>
    </row>
    <row r="890" spans="2:10" x14ac:dyDescent="0.25">
      <c r="D890" t="s">
        <v>88</v>
      </c>
      <c r="E890" s="56">
        <v>17.21875</v>
      </c>
      <c r="F890" s="56">
        <v>17.21875</v>
      </c>
      <c r="G890" s="56">
        <v>17.21875</v>
      </c>
      <c r="H890" s="56">
        <v>19.33991</v>
      </c>
      <c r="I890" s="56">
        <v>97.036909999999992</v>
      </c>
      <c r="J890" s="56">
        <v>1</v>
      </c>
    </row>
    <row r="891" spans="2:10" x14ac:dyDescent="0.25">
      <c r="D891" t="s">
        <v>89</v>
      </c>
      <c r="E891" s="56">
        <v>17.1875</v>
      </c>
      <c r="F891" s="56">
        <v>17.1875</v>
      </c>
      <c r="G891" s="56">
        <v>17.1875</v>
      </c>
      <c r="H891" s="56">
        <v>19.034680000000002</v>
      </c>
      <c r="I891" s="56">
        <v>121.31828</v>
      </c>
      <c r="J891" s="56">
        <v>1</v>
      </c>
    </row>
    <row r="892" spans="2:10" x14ac:dyDescent="0.25">
      <c r="B892" t="s">
        <v>18</v>
      </c>
      <c r="C892" t="s">
        <v>27</v>
      </c>
      <c r="D892" t="s">
        <v>86</v>
      </c>
      <c r="E892" s="56">
        <v>18.75</v>
      </c>
      <c r="F892" s="56">
        <v>18.75</v>
      </c>
      <c r="G892" s="56">
        <v>18.75</v>
      </c>
      <c r="H892" s="56">
        <v>20.784220000000001</v>
      </c>
      <c r="I892" s="56">
        <v>130.4418</v>
      </c>
      <c r="J892" s="56">
        <v>1</v>
      </c>
    </row>
    <row r="893" spans="2:10" x14ac:dyDescent="0.25">
      <c r="D893" t="s">
        <v>87</v>
      </c>
      <c r="E893" s="56">
        <v>18.75</v>
      </c>
      <c r="F893" s="56">
        <v>18.75</v>
      </c>
      <c r="G893" s="56">
        <v>18.75</v>
      </c>
      <c r="H893" s="56">
        <v>21.05461</v>
      </c>
      <c r="I893" s="56">
        <v>101.35044000000001</v>
      </c>
      <c r="J893" s="56">
        <v>1</v>
      </c>
    </row>
    <row r="894" spans="2:10" x14ac:dyDescent="0.25">
      <c r="D894" t="s">
        <v>88</v>
      </c>
      <c r="E894" s="56">
        <v>18.75</v>
      </c>
      <c r="F894" s="56">
        <v>18.75</v>
      </c>
      <c r="G894" s="56">
        <v>18.75</v>
      </c>
      <c r="H894" s="56">
        <v>20.961120000000001</v>
      </c>
      <c r="I894" s="56">
        <v>96.644710000000003</v>
      </c>
      <c r="J894" s="56">
        <v>1</v>
      </c>
    </row>
    <row r="895" spans="2:10" x14ac:dyDescent="0.25">
      <c r="D895" t="s">
        <v>89</v>
      </c>
      <c r="E895" s="56">
        <v>18.75</v>
      </c>
      <c r="F895" s="56">
        <v>18.75</v>
      </c>
      <c r="G895" s="56">
        <v>18.75</v>
      </c>
      <c r="H895" s="56">
        <v>20.731729999999999</v>
      </c>
      <c r="I895" s="56">
        <v>111.82467</v>
      </c>
      <c r="J895" s="56">
        <v>1</v>
      </c>
    </row>
    <row r="896" spans="2:10" x14ac:dyDescent="0.25">
      <c r="C896" t="s">
        <v>28</v>
      </c>
      <c r="D896" t="s">
        <v>86</v>
      </c>
      <c r="E896" s="56">
        <v>18.75</v>
      </c>
      <c r="F896" s="56">
        <v>18.75</v>
      </c>
      <c r="G896" s="56">
        <v>18.75</v>
      </c>
      <c r="H896" s="56">
        <v>20.737850000000002</v>
      </c>
      <c r="I896" s="56">
        <v>151.54746</v>
      </c>
      <c r="J896" s="56">
        <v>1</v>
      </c>
    </row>
    <row r="897" spans="2:10" x14ac:dyDescent="0.25">
      <c r="D897" t="s">
        <v>87</v>
      </c>
      <c r="E897" s="56">
        <v>18.75</v>
      </c>
      <c r="F897" s="56">
        <v>18.75</v>
      </c>
      <c r="G897" s="56">
        <v>18.75</v>
      </c>
      <c r="H897" s="56">
        <v>20.941330000000001</v>
      </c>
      <c r="I897" s="56">
        <v>116.7856</v>
      </c>
      <c r="J897" s="56">
        <v>1</v>
      </c>
    </row>
    <row r="898" spans="2:10" x14ac:dyDescent="0.25">
      <c r="D898" t="s">
        <v>88</v>
      </c>
      <c r="E898" s="56">
        <v>18.78125</v>
      </c>
      <c r="F898" s="56">
        <v>18.78125</v>
      </c>
      <c r="G898" s="56">
        <v>18.78125</v>
      </c>
      <c r="H898" s="56">
        <v>20.965589999999999</v>
      </c>
      <c r="I898" s="56">
        <v>108.25906000000001</v>
      </c>
      <c r="J898" s="56">
        <v>1</v>
      </c>
    </row>
    <row r="899" spans="2:10" x14ac:dyDescent="0.25">
      <c r="D899" t="s">
        <v>89</v>
      </c>
      <c r="E899" s="56">
        <v>18.75</v>
      </c>
      <c r="F899" s="56">
        <v>18.75</v>
      </c>
      <c r="G899" s="56">
        <v>18.75</v>
      </c>
      <c r="H899" s="56">
        <v>20.687069999999999</v>
      </c>
      <c r="I899" s="56">
        <v>137.97958</v>
      </c>
      <c r="J899" s="56">
        <v>1</v>
      </c>
    </row>
    <row r="900" spans="2:10" x14ac:dyDescent="0.25">
      <c r="B900" t="s">
        <v>19</v>
      </c>
      <c r="C900" t="s">
        <v>27</v>
      </c>
      <c r="D900" t="s">
        <v>86</v>
      </c>
      <c r="E900" s="56">
        <v>20.3125</v>
      </c>
      <c r="F900" s="56">
        <v>20.3125</v>
      </c>
      <c r="G900" s="56">
        <v>20.3125</v>
      </c>
      <c r="H900" s="56">
        <v>22.423539999999999</v>
      </c>
      <c r="I900" s="56">
        <v>146.29437999999999</v>
      </c>
      <c r="J900" s="56">
        <v>1</v>
      </c>
    </row>
    <row r="901" spans="2:10" x14ac:dyDescent="0.25">
      <c r="D901" t="s">
        <v>87</v>
      </c>
      <c r="E901" s="56">
        <v>20.3125</v>
      </c>
      <c r="F901" s="56">
        <v>20.3125</v>
      </c>
      <c r="G901" s="56">
        <v>20.3125</v>
      </c>
      <c r="H901" s="56">
        <v>22.66732</v>
      </c>
      <c r="I901" s="56">
        <v>110.28376</v>
      </c>
      <c r="J901" s="56">
        <v>1</v>
      </c>
    </row>
    <row r="902" spans="2:10" x14ac:dyDescent="0.25">
      <c r="D902" t="s">
        <v>88</v>
      </c>
      <c r="E902" s="56">
        <v>20.40625</v>
      </c>
      <c r="F902" s="56">
        <v>20.40625</v>
      </c>
      <c r="G902" s="56">
        <v>20.40625</v>
      </c>
      <c r="H902" s="56">
        <v>22.694769999999998</v>
      </c>
      <c r="I902" s="56">
        <v>102.28239000000001</v>
      </c>
      <c r="J902" s="56">
        <v>1</v>
      </c>
    </row>
    <row r="903" spans="2:10" x14ac:dyDescent="0.25">
      <c r="D903" t="s">
        <v>89</v>
      </c>
      <c r="E903" s="56">
        <v>20.3125</v>
      </c>
      <c r="F903" s="56">
        <v>20.3125</v>
      </c>
      <c r="G903" s="56">
        <v>20.3125</v>
      </c>
      <c r="H903" s="56">
        <v>22.371780000000001</v>
      </c>
      <c r="I903" s="56">
        <v>126.91394</v>
      </c>
      <c r="J903" s="56">
        <v>1</v>
      </c>
    </row>
    <row r="904" spans="2:10" x14ac:dyDescent="0.25">
      <c r="C904" t="s">
        <v>28</v>
      </c>
      <c r="D904" t="s">
        <v>86</v>
      </c>
      <c r="E904" s="56">
        <v>20.3125</v>
      </c>
      <c r="F904" s="56">
        <v>20.3125</v>
      </c>
      <c r="G904" s="56">
        <v>20.3125</v>
      </c>
      <c r="H904" s="56">
        <v>22.407080000000001</v>
      </c>
      <c r="I904" s="56">
        <v>169.68563</v>
      </c>
      <c r="J904" s="56">
        <v>1</v>
      </c>
    </row>
    <row r="905" spans="2:10" x14ac:dyDescent="0.25">
      <c r="D905" t="s">
        <v>87</v>
      </c>
      <c r="E905" s="56">
        <v>20.3125</v>
      </c>
      <c r="F905" s="56">
        <v>20.3125</v>
      </c>
      <c r="G905" s="56">
        <v>20.3125</v>
      </c>
      <c r="H905" s="56">
        <v>22.635840000000002</v>
      </c>
      <c r="I905" s="56">
        <v>132.12568999999999</v>
      </c>
      <c r="J905" s="56">
        <v>1</v>
      </c>
    </row>
    <row r="906" spans="2:10" x14ac:dyDescent="0.25">
      <c r="D906" t="s">
        <v>88</v>
      </c>
      <c r="E906" s="56">
        <v>20.3125</v>
      </c>
      <c r="F906" s="56">
        <v>20.3125</v>
      </c>
      <c r="G906" s="56">
        <v>20.3125</v>
      </c>
      <c r="H906" s="56">
        <v>22.76024</v>
      </c>
      <c r="I906" s="56">
        <v>128.85508999999999</v>
      </c>
      <c r="J906" s="56">
        <v>1</v>
      </c>
    </row>
    <row r="907" spans="2:10" x14ac:dyDescent="0.25">
      <c r="D907" t="s">
        <v>89</v>
      </c>
      <c r="E907" s="56">
        <v>20.3125</v>
      </c>
      <c r="F907" s="56">
        <v>20.3125</v>
      </c>
      <c r="G907" s="56">
        <v>20.3125</v>
      </c>
      <c r="H907" s="56">
        <v>22.34939</v>
      </c>
      <c r="I907" s="56">
        <v>155.09931</v>
      </c>
      <c r="J907" s="56">
        <v>1</v>
      </c>
    </row>
    <row r="908" spans="2:10" x14ac:dyDescent="0.25">
      <c r="B908" t="s">
        <v>20</v>
      </c>
      <c r="C908" t="s">
        <v>27</v>
      </c>
      <c r="D908" t="s">
        <v>86</v>
      </c>
      <c r="E908" s="56">
        <v>21.875</v>
      </c>
      <c r="F908" s="56">
        <v>21.875</v>
      </c>
      <c r="G908" s="56">
        <v>21.875</v>
      </c>
      <c r="H908" s="56">
        <v>24.816669999999998</v>
      </c>
      <c r="I908" s="56">
        <v>170.81559999999999</v>
      </c>
      <c r="J908" s="56">
        <v>1</v>
      </c>
    </row>
    <row r="909" spans="2:10" x14ac:dyDescent="0.25">
      <c r="D909" t="s">
        <v>87</v>
      </c>
      <c r="E909" s="56">
        <v>21.90625</v>
      </c>
      <c r="F909" s="56">
        <v>21.90625</v>
      </c>
      <c r="G909" s="56">
        <v>21.90625</v>
      </c>
      <c r="H909" s="56">
        <v>25.206679999999999</v>
      </c>
      <c r="I909" s="56">
        <v>123.15380999999999</v>
      </c>
      <c r="J909" s="56">
        <v>1</v>
      </c>
    </row>
    <row r="910" spans="2:10" x14ac:dyDescent="0.25">
      <c r="D910" t="s">
        <v>88</v>
      </c>
      <c r="E910" s="56">
        <v>21.875</v>
      </c>
      <c r="F910" s="56">
        <v>21.875</v>
      </c>
      <c r="G910" s="56">
        <v>21.875</v>
      </c>
      <c r="H910" s="56">
        <v>25.147549999999999</v>
      </c>
      <c r="I910" s="56">
        <v>119.01130000000001</v>
      </c>
      <c r="J910" s="56">
        <v>1</v>
      </c>
    </row>
    <row r="911" spans="2:10" x14ac:dyDescent="0.25">
      <c r="D911" t="s">
        <v>89</v>
      </c>
      <c r="E911" s="56">
        <v>21.875</v>
      </c>
      <c r="F911" s="56">
        <v>21.875</v>
      </c>
      <c r="G911" s="56">
        <v>21.875</v>
      </c>
      <c r="H911" s="56">
        <v>24.827590000000001</v>
      </c>
      <c r="I911" s="56">
        <v>151.18673999999999</v>
      </c>
      <c r="J911" s="56">
        <v>1</v>
      </c>
    </row>
    <row r="912" spans="2:10" x14ac:dyDescent="0.25">
      <c r="C912" t="s">
        <v>28</v>
      </c>
      <c r="D912" t="s">
        <v>86</v>
      </c>
      <c r="E912" s="56">
        <v>21.875</v>
      </c>
      <c r="F912" s="56">
        <v>21.875</v>
      </c>
      <c r="G912" s="56">
        <v>21.875</v>
      </c>
      <c r="H912" s="56">
        <v>24.797440000000002</v>
      </c>
      <c r="I912" s="56">
        <v>195.78138999999999</v>
      </c>
      <c r="J912" s="56">
        <v>1</v>
      </c>
    </row>
    <row r="913" spans="2:10" x14ac:dyDescent="0.25">
      <c r="D913" t="s">
        <v>87</v>
      </c>
      <c r="E913" s="56">
        <v>21.875</v>
      </c>
      <c r="F913" s="56">
        <v>21.875</v>
      </c>
      <c r="G913" s="56">
        <v>21.875</v>
      </c>
      <c r="H913" s="56">
        <v>25.010259999999999</v>
      </c>
      <c r="I913" s="56">
        <v>156.36044999999999</v>
      </c>
      <c r="J913" s="56">
        <v>1</v>
      </c>
    </row>
    <row r="914" spans="2:10" x14ac:dyDescent="0.25">
      <c r="D914" t="s">
        <v>88</v>
      </c>
      <c r="E914" s="56">
        <v>22.1875</v>
      </c>
      <c r="F914" s="56">
        <v>22.1875</v>
      </c>
      <c r="G914" s="56">
        <v>22.1875</v>
      </c>
      <c r="H914" s="56">
        <v>25.124179999999999</v>
      </c>
      <c r="I914" s="56">
        <v>152.87834000000001</v>
      </c>
      <c r="J914" s="56">
        <v>1</v>
      </c>
    </row>
    <row r="915" spans="2:10" x14ac:dyDescent="0.25">
      <c r="D915" t="s">
        <v>89</v>
      </c>
      <c r="E915" s="56">
        <v>21.875</v>
      </c>
      <c r="F915" s="56">
        <v>21.875</v>
      </c>
      <c r="G915" s="56">
        <v>21.875</v>
      </c>
      <c r="H915" s="56">
        <v>24.72728</v>
      </c>
      <c r="I915" s="56">
        <v>179.89995999999999</v>
      </c>
      <c r="J915" s="56">
        <v>1</v>
      </c>
    </row>
    <row r="916" spans="2:10" x14ac:dyDescent="0.25">
      <c r="B916" t="s">
        <v>21</v>
      </c>
      <c r="C916" t="s">
        <v>27</v>
      </c>
      <c r="D916" t="s">
        <v>86</v>
      </c>
      <c r="E916" s="56">
        <v>25</v>
      </c>
      <c r="F916" s="56">
        <v>25</v>
      </c>
      <c r="G916" s="56">
        <v>25</v>
      </c>
      <c r="H916" s="56">
        <v>28.119630000000001</v>
      </c>
      <c r="I916" s="56">
        <v>201.89205999999999</v>
      </c>
      <c r="J916" s="56">
        <v>1</v>
      </c>
    </row>
    <row r="917" spans="2:10" x14ac:dyDescent="0.25">
      <c r="D917" t="s">
        <v>87</v>
      </c>
      <c r="E917" s="56">
        <v>25.03125</v>
      </c>
      <c r="F917" s="56">
        <v>25.03125</v>
      </c>
      <c r="G917" s="56">
        <v>25.03125</v>
      </c>
      <c r="H917" s="56">
        <v>28.49644</v>
      </c>
      <c r="I917" s="56">
        <v>143.49932000000001</v>
      </c>
      <c r="J917" s="56">
        <v>1</v>
      </c>
    </row>
    <row r="918" spans="2:10" x14ac:dyDescent="0.25">
      <c r="D918" t="s">
        <v>88</v>
      </c>
      <c r="E918" s="56">
        <v>25.09375</v>
      </c>
      <c r="F918" s="56">
        <v>25.09375</v>
      </c>
      <c r="G918" s="56">
        <v>25.09375</v>
      </c>
      <c r="H918" s="56">
        <v>28.36666</v>
      </c>
      <c r="I918" s="56">
        <v>145.61885000000001</v>
      </c>
      <c r="J918" s="56">
        <v>1</v>
      </c>
    </row>
    <row r="919" spans="2:10" x14ac:dyDescent="0.25">
      <c r="D919" t="s">
        <v>89</v>
      </c>
      <c r="E919" s="56">
        <v>25</v>
      </c>
      <c r="F919" s="56">
        <v>25</v>
      </c>
      <c r="G919" s="56">
        <v>25</v>
      </c>
      <c r="H919" s="56">
        <v>28.13974</v>
      </c>
      <c r="I919" s="56">
        <v>184.15747999999999</v>
      </c>
      <c r="J919" s="56">
        <v>1</v>
      </c>
    </row>
    <row r="920" spans="2:10" x14ac:dyDescent="0.25">
      <c r="C920" t="s">
        <v>28</v>
      </c>
      <c r="D920" t="s">
        <v>86</v>
      </c>
      <c r="E920" s="56">
        <v>25</v>
      </c>
      <c r="F920" s="56">
        <v>25</v>
      </c>
      <c r="G920" s="56">
        <v>25</v>
      </c>
      <c r="H920" s="56">
        <v>28.123760000000001</v>
      </c>
      <c r="I920" s="56">
        <v>231.53038000000001</v>
      </c>
      <c r="J920" s="56">
        <v>1</v>
      </c>
    </row>
    <row r="921" spans="2:10" x14ac:dyDescent="0.25">
      <c r="D921" t="s">
        <v>87</v>
      </c>
      <c r="E921" s="56">
        <v>25</v>
      </c>
      <c r="F921" s="56">
        <v>25</v>
      </c>
      <c r="G921" s="56">
        <v>25</v>
      </c>
      <c r="H921" s="56">
        <v>28.374700000000001</v>
      </c>
      <c r="I921" s="56">
        <v>188.57685000000001</v>
      </c>
      <c r="J921" s="56">
        <v>1</v>
      </c>
    </row>
    <row r="922" spans="2:10" x14ac:dyDescent="0.25">
      <c r="D922" t="s">
        <v>88</v>
      </c>
      <c r="E922" s="56">
        <v>25.125</v>
      </c>
      <c r="F922" s="56">
        <v>25.125</v>
      </c>
      <c r="G922" s="56">
        <v>25.125</v>
      </c>
      <c r="H922" s="56">
        <v>28.475490000000001</v>
      </c>
      <c r="I922" s="56">
        <v>181.30604</v>
      </c>
      <c r="J922" s="56">
        <v>1</v>
      </c>
    </row>
    <row r="923" spans="2:10" x14ac:dyDescent="0.25">
      <c r="D923" t="s">
        <v>89</v>
      </c>
      <c r="E923" s="56">
        <v>25</v>
      </c>
      <c r="F923" s="56">
        <v>25</v>
      </c>
      <c r="G923" s="56">
        <v>25</v>
      </c>
      <c r="H923" s="56">
        <v>28.02721</v>
      </c>
      <c r="I923" s="56">
        <v>214.09779</v>
      </c>
      <c r="J923" s="56">
        <v>1</v>
      </c>
    </row>
    <row r="924" spans="2:10" x14ac:dyDescent="0.25">
      <c r="B924" t="s">
        <v>22</v>
      </c>
      <c r="C924" t="s">
        <v>27</v>
      </c>
      <c r="D924" t="s">
        <v>86</v>
      </c>
      <c r="E924" s="56">
        <v>28.125</v>
      </c>
      <c r="F924" s="56">
        <v>28.125</v>
      </c>
      <c r="G924" s="56">
        <v>28.125</v>
      </c>
      <c r="H924" s="56">
        <v>31.47494</v>
      </c>
      <c r="I924" s="56">
        <v>240.25165999999999</v>
      </c>
      <c r="J924" s="56">
        <v>1</v>
      </c>
    </row>
    <row r="925" spans="2:10" x14ac:dyDescent="0.25">
      <c r="D925" t="s">
        <v>87</v>
      </c>
      <c r="E925" s="56">
        <v>27.545449999999999</v>
      </c>
      <c r="F925" s="56">
        <v>27.545449999999999</v>
      </c>
      <c r="G925" s="56">
        <v>27.545449999999999</v>
      </c>
      <c r="H925" s="56">
        <v>31.852049999999998</v>
      </c>
      <c r="I925" s="56">
        <v>170.74108000000001</v>
      </c>
      <c r="J925" s="56">
        <v>1</v>
      </c>
    </row>
    <row r="926" spans="2:10" x14ac:dyDescent="0.25">
      <c r="D926" t="s">
        <v>88</v>
      </c>
      <c r="E926" s="56">
        <v>28.1875</v>
      </c>
      <c r="F926" s="56">
        <v>28.1875</v>
      </c>
      <c r="G926" s="56">
        <v>28.1875</v>
      </c>
      <c r="H926" s="56">
        <v>31.855979999999999</v>
      </c>
      <c r="I926" s="56">
        <v>180.39094</v>
      </c>
      <c r="J926" s="56">
        <v>1</v>
      </c>
    </row>
    <row r="927" spans="2:10" x14ac:dyDescent="0.25">
      <c r="D927" t="s">
        <v>89</v>
      </c>
      <c r="E927" s="56">
        <v>28.125</v>
      </c>
      <c r="F927" s="56">
        <v>28.125</v>
      </c>
      <c r="G927" s="56">
        <v>28.125</v>
      </c>
      <c r="H927" s="56">
        <v>31.411069999999999</v>
      </c>
      <c r="I927" s="56">
        <v>218.79971</v>
      </c>
      <c r="J927" s="56">
        <v>1</v>
      </c>
    </row>
    <row r="928" spans="2:10" x14ac:dyDescent="0.25">
      <c r="C928" t="s">
        <v>28</v>
      </c>
      <c r="D928" t="s">
        <v>86</v>
      </c>
      <c r="E928" s="56">
        <v>28.125</v>
      </c>
      <c r="F928" s="56">
        <v>28.125</v>
      </c>
      <c r="G928" s="56">
        <v>28.125</v>
      </c>
      <c r="H928" s="56">
        <v>31.452020000000001</v>
      </c>
      <c r="I928" s="56">
        <v>267.58111000000002</v>
      </c>
      <c r="J928" s="56">
        <v>1</v>
      </c>
    </row>
    <row r="929" spans="2:10" x14ac:dyDescent="0.25">
      <c r="D929" t="s">
        <v>87</v>
      </c>
      <c r="E929" s="56">
        <v>28.15625</v>
      </c>
      <c r="F929" s="56">
        <v>28.15625</v>
      </c>
      <c r="G929" s="56">
        <v>28.15625</v>
      </c>
      <c r="H929" s="56">
        <v>31.795079999999999</v>
      </c>
      <c r="I929" s="56">
        <v>223.66551999999999</v>
      </c>
      <c r="J929" s="56">
        <v>1</v>
      </c>
    </row>
    <row r="930" spans="2:10" x14ac:dyDescent="0.25">
      <c r="D930" t="s">
        <v>88</v>
      </c>
      <c r="E930" s="56">
        <v>28.125</v>
      </c>
      <c r="F930" s="56">
        <v>28.125</v>
      </c>
      <c r="G930" s="56">
        <v>28.125</v>
      </c>
      <c r="H930" s="56">
        <v>31.66845</v>
      </c>
      <c r="I930" s="56">
        <v>211.44877</v>
      </c>
      <c r="J930" s="56">
        <v>1</v>
      </c>
    </row>
    <row r="931" spans="2:10" x14ac:dyDescent="0.25">
      <c r="D931" t="s">
        <v>89</v>
      </c>
      <c r="E931" s="56">
        <v>28.125</v>
      </c>
      <c r="F931" s="56">
        <v>28.125</v>
      </c>
      <c r="G931" s="56">
        <v>28.125</v>
      </c>
      <c r="H931" s="56">
        <v>31.316990000000001</v>
      </c>
      <c r="I931" s="56">
        <v>248.83376000000001</v>
      </c>
      <c r="J931" s="56">
        <v>1</v>
      </c>
    </row>
    <row r="932" spans="2:10" x14ac:dyDescent="0.25">
      <c r="B932" t="s">
        <v>23</v>
      </c>
      <c r="C932" t="s">
        <v>27</v>
      </c>
      <c r="D932" t="s">
        <v>86</v>
      </c>
      <c r="E932" s="56">
        <v>31.25</v>
      </c>
      <c r="F932" s="56">
        <v>31.25</v>
      </c>
      <c r="G932" s="56">
        <v>31.25</v>
      </c>
      <c r="H932" s="56">
        <v>39.584769999999999</v>
      </c>
      <c r="I932" s="56">
        <v>328.73388999999997</v>
      </c>
      <c r="J932" s="56">
        <v>1</v>
      </c>
    </row>
    <row r="933" spans="2:10" x14ac:dyDescent="0.25">
      <c r="D933" t="s">
        <v>87</v>
      </c>
      <c r="E933" s="56">
        <v>31.3125</v>
      </c>
      <c r="F933" s="56">
        <v>31.3125</v>
      </c>
      <c r="G933" s="56">
        <v>31.3125</v>
      </c>
      <c r="H933" s="56">
        <v>39.73621</v>
      </c>
      <c r="I933" s="56">
        <v>243.45133000000001</v>
      </c>
      <c r="J933" s="56">
        <v>1</v>
      </c>
    </row>
    <row r="934" spans="2:10" x14ac:dyDescent="0.25">
      <c r="D934" t="s">
        <v>88</v>
      </c>
      <c r="E934" s="56">
        <v>31.25</v>
      </c>
      <c r="F934" s="56">
        <v>31.25</v>
      </c>
      <c r="G934" s="56">
        <v>31.25</v>
      </c>
      <c r="H934" s="56">
        <v>39.523299999999999</v>
      </c>
      <c r="I934" s="56">
        <v>246.33189999999999</v>
      </c>
      <c r="J934" s="56">
        <v>1</v>
      </c>
    </row>
    <row r="935" spans="2:10" x14ac:dyDescent="0.25">
      <c r="D935" t="s">
        <v>89</v>
      </c>
      <c r="E935" s="56">
        <v>31.25</v>
      </c>
      <c r="F935" s="56">
        <v>31.25</v>
      </c>
      <c r="G935" s="56">
        <v>31.25</v>
      </c>
      <c r="H935" s="56">
        <v>39.340539999999997</v>
      </c>
      <c r="I935" s="56">
        <v>297.81617999999997</v>
      </c>
      <c r="J935" s="56">
        <v>1</v>
      </c>
    </row>
    <row r="936" spans="2:10" x14ac:dyDescent="0.25">
      <c r="C936" t="s">
        <v>28</v>
      </c>
      <c r="D936" t="s">
        <v>86</v>
      </c>
      <c r="E936" s="56">
        <v>31.25</v>
      </c>
      <c r="F936" s="56">
        <v>31.25</v>
      </c>
      <c r="G936" s="56">
        <v>31.25</v>
      </c>
      <c r="H936" s="56">
        <v>39.376330000000003</v>
      </c>
      <c r="I936" s="56">
        <v>353.39458999999999</v>
      </c>
      <c r="J936" s="56">
        <v>1</v>
      </c>
    </row>
    <row r="937" spans="2:10" x14ac:dyDescent="0.25">
      <c r="D937" t="s">
        <v>87</v>
      </c>
      <c r="E937" s="56">
        <v>31.25</v>
      </c>
      <c r="F937" s="56">
        <v>31.25</v>
      </c>
      <c r="G937" s="56">
        <v>31.25</v>
      </c>
      <c r="H937" s="56">
        <v>39.480319999999999</v>
      </c>
      <c r="I937" s="56">
        <v>302.98818</v>
      </c>
      <c r="J937" s="56">
        <v>1</v>
      </c>
    </row>
    <row r="938" spans="2:10" x14ac:dyDescent="0.25">
      <c r="D938" t="s">
        <v>88</v>
      </c>
      <c r="E938" s="56">
        <v>31.84375</v>
      </c>
      <c r="F938" s="56">
        <v>31.84375</v>
      </c>
      <c r="G938" s="56">
        <v>31.84375</v>
      </c>
      <c r="H938" s="56">
        <v>39.764870000000002</v>
      </c>
      <c r="I938" s="56">
        <v>301.41417999999999</v>
      </c>
      <c r="J938" s="56">
        <v>1</v>
      </c>
    </row>
    <row r="939" spans="2:10" x14ac:dyDescent="0.25">
      <c r="D939" t="s">
        <v>89</v>
      </c>
      <c r="E939" s="56">
        <v>31.25</v>
      </c>
      <c r="F939" s="56">
        <v>31.25</v>
      </c>
      <c r="G939" s="56">
        <v>31.25</v>
      </c>
      <c r="H939" s="56">
        <v>38.774189999999997</v>
      </c>
      <c r="I939" s="56">
        <v>326.22485</v>
      </c>
      <c r="J939" s="56">
        <v>1</v>
      </c>
    </row>
    <row r="940" spans="2:10" x14ac:dyDescent="0.25">
      <c r="B940" t="s">
        <v>24</v>
      </c>
      <c r="C940" t="s">
        <v>27</v>
      </c>
      <c r="D940" t="s">
        <v>86</v>
      </c>
      <c r="E940" s="56">
        <v>46.875</v>
      </c>
      <c r="F940" s="56">
        <v>46.875</v>
      </c>
      <c r="G940" s="56">
        <v>46.875</v>
      </c>
      <c r="H940" s="56">
        <v>56.214940000000013</v>
      </c>
      <c r="I940" s="56">
        <v>508.98655000000002</v>
      </c>
      <c r="J940" s="56">
        <v>1</v>
      </c>
    </row>
    <row r="941" spans="2:10" x14ac:dyDescent="0.25">
      <c r="D941" t="s">
        <v>87</v>
      </c>
      <c r="E941" s="56">
        <v>46.9375</v>
      </c>
      <c r="F941" s="56">
        <v>46.9375</v>
      </c>
      <c r="G941" s="56">
        <v>46.9375</v>
      </c>
      <c r="H941" s="56">
        <v>56.631749999999997</v>
      </c>
      <c r="I941" s="56">
        <v>409.35129999999998</v>
      </c>
      <c r="J941" s="56">
        <v>1</v>
      </c>
    </row>
    <row r="942" spans="2:10" x14ac:dyDescent="0.25">
      <c r="D942" t="s">
        <v>88</v>
      </c>
      <c r="E942" s="56">
        <v>48.4375</v>
      </c>
      <c r="F942" s="56">
        <v>48.4375</v>
      </c>
      <c r="G942" s="56">
        <v>48.4375</v>
      </c>
      <c r="H942" s="56">
        <v>55.493930000000013</v>
      </c>
      <c r="I942" s="56">
        <v>438.92979000000003</v>
      </c>
      <c r="J942" s="56">
        <v>1</v>
      </c>
    </row>
    <row r="943" spans="2:10" x14ac:dyDescent="0.25">
      <c r="D943" t="s">
        <v>89</v>
      </c>
      <c r="E943" s="56">
        <v>46.875</v>
      </c>
      <c r="F943" s="56">
        <v>46.875</v>
      </c>
      <c r="G943" s="56">
        <v>46.875</v>
      </c>
      <c r="H943" s="56">
        <v>56.046030000000002</v>
      </c>
      <c r="I943" s="56">
        <v>470.31580000000002</v>
      </c>
      <c r="J943" s="56">
        <v>1</v>
      </c>
    </row>
    <row r="944" spans="2:10" x14ac:dyDescent="0.25">
      <c r="C944" t="s">
        <v>28</v>
      </c>
      <c r="D944" t="s">
        <v>86</v>
      </c>
      <c r="E944" s="56">
        <v>46.875</v>
      </c>
      <c r="F944" s="56">
        <v>46.875</v>
      </c>
      <c r="G944" s="56">
        <v>46.875</v>
      </c>
      <c r="H944" s="56">
        <v>56.693939999999998</v>
      </c>
      <c r="I944" s="56">
        <v>545.71425999999997</v>
      </c>
      <c r="J944" s="56">
        <v>1</v>
      </c>
    </row>
    <row r="945" spans="2:10" x14ac:dyDescent="0.25">
      <c r="D945" t="s">
        <v>87</v>
      </c>
      <c r="E945" s="56">
        <v>46.96875</v>
      </c>
      <c r="F945" s="56">
        <v>46.96875</v>
      </c>
      <c r="G945" s="56">
        <v>46.96875</v>
      </c>
      <c r="H945" s="56">
        <v>56.023580000000003</v>
      </c>
      <c r="I945" s="56">
        <v>483.93250999999998</v>
      </c>
      <c r="J945" s="56">
        <v>1</v>
      </c>
    </row>
    <row r="946" spans="2:10" x14ac:dyDescent="0.25">
      <c r="D946" t="s">
        <v>88</v>
      </c>
      <c r="E946" s="56">
        <v>49.3125</v>
      </c>
      <c r="F946" s="56">
        <v>49.3125</v>
      </c>
      <c r="G946" s="56">
        <v>49.3125</v>
      </c>
      <c r="H946" s="56">
        <v>58.01041</v>
      </c>
      <c r="I946" s="56">
        <v>493.15755999999999</v>
      </c>
      <c r="J946" s="56">
        <v>1</v>
      </c>
    </row>
    <row r="947" spans="2:10" x14ac:dyDescent="0.25">
      <c r="D947" t="s">
        <v>89</v>
      </c>
      <c r="E947" s="56">
        <v>46.875</v>
      </c>
      <c r="F947" s="56">
        <v>46.875</v>
      </c>
      <c r="G947" s="56">
        <v>46.875</v>
      </c>
      <c r="H947" s="56">
        <v>56.050490000000003</v>
      </c>
      <c r="I947" s="56">
        <v>514.71715999999992</v>
      </c>
      <c r="J947" s="56">
        <v>1</v>
      </c>
    </row>
    <row r="948" spans="2:10" x14ac:dyDescent="0.25">
      <c r="B948" t="s">
        <v>25</v>
      </c>
      <c r="C948" t="s">
        <v>27</v>
      </c>
      <c r="D948" t="s">
        <v>86</v>
      </c>
      <c r="E948" s="56">
        <v>62.5</v>
      </c>
      <c r="F948" s="56">
        <v>62.5</v>
      </c>
      <c r="G948" s="56">
        <v>62.5</v>
      </c>
      <c r="H948" s="56">
        <v>79.102069999999998</v>
      </c>
      <c r="I948" s="56">
        <v>740.87199999999996</v>
      </c>
      <c r="J948" s="56">
        <v>1</v>
      </c>
    </row>
    <row r="949" spans="2:10" x14ac:dyDescent="0.25">
      <c r="D949" t="s">
        <v>87</v>
      </c>
      <c r="E949" s="56">
        <v>62.65625</v>
      </c>
      <c r="F949" s="56">
        <v>62.65625</v>
      </c>
      <c r="G949" s="56">
        <v>62.65625</v>
      </c>
      <c r="H949" s="56">
        <v>77.710560000000001</v>
      </c>
      <c r="I949" s="56">
        <v>658.75647000000004</v>
      </c>
      <c r="J949" s="56">
        <v>1</v>
      </c>
    </row>
    <row r="950" spans="2:10" x14ac:dyDescent="0.25">
      <c r="D950" t="s">
        <v>88</v>
      </c>
      <c r="E950" s="56">
        <v>65.322580000000002</v>
      </c>
      <c r="F950" s="56">
        <v>65.322580000000002</v>
      </c>
      <c r="G950" s="56">
        <v>65.322580000000002</v>
      </c>
      <c r="H950" s="56">
        <v>79.915390000000002</v>
      </c>
      <c r="I950" s="56">
        <v>701.30154000000005</v>
      </c>
      <c r="J950" s="56">
        <v>1</v>
      </c>
    </row>
    <row r="951" spans="2:10" x14ac:dyDescent="0.25">
      <c r="D951" t="s">
        <v>89</v>
      </c>
      <c r="E951" s="56">
        <v>62.5</v>
      </c>
      <c r="F951" s="56">
        <v>62.5</v>
      </c>
      <c r="G951" s="56">
        <v>62.5</v>
      </c>
      <c r="H951" s="56">
        <v>77.767510000000001</v>
      </c>
      <c r="I951" s="56">
        <v>706.88879999999995</v>
      </c>
      <c r="J951" s="56">
        <v>1</v>
      </c>
    </row>
    <row r="952" spans="2:10" x14ac:dyDescent="0.25">
      <c r="C952" t="s">
        <v>28</v>
      </c>
      <c r="D952" t="s">
        <v>86</v>
      </c>
      <c r="E952" s="56">
        <v>62.5</v>
      </c>
      <c r="F952" s="56">
        <v>62.5</v>
      </c>
      <c r="G952" s="56">
        <v>62.5</v>
      </c>
      <c r="H952" s="56">
        <v>79.301919999999996</v>
      </c>
      <c r="I952" s="56">
        <v>794.22073</v>
      </c>
      <c r="J952" s="56">
        <v>1</v>
      </c>
    </row>
    <row r="953" spans="2:10" x14ac:dyDescent="0.25">
      <c r="D953" t="s">
        <v>87</v>
      </c>
      <c r="E953" s="56">
        <v>62.5625</v>
      </c>
      <c r="F953" s="56">
        <v>62.5625</v>
      </c>
      <c r="G953" s="56">
        <v>62.5625</v>
      </c>
      <c r="H953" s="56">
        <v>78.412959999999998</v>
      </c>
      <c r="I953" s="56">
        <v>728.13779</v>
      </c>
      <c r="J953" s="56">
        <v>1</v>
      </c>
    </row>
    <row r="954" spans="2:10" x14ac:dyDescent="0.25">
      <c r="D954" t="s">
        <v>88</v>
      </c>
      <c r="E954" s="56">
        <v>64.612899999999996</v>
      </c>
      <c r="F954" s="56">
        <v>64.612899999999996</v>
      </c>
      <c r="G954" s="56">
        <v>64.612899999999996</v>
      </c>
      <c r="H954" s="56">
        <v>78.497140000000002</v>
      </c>
      <c r="I954" s="56">
        <v>765.80035999999996</v>
      </c>
      <c r="J954" s="56">
        <v>1</v>
      </c>
    </row>
    <row r="955" spans="2:10" x14ac:dyDescent="0.25">
      <c r="D955" t="s">
        <v>89</v>
      </c>
      <c r="E955" s="56">
        <v>62.5</v>
      </c>
      <c r="F955" s="56">
        <v>62.5</v>
      </c>
      <c r="G955" s="56">
        <v>62.5</v>
      </c>
      <c r="H955" s="56">
        <v>78.796480000000003</v>
      </c>
      <c r="I955" s="56">
        <v>774.52705000000003</v>
      </c>
      <c r="J955" s="56">
        <v>1</v>
      </c>
    </row>
    <row r="956" spans="2:10" x14ac:dyDescent="0.25">
      <c r="B956" t="s">
        <v>26</v>
      </c>
      <c r="C956" t="s">
        <v>27</v>
      </c>
      <c r="D956" t="s">
        <v>86</v>
      </c>
      <c r="E956" s="56">
        <v>94.28125</v>
      </c>
      <c r="F956" s="56">
        <v>95.9375</v>
      </c>
      <c r="G956" s="56">
        <v>115.31034</v>
      </c>
      <c r="H956" s="56">
        <v>160.69184999999999</v>
      </c>
      <c r="I956" s="56">
        <v>1702.3685599999999</v>
      </c>
      <c r="J956" s="56">
        <v>1</v>
      </c>
    </row>
    <row r="957" spans="2:10" x14ac:dyDescent="0.25">
      <c r="D957" t="s">
        <v>87</v>
      </c>
      <c r="E957" s="56">
        <v>94.6875</v>
      </c>
      <c r="F957" s="56">
        <v>94.6875</v>
      </c>
      <c r="G957" s="56">
        <v>102.8</v>
      </c>
      <c r="H957" s="56">
        <v>146.04261</v>
      </c>
      <c r="I957" s="56">
        <v>1398.4433300000001</v>
      </c>
      <c r="J957" s="56">
        <v>1</v>
      </c>
    </row>
    <row r="958" spans="2:10" x14ac:dyDescent="0.25">
      <c r="D958" t="s">
        <v>88</v>
      </c>
      <c r="E958" s="56">
        <v>114.19355</v>
      </c>
      <c r="F958" s="56">
        <v>114.19355</v>
      </c>
      <c r="G958" s="56">
        <v>114.19355</v>
      </c>
      <c r="H958" s="56">
        <v>114.19355</v>
      </c>
      <c r="I958" s="56">
        <v>900.67</v>
      </c>
      <c r="J958" s="56">
        <v>1</v>
      </c>
    </row>
    <row r="959" spans="2:10" x14ac:dyDescent="0.25">
      <c r="D959" t="s">
        <v>89</v>
      </c>
      <c r="E959" s="56">
        <v>93.875</v>
      </c>
      <c r="F959" s="56">
        <v>93.875</v>
      </c>
      <c r="G959" s="56">
        <v>97.53125</v>
      </c>
      <c r="H959" s="56">
        <v>139.09264999999999</v>
      </c>
      <c r="I959" s="56">
        <v>1373.3294800000001</v>
      </c>
      <c r="J959" s="56">
        <v>1</v>
      </c>
    </row>
    <row r="960" spans="2:10" x14ac:dyDescent="0.25">
      <c r="C960" t="s">
        <v>28</v>
      </c>
      <c r="D960" t="s">
        <v>86</v>
      </c>
      <c r="E960" s="56">
        <v>93.75</v>
      </c>
      <c r="F960" s="56">
        <v>93.75</v>
      </c>
      <c r="G960" s="56">
        <v>105.06896999999999</v>
      </c>
      <c r="H960" s="56">
        <v>149.22879</v>
      </c>
      <c r="I960" s="56">
        <v>1552.86177</v>
      </c>
      <c r="J960" s="56">
        <v>1</v>
      </c>
    </row>
    <row r="961" spans="1:10" x14ac:dyDescent="0.25">
      <c r="D961" t="s">
        <v>87</v>
      </c>
      <c r="E961" s="56">
        <v>96.5</v>
      </c>
      <c r="F961" s="56">
        <v>99.03125</v>
      </c>
      <c r="G961" s="56">
        <v>121.96552</v>
      </c>
      <c r="H961" s="56">
        <v>164.87406999999999</v>
      </c>
      <c r="I961" s="56">
        <v>1556.2550900000001</v>
      </c>
      <c r="J961" s="56">
        <v>1</v>
      </c>
    </row>
    <row r="962" spans="1:10" x14ac:dyDescent="0.25">
      <c r="D962" t="s">
        <v>88</v>
      </c>
      <c r="E962" s="56">
        <v>101.48387</v>
      </c>
      <c r="F962" s="56">
        <v>101.48387</v>
      </c>
      <c r="G962" s="56">
        <v>101.48387</v>
      </c>
      <c r="H962" s="56">
        <v>123.02914</v>
      </c>
      <c r="I962" s="56">
        <v>1207.4480000000001</v>
      </c>
      <c r="J962" s="56">
        <v>1</v>
      </c>
    </row>
    <row r="963" spans="1:10" x14ac:dyDescent="0.25">
      <c r="D963" t="s">
        <v>89</v>
      </c>
      <c r="E963" s="56">
        <v>93.75</v>
      </c>
      <c r="F963" s="56">
        <v>93.75</v>
      </c>
      <c r="G963" s="56">
        <v>97.451610000000002</v>
      </c>
      <c r="H963" s="56">
        <v>139.07730000000001</v>
      </c>
      <c r="I963" s="56">
        <v>1462.7824700000001</v>
      </c>
      <c r="J963" s="56">
        <v>1</v>
      </c>
    </row>
    <row r="964" spans="1:10" x14ac:dyDescent="0.25">
      <c r="A964">
        <v>6</v>
      </c>
      <c r="B964" t="s">
        <v>3</v>
      </c>
      <c r="C964" t="s">
        <v>27</v>
      </c>
      <c r="D964" t="s">
        <v>86</v>
      </c>
      <c r="E964" s="56">
        <v>0.21875</v>
      </c>
      <c r="F964" s="56">
        <v>0.28125</v>
      </c>
      <c r="G964" s="56">
        <v>0.34483000000000003</v>
      </c>
      <c r="H964" s="56">
        <v>0.11154</v>
      </c>
      <c r="I964" s="56">
        <v>3.18418</v>
      </c>
      <c r="J964" s="56">
        <v>1</v>
      </c>
    </row>
    <row r="965" spans="1:10" x14ac:dyDescent="0.25">
      <c r="D965" t="s">
        <v>87</v>
      </c>
      <c r="E965" s="56">
        <v>0.21875</v>
      </c>
      <c r="F965" s="56">
        <v>0.28125</v>
      </c>
      <c r="G965" s="56">
        <v>0.34375</v>
      </c>
      <c r="H965" s="56">
        <v>7.6200000000000004E-2</v>
      </c>
      <c r="I965" s="56">
        <v>-1.4845999999999999</v>
      </c>
      <c r="J965" s="56">
        <v>1</v>
      </c>
    </row>
    <row r="966" spans="1:10" x14ac:dyDescent="0.25">
      <c r="D966" t="s">
        <v>88</v>
      </c>
      <c r="E966" s="56">
        <v>0.23333000000000001</v>
      </c>
      <c r="F966" s="56">
        <v>0.3125</v>
      </c>
      <c r="G966" s="56">
        <v>0.36667</v>
      </c>
      <c r="H966" s="56">
        <v>0.11260000000000001</v>
      </c>
      <c r="I966" s="56">
        <v>-0.71031999999999995</v>
      </c>
      <c r="J966" s="56">
        <v>1</v>
      </c>
    </row>
    <row r="967" spans="1:10" x14ac:dyDescent="0.25">
      <c r="D967" t="s">
        <v>89</v>
      </c>
      <c r="E967" s="56">
        <v>0.22581000000000001</v>
      </c>
      <c r="F967" s="56">
        <v>0.29032000000000002</v>
      </c>
      <c r="G967" s="56">
        <v>0.34483000000000003</v>
      </c>
      <c r="H967" s="56">
        <v>3.8219999999999997E-2</v>
      </c>
      <c r="I967" s="56">
        <v>-1.06999</v>
      </c>
      <c r="J967" s="56">
        <v>1</v>
      </c>
    </row>
    <row r="968" spans="1:10" x14ac:dyDescent="0.25">
      <c r="C968" t="s">
        <v>28</v>
      </c>
      <c r="D968" t="s">
        <v>86</v>
      </c>
      <c r="E968" s="56">
        <v>0.2</v>
      </c>
      <c r="F968" s="56">
        <v>0.26667000000000002</v>
      </c>
      <c r="G968" s="56">
        <v>0.33333000000000002</v>
      </c>
      <c r="H968" s="56">
        <v>0.11575000000000001</v>
      </c>
      <c r="I968" s="56">
        <v>3.2276500000000001</v>
      </c>
      <c r="J968" s="56">
        <v>1</v>
      </c>
    </row>
    <row r="969" spans="1:10" x14ac:dyDescent="0.25">
      <c r="D969" t="s">
        <v>87</v>
      </c>
      <c r="E969" s="56">
        <v>0.24138000000000001</v>
      </c>
      <c r="F969" s="56">
        <v>0.3</v>
      </c>
      <c r="G969" s="56">
        <v>0.36667</v>
      </c>
      <c r="H969" s="56">
        <v>9.2749999999999999E-2</v>
      </c>
      <c r="I969" s="56">
        <v>1.0246</v>
      </c>
      <c r="J969" s="56">
        <v>1</v>
      </c>
    </row>
    <row r="970" spans="1:10" x14ac:dyDescent="0.25">
      <c r="D970" t="s">
        <v>88</v>
      </c>
      <c r="E970" s="56">
        <v>0.1875</v>
      </c>
      <c r="F970" s="56">
        <v>0.25</v>
      </c>
      <c r="G970" s="56">
        <v>0.33333000000000002</v>
      </c>
      <c r="H970" s="56">
        <v>8.6239999999999997E-2</v>
      </c>
      <c r="I970" s="56">
        <v>1.29813</v>
      </c>
      <c r="J970" s="56">
        <v>1</v>
      </c>
    </row>
    <row r="971" spans="1:10" x14ac:dyDescent="0.25">
      <c r="D971" t="s">
        <v>89</v>
      </c>
      <c r="E971" s="56">
        <v>0.2</v>
      </c>
      <c r="F971" s="56">
        <v>0.26667000000000002</v>
      </c>
      <c r="G971" s="56">
        <v>0.33333000000000002</v>
      </c>
      <c r="H971" s="56">
        <v>6.7779999999999993E-2</v>
      </c>
      <c r="I971" s="56">
        <v>1.10503</v>
      </c>
      <c r="J971" s="56">
        <v>1</v>
      </c>
    </row>
    <row r="972" spans="1:10" x14ac:dyDescent="0.25">
      <c r="B972" t="s">
        <v>4</v>
      </c>
      <c r="C972" t="s">
        <v>27</v>
      </c>
      <c r="D972" t="s">
        <v>86</v>
      </c>
      <c r="E972" s="56">
        <v>0.78125</v>
      </c>
      <c r="F972" s="56">
        <v>0.78125</v>
      </c>
      <c r="G972" s="56">
        <v>0.9</v>
      </c>
      <c r="H972" s="56">
        <v>1.2816399999999999</v>
      </c>
      <c r="I972" s="56">
        <v>7.8117599999999996</v>
      </c>
      <c r="J972" s="56">
        <v>1</v>
      </c>
    </row>
    <row r="973" spans="1:10" x14ac:dyDescent="0.25">
      <c r="D973" t="s">
        <v>87</v>
      </c>
      <c r="E973" s="56">
        <v>0.78125</v>
      </c>
      <c r="F973" s="56">
        <v>0.78125</v>
      </c>
      <c r="G973" s="56">
        <v>0.86667000000000005</v>
      </c>
      <c r="H973" s="56">
        <v>1.2370099999999999</v>
      </c>
      <c r="I973" s="56">
        <v>7.3904199999999998</v>
      </c>
      <c r="J973" s="56">
        <v>1</v>
      </c>
    </row>
    <row r="974" spans="1:10" x14ac:dyDescent="0.25">
      <c r="D974" t="s">
        <v>88</v>
      </c>
      <c r="E974" s="56">
        <v>0.84375</v>
      </c>
      <c r="F974" s="56">
        <v>0.84375</v>
      </c>
      <c r="G974" s="56">
        <v>0.84375</v>
      </c>
      <c r="H974" s="56">
        <v>1.2121999999999999</v>
      </c>
      <c r="I974" s="56">
        <v>7.6048200000000001</v>
      </c>
      <c r="J974" s="56">
        <v>1</v>
      </c>
    </row>
    <row r="975" spans="1:10" x14ac:dyDescent="0.25">
      <c r="D975" t="s">
        <v>89</v>
      </c>
      <c r="E975" s="56">
        <v>0.78125</v>
      </c>
      <c r="F975" s="56">
        <v>0.78125</v>
      </c>
      <c r="G975" s="56">
        <v>0.875</v>
      </c>
      <c r="H975" s="56">
        <v>1.25769</v>
      </c>
      <c r="I975" s="56">
        <v>6.6209600000000002</v>
      </c>
      <c r="J975" s="56">
        <v>1</v>
      </c>
    </row>
    <row r="976" spans="1:10" x14ac:dyDescent="0.25">
      <c r="C976" t="s">
        <v>28</v>
      </c>
      <c r="D976" t="s">
        <v>86</v>
      </c>
      <c r="E976" s="56">
        <v>0.78125</v>
      </c>
      <c r="F976" s="56">
        <v>0.78125</v>
      </c>
      <c r="G976" s="56">
        <v>0.86207000000000011</v>
      </c>
      <c r="H976" s="56">
        <v>1.22245</v>
      </c>
      <c r="I976" s="56">
        <v>7.6457199999999998</v>
      </c>
      <c r="J976" s="56">
        <v>1</v>
      </c>
    </row>
    <row r="977" spans="2:10" x14ac:dyDescent="0.25">
      <c r="D977" t="s">
        <v>87</v>
      </c>
      <c r="E977" s="56">
        <v>0.78125</v>
      </c>
      <c r="F977" s="56">
        <v>0.78125</v>
      </c>
      <c r="G977" s="56">
        <v>0.84375</v>
      </c>
      <c r="H977" s="56">
        <v>1.20895</v>
      </c>
      <c r="I977" s="56">
        <v>7.3764100000000008</v>
      </c>
      <c r="J977" s="56">
        <v>1</v>
      </c>
    </row>
    <row r="978" spans="2:10" x14ac:dyDescent="0.25">
      <c r="D978" t="s">
        <v>88</v>
      </c>
      <c r="E978" s="56">
        <v>0.78125</v>
      </c>
      <c r="F978" s="56">
        <v>0.78125</v>
      </c>
      <c r="G978" s="56">
        <v>0.84375</v>
      </c>
      <c r="H978" s="56">
        <v>1.2037899999999999</v>
      </c>
      <c r="I978" s="56">
        <v>7.583289999999999</v>
      </c>
      <c r="J978" s="56">
        <v>1</v>
      </c>
    </row>
    <row r="979" spans="2:10" x14ac:dyDescent="0.25">
      <c r="D979" t="s">
        <v>89</v>
      </c>
      <c r="E979" s="56">
        <v>0.78125</v>
      </c>
      <c r="F979" s="56">
        <v>0.78125</v>
      </c>
      <c r="G979" s="56">
        <v>0.84375</v>
      </c>
      <c r="H979" s="56">
        <v>1.2116499999999999</v>
      </c>
      <c r="I979" s="56">
        <v>7.1075799999999996</v>
      </c>
      <c r="J979" s="56">
        <v>1</v>
      </c>
    </row>
    <row r="980" spans="2:10" x14ac:dyDescent="0.25">
      <c r="B980" t="s">
        <v>5</v>
      </c>
      <c r="C980" t="s">
        <v>27</v>
      </c>
      <c r="D980" t="s">
        <v>86</v>
      </c>
      <c r="E980" s="56">
        <v>1.5625</v>
      </c>
      <c r="F980" s="56">
        <v>1.5625</v>
      </c>
      <c r="G980" s="56">
        <v>1.5625</v>
      </c>
      <c r="H980" s="56">
        <v>2.08683</v>
      </c>
      <c r="I980" s="56">
        <v>10.922140000000001</v>
      </c>
      <c r="J980" s="56">
        <v>1</v>
      </c>
    </row>
    <row r="981" spans="2:10" x14ac:dyDescent="0.25">
      <c r="D981" t="s">
        <v>87</v>
      </c>
      <c r="E981" s="56">
        <v>1.5625</v>
      </c>
      <c r="F981" s="56">
        <v>1.5625</v>
      </c>
      <c r="G981" s="56">
        <v>1.5625</v>
      </c>
      <c r="H981" s="56">
        <v>2.0372599999999998</v>
      </c>
      <c r="I981" s="56">
        <v>10.555960000000001</v>
      </c>
      <c r="J981" s="56">
        <v>1</v>
      </c>
    </row>
    <row r="982" spans="2:10" x14ac:dyDescent="0.25">
      <c r="D982" t="s">
        <v>88</v>
      </c>
      <c r="E982" s="56">
        <v>1.5625</v>
      </c>
      <c r="F982" s="56">
        <v>1.5625</v>
      </c>
      <c r="G982" s="56">
        <v>1.5625</v>
      </c>
      <c r="H982" s="56">
        <v>2.0573100000000002</v>
      </c>
      <c r="I982" s="56">
        <v>11.244770000000001</v>
      </c>
      <c r="J982" s="56">
        <v>1</v>
      </c>
    </row>
    <row r="983" spans="2:10" x14ac:dyDescent="0.25">
      <c r="D983" t="s">
        <v>89</v>
      </c>
      <c r="E983" s="56">
        <v>1.5625</v>
      </c>
      <c r="F983" s="56">
        <v>1.5625</v>
      </c>
      <c r="G983" s="56">
        <v>1.5625</v>
      </c>
      <c r="H983" s="56">
        <v>2.0800200000000002</v>
      </c>
      <c r="I983" s="56">
        <v>9.1305199999999989</v>
      </c>
      <c r="J983" s="56">
        <v>1</v>
      </c>
    </row>
    <row r="984" spans="2:10" x14ac:dyDescent="0.25">
      <c r="C984" t="s">
        <v>28</v>
      </c>
      <c r="D984" t="s">
        <v>86</v>
      </c>
      <c r="E984" s="56">
        <v>1.54545</v>
      </c>
      <c r="F984" s="56">
        <v>1.54545</v>
      </c>
      <c r="G984" s="56">
        <v>1.54545</v>
      </c>
      <c r="H984" s="56">
        <v>2.0535100000000002</v>
      </c>
      <c r="I984" s="56">
        <v>10.588089999999999</v>
      </c>
      <c r="J984" s="56">
        <v>1</v>
      </c>
    </row>
    <row r="985" spans="2:10" x14ac:dyDescent="0.25">
      <c r="D985" t="s">
        <v>87</v>
      </c>
      <c r="E985" s="56">
        <v>1.5625</v>
      </c>
      <c r="F985" s="56">
        <v>1.5625</v>
      </c>
      <c r="G985" s="56">
        <v>1.5625</v>
      </c>
      <c r="H985" s="56">
        <v>2.0286599999999999</v>
      </c>
      <c r="I985" s="56">
        <v>10.48808</v>
      </c>
      <c r="J985" s="56">
        <v>1</v>
      </c>
    </row>
    <row r="986" spans="2:10" x14ac:dyDescent="0.25">
      <c r="D986" t="s">
        <v>88</v>
      </c>
      <c r="E986" s="56">
        <v>1.5625</v>
      </c>
      <c r="F986" s="56">
        <v>1.5625</v>
      </c>
      <c r="G986" s="56">
        <v>1.5625</v>
      </c>
      <c r="H986" s="56">
        <v>2.00048</v>
      </c>
      <c r="I986" s="56">
        <v>10.53157</v>
      </c>
      <c r="J986" s="56">
        <v>1</v>
      </c>
    </row>
    <row r="987" spans="2:10" x14ac:dyDescent="0.25">
      <c r="D987" t="s">
        <v>89</v>
      </c>
      <c r="E987" s="56">
        <v>1.5625</v>
      </c>
      <c r="F987" s="56">
        <v>1.5625</v>
      </c>
      <c r="G987" s="56">
        <v>1.5625</v>
      </c>
      <c r="H987" s="56">
        <v>2.0373700000000001</v>
      </c>
      <c r="I987" s="56">
        <v>9.87988</v>
      </c>
      <c r="J987" s="56">
        <v>1</v>
      </c>
    </row>
    <row r="988" spans="2:10" x14ac:dyDescent="0.25">
      <c r="B988" t="s">
        <v>6</v>
      </c>
      <c r="C988" t="s">
        <v>27</v>
      </c>
      <c r="D988" t="s">
        <v>86</v>
      </c>
      <c r="E988" s="56">
        <v>2.34375</v>
      </c>
      <c r="F988" s="56">
        <v>2.34375</v>
      </c>
      <c r="G988" s="56">
        <v>2.34375</v>
      </c>
      <c r="H988" s="56">
        <v>2.8966699999999999</v>
      </c>
      <c r="I988" s="56">
        <v>14.977029999999999</v>
      </c>
      <c r="J988" s="56">
        <v>1</v>
      </c>
    </row>
    <row r="989" spans="2:10" x14ac:dyDescent="0.25">
      <c r="D989" t="s">
        <v>87</v>
      </c>
      <c r="E989" s="56">
        <v>2.34375</v>
      </c>
      <c r="F989" s="56">
        <v>2.34375</v>
      </c>
      <c r="G989" s="56">
        <v>2.34375</v>
      </c>
      <c r="H989" s="56">
        <v>2.8586100000000001</v>
      </c>
      <c r="I989" s="56">
        <v>14.90654</v>
      </c>
      <c r="J989" s="56">
        <v>1</v>
      </c>
    </row>
    <row r="990" spans="2:10" x14ac:dyDescent="0.25">
      <c r="D990" t="s">
        <v>88</v>
      </c>
      <c r="E990" s="56">
        <v>2.34375</v>
      </c>
      <c r="F990" s="56">
        <v>2.34375</v>
      </c>
      <c r="G990" s="56">
        <v>2.34375</v>
      </c>
      <c r="H990" s="56">
        <v>2.7882799999999999</v>
      </c>
      <c r="I990" s="56">
        <v>13.291270000000001</v>
      </c>
      <c r="J990" s="56">
        <v>1</v>
      </c>
    </row>
    <row r="991" spans="2:10" x14ac:dyDescent="0.25">
      <c r="D991" t="s">
        <v>89</v>
      </c>
      <c r="E991" s="56">
        <v>2.34375</v>
      </c>
      <c r="F991" s="56">
        <v>2.34375</v>
      </c>
      <c r="G991" s="56">
        <v>2.34375</v>
      </c>
      <c r="H991" s="56">
        <v>2.9047399999999999</v>
      </c>
      <c r="I991" s="56">
        <v>13.587009999999999</v>
      </c>
      <c r="J991" s="56">
        <v>1</v>
      </c>
    </row>
    <row r="992" spans="2:10" x14ac:dyDescent="0.25">
      <c r="C992" t="s">
        <v>28</v>
      </c>
      <c r="D992" t="s">
        <v>86</v>
      </c>
      <c r="E992" s="56">
        <v>2.34375</v>
      </c>
      <c r="F992" s="56">
        <v>2.34375</v>
      </c>
      <c r="G992" s="56">
        <v>2.34375</v>
      </c>
      <c r="H992" s="56">
        <v>2.8742700000000001</v>
      </c>
      <c r="I992" s="56">
        <v>14.62163</v>
      </c>
      <c r="J992" s="56">
        <v>1</v>
      </c>
    </row>
    <row r="993" spans="2:10" x14ac:dyDescent="0.25">
      <c r="D993" t="s">
        <v>87</v>
      </c>
      <c r="E993" s="56">
        <v>2.34375</v>
      </c>
      <c r="F993" s="56">
        <v>2.34375</v>
      </c>
      <c r="G993" s="56">
        <v>2.34375</v>
      </c>
      <c r="H993" s="56">
        <v>2.8586100000000001</v>
      </c>
      <c r="I993" s="56">
        <v>14.571210000000001</v>
      </c>
      <c r="J993" s="56">
        <v>1</v>
      </c>
    </row>
    <row r="994" spans="2:10" x14ac:dyDescent="0.25">
      <c r="D994" t="s">
        <v>88</v>
      </c>
      <c r="E994" s="56">
        <v>2.34375</v>
      </c>
      <c r="F994" s="56">
        <v>2.34375</v>
      </c>
      <c r="G994" s="56">
        <v>2.34375</v>
      </c>
      <c r="H994" s="56">
        <v>2.8166899999999999</v>
      </c>
      <c r="I994" s="56">
        <v>14.34623</v>
      </c>
      <c r="J994" s="56">
        <v>1</v>
      </c>
    </row>
    <row r="995" spans="2:10" x14ac:dyDescent="0.25">
      <c r="D995" t="s">
        <v>89</v>
      </c>
      <c r="E995" s="56">
        <v>2.34375</v>
      </c>
      <c r="F995" s="56">
        <v>2.34375</v>
      </c>
      <c r="G995" s="56">
        <v>2.34375</v>
      </c>
      <c r="H995" s="56">
        <v>2.86713</v>
      </c>
      <c r="I995" s="56">
        <v>13.79264</v>
      </c>
      <c r="J995" s="56">
        <v>1</v>
      </c>
    </row>
    <row r="996" spans="2:10" x14ac:dyDescent="0.25">
      <c r="B996" t="s">
        <v>7</v>
      </c>
      <c r="C996" t="s">
        <v>27</v>
      </c>
      <c r="D996" t="s">
        <v>86</v>
      </c>
      <c r="E996" s="56">
        <v>3.125</v>
      </c>
      <c r="F996" s="56">
        <v>3.125</v>
      </c>
      <c r="G996" s="56">
        <v>3.125</v>
      </c>
      <c r="H996" s="56">
        <v>3.7025100000000002</v>
      </c>
      <c r="I996" s="56">
        <v>18.860749999999999</v>
      </c>
      <c r="J996" s="56">
        <v>1</v>
      </c>
    </row>
    <row r="997" spans="2:10" x14ac:dyDescent="0.25">
      <c r="D997" t="s">
        <v>87</v>
      </c>
      <c r="E997" s="56">
        <v>3.125</v>
      </c>
      <c r="F997" s="56">
        <v>3.125</v>
      </c>
      <c r="G997" s="56">
        <v>3.125</v>
      </c>
      <c r="H997" s="56">
        <v>3.6911900000000002</v>
      </c>
      <c r="I997" s="56">
        <v>18.981349999999999</v>
      </c>
      <c r="J997" s="56">
        <v>1</v>
      </c>
    </row>
    <row r="998" spans="2:10" x14ac:dyDescent="0.25">
      <c r="D998" t="s">
        <v>88</v>
      </c>
      <c r="E998" s="56">
        <v>3.125</v>
      </c>
      <c r="F998" s="56">
        <v>3.125</v>
      </c>
      <c r="G998" s="56">
        <v>3.125</v>
      </c>
      <c r="H998" s="56">
        <v>3.6024799999999999</v>
      </c>
      <c r="I998" s="56">
        <v>15.11575</v>
      </c>
      <c r="J998" s="56">
        <v>1</v>
      </c>
    </row>
    <row r="999" spans="2:10" x14ac:dyDescent="0.25">
      <c r="D999" t="s">
        <v>89</v>
      </c>
      <c r="E999" s="56">
        <v>3.125</v>
      </c>
      <c r="F999" s="56">
        <v>3.125</v>
      </c>
      <c r="G999" s="56">
        <v>3.125</v>
      </c>
      <c r="H999" s="56">
        <v>3.7097099999999998</v>
      </c>
      <c r="I999" s="56">
        <v>17.262840000000001</v>
      </c>
      <c r="J999" s="56">
        <v>1</v>
      </c>
    </row>
    <row r="1000" spans="2:10" x14ac:dyDescent="0.25">
      <c r="C1000" t="s">
        <v>28</v>
      </c>
      <c r="D1000" t="s">
        <v>86</v>
      </c>
      <c r="E1000" s="56">
        <v>2.9411800000000001</v>
      </c>
      <c r="F1000" s="56">
        <v>2.9411800000000001</v>
      </c>
      <c r="G1000" s="56">
        <v>2.9411800000000001</v>
      </c>
      <c r="H1000" s="56">
        <v>3.6934200000000001</v>
      </c>
      <c r="I1000" s="56">
        <v>18.58053</v>
      </c>
      <c r="J1000" s="56">
        <v>1</v>
      </c>
    </row>
    <row r="1001" spans="2:10" x14ac:dyDescent="0.25">
      <c r="D1001" t="s">
        <v>87</v>
      </c>
      <c r="E1001" s="56">
        <v>3.125</v>
      </c>
      <c r="F1001" s="56">
        <v>3.125</v>
      </c>
      <c r="G1001" s="56">
        <v>3.125</v>
      </c>
      <c r="H1001" s="56">
        <v>3.6599499999999998</v>
      </c>
      <c r="I1001" s="56">
        <v>18.647179999999999</v>
      </c>
      <c r="J1001" s="56">
        <v>1</v>
      </c>
    </row>
    <row r="1002" spans="2:10" x14ac:dyDescent="0.25">
      <c r="D1002" t="s">
        <v>88</v>
      </c>
      <c r="E1002" s="56">
        <v>3.125</v>
      </c>
      <c r="F1002" s="56">
        <v>3.125</v>
      </c>
      <c r="G1002" s="56">
        <v>3.125</v>
      </c>
      <c r="H1002" s="56">
        <v>3.6138300000000001</v>
      </c>
      <c r="I1002" s="56">
        <v>18.364059999999998</v>
      </c>
      <c r="J1002" s="56">
        <v>1</v>
      </c>
    </row>
    <row r="1003" spans="2:10" x14ac:dyDescent="0.25">
      <c r="D1003" t="s">
        <v>89</v>
      </c>
      <c r="E1003" s="56">
        <v>3.125</v>
      </c>
      <c r="F1003" s="56">
        <v>3.125</v>
      </c>
      <c r="G1003" s="56">
        <v>3.125</v>
      </c>
      <c r="H1003" s="56">
        <v>3.6863000000000001</v>
      </c>
      <c r="I1003" s="56">
        <v>17.615870000000001</v>
      </c>
      <c r="J1003" s="56">
        <v>1</v>
      </c>
    </row>
    <row r="1004" spans="2:10" x14ac:dyDescent="0.25">
      <c r="B1004" t="s">
        <v>8</v>
      </c>
      <c r="C1004" t="s">
        <v>27</v>
      </c>
      <c r="D1004" t="s">
        <v>86</v>
      </c>
      <c r="E1004" s="56">
        <v>3.90625</v>
      </c>
      <c r="F1004" s="56">
        <v>3.90625</v>
      </c>
      <c r="G1004" s="56">
        <v>3.90625</v>
      </c>
      <c r="H1004" s="56">
        <v>4.51119</v>
      </c>
      <c r="I1004" s="56">
        <v>22.982759999999999</v>
      </c>
      <c r="J1004" s="56">
        <v>1</v>
      </c>
    </row>
    <row r="1005" spans="2:10" x14ac:dyDescent="0.25">
      <c r="D1005" t="s">
        <v>87</v>
      </c>
      <c r="E1005" s="56">
        <v>3.90625</v>
      </c>
      <c r="F1005" s="56">
        <v>3.90625</v>
      </c>
      <c r="G1005" s="56">
        <v>3.90625</v>
      </c>
      <c r="H1005" s="56">
        <v>4.4588700000000001</v>
      </c>
      <c r="I1005" s="56">
        <v>23.116980000000002</v>
      </c>
      <c r="J1005" s="56">
        <v>1</v>
      </c>
    </row>
    <row r="1006" spans="2:10" x14ac:dyDescent="0.25">
      <c r="D1006" t="s">
        <v>88</v>
      </c>
      <c r="E1006" s="56">
        <v>3.90625</v>
      </c>
      <c r="F1006" s="56">
        <v>3.90625</v>
      </c>
      <c r="G1006" s="56">
        <v>3.90625</v>
      </c>
      <c r="H1006" s="56">
        <v>4.4534199999999986</v>
      </c>
      <c r="I1006" s="56">
        <v>22.58033</v>
      </c>
      <c r="J1006" s="56">
        <v>1</v>
      </c>
    </row>
    <row r="1007" spans="2:10" x14ac:dyDescent="0.25">
      <c r="D1007" t="s">
        <v>89</v>
      </c>
      <c r="E1007" s="56">
        <v>3.90625</v>
      </c>
      <c r="F1007" s="56">
        <v>3.90625</v>
      </c>
      <c r="G1007" s="56">
        <v>3.90625</v>
      </c>
      <c r="H1007" s="56">
        <v>4.5242300000000002</v>
      </c>
      <c r="I1007" s="56">
        <v>21.177070000000001</v>
      </c>
      <c r="J1007" s="56">
        <v>1</v>
      </c>
    </row>
    <row r="1008" spans="2:10" x14ac:dyDescent="0.25">
      <c r="C1008" t="s">
        <v>28</v>
      </c>
      <c r="D1008" t="s">
        <v>86</v>
      </c>
      <c r="E1008" s="56">
        <v>3.90625</v>
      </c>
      <c r="F1008" s="56">
        <v>3.90625</v>
      </c>
      <c r="G1008" s="56">
        <v>3.90625</v>
      </c>
      <c r="H1008" s="56">
        <v>4.5115099999999986</v>
      </c>
      <c r="I1008" s="56">
        <v>22.635760000000001</v>
      </c>
      <c r="J1008" s="56">
        <v>1</v>
      </c>
    </row>
    <row r="1009" spans="2:10" x14ac:dyDescent="0.25">
      <c r="D1009" t="s">
        <v>87</v>
      </c>
      <c r="E1009" s="56">
        <v>3.90625</v>
      </c>
      <c r="F1009" s="56">
        <v>3.90625</v>
      </c>
      <c r="G1009" s="56">
        <v>3.90625</v>
      </c>
      <c r="H1009" s="56">
        <v>4.4781599999999999</v>
      </c>
      <c r="I1009" s="56">
        <v>22.49438</v>
      </c>
      <c r="J1009" s="56">
        <v>1</v>
      </c>
    </row>
    <row r="1010" spans="2:10" x14ac:dyDescent="0.25">
      <c r="D1010" t="s">
        <v>88</v>
      </c>
      <c r="E1010" s="56">
        <v>3.9375</v>
      </c>
      <c r="F1010" s="56">
        <v>3.9375</v>
      </c>
      <c r="G1010" s="56">
        <v>3.9375</v>
      </c>
      <c r="H1010" s="56">
        <v>4.3969500000000004</v>
      </c>
      <c r="I1010" s="56">
        <v>18.579930000000001</v>
      </c>
      <c r="J1010" s="56">
        <v>1</v>
      </c>
    </row>
    <row r="1011" spans="2:10" x14ac:dyDescent="0.25">
      <c r="D1011" t="s">
        <v>89</v>
      </c>
      <c r="E1011" s="56">
        <v>3.90625</v>
      </c>
      <c r="F1011" s="56">
        <v>3.90625</v>
      </c>
      <c r="G1011" s="56">
        <v>3.90625</v>
      </c>
      <c r="H1011" s="56">
        <v>4.5072000000000001</v>
      </c>
      <c r="I1011" s="56">
        <v>21.695969999999999</v>
      </c>
      <c r="J1011" s="56">
        <v>1</v>
      </c>
    </row>
    <row r="1012" spans="2:10" x14ac:dyDescent="0.25">
      <c r="B1012" t="s">
        <v>9</v>
      </c>
      <c r="C1012" t="s">
        <v>27</v>
      </c>
      <c r="D1012" t="s">
        <v>86</v>
      </c>
      <c r="E1012" s="56">
        <v>4.6875</v>
      </c>
      <c r="F1012" s="56">
        <v>4.6875</v>
      </c>
      <c r="G1012" s="56">
        <v>4.6875</v>
      </c>
      <c r="H1012" s="56">
        <v>5.7375400000000001</v>
      </c>
      <c r="I1012" s="56">
        <v>29.125689999999999</v>
      </c>
      <c r="J1012" s="56">
        <v>1</v>
      </c>
    </row>
    <row r="1013" spans="2:10" x14ac:dyDescent="0.25">
      <c r="D1013" t="s">
        <v>87</v>
      </c>
      <c r="E1013" s="56">
        <v>4.6875</v>
      </c>
      <c r="F1013" s="56">
        <v>4.6875</v>
      </c>
      <c r="G1013" s="56">
        <v>4.6875</v>
      </c>
      <c r="H1013" s="56">
        <v>5.7355600000000004</v>
      </c>
      <c r="I1013" s="56">
        <v>29.08745</v>
      </c>
      <c r="J1013" s="56">
        <v>1</v>
      </c>
    </row>
    <row r="1014" spans="2:10" x14ac:dyDescent="0.25">
      <c r="D1014" t="s">
        <v>88</v>
      </c>
      <c r="E1014" s="56">
        <v>4.6875</v>
      </c>
      <c r="F1014" s="56">
        <v>4.6875</v>
      </c>
      <c r="G1014" s="56">
        <v>4.6875</v>
      </c>
      <c r="H1014" s="56">
        <v>5.5934699999999999</v>
      </c>
      <c r="I1014" s="56">
        <v>28.790990000000001</v>
      </c>
      <c r="J1014" s="56">
        <v>1</v>
      </c>
    </row>
    <row r="1015" spans="2:10" x14ac:dyDescent="0.25">
      <c r="D1015" t="s">
        <v>89</v>
      </c>
      <c r="E1015" s="56">
        <v>4.6875</v>
      </c>
      <c r="F1015" s="56">
        <v>4.6875</v>
      </c>
      <c r="G1015" s="56">
        <v>4.6875</v>
      </c>
      <c r="H1015" s="56">
        <v>5.7632199999999996</v>
      </c>
      <c r="I1015" s="56">
        <v>26.741869999999999</v>
      </c>
      <c r="J1015" s="56">
        <v>1</v>
      </c>
    </row>
    <row r="1016" spans="2:10" x14ac:dyDescent="0.25">
      <c r="C1016" t="s">
        <v>28</v>
      </c>
      <c r="D1016" t="s">
        <v>86</v>
      </c>
      <c r="E1016" s="56">
        <v>4.5454499999999998</v>
      </c>
      <c r="F1016" s="56">
        <v>4.5454499999999998</v>
      </c>
      <c r="G1016" s="56">
        <v>4.5454499999999998</v>
      </c>
      <c r="H1016" s="56">
        <v>5.7590300000000001</v>
      </c>
      <c r="I1016" s="56">
        <v>28.92437</v>
      </c>
      <c r="J1016" s="56">
        <v>1</v>
      </c>
    </row>
    <row r="1017" spans="2:10" x14ac:dyDescent="0.25">
      <c r="D1017" t="s">
        <v>87</v>
      </c>
      <c r="E1017" s="56">
        <v>4.6875</v>
      </c>
      <c r="F1017" s="56">
        <v>4.6875</v>
      </c>
      <c r="G1017" s="56">
        <v>4.6875</v>
      </c>
      <c r="H1017" s="56">
        <v>5.6986999999999997</v>
      </c>
      <c r="I1017" s="56">
        <v>28.01876</v>
      </c>
      <c r="J1017" s="56">
        <v>1</v>
      </c>
    </row>
    <row r="1018" spans="2:10" x14ac:dyDescent="0.25">
      <c r="D1018" t="s">
        <v>88</v>
      </c>
      <c r="E1018" s="56">
        <v>4.6875</v>
      </c>
      <c r="F1018" s="56">
        <v>4.6875</v>
      </c>
      <c r="G1018" s="56">
        <v>4.6875</v>
      </c>
      <c r="H1018" s="56">
        <v>5.6079699999999999</v>
      </c>
      <c r="I1018" s="56">
        <v>27.966259999999998</v>
      </c>
      <c r="J1018" s="56">
        <v>1</v>
      </c>
    </row>
    <row r="1019" spans="2:10" x14ac:dyDescent="0.25">
      <c r="D1019" t="s">
        <v>89</v>
      </c>
      <c r="E1019" s="56">
        <v>4.6875</v>
      </c>
      <c r="F1019" s="56">
        <v>4.6875</v>
      </c>
      <c r="G1019" s="56">
        <v>4.6875</v>
      </c>
      <c r="H1019" s="56">
        <v>5.7623899999999999</v>
      </c>
      <c r="I1019" s="56">
        <v>28.040019999999998</v>
      </c>
      <c r="J1019" s="56">
        <v>1</v>
      </c>
    </row>
    <row r="1020" spans="2:10" x14ac:dyDescent="0.25">
      <c r="B1020" t="s">
        <v>10</v>
      </c>
      <c r="C1020" t="s">
        <v>27</v>
      </c>
      <c r="D1020" t="s">
        <v>86</v>
      </c>
      <c r="E1020" s="56">
        <v>6.25</v>
      </c>
      <c r="F1020" s="56">
        <v>6.25</v>
      </c>
      <c r="G1020" s="56">
        <v>6.25</v>
      </c>
      <c r="H1020" s="56">
        <v>7.3431800000000003</v>
      </c>
      <c r="I1020" s="56">
        <v>36.934869999999997</v>
      </c>
      <c r="J1020" s="56">
        <v>1</v>
      </c>
    </row>
    <row r="1021" spans="2:10" x14ac:dyDescent="0.25">
      <c r="D1021" t="s">
        <v>87</v>
      </c>
      <c r="E1021" s="56">
        <v>6.25</v>
      </c>
      <c r="F1021" s="56">
        <v>6.25</v>
      </c>
      <c r="G1021" s="56">
        <v>6.25</v>
      </c>
      <c r="H1021" s="56">
        <v>7.3503399999999992</v>
      </c>
      <c r="I1021" s="56">
        <v>37.349140000000013</v>
      </c>
      <c r="J1021" s="56">
        <v>1</v>
      </c>
    </row>
    <row r="1022" spans="2:10" x14ac:dyDescent="0.25">
      <c r="D1022" t="s">
        <v>88</v>
      </c>
      <c r="E1022" s="56">
        <v>6.25</v>
      </c>
      <c r="F1022" s="56">
        <v>6.25</v>
      </c>
      <c r="G1022" s="56">
        <v>6.25</v>
      </c>
      <c r="H1022" s="56">
        <v>7.2945100000000007</v>
      </c>
      <c r="I1022" s="56">
        <v>37.370109999999997</v>
      </c>
      <c r="J1022" s="56">
        <v>1</v>
      </c>
    </row>
    <row r="1023" spans="2:10" x14ac:dyDescent="0.25">
      <c r="D1023" t="s">
        <v>89</v>
      </c>
      <c r="E1023" s="56">
        <v>6.25</v>
      </c>
      <c r="F1023" s="56">
        <v>6.25</v>
      </c>
      <c r="G1023" s="56">
        <v>6.25</v>
      </c>
      <c r="H1023" s="56">
        <v>7.3787500000000001</v>
      </c>
      <c r="I1023" s="56">
        <v>33.873390000000001</v>
      </c>
      <c r="J1023" s="56">
        <v>1</v>
      </c>
    </row>
    <row r="1024" spans="2:10" x14ac:dyDescent="0.25">
      <c r="C1024" t="s">
        <v>28</v>
      </c>
      <c r="D1024" t="s">
        <v>86</v>
      </c>
      <c r="E1024" s="56">
        <v>6.09091</v>
      </c>
      <c r="F1024" s="56">
        <v>6.09091</v>
      </c>
      <c r="G1024" s="56">
        <v>6.09091</v>
      </c>
      <c r="H1024" s="56">
        <v>7.3844399999999997</v>
      </c>
      <c r="I1024" s="56">
        <v>37.420759999999987</v>
      </c>
      <c r="J1024" s="56">
        <v>1</v>
      </c>
    </row>
    <row r="1025" spans="2:10" x14ac:dyDescent="0.25">
      <c r="D1025" t="s">
        <v>87</v>
      </c>
      <c r="E1025" s="56">
        <v>6.25</v>
      </c>
      <c r="F1025" s="56">
        <v>6.25</v>
      </c>
      <c r="G1025" s="56">
        <v>6.25</v>
      </c>
      <c r="H1025" s="56">
        <v>7.3348000000000004</v>
      </c>
      <c r="I1025" s="56">
        <v>36.176609999999997</v>
      </c>
      <c r="J1025" s="56">
        <v>1</v>
      </c>
    </row>
    <row r="1026" spans="2:10" x14ac:dyDescent="0.25">
      <c r="D1026" t="s">
        <v>88</v>
      </c>
      <c r="E1026" s="56">
        <v>6.28125</v>
      </c>
      <c r="F1026" s="56">
        <v>6.28125</v>
      </c>
      <c r="G1026" s="56">
        <v>6.28125</v>
      </c>
      <c r="H1026" s="56">
        <v>7.2642399999999991</v>
      </c>
      <c r="I1026" s="56">
        <v>35.117150000000002</v>
      </c>
      <c r="J1026" s="56">
        <v>1</v>
      </c>
    </row>
    <row r="1027" spans="2:10" x14ac:dyDescent="0.25">
      <c r="D1027" t="s">
        <v>89</v>
      </c>
      <c r="E1027" s="56">
        <v>6.25</v>
      </c>
      <c r="F1027" s="56">
        <v>6.25</v>
      </c>
      <c r="G1027" s="56">
        <v>6.25</v>
      </c>
      <c r="H1027" s="56">
        <v>7.3777899999999992</v>
      </c>
      <c r="I1027" s="56">
        <v>36.433210000000003</v>
      </c>
      <c r="J1027" s="56">
        <v>1</v>
      </c>
    </row>
    <row r="1028" spans="2:10" x14ac:dyDescent="0.25">
      <c r="B1028" t="s">
        <v>11</v>
      </c>
      <c r="C1028" t="s">
        <v>27</v>
      </c>
      <c r="D1028" t="s">
        <v>86</v>
      </c>
      <c r="E1028" s="56">
        <v>7.8125</v>
      </c>
      <c r="F1028" s="56">
        <v>7.8125</v>
      </c>
      <c r="G1028" s="56">
        <v>7.8125</v>
      </c>
      <c r="H1028" s="56">
        <v>8.9699299999999997</v>
      </c>
      <c r="I1028" s="56">
        <v>45.042529999999999</v>
      </c>
      <c r="J1028" s="56">
        <v>1</v>
      </c>
    </row>
    <row r="1029" spans="2:10" x14ac:dyDescent="0.25">
      <c r="D1029" t="s">
        <v>87</v>
      </c>
      <c r="E1029" s="56">
        <v>7.8125</v>
      </c>
      <c r="F1029" s="56">
        <v>7.8125</v>
      </c>
      <c r="G1029" s="56">
        <v>7.8125</v>
      </c>
      <c r="H1029" s="56">
        <v>8.9935899999999993</v>
      </c>
      <c r="I1029" s="56">
        <v>45.119869999999999</v>
      </c>
      <c r="J1029" s="56">
        <v>1</v>
      </c>
    </row>
    <row r="1030" spans="2:10" x14ac:dyDescent="0.25">
      <c r="D1030" t="s">
        <v>88</v>
      </c>
      <c r="E1030" s="56">
        <v>7.8125</v>
      </c>
      <c r="F1030" s="56">
        <v>7.8125</v>
      </c>
      <c r="G1030" s="56">
        <v>7.8125</v>
      </c>
      <c r="H1030" s="56">
        <v>8.8469699999999989</v>
      </c>
      <c r="I1030" s="56">
        <v>44.880839999999999</v>
      </c>
      <c r="J1030" s="56">
        <v>1</v>
      </c>
    </row>
    <row r="1031" spans="2:10" x14ac:dyDescent="0.25">
      <c r="D1031" t="s">
        <v>89</v>
      </c>
      <c r="E1031" s="56">
        <v>7.8125</v>
      </c>
      <c r="F1031" s="56">
        <v>7.8125</v>
      </c>
      <c r="G1031" s="56">
        <v>7.8125</v>
      </c>
      <c r="H1031" s="56">
        <v>9.0047499999999996</v>
      </c>
      <c r="I1031" s="56">
        <v>41.443150000000003</v>
      </c>
      <c r="J1031" s="56">
        <v>1</v>
      </c>
    </row>
    <row r="1032" spans="2:10" x14ac:dyDescent="0.25">
      <c r="C1032" t="s">
        <v>28</v>
      </c>
      <c r="D1032" t="s">
        <v>86</v>
      </c>
      <c r="E1032" s="56">
        <v>7.3529399999999994</v>
      </c>
      <c r="F1032" s="56">
        <v>7.3529399999999994</v>
      </c>
      <c r="G1032" s="56">
        <v>7.3529399999999994</v>
      </c>
      <c r="H1032" s="56">
        <v>9.0157000000000007</v>
      </c>
      <c r="I1032" s="56">
        <v>46.068480000000001</v>
      </c>
      <c r="J1032" s="56">
        <v>1</v>
      </c>
    </row>
    <row r="1033" spans="2:10" x14ac:dyDescent="0.25">
      <c r="D1033" t="s">
        <v>87</v>
      </c>
      <c r="E1033" s="56">
        <v>7.8125</v>
      </c>
      <c r="F1033" s="56">
        <v>7.8125</v>
      </c>
      <c r="G1033" s="56">
        <v>7.8125</v>
      </c>
      <c r="H1033" s="56">
        <v>8.9925899999999999</v>
      </c>
      <c r="I1033" s="56">
        <v>44.839080000000003</v>
      </c>
      <c r="J1033" s="56">
        <v>1</v>
      </c>
    </row>
    <row r="1034" spans="2:10" x14ac:dyDescent="0.25">
      <c r="D1034" t="s">
        <v>88</v>
      </c>
      <c r="E1034" s="56">
        <v>7.8125</v>
      </c>
      <c r="F1034" s="56">
        <v>7.8125</v>
      </c>
      <c r="G1034" s="56">
        <v>7.8125</v>
      </c>
      <c r="H1034" s="56">
        <v>8.8017800000000008</v>
      </c>
      <c r="I1034" s="56">
        <v>45.272280000000002</v>
      </c>
      <c r="J1034" s="56">
        <v>1</v>
      </c>
    </row>
    <row r="1035" spans="2:10" x14ac:dyDescent="0.25">
      <c r="D1035" t="s">
        <v>89</v>
      </c>
      <c r="E1035" s="56">
        <v>7.8125</v>
      </c>
      <c r="F1035" s="56">
        <v>7.8125</v>
      </c>
      <c r="G1035" s="56">
        <v>7.8125</v>
      </c>
      <c r="H1035" s="56">
        <v>8.9926399999999997</v>
      </c>
      <c r="I1035" s="56">
        <v>44.922080000000001</v>
      </c>
      <c r="J1035" s="56">
        <v>1</v>
      </c>
    </row>
    <row r="1036" spans="2:10" x14ac:dyDescent="0.25">
      <c r="B1036" t="s">
        <v>12</v>
      </c>
      <c r="C1036" t="s">
        <v>27</v>
      </c>
      <c r="D1036" t="s">
        <v>86</v>
      </c>
      <c r="E1036" s="56">
        <v>9.375</v>
      </c>
      <c r="F1036" s="56">
        <v>9.375</v>
      </c>
      <c r="G1036" s="56">
        <v>9.375</v>
      </c>
      <c r="H1036" s="56">
        <v>10.590949999999999</v>
      </c>
      <c r="I1036" s="56">
        <v>53.824390000000001</v>
      </c>
      <c r="J1036" s="56">
        <v>1</v>
      </c>
    </row>
    <row r="1037" spans="2:10" x14ac:dyDescent="0.25">
      <c r="D1037" t="s">
        <v>87</v>
      </c>
      <c r="E1037" s="56">
        <v>9.375</v>
      </c>
      <c r="F1037" s="56">
        <v>9.375</v>
      </c>
      <c r="G1037" s="56">
        <v>9.375</v>
      </c>
      <c r="H1037" s="56">
        <v>10.609959999999999</v>
      </c>
      <c r="I1037" s="56">
        <v>52.977819999999987</v>
      </c>
      <c r="J1037" s="56">
        <v>1</v>
      </c>
    </row>
    <row r="1038" spans="2:10" x14ac:dyDescent="0.25">
      <c r="D1038" t="s">
        <v>88</v>
      </c>
      <c r="E1038" s="56">
        <v>9.375</v>
      </c>
      <c r="F1038" s="56">
        <v>9.375</v>
      </c>
      <c r="G1038" s="56">
        <v>9.375</v>
      </c>
      <c r="H1038" s="56">
        <v>10.50447</v>
      </c>
      <c r="I1038" s="56">
        <v>53.461550000000003</v>
      </c>
      <c r="J1038" s="56">
        <v>1</v>
      </c>
    </row>
    <row r="1039" spans="2:10" x14ac:dyDescent="0.25">
      <c r="D1039" t="s">
        <v>89</v>
      </c>
      <c r="E1039" s="56">
        <v>9.375</v>
      </c>
      <c r="F1039" s="56">
        <v>9.375</v>
      </c>
      <c r="G1039" s="56">
        <v>9.375</v>
      </c>
      <c r="H1039" s="56">
        <v>10.639290000000001</v>
      </c>
      <c r="I1039" s="56">
        <v>48.548279999999998</v>
      </c>
      <c r="J1039" s="56">
        <v>1</v>
      </c>
    </row>
    <row r="1040" spans="2:10" x14ac:dyDescent="0.25">
      <c r="C1040" t="s">
        <v>28</v>
      </c>
      <c r="D1040" t="s">
        <v>86</v>
      </c>
      <c r="E1040" s="56">
        <v>9.375</v>
      </c>
      <c r="F1040" s="56">
        <v>9.375</v>
      </c>
      <c r="G1040" s="56">
        <v>9.375</v>
      </c>
      <c r="H1040" s="56">
        <v>10.644550000000001</v>
      </c>
      <c r="I1040" s="56">
        <v>55.282179999999997</v>
      </c>
      <c r="J1040" s="56">
        <v>1</v>
      </c>
    </row>
    <row r="1041" spans="2:10" x14ac:dyDescent="0.25">
      <c r="D1041" t="s">
        <v>87</v>
      </c>
      <c r="E1041" s="56">
        <v>9.375</v>
      </c>
      <c r="F1041" s="56">
        <v>9.375</v>
      </c>
      <c r="G1041" s="56">
        <v>9.375</v>
      </c>
      <c r="H1041" s="56">
        <v>10.59834</v>
      </c>
      <c r="I1041" s="56">
        <v>52.921570000000003</v>
      </c>
      <c r="J1041" s="56">
        <v>1</v>
      </c>
    </row>
    <row r="1042" spans="2:10" x14ac:dyDescent="0.25">
      <c r="D1042" t="s">
        <v>88</v>
      </c>
      <c r="E1042" s="56">
        <v>9.375</v>
      </c>
      <c r="F1042" s="56">
        <v>9.375</v>
      </c>
      <c r="G1042" s="56">
        <v>9.375</v>
      </c>
      <c r="H1042" s="56">
        <v>10.459569999999999</v>
      </c>
      <c r="I1042" s="56">
        <v>50.115560000000002</v>
      </c>
      <c r="J1042" s="56">
        <v>1</v>
      </c>
    </row>
    <row r="1043" spans="2:10" x14ac:dyDescent="0.25">
      <c r="D1043" t="s">
        <v>89</v>
      </c>
      <c r="E1043" s="56">
        <v>9.272730000000001</v>
      </c>
      <c r="F1043" s="56">
        <v>9.272730000000001</v>
      </c>
      <c r="G1043" s="56">
        <v>9.272730000000001</v>
      </c>
      <c r="H1043" s="56">
        <v>10.6129</v>
      </c>
      <c r="I1043" s="56">
        <v>53.442380000000007</v>
      </c>
      <c r="J1043" s="56">
        <v>1</v>
      </c>
    </row>
    <row r="1044" spans="2:10" x14ac:dyDescent="0.25">
      <c r="B1044" t="s">
        <v>13</v>
      </c>
      <c r="C1044" t="s">
        <v>27</v>
      </c>
      <c r="D1044" t="s">
        <v>86</v>
      </c>
      <c r="E1044" s="56">
        <v>10.9375</v>
      </c>
      <c r="F1044" s="56">
        <v>10.9375</v>
      </c>
      <c r="G1044" s="56">
        <v>10.9375</v>
      </c>
      <c r="H1044" s="56">
        <v>12.22261</v>
      </c>
      <c r="I1044" s="56">
        <v>64.313659999999999</v>
      </c>
      <c r="J1044" s="56">
        <v>1</v>
      </c>
    </row>
    <row r="1045" spans="2:10" x14ac:dyDescent="0.25">
      <c r="D1045" t="s">
        <v>87</v>
      </c>
      <c r="E1045" s="56">
        <v>10.9375</v>
      </c>
      <c r="F1045" s="56">
        <v>10.9375</v>
      </c>
      <c r="G1045" s="56">
        <v>10.9375</v>
      </c>
      <c r="H1045" s="56">
        <v>12.26793</v>
      </c>
      <c r="I1045" s="56">
        <v>61.53454</v>
      </c>
      <c r="J1045" s="56">
        <v>1</v>
      </c>
    </row>
    <row r="1046" spans="2:10" x14ac:dyDescent="0.25">
      <c r="D1046" t="s">
        <v>88</v>
      </c>
      <c r="E1046" s="56">
        <v>10.9375</v>
      </c>
      <c r="F1046" s="56">
        <v>10.9375</v>
      </c>
      <c r="G1046" s="56">
        <v>10.9375</v>
      </c>
      <c r="H1046" s="56">
        <v>12.028779999999999</v>
      </c>
      <c r="I1046" s="56">
        <v>60.236930000000008</v>
      </c>
      <c r="J1046" s="56">
        <v>1</v>
      </c>
    </row>
    <row r="1047" spans="2:10" x14ac:dyDescent="0.25">
      <c r="D1047" t="s">
        <v>89</v>
      </c>
      <c r="E1047" s="56">
        <v>10.9375</v>
      </c>
      <c r="F1047" s="56">
        <v>10.9375</v>
      </c>
      <c r="G1047" s="56">
        <v>10.9375</v>
      </c>
      <c r="H1047" s="56">
        <v>12.27205</v>
      </c>
      <c r="I1047" s="56">
        <v>56.493699999999997</v>
      </c>
      <c r="J1047" s="56">
        <v>1</v>
      </c>
    </row>
    <row r="1048" spans="2:10" x14ac:dyDescent="0.25">
      <c r="C1048" t="s">
        <v>28</v>
      </c>
      <c r="D1048" t="s">
        <v>86</v>
      </c>
      <c r="E1048" s="56">
        <v>10.558820000000001</v>
      </c>
      <c r="F1048" s="56">
        <v>10.558820000000001</v>
      </c>
      <c r="G1048" s="56">
        <v>10.558820000000001</v>
      </c>
      <c r="H1048" s="56">
        <v>12.272360000000001</v>
      </c>
      <c r="I1048" s="56">
        <v>66.372500000000002</v>
      </c>
      <c r="J1048" s="56">
        <v>1</v>
      </c>
    </row>
    <row r="1049" spans="2:10" x14ac:dyDescent="0.25">
      <c r="D1049" t="s">
        <v>87</v>
      </c>
      <c r="E1049" s="56">
        <v>10.9375</v>
      </c>
      <c r="F1049" s="56">
        <v>10.9375</v>
      </c>
      <c r="G1049" s="56">
        <v>10.9375</v>
      </c>
      <c r="H1049" s="56">
        <v>12.21876</v>
      </c>
      <c r="I1049" s="56">
        <v>61.336530000000003</v>
      </c>
      <c r="J1049" s="56">
        <v>1</v>
      </c>
    </row>
    <row r="1050" spans="2:10" x14ac:dyDescent="0.25">
      <c r="D1050" t="s">
        <v>88</v>
      </c>
      <c r="E1050" s="56">
        <v>10.96875</v>
      </c>
      <c r="F1050" s="56">
        <v>10.96875</v>
      </c>
      <c r="G1050" s="56">
        <v>10.96875</v>
      </c>
      <c r="H1050" s="56">
        <v>12.074260000000001</v>
      </c>
      <c r="I1050" s="56">
        <v>55.794759999999997</v>
      </c>
      <c r="J1050" s="56">
        <v>1</v>
      </c>
    </row>
    <row r="1051" spans="2:10" x14ac:dyDescent="0.25">
      <c r="D1051" t="s">
        <v>89</v>
      </c>
      <c r="E1051" s="56">
        <v>10.9375</v>
      </c>
      <c r="F1051" s="56">
        <v>10.9375</v>
      </c>
      <c r="G1051" s="56">
        <v>10.9375</v>
      </c>
      <c r="H1051" s="56">
        <v>12.2324</v>
      </c>
      <c r="I1051" s="56">
        <v>62.340419999999988</v>
      </c>
      <c r="J1051" s="56">
        <v>1</v>
      </c>
    </row>
    <row r="1052" spans="2:10" x14ac:dyDescent="0.25">
      <c r="B1052" t="s">
        <v>14</v>
      </c>
      <c r="C1052" t="s">
        <v>27</v>
      </c>
      <c r="D1052" t="s">
        <v>86</v>
      </c>
      <c r="E1052" s="56">
        <v>12.5</v>
      </c>
      <c r="F1052" s="56">
        <v>12.5</v>
      </c>
      <c r="G1052" s="56">
        <v>12.5</v>
      </c>
      <c r="H1052" s="56">
        <v>13.84512</v>
      </c>
      <c r="I1052" s="56">
        <v>79.531779999999998</v>
      </c>
      <c r="J1052" s="56">
        <v>1</v>
      </c>
    </row>
    <row r="1053" spans="2:10" x14ac:dyDescent="0.25">
      <c r="D1053" t="s">
        <v>87</v>
      </c>
      <c r="E1053" s="56">
        <v>12.5</v>
      </c>
      <c r="F1053" s="56">
        <v>12.5</v>
      </c>
      <c r="G1053" s="56">
        <v>12.5</v>
      </c>
      <c r="H1053" s="56">
        <v>13.88672</v>
      </c>
      <c r="I1053" s="56">
        <v>69.743980000000008</v>
      </c>
      <c r="J1053" s="56">
        <v>1</v>
      </c>
    </row>
    <row r="1054" spans="2:10" x14ac:dyDescent="0.25">
      <c r="D1054" t="s">
        <v>88</v>
      </c>
      <c r="E1054" s="56">
        <v>12.5</v>
      </c>
      <c r="F1054" s="56">
        <v>12.5</v>
      </c>
      <c r="G1054" s="56">
        <v>12.5</v>
      </c>
      <c r="H1054" s="56">
        <v>13.66638</v>
      </c>
      <c r="I1054" s="56">
        <v>68.013090000000005</v>
      </c>
      <c r="J1054" s="56">
        <v>1</v>
      </c>
    </row>
    <row r="1055" spans="2:10" x14ac:dyDescent="0.25">
      <c r="D1055" t="s">
        <v>89</v>
      </c>
      <c r="E1055" s="56">
        <v>12.5</v>
      </c>
      <c r="F1055" s="56">
        <v>12.5</v>
      </c>
      <c r="G1055" s="56">
        <v>12.5</v>
      </c>
      <c r="H1055" s="56">
        <v>13.906029999999999</v>
      </c>
      <c r="I1055" s="56">
        <v>65.786609999999996</v>
      </c>
      <c r="J1055" s="56">
        <v>1</v>
      </c>
    </row>
    <row r="1056" spans="2:10" x14ac:dyDescent="0.25">
      <c r="C1056" t="s">
        <v>28</v>
      </c>
      <c r="D1056" t="s">
        <v>86</v>
      </c>
      <c r="E1056" s="56">
        <v>12.17647</v>
      </c>
      <c r="F1056" s="56">
        <v>12.17647</v>
      </c>
      <c r="G1056" s="56">
        <v>12.17647</v>
      </c>
      <c r="H1056" s="56">
        <v>13.89472</v>
      </c>
      <c r="I1056" s="56">
        <v>82.955559999999991</v>
      </c>
      <c r="J1056" s="56">
        <v>1</v>
      </c>
    </row>
    <row r="1057" spans="2:10" x14ac:dyDescent="0.25">
      <c r="D1057" t="s">
        <v>87</v>
      </c>
      <c r="E1057" s="56">
        <v>12.5</v>
      </c>
      <c r="F1057" s="56">
        <v>12.5</v>
      </c>
      <c r="G1057" s="56">
        <v>12.5</v>
      </c>
      <c r="H1057" s="56">
        <v>13.867990000000001</v>
      </c>
      <c r="I1057" s="56">
        <v>68.989760000000004</v>
      </c>
      <c r="J1057" s="56">
        <v>1</v>
      </c>
    </row>
    <row r="1058" spans="2:10" x14ac:dyDescent="0.25">
      <c r="D1058" t="s">
        <v>88</v>
      </c>
      <c r="E1058" s="56">
        <v>12.5</v>
      </c>
      <c r="F1058" s="56">
        <v>12.5</v>
      </c>
      <c r="G1058" s="56">
        <v>12.5</v>
      </c>
      <c r="H1058" s="56">
        <v>13.686059999999999</v>
      </c>
      <c r="I1058" s="56">
        <v>62.019399999999997</v>
      </c>
      <c r="J1058" s="56">
        <v>1</v>
      </c>
    </row>
    <row r="1059" spans="2:10" x14ac:dyDescent="0.25">
      <c r="D1059" t="s">
        <v>89</v>
      </c>
      <c r="E1059" s="56">
        <v>12.5</v>
      </c>
      <c r="F1059" s="56">
        <v>12.5</v>
      </c>
      <c r="G1059" s="56">
        <v>12.5</v>
      </c>
      <c r="H1059" s="56">
        <v>13.85427</v>
      </c>
      <c r="I1059" s="56">
        <v>72.358339999999998</v>
      </c>
      <c r="J1059" s="56">
        <v>1</v>
      </c>
    </row>
    <row r="1060" spans="2:10" x14ac:dyDescent="0.25">
      <c r="B1060" t="s">
        <v>15</v>
      </c>
      <c r="C1060" t="s">
        <v>27</v>
      </c>
      <c r="D1060" t="s">
        <v>86</v>
      </c>
      <c r="E1060" s="56">
        <v>14.0625</v>
      </c>
      <c r="F1060" s="56">
        <v>14.0625</v>
      </c>
      <c r="G1060" s="56">
        <v>14.0625</v>
      </c>
      <c r="H1060" s="56">
        <v>15.48706</v>
      </c>
      <c r="I1060" s="56">
        <v>97.440390000000008</v>
      </c>
      <c r="J1060" s="56">
        <v>1</v>
      </c>
    </row>
    <row r="1061" spans="2:10" x14ac:dyDescent="0.25">
      <c r="D1061" t="s">
        <v>87</v>
      </c>
      <c r="E1061" s="56">
        <v>14.0625</v>
      </c>
      <c r="F1061" s="56">
        <v>14.0625</v>
      </c>
      <c r="G1061" s="56">
        <v>14.0625</v>
      </c>
      <c r="H1061" s="56">
        <v>15.50109</v>
      </c>
      <c r="I1061" s="56">
        <v>78.291019999999989</v>
      </c>
      <c r="J1061" s="56">
        <v>1</v>
      </c>
    </row>
    <row r="1062" spans="2:10" x14ac:dyDescent="0.25">
      <c r="D1062" t="s">
        <v>88</v>
      </c>
      <c r="E1062" s="56">
        <v>14.0625</v>
      </c>
      <c r="F1062" s="56">
        <v>14.0625</v>
      </c>
      <c r="G1062" s="56">
        <v>14.0625</v>
      </c>
      <c r="H1062" s="56">
        <v>15.328419999999999</v>
      </c>
      <c r="I1062" s="56">
        <v>75.859549999999999</v>
      </c>
      <c r="J1062" s="56">
        <v>1</v>
      </c>
    </row>
    <row r="1063" spans="2:10" x14ac:dyDescent="0.25">
      <c r="D1063" t="s">
        <v>89</v>
      </c>
      <c r="E1063" s="56">
        <v>14.0625</v>
      </c>
      <c r="F1063" s="56">
        <v>14.0625</v>
      </c>
      <c r="G1063" s="56">
        <v>14.0625</v>
      </c>
      <c r="H1063" s="56">
        <v>15.54387</v>
      </c>
      <c r="I1063" s="56">
        <v>79.867429999999999</v>
      </c>
      <c r="J1063" s="56">
        <v>1</v>
      </c>
    </row>
    <row r="1064" spans="2:10" x14ac:dyDescent="0.25">
      <c r="C1064" t="s">
        <v>28</v>
      </c>
      <c r="D1064" t="s">
        <v>86</v>
      </c>
      <c r="E1064" s="56">
        <v>14.0625</v>
      </c>
      <c r="F1064" s="56">
        <v>14.0625</v>
      </c>
      <c r="G1064" s="56">
        <v>14.0625</v>
      </c>
      <c r="H1064" s="56">
        <v>15.525040000000001</v>
      </c>
      <c r="I1064" s="56">
        <v>101.00702</v>
      </c>
      <c r="J1064" s="56">
        <v>1</v>
      </c>
    </row>
    <row r="1065" spans="2:10" x14ac:dyDescent="0.25">
      <c r="D1065" t="s">
        <v>87</v>
      </c>
      <c r="E1065" s="56">
        <v>14.0625</v>
      </c>
      <c r="F1065" s="56">
        <v>14.0625</v>
      </c>
      <c r="G1065" s="56">
        <v>14.0625</v>
      </c>
      <c r="H1065" s="56">
        <v>15.429410000000001</v>
      </c>
      <c r="I1065" s="56">
        <v>78.087500000000006</v>
      </c>
      <c r="J1065" s="56">
        <v>1</v>
      </c>
    </row>
    <row r="1066" spans="2:10" x14ac:dyDescent="0.25">
      <c r="D1066" t="s">
        <v>88</v>
      </c>
      <c r="E1066" s="56">
        <v>14.0625</v>
      </c>
      <c r="F1066" s="56">
        <v>14.0625</v>
      </c>
      <c r="G1066" s="56">
        <v>14.0625</v>
      </c>
      <c r="H1066" s="56">
        <v>15.45377</v>
      </c>
      <c r="I1066" s="56">
        <v>73.50367</v>
      </c>
      <c r="J1066" s="56">
        <v>1</v>
      </c>
    </row>
    <row r="1067" spans="2:10" x14ac:dyDescent="0.25">
      <c r="D1067" t="s">
        <v>89</v>
      </c>
      <c r="E1067" s="56">
        <v>14.0625</v>
      </c>
      <c r="F1067" s="56">
        <v>14.0625</v>
      </c>
      <c r="G1067" s="56">
        <v>14.0625</v>
      </c>
      <c r="H1067" s="56">
        <v>15.47744</v>
      </c>
      <c r="I1067" s="56">
        <v>86.729680000000002</v>
      </c>
      <c r="J1067" s="56">
        <v>1</v>
      </c>
    </row>
    <row r="1068" spans="2:10" x14ac:dyDescent="0.25">
      <c r="B1068" t="s">
        <v>16</v>
      </c>
      <c r="C1068" t="s">
        <v>27</v>
      </c>
      <c r="D1068" t="s">
        <v>86</v>
      </c>
      <c r="E1068" s="56">
        <v>15.625</v>
      </c>
      <c r="F1068" s="56">
        <v>15.625</v>
      </c>
      <c r="G1068" s="56">
        <v>15.625</v>
      </c>
      <c r="H1068" s="56">
        <v>17.11533</v>
      </c>
      <c r="I1068" s="56">
        <v>114.74151999999999</v>
      </c>
      <c r="J1068" s="56">
        <v>1</v>
      </c>
    </row>
    <row r="1069" spans="2:10" x14ac:dyDescent="0.25">
      <c r="D1069" t="s">
        <v>87</v>
      </c>
      <c r="E1069" s="56">
        <v>15.625</v>
      </c>
      <c r="F1069" s="56">
        <v>15.625</v>
      </c>
      <c r="G1069" s="56">
        <v>15.625</v>
      </c>
      <c r="H1069" s="56">
        <v>17.084910000000001</v>
      </c>
      <c r="I1069" s="56">
        <v>86.557859999999991</v>
      </c>
      <c r="J1069" s="56">
        <v>1</v>
      </c>
    </row>
    <row r="1070" spans="2:10" x14ac:dyDescent="0.25">
      <c r="D1070" t="s">
        <v>88</v>
      </c>
      <c r="E1070" s="56">
        <v>15.625</v>
      </c>
      <c r="F1070" s="56">
        <v>15.625</v>
      </c>
      <c r="G1070" s="56">
        <v>15.625</v>
      </c>
      <c r="H1070" s="56">
        <v>16.824819999999999</v>
      </c>
      <c r="I1070" s="56">
        <v>83.209360000000004</v>
      </c>
      <c r="J1070" s="56">
        <v>1</v>
      </c>
    </row>
    <row r="1071" spans="2:10" x14ac:dyDescent="0.25">
      <c r="D1071" t="s">
        <v>89</v>
      </c>
      <c r="E1071" s="56">
        <v>15.625</v>
      </c>
      <c r="F1071" s="56">
        <v>15.625</v>
      </c>
      <c r="G1071" s="56">
        <v>15.625</v>
      </c>
      <c r="H1071" s="56">
        <v>17.182700000000001</v>
      </c>
      <c r="I1071" s="56">
        <v>97.142049999999998</v>
      </c>
      <c r="J1071" s="56">
        <v>1</v>
      </c>
    </row>
    <row r="1072" spans="2:10" x14ac:dyDescent="0.25">
      <c r="C1072" t="s">
        <v>28</v>
      </c>
      <c r="D1072" t="s">
        <v>86</v>
      </c>
      <c r="E1072" s="56">
        <v>15.32353</v>
      </c>
      <c r="F1072" s="56">
        <v>15.32353</v>
      </c>
      <c r="G1072" s="56">
        <v>15.32353</v>
      </c>
      <c r="H1072" s="56">
        <v>17.143799999999999</v>
      </c>
      <c r="I1072" s="56">
        <v>118.91097000000001</v>
      </c>
      <c r="J1072" s="56">
        <v>1</v>
      </c>
    </row>
    <row r="1073" spans="2:10" x14ac:dyDescent="0.25">
      <c r="D1073" t="s">
        <v>87</v>
      </c>
      <c r="E1073" s="56">
        <v>15.625</v>
      </c>
      <c r="F1073" s="56">
        <v>15.625</v>
      </c>
      <c r="G1073" s="56">
        <v>15.625</v>
      </c>
      <c r="H1073" s="56">
        <v>17.10145</v>
      </c>
      <c r="I1073" s="56">
        <v>87.58878</v>
      </c>
      <c r="J1073" s="56">
        <v>1</v>
      </c>
    </row>
    <row r="1074" spans="2:10" x14ac:dyDescent="0.25">
      <c r="D1074" t="s">
        <v>88</v>
      </c>
      <c r="E1074" s="56">
        <v>15.625</v>
      </c>
      <c r="F1074" s="56">
        <v>15.625</v>
      </c>
      <c r="G1074" s="56">
        <v>15.625</v>
      </c>
      <c r="H1074" s="56">
        <v>16.88382</v>
      </c>
      <c r="I1074" s="56">
        <v>82.253600000000006</v>
      </c>
      <c r="J1074" s="56">
        <v>1</v>
      </c>
    </row>
    <row r="1075" spans="2:10" x14ac:dyDescent="0.25">
      <c r="D1075" t="s">
        <v>89</v>
      </c>
      <c r="E1075" s="56">
        <v>15.625</v>
      </c>
      <c r="F1075" s="56">
        <v>15.625</v>
      </c>
      <c r="G1075" s="56">
        <v>15.625</v>
      </c>
      <c r="H1075" s="56">
        <v>17.099080000000001</v>
      </c>
      <c r="I1075" s="56">
        <v>104.12085</v>
      </c>
      <c r="J1075" s="56">
        <v>1</v>
      </c>
    </row>
    <row r="1076" spans="2:10" x14ac:dyDescent="0.25">
      <c r="B1076" t="s">
        <v>17</v>
      </c>
      <c r="C1076" t="s">
        <v>27</v>
      </c>
      <c r="D1076" t="s">
        <v>86</v>
      </c>
      <c r="E1076" s="56">
        <v>17.1875</v>
      </c>
      <c r="F1076" s="56">
        <v>17.1875</v>
      </c>
      <c r="G1076" s="56">
        <v>17.1875</v>
      </c>
      <c r="H1076" s="56">
        <v>18.728200000000001</v>
      </c>
      <c r="I1076" s="56">
        <v>131.83188999999999</v>
      </c>
      <c r="J1076" s="56">
        <v>1</v>
      </c>
    </row>
    <row r="1077" spans="2:10" x14ac:dyDescent="0.25">
      <c r="D1077" t="s">
        <v>87</v>
      </c>
      <c r="E1077" s="56">
        <v>17.1875</v>
      </c>
      <c r="F1077" s="56">
        <v>17.1875</v>
      </c>
      <c r="G1077" s="56">
        <v>17.1875</v>
      </c>
      <c r="H1077" s="56">
        <v>18.679639999999999</v>
      </c>
      <c r="I1077" s="56">
        <v>95.464069999999992</v>
      </c>
      <c r="J1077" s="56">
        <v>1</v>
      </c>
    </row>
    <row r="1078" spans="2:10" x14ac:dyDescent="0.25">
      <c r="D1078" t="s">
        <v>88</v>
      </c>
      <c r="E1078" s="56">
        <v>17.1875</v>
      </c>
      <c r="F1078" s="56">
        <v>17.1875</v>
      </c>
      <c r="G1078" s="56">
        <v>17.1875</v>
      </c>
      <c r="H1078" s="56">
        <v>18.500520000000002</v>
      </c>
      <c r="I1078" s="56">
        <v>93.96</v>
      </c>
      <c r="J1078" s="56">
        <v>1</v>
      </c>
    </row>
    <row r="1079" spans="2:10" x14ac:dyDescent="0.25">
      <c r="D1079" t="s">
        <v>89</v>
      </c>
      <c r="E1079" s="56">
        <v>17.1875</v>
      </c>
      <c r="F1079" s="56">
        <v>17.1875</v>
      </c>
      <c r="G1079" s="56">
        <v>17.1875</v>
      </c>
      <c r="H1079" s="56">
        <v>18.79316</v>
      </c>
      <c r="I1079" s="56">
        <v>114.72292</v>
      </c>
      <c r="J1079" s="56">
        <v>1</v>
      </c>
    </row>
    <row r="1080" spans="2:10" x14ac:dyDescent="0.25">
      <c r="C1080" t="s">
        <v>28</v>
      </c>
      <c r="D1080" t="s">
        <v>86</v>
      </c>
      <c r="E1080" s="56">
        <v>16.64706</v>
      </c>
      <c r="F1080" s="56">
        <v>16.64706</v>
      </c>
      <c r="G1080" s="56">
        <v>16.64706</v>
      </c>
      <c r="H1080" s="56">
        <v>18.762840000000001</v>
      </c>
      <c r="I1080" s="56">
        <v>137.09001000000001</v>
      </c>
      <c r="J1080" s="56">
        <v>1</v>
      </c>
    </row>
    <row r="1081" spans="2:10" x14ac:dyDescent="0.25">
      <c r="D1081" t="s">
        <v>87</v>
      </c>
      <c r="E1081" s="56">
        <v>17.1875</v>
      </c>
      <c r="F1081" s="56">
        <v>17.1875</v>
      </c>
      <c r="G1081" s="56">
        <v>17.1875</v>
      </c>
      <c r="H1081" s="56">
        <v>18.677879999999998</v>
      </c>
      <c r="I1081" s="56">
        <v>98.745649999999998</v>
      </c>
      <c r="J1081" s="56">
        <v>1</v>
      </c>
    </row>
    <row r="1082" spans="2:10" x14ac:dyDescent="0.25">
      <c r="D1082" t="s">
        <v>88</v>
      </c>
      <c r="E1082" s="56">
        <v>17.1875</v>
      </c>
      <c r="F1082" s="56">
        <v>17.1875</v>
      </c>
      <c r="G1082" s="56">
        <v>17.1875</v>
      </c>
      <c r="H1082" s="56">
        <v>18.488869999999999</v>
      </c>
      <c r="I1082" s="56">
        <v>88.276899999999998</v>
      </c>
      <c r="J1082" s="56">
        <v>1</v>
      </c>
    </row>
    <row r="1083" spans="2:10" x14ac:dyDescent="0.25">
      <c r="D1083" t="s">
        <v>89</v>
      </c>
      <c r="E1083" s="56">
        <v>17.1875</v>
      </c>
      <c r="F1083" s="56">
        <v>17.1875</v>
      </c>
      <c r="G1083" s="56">
        <v>17.1875</v>
      </c>
      <c r="H1083" s="56">
        <v>18.732040000000001</v>
      </c>
      <c r="I1083" s="56">
        <v>121.65452000000001</v>
      </c>
      <c r="J1083" s="56">
        <v>1</v>
      </c>
    </row>
    <row r="1084" spans="2:10" x14ac:dyDescent="0.25">
      <c r="B1084" t="s">
        <v>18</v>
      </c>
      <c r="C1084" t="s">
        <v>27</v>
      </c>
      <c r="D1084" t="s">
        <v>86</v>
      </c>
      <c r="E1084" s="56">
        <v>18.75</v>
      </c>
      <c r="F1084" s="56">
        <v>18.75</v>
      </c>
      <c r="G1084" s="56">
        <v>18.75</v>
      </c>
      <c r="H1084" s="56">
        <v>20.317879999999999</v>
      </c>
      <c r="I1084" s="56">
        <v>149.48966999999999</v>
      </c>
      <c r="J1084" s="56">
        <v>1</v>
      </c>
    </row>
    <row r="1085" spans="2:10" x14ac:dyDescent="0.25">
      <c r="D1085" t="s">
        <v>87</v>
      </c>
      <c r="E1085" s="56">
        <v>18.75</v>
      </c>
      <c r="F1085" s="56">
        <v>18.75</v>
      </c>
      <c r="G1085" s="56">
        <v>18.75</v>
      </c>
      <c r="H1085" s="56">
        <v>20.331469999999999</v>
      </c>
      <c r="I1085" s="56">
        <v>103.77594000000001</v>
      </c>
      <c r="J1085" s="56">
        <v>1</v>
      </c>
    </row>
    <row r="1086" spans="2:10" x14ac:dyDescent="0.25">
      <c r="D1086" t="s">
        <v>88</v>
      </c>
      <c r="E1086" s="56">
        <v>18.75</v>
      </c>
      <c r="F1086" s="56">
        <v>18.75</v>
      </c>
      <c r="G1086" s="56">
        <v>18.75</v>
      </c>
      <c r="H1086" s="56">
        <v>20.182210000000001</v>
      </c>
      <c r="I1086" s="56">
        <v>99.588909999999998</v>
      </c>
      <c r="J1086" s="56">
        <v>1</v>
      </c>
    </row>
    <row r="1087" spans="2:10" x14ac:dyDescent="0.25">
      <c r="D1087" t="s">
        <v>89</v>
      </c>
      <c r="E1087" s="56">
        <v>18.75</v>
      </c>
      <c r="F1087" s="56">
        <v>18.75</v>
      </c>
      <c r="G1087" s="56">
        <v>18.75</v>
      </c>
      <c r="H1087" s="56">
        <v>20.413170000000001</v>
      </c>
      <c r="I1087" s="56">
        <v>132.18303</v>
      </c>
      <c r="J1087" s="56">
        <v>1</v>
      </c>
    </row>
    <row r="1088" spans="2:10" x14ac:dyDescent="0.25">
      <c r="C1088" t="s">
        <v>28</v>
      </c>
      <c r="D1088" t="s">
        <v>86</v>
      </c>
      <c r="E1088" s="56">
        <v>17.941179999999999</v>
      </c>
      <c r="F1088" s="56">
        <v>17.941179999999999</v>
      </c>
      <c r="G1088" s="56">
        <v>17.941179999999999</v>
      </c>
      <c r="H1088" s="56">
        <v>20.388490000000001</v>
      </c>
      <c r="I1088" s="56">
        <v>155.53806</v>
      </c>
      <c r="J1088" s="56">
        <v>1</v>
      </c>
    </row>
    <row r="1089" spans="2:10" x14ac:dyDescent="0.25">
      <c r="D1089" t="s">
        <v>87</v>
      </c>
      <c r="E1089" s="56">
        <v>18.75</v>
      </c>
      <c r="F1089" s="56">
        <v>18.75</v>
      </c>
      <c r="G1089" s="56">
        <v>18.75</v>
      </c>
      <c r="H1089" s="56">
        <v>20.31776</v>
      </c>
      <c r="I1089" s="56">
        <v>113.53268</v>
      </c>
      <c r="J1089" s="56">
        <v>1</v>
      </c>
    </row>
    <row r="1090" spans="2:10" x14ac:dyDescent="0.25">
      <c r="D1090" t="s">
        <v>88</v>
      </c>
      <c r="E1090" s="56">
        <v>18.75</v>
      </c>
      <c r="F1090" s="56">
        <v>18.75</v>
      </c>
      <c r="G1090" s="56">
        <v>18.75</v>
      </c>
      <c r="H1090" s="56">
        <v>20.184760000000001</v>
      </c>
      <c r="I1090" s="56">
        <v>99.52234</v>
      </c>
      <c r="J1090" s="56">
        <v>1</v>
      </c>
    </row>
    <row r="1091" spans="2:10" x14ac:dyDescent="0.25">
      <c r="D1091" t="s">
        <v>89</v>
      </c>
      <c r="E1091" s="56">
        <v>18.75</v>
      </c>
      <c r="F1091" s="56">
        <v>18.75</v>
      </c>
      <c r="G1091" s="56">
        <v>18.75</v>
      </c>
      <c r="H1091" s="56">
        <v>20.354320000000001</v>
      </c>
      <c r="I1091" s="56">
        <v>138.97964999999999</v>
      </c>
      <c r="J1091" s="56">
        <v>1</v>
      </c>
    </row>
    <row r="1092" spans="2:10" x14ac:dyDescent="0.25">
      <c r="B1092" t="s">
        <v>19</v>
      </c>
      <c r="C1092" t="s">
        <v>27</v>
      </c>
      <c r="D1092" t="s">
        <v>86</v>
      </c>
      <c r="E1092" s="56">
        <v>20.3125</v>
      </c>
      <c r="F1092" s="56">
        <v>20.3125</v>
      </c>
      <c r="G1092" s="56">
        <v>20.3125</v>
      </c>
      <c r="H1092" s="56">
        <v>22.016179999999999</v>
      </c>
      <c r="I1092" s="56">
        <v>168.24209999999999</v>
      </c>
      <c r="J1092" s="56">
        <v>1</v>
      </c>
    </row>
    <row r="1093" spans="2:10" x14ac:dyDescent="0.25">
      <c r="D1093" t="s">
        <v>87</v>
      </c>
      <c r="E1093" s="56">
        <v>20.3125</v>
      </c>
      <c r="F1093" s="56">
        <v>20.3125</v>
      </c>
      <c r="G1093" s="56">
        <v>20.3125</v>
      </c>
      <c r="H1093" s="56">
        <v>21.99494</v>
      </c>
      <c r="I1093" s="56">
        <v>114.21529</v>
      </c>
      <c r="J1093" s="56">
        <v>1</v>
      </c>
    </row>
    <row r="1094" spans="2:10" x14ac:dyDescent="0.25">
      <c r="D1094" t="s">
        <v>88</v>
      </c>
      <c r="E1094" s="56">
        <v>20.3125</v>
      </c>
      <c r="F1094" s="56">
        <v>20.3125</v>
      </c>
      <c r="G1094" s="56">
        <v>20.3125</v>
      </c>
      <c r="H1094" s="56">
        <v>21.762740000000001</v>
      </c>
      <c r="I1094" s="56">
        <v>106.69866</v>
      </c>
      <c r="J1094" s="56">
        <v>1</v>
      </c>
    </row>
    <row r="1095" spans="2:10" x14ac:dyDescent="0.25">
      <c r="D1095" t="s">
        <v>89</v>
      </c>
      <c r="E1095" s="56">
        <v>20.3125</v>
      </c>
      <c r="F1095" s="56">
        <v>20.3125</v>
      </c>
      <c r="G1095" s="56">
        <v>20.3125</v>
      </c>
      <c r="H1095" s="56">
        <v>22.037590000000002</v>
      </c>
      <c r="I1095" s="56">
        <v>149.71628000000001</v>
      </c>
      <c r="J1095" s="56">
        <v>1</v>
      </c>
    </row>
    <row r="1096" spans="2:10" x14ac:dyDescent="0.25">
      <c r="C1096" t="s">
        <v>28</v>
      </c>
      <c r="D1096" t="s">
        <v>86</v>
      </c>
      <c r="E1096" s="56">
        <v>20.3125</v>
      </c>
      <c r="F1096" s="56">
        <v>20.3125</v>
      </c>
      <c r="G1096" s="56">
        <v>20.3125</v>
      </c>
      <c r="H1096" s="56">
        <v>22.01868</v>
      </c>
      <c r="I1096" s="56">
        <v>173.95081999999999</v>
      </c>
      <c r="J1096" s="56">
        <v>1</v>
      </c>
    </row>
    <row r="1097" spans="2:10" x14ac:dyDescent="0.25">
      <c r="D1097" t="s">
        <v>87</v>
      </c>
      <c r="E1097" s="56">
        <v>20.3125</v>
      </c>
      <c r="F1097" s="56">
        <v>20.3125</v>
      </c>
      <c r="G1097" s="56">
        <v>20.3125</v>
      </c>
      <c r="H1097" s="56">
        <v>21.911300000000001</v>
      </c>
      <c r="I1097" s="56">
        <v>129.43898999999999</v>
      </c>
      <c r="J1097" s="56">
        <v>1</v>
      </c>
    </row>
    <row r="1098" spans="2:10" x14ac:dyDescent="0.25">
      <c r="D1098" t="s">
        <v>88</v>
      </c>
      <c r="E1098" s="56">
        <v>20.3125</v>
      </c>
      <c r="F1098" s="56">
        <v>20.3125</v>
      </c>
      <c r="G1098" s="56">
        <v>20.3125</v>
      </c>
      <c r="H1098" s="56">
        <v>21.77703</v>
      </c>
      <c r="I1098" s="56">
        <v>111.72774</v>
      </c>
      <c r="J1098" s="56">
        <v>1</v>
      </c>
    </row>
    <row r="1099" spans="2:10" x14ac:dyDescent="0.25">
      <c r="D1099" t="s">
        <v>89</v>
      </c>
      <c r="E1099" s="56">
        <v>20.3125</v>
      </c>
      <c r="F1099" s="56">
        <v>20.3125</v>
      </c>
      <c r="G1099" s="56">
        <v>20.3125</v>
      </c>
      <c r="H1099" s="56">
        <v>21.98629</v>
      </c>
      <c r="I1099" s="56">
        <v>156.07494</v>
      </c>
      <c r="J1099" s="56">
        <v>1</v>
      </c>
    </row>
    <row r="1100" spans="2:10" x14ac:dyDescent="0.25">
      <c r="B1100" t="s">
        <v>20</v>
      </c>
      <c r="C1100" t="s">
        <v>27</v>
      </c>
      <c r="D1100" t="s">
        <v>86</v>
      </c>
      <c r="E1100" s="56">
        <v>21.875</v>
      </c>
      <c r="F1100" s="56">
        <v>21.875</v>
      </c>
      <c r="G1100" s="56">
        <v>21.875</v>
      </c>
      <c r="H1100" s="56">
        <v>24.298580000000001</v>
      </c>
      <c r="I1100" s="56">
        <v>193.93595999999999</v>
      </c>
      <c r="J1100" s="56">
        <v>1</v>
      </c>
    </row>
    <row r="1101" spans="2:10" x14ac:dyDescent="0.25">
      <c r="D1101" t="s">
        <v>87</v>
      </c>
      <c r="E1101" s="56">
        <v>21.875</v>
      </c>
      <c r="F1101" s="56">
        <v>21.875</v>
      </c>
      <c r="G1101" s="56">
        <v>21.875</v>
      </c>
      <c r="H1101" s="56">
        <v>24.36534</v>
      </c>
      <c r="I1101" s="56">
        <v>137.23283000000001</v>
      </c>
      <c r="J1101" s="56">
        <v>1</v>
      </c>
    </row>
    <row r="1102" spans="2:10" x14ac:dyDescent="0.25">
      <c r="D1102" t="s">
        <v>88</v>
      </c>
      <c r="E1102" s="56">
        <v>21.875</v>
      </c>
      <c r="F1102" s="56">
        <v>21.875</v>
      </c>
      <c r="G1102" s="56">
        <v>21.875</v>
      </c>
      <c r="H1102" s="56">
        <v>24.24785</v>
      </c>
      <c r="I1102" s="56">
        <v>124.82783000000001</v>
      </c>
      <c r="J1102" s="56">
        <v>1</v>
      </c>
    </row>
    <row r="1103" spans="2:10" x14ac:dyDescent="0.25">
      <c r="D1103" t="s">
        <v>89</v>
      </c>
      <c r="E1103" s="56">
        <v>21.875</v>
      </c>
      <c r="F1103" s="56">
        <v>21.875</v>
      </c>
      <c r="G1103" s="56">
        <v>21.875</v>
      </c>
      <c r="H1103" s="56">
        <v>24.411090000000002</v>
      </c>
      <c r="I1103" s="56">
        <v>175.74127999999999</v>
      </c>
      <c r="J1103" s="56">
        <v>1</v>
      </c>
    </row>
    <row r="1104" spans="2:10" x14ac:dyDescent="0.25">
      <c r="C1104" t="s">
        <v>28</v>
      </c>
      <c r="D1104" t="s">
        <v>86</v>
      </c>
      <c r="E1104" s="56">
        <v>21.875</v>
      </c>
      <c r="F1104" s="56">
        <v>21.875</v>
      </c>
      <c r="G1104" s="56">
        <v>21.875</v>
      </c>
      <c r="H1104" s="56">
        <v>24.349360000000001</v>
      </c>
      <c r="I1104" s="56">
        <v>201.17399</v>
      </c>
      <c r="J1104" s="56">
        <v>1</v>
      </c>
    </row>
    <row r="1105" spans="2:10" x14ac:dyDescent="0.25">
      <c r="D1105" t="s">
        <v>87</v>
      </c>
      <c r="E1105" s="56">
        <v>21.875</v>
      </c>
      <c r="F1105" s="56">
        <v>21.875</v>
      </c>
      <c r="G1105" s="56">
        <v>21.875</v>
      </c>
      <c r="H1105" s="56">
        <v>24.29044</v>
      </c>
      <c r="I1105" s="56">
        <v>155.18659</v>
      </c>
      <c r="J1105" s="56">
        <v>1</v>
      </c>
    </row>
    <row r="1106" spans="2:10" x14ac:dyDescent="0.25">
      <c r="D1106" t="s">
        <v>88</v>
      </c>
      <c r="E1106" s="56">
        <v>21.875</v>
      </c>
      <c r="F1106" s="56">
        <v>21.875</v>
      </c>
      <c r="G1106" s="56">
        <v>21.875</v>
      </c>
      <c r="H1106" s="56">
        <v>24.090399999999999</v>
      </c>
      <c r="I1106" s="56">
        <v>134.85163</v>
      </c>
      <c r="J1106" s="56">
        <v>1</v>
      </c>
    </row>
    <row r="1107" spans="2:10" x14ac:dyDescent="0.25">
      <c r="D1107" t="s">
        <v>89</v>
      </c>
      <c r="E1107" s="56">
        <v>21.875</v>
      </c>
      <c r="F1107" s="56">
        <v>21.875</v>
      </c>
      <c r="G1107" s="56">
        <v>21.875</v>
      </c>
      <c r="H1107" s="56">
        <v>24.350059999999999</v>
      </c>
      <c r="I1107" s="56">
        <v>182.14091999999999</v>
      </c>
      <c r="J1107" s="56">
        <v>1</v>
      </c>
    </row>
    <row r="1108" spans="2:10" x14ac:dyDescent="0.25">
      <c r="B1108" t="s">
        <v>21</v>
      </c>
      <c r="C1108" t="s">
        <v>27</v>
      </c>
      <c r="D1108" t="s">
        <v>86</v>
      </c>
      <c r="E1108" s="56">
        <v>25</v>
      </c>
      <c r="F1108" s="56">
        <v>25</v>
      </c>
      <c r="G1108" s="56">
        <v>25</v>
      </c>
      <c r="H1108" s="56">
        <v>27.556290000000001</v>
      </c>
      <c r="I1108" s="56">
        <v>229.67328000000001</v>
      </c>
      <c r="J1108" s="56">
        <v>1</v>
      </c>
    </row>
    <row r="1109" spans="2:10" x14ac:dyDescent="0.25">
      <c r="D1109" t="s">
        <v>87</v>
      </c>
      <c r="E1109" s="56">
        <v>25</v>
      </c>
      <c r="F1109" s="56">
        <v>25</v>
      </c>
      <c r="G1109" s="56">
        <v>25</v>
      </c>
      <c r="H1109" s="56">
        <v>27.599969999999999</v>
      </c>
      <c r="I1109" s="56">
        <v>170.24397999999999</v>
      </c>
      <c r="J1109" s="56">
        <v>1</v>
      </c>
    </row>
    <row r="1110" spans="2:10" x14ac:dyDescent="0.25">
      <c r="D1110" t="s">
        <v>88</v>
      </c>
      <c r="E1110" s="56">
        <v>25.03125</v>
      </c>
      <c r="F1110" s="56">
        <v>25.03125</v>
      </c>
      <c r="G1110" s="56">
        <v>25.03125</v>
      </c>
      <c r="H1110" s="56">
        <v>27.419830000000001</v>
      </c>
      <c r="I1110" s="56">
        <v>148.05131</v>
      </c>
      <c r="J1110" s="56">
        <v>1</v>
      </c>
    </row>
    <row r="1111" spans="2:10" x14ac:dyDescent="0.25">
      <c r="D1111" t="s">
        <v>89</v>
      </c>
      <c r="E1111" s="56">
        <v>25</v>
      </c>
      <c r="F1111" s="56">
        <v>25</v>
      </c>
      <c r="G1111" s="56">
        <v>25</v>
      </c>
      <c r="H1111" s="56">
        <v>27.6648</v>
      </c>
      <c r="I1111" s="56">
        <v>211.54747</v>
      </c>
      <c r="J1111" s="56">
        <v>1</v>
      </c>
    </row>
    <row r="1112" spans="2:10" x14ac:dyDescent="0.25">
      <c r="C1112" t="s">
        <v>28</v>
      </c>
      <c r="D1112" t="s">
        <v>86</v>
      </c>
      <c r="E1112" s="56">
        <v>25</v>
      </c>
      <c r="F1112" s="56">
        <v>25</v>
      </c>
      <c r="G1112" s="56">
        <v>25</v>
      </c>
      <c r="H1112" s="56">
        <v>27.604700000000001</v>
      </c>
      <c r="I1112" s="56">
        <v>238.69054</v>
      </c>
      <c r="J1112" s="56">
        <v>1</v>
      </c>
    </row>
    <row r="1113" spans="2:10" x14ac:dyDescent="0.25">
      <c r="D1113" t="s">
        <v>87</v>
      </c>
      <c r="E1113" s="56">
        <v>25</v>
      </c>
      <c r="F1113" s="56">
        <v>25</v>
      </c>
      <c r="G1113" s="56">
        <v>25</v>
      </c>
      <c r="H1113" s="56">
        <v>27.525539999999999</v>
      </c>
      <c r="I1113" s="56">
        <v>189.04338000000001</v>
      </c>
      <c r="J1113" s="56">
        <v>1</v>
      </c>
    </row>
    <row r="1114" spans="2:10" x14ac:dyDescent="0.25">
      <c r="D1114" t="s">
        <v>88</v>
      </c>
      <c r="E1114" s="56">
        <v>25</v>
      </c>
      <c r="F1114" s="56">
        <v>25</v>
      </c>
      <c r="G1114" s="56">
        <v>25</v>
      </c>
      <c r="H1114" s="56">
        <v>27.27422</v>
      </c>
      <c r="I1114" s="56">
        <v>162.73604</v>
      </c>
      <c r="J1114" s="56">
        <v>1</v>
      </c>
    </row>
    <row r="1115" spans="2:10" x14ac:dyDescent="0.25">
      <c r="D1115" t="s">
        <v>89</v>
      </c>
      <c r="E1115" s="56">
        <v>25</v>
      </c>
      <c r="F1115" s="56">
        <v>25</v>
      </c>
      <c r="G1115" s="56">
        <v>25</v>
      </c>
      <c r="H1115" s="56">
        <v>27.602789999999999</v>
      </c>
      <c r="I1115" s="56">
        <v>217.81547</v>
      </c>
      <c r="J1115" s="56">
        <v>1</v>
      </c>
    </row>
    <row r="1116" spans="2:10" x14ac:dyDescent="0.25">
      <c r="B1116" t="s">
        <v>22</v>
      </c>
      <c r="C1116" t="s">
        <v>27</v>
      </c>
      <c r="D1116" t="s">
        <v>86</v>
      </c>
      <c r="E1116" s="56">
        <v>28.125</v>
      </c>
      <c r="F1116" s="56">
        <v>28.125</v>
      </c>
      <c r="G1116" s="56">
        <v>28.125</v>
      </c>
      <c r="H1116" s="56">
        <v>30.744199999999999</v>
      </c>
      <c r="I1116" s="56">
        <v>269.54959000000002</v>
      </c>
      <c r="J1116" s="56">
        <v>1</v>
      </c>
    </row>
    <row r="1117" spans="2:10" x14ac:dyDescent="0.25">
      <c r="D1117" t="s">
        <v>87</v>
      </c>
      <c r="E1117" s="56">
        <v>28.125</v>
      </c>
      <c r="F1117" s="56">
        <v>28.125</v>
      </c>
      <c r="G1117" s="56">
        <v>28.125</v>
      </c>
      <c r="H1117" s="56">
        <v>30.78229</v>
      </c>
      <c r="I1117" s="56">
        <v>204.19028</v>
      </c>
      <c r="J1117" s="56">
        <v>1</v>
      </c>
    </row>
    <row r="1118" spans="2:10" x14ac:dyDescent="0.25">
      <c r="D1118" t="s">
        <v>88</v>
      </c>
      <c r="E1118" s="56">
        <v>28.125</v>
      </c>
      <c r="F1118" s="56">
        <v>28.125</v>
      </c>
      <c r="G1118" s="56">
        <v>28.125</v>
      </c>
      <c r="H1118" s="56">
        <v>30.478750000000002</v>
      </c>
      <c r="I1118" s="56">
        <v>182.56088</v>
      </c>
      <c r="J1118" s="56">
        <v>1</v>
      </c>
    </row>
    <row r="1119" spans="2:10" x14ac:dyDescent="0.25">
      <c r="D1119" t="s">
        <v>89</v>
      </c>
      <c r="E1119" s="56">
        <v>28.125</v>
      </c>
      <c r="F1119" s="56">
        <v>28.125</v>
      </c>
      <c r="G1119" s="56">
        <v>28.125</v>
      </c>
      <c r="H1119" s="56">
        <v>30.882449999999999</v>
      </c>
      <c r="I1119" s="56">
        <v>249.07445000000001</v>
      </c>
      <c r="J1119" s="56">
        <v>1</v>
      </c>
    </row>
    <row r="1120" spans="2:10" x14ac:dyDescent="0.25">
      <c r="C1120" t="s">
        <v>28</v>
      </c>
      <c r="D1120" t="s">
        <v>86</v>
      </c>
      <c r="E1120" s="56">
        <v>28.125</v>
      </c>
      <c r="F1120" s="56">
        <v>28.125</v>
      </c>
      <c r="G1120" s="56">
        <v>28.125</v>
      </c>
      <c r="H1120" s="56">
        <v>30.84273</v>
      </c>
      <c r="I1120" s="56">
        <v>276.27526999999998</v>
      </c>
      <c r="J1120" s="56">
        <v>1</v>
      </c>
    </row>
    <row r="1121" spans="2:10" x14ac:dyDescent="0.25">
      <c r="D1121" t="s">
        <v>87</v>
      </c>
      <c r="E1121" s="56">
        <v>28.125</v>
      </c>
      <c r="F1121" s="56">
        <v>28.125</v>
      </c>
      <c r="G1121" s="56">
        <v>28.125</v>
      </c>
      <c r="H1121" s="56">
        <v>30.758430000000001</v>
      </c>
      <c r="I1121" s="56">
        <v>223.30672000000001</v>
      </c>
      <c r="J1121" s="56">
        <v>1</v>
      </c>
    </row>
    <row r="1122" spans="2:10" x14ac:dyDescent="0.25">
      <c r="D1122" t="s">
        <v>88</v>
      </c>
      <c r="E1122" s="56">
        <v>28.125</v>
      </c>
      <c r="F1122" s="56">
        <v>28.125</v>
      </c>
      <c r="G1122" s="56">
        <v>28.125</v>
      </c>
      <c r="H1122" s="56">
        <v>30.482790000000001</v>
      </c>
      <c r="I1122" s="56">
        <v>194.58251999999999</v>
      </c>
      <c r="J1122" s="56">
        <v>1</v>
      </c>
    </row>
    <row r="1123" spans="2:10" x14ac:dyDescent="0.25">
      <c r="D1123" t="s">
        <v>89</v>
      </c>
      <c r="E1123" s="56">
        <v>28.125</v>
      </c>
      <c r="F1123" s="56">
        <v>28.125</v>
      </c>
      <c r="G1123" s="56">
        <v>28.125</v>
      </c>
      <c r="H1123" s="56">
        <v>30.86533</v>
      </c>
      <c r="I1123" s="56">
        <v>253.38564</v>
      </c>
      <c r="J1123" s="56">
        <v>1</v>
      </c>
    </row>
    <row r="1124" spans="2:10" x14ac:dyDescent="0.25">
      <c r="B1124" t="s">
        <v>23</v>
      </c>
      <c r="C1124" t="s">
        <v>27</v>
      </c>
      <c r="D1124" t="s">
        <v>86</v>
      </c>
      <c r="E1124" s="56">
        <v>31.25</v>
      </c>
      <c r="F1124" s="56">
        <v>31.25</v>
      </c>
      <c r="G1124" s="56">
        <v>31.25</v>
      </c>
      <c r="H1124" s="56">
        <v>38.645679999999999</v>
      </c>
      <c r="I1124" s="56">
        <v>363.26341000000002</v>
      </c>
      <c r="J1124" s="56">
        <v>1</v>
      </c>
    </row>
    <row r="1125" spans="2:10" x14ac:dyDescent="0.25">
      <c r="D1125" t="s">
        <v>87</v>
      </c>
      <c r="E1125" s="56">
        <v>31.25</v>
      </c>
      <c r="F1125" s="56">
        <v>31.25</v>
      </c>
      <c r="G1125" s="56">
        <v>31.25</v>
      </c>
      <c r="H1125" s="56">
        <v>38.501540000000013</v>
      </c>
      <c r="I1125" s="56">
        <v>284.87338</v>
      </c>
      <c r="J1125" s="56">
        <v>1</v>
      </c>
    </row>
    <row r="1126" spans="2:10" x14ac:dyDescent="0.25">
      <c r="D1126" t="s">
        <v>88</v>
      </c>
      <c r="E1126" s="56">
        <v>31.28125</v>
      </c>
      <c r="F1126" s="56">
        <v>31.28125</v>
      </c>
      <c r="G1126" s="56">
        <v>31.28125</v>
      </c>
      <c r="H1126" s="56">
        <v>38.485709999999997</v>
      </c>
      <c r="I1126" s="56">
        <v>256.6737</v>
      </c>
      <c r="J1126" s="56">
        <v>1</v>
      </c>
    </row>
    <row r="1127" spans="2:10" x14ac:dyDescent="0.25">
      <c r="D1127" t="s">
        <v>89</v>
      </c>
      <c r="E1127" s="56">
        <v>31.25</v>
      </c>
      <c r="F1127" s="56">
        <v>31.25</v>
      </c>
      <c r="G1127" s="56">
        <v>31.25</v>
      </c>
      <c r="H1127" s="56">
        <v>38.691240000000001</v>
      </c>
      <c r="I1127" s="56">
        <v>335.46485999999999</v>
      </c>
      <c r="J1127" s="56">
        <v>1</v>
      </c>
    </row>
    <row r="1128" spans="2:10" x14ac:dyDescent="0.25">
      <c r="C1128" t="s">
        <v>28</v>
      </c>
      <c r="D1128" t="s">
        <v>86</v>
      </c>
      <c r="E1128" s="56">
        <v>31.25</v>
      </c>
      <c r="F1128" s="56">
        <v>31.25</v>
      </c>
      <c r="G1128" s="56">
        <v>31.25</v>
      </c>
      <c r="H1128" s="56">
        <v>38.587600000000002</v>
      </c>
      <c r="I1128" s="56">
        <v>364.38841000000002</v>
      </c>
      <c r="J1128" s="56">
        <v>1</v>
      </c>
    </row>
    <row r="1129" spans="2:10" x14ac:dyDescent="0.25">
      <c r="D1129" t="s">
        <v>87</v>
      </c>
      <c r="E1129" s="56">
        <v>31.25</v>
      </c>
      <c r="F1129" s="56">
        <v>31.25</v>
      </c>
      <c r="G1129" s="56">
        <v>31.25</v>
      </c>
      <c r="H1129" s="56">
        <v>38.458109999999998</v>
      </c>
      <c r="I1129" s="56">
        <v>307.23878000000002</v>
      </c>
      <c r="J1129" s="56">
        <v>1</v>
      </c>
    </row>
    <row r="1130" spans="2:10" x14ac:dyDescent="0.25">
      <c r="D1130" t="s">
        <v>88</v>
      </c>
      <c r="E1130" s="56">
        <v>31.34375</v>
      </c>
      <c r="F1130" s="56">
        <v>31.34375</v>
      </c>
      <c r="G1130" s="56">
        <v>31.34375</v>
      </c>
      <c r="H1130" s="56">
        <v>38.658380000000001</v>
      </c>
      <c r="I1130" s="56">
        <v>283.88501000000002</v>
      </c>
      <c r="J1130" s="56">
        <v>1</v>
      </c>
    </row>
    <row r="1131" spans="2:10" x14ac:dyDescent="0.25">
      <c r="D1131" t="s">
        <v>89</v>
      </c>
      <c r="E1131" s="56">
        <v>31.25</v>
      </c>
      <c r="F1131" s="56">
        <v>31.25</v>
      </c>
      <c r="G1131" s="56">
        <v>31.25</v>
      </c>
      <c r="H1131" s="56">
        <v>38.321379999999998</v>
      </c>
      <c r="I1131" s="56">
        <v>334.68572999999998</v>
      </c>
      <c r="J1131" s="56">
        <v>1</v>
      </c>
    </row>
    <row r="1132" spans="2:10" x14ac:dyDescent="0.25">
      <c r="B1132" t="s">
        <v>24</v>
      </c>
      <c r="C1132" t="s">
        <v>27</v>
      </c>
      <c r="D1132" t="s">
        <v>86</v>
      </c>
      <c r="E1132" s="56">
        <v>46.875</v>
      </c>
      <c r="F1132" s="56">
        <v>46.875</v>
      </c>
      <c r="G1132" s="56">
        <v>46.875</v>
      </c>
      <c r="H1132" s="56">
        <v>55.299830000000007</v>
      </c>
      <c r="I1132" s="56">
        <v>552.44274000000007</v>
      </c>
      <c r="J1132" s="56">
        <v>1</v>
      </c>
    </row>
    <row r="1133" spans="2:10" x14ac:dyDescent="0.25">
      <c r="D1133" t="s">
        <v>87</v>
      </c>
      <c r="E1133" s="56">
        <v>46.90625</v>
      </c>
      <c r="F1133" s="56">
        <v>46.90625</v>
      </c>
      <c r="G1133" s="56">
        <v>46.90625</v>
      </c>
      <c r="H1133" s="56">
        <v>54.914119999999997</v>
      </c>
      <c r="I1133" s="56">
        <v>453.55675999999988</v>
      </c>
      <c r="J1133" s="56">
        <v>1</v>
      </c>
    </row>
    <row r="1134" spans="2:10" x14ac:dyDescent="0.25">
      <c r="D1134" t="s">
        <v>88</v>
      </c>
      <c r="E1134" s="56">
        <v>47.0625</v>
      </c>
      <c r="F1134" s="56">
        <v>47.0625</v>
      </c>
      <c r="G1134" s="56">
        <v>47.0625</v>
      </c>
      <c r="H1134" s="56">
        <v>54.850450000000002</v>
      </c>
      <c r="I1134" s="56">
        <v>431.20328000000001</v>
      </c>
      <c r="J1134" s="56">
        <v>1</v>
      </c>
    </row>
    <row r="1135" spans="2:10" x14ac:dyDescent="0.25">
      <c r="D1135" t="s">
        <v>89</v>
      </c>
      <c r="E1135" s="56">
        <v>46.875</v>
      </c>
      <c r="F1135" s="56">
        <v>46.875</v>
      </c>
      <c r="G1135" s="56">
        <v>46.875</v>
      </c>
      <c r="H1135" s="56">
        <v>55.157940000000004</v>
      </c>
      <c r="I1135" s="56">
        <v>514.13612000000001</v>
      </c>
      <c r="J1135" s="56">
        <v>1</v>
      </c>
    </row>
    <row r="1136" spans="2:10" x14ac:dyDescent="0.25">
      <c r="C1136" t="s">
        <v>28</v>
      </c>
      <c r="D1136" t="s">
        <v>86</v>
      </c>
      <c r="E1136" s="56">
        <v>46.875</v>
      </c>
      <c r="F1136" s="56">
        <v>46.875</v>
      </c>
      <c r="G1136" s="56">
        <v>46.875</v>
      </c>
      <c r="H1136" s="56">
        <v>55.399169999999998</v>
      </c>
      <c r="I1136" s="56">
        <v>559.85730999999998</v>
      </c>
      <c r="J1136" s="56">
        <v>1</v>
      </c>
    </row>
    <row r="1137" spans="2:10" x14ac:dyDescent="0.25">
      <c r="D1137" t="s">
        <v>87</v>
      </c>
      <c r="E1137" s="56">
        <v>46.90625</v>
      </c>
      <c r="F1137" s="56">
        <v>46.90625</v>
      </c>
      <c r="G1137" s="56">
        <v>46.90625</v>
      </c>
      <c r="H1137" s="56">
        <v>55.411569999999998</v>
      </c>
      <c r="I1137" s="56">
        <v>500.16814000000011</v>
      </c>
      <c r="J1137" s="56">
        <v>1</v>
      </c>
    </row>
    <row r="1138" spans="2:10" x14ac:dyDescent="0.25">
      <c r="D1138" t="s">
        <v>88</v>
      </c>
      <c r="E1138" s="56">
        <v>47.25</v>
      </c>
      <c r="F1138" s="56">
        <v>47.25</v>
      </c>
      <c r="G1138" s="56">
        <v>47.25</v>
      </c>
      <c r="H1138" s="56">
        <v>54.46405</v>
      </c>
      <c r="I1138" s="56">
        <v>445.95292000000001</v>
      </c>
      <c r="J1138" s="56">
        <v>1</v>
      </c>
    </row>
    <row r="1139" spans="2:10" x14ac:dyDescent="0.25">
      <c r="D1139" t="s">
        <v>89</v>
      </c>
      <c r="E1139" s="56">
        <v>46.875</v>
      </c>
      <c r="F1139" s="56">
        <v>46.875</v>
      </c>
      <c r="G1139" s="56">
        <v>46.875</v>
      </c>
      <c r="H1139" s="56">
        <v>55.291030000000013</v>
      </c>
      <c r="I1139" s="56">
        <v>521.74225000000001</v>
      </c>
      <c r="J1139" s="56">
        <v>1</v>
      </c>
    </row>
    <row r="1140" spans="2:10" x14ac:dyDescent="0.25">
      <c r="B1140" t="s">
        <v>25</v>
      </c>
      <c r="C1140" t="s">
        <v>27</v>
      </c>
      <c r="D1140" t="s">
        <v>86</v>
      </c>
      <c r="E1140" s="56">
        <v>62.5</v>
      </c>
      <c r="F1140" s="56">
        <v>62.5</v>
      </c>
      <c r="G1140" s="56">
        <v>62.5</v>
      </c>
      <c r="H1140" s="56">
        <v>78.308499999999995</v>
      </c>
      <c r="I1140" s="56">
        <v>821.22979000000009</v>
      </c>
      <c r="J1140" s="56">
        <v>1</v>
      </c>
    </row>
    <row r="1141" spans="2:10" x14ac:dyDescent="0.25">
      <c r="D1141" t="s">
        <v>87</v>
      </c>
      <c r="E1141" s="56">
        <v>62.6875</v>
      </c>
      <c r="F1141" s="56">
        <v>62.6875</v>
      </c>
      <c r="G1141" s="56">
        <v>62.6875</v>
      </c>
      <c r="H1141" s="56">
        <v>75.535719999999998</v>
      </c>
      <c r="I1141" s="56">
        <v>706.07142999999996</v>
      </c>
      <c r="J1141" s="56">
        <v>1</v>
      </c>
    </row>
    <row r="1142" spans="2:10" x14ac:dyDescent="0.25">
      <c r="D1142" t="s">
        <v>88</v>
      </c>
      <c r="E1142" s="56">
        <v>63.65625</v>
      </c>
      <c r="F1142" s="56">
        <v>63.65625</v>
      </c>
      <c r="G1142" s="56">
        <v>63.65625</v>
      </c>
      <c r="H1142" s="56">
        <v>73.085350000000005</v>
      </c>
      <c r="I1142" s="56">
        <v>669.24896000000001</v>
      </c>
      <c r="J1142" s="56">
        <v>1</v>
      </c>
    </row>
    <row r="1143" spans="2:10" x14ac:dyDescent="0.25">
      <c r="D1143" t="s">
        <v>89</v>
      </c>
      <c r="E1143" s="56">
        <v>62.53125</v>
      </c>
      <c r="F1143" s="56">
        <v>62.53125</v>
      </c>
      <c r="G1143" s="56">
        <v>62.53125</v>
      </c>
      <c r="H1143" s="56">
        <v>76.35463</v>
      </c>
      <c r="I1143" s="56">
        <v>755.27359000000001</v>
      </c>
      <c r="J1143" s="56">
        <v>1</v>
      </c>
    </row>
    <row r="1144" spans="2:10" x14ac:dyDescent="0.25">
      <c r="C1144" t="s">
        <v>28</v>
      </c>
      <c r="D1144" t="s">
        <v>86</v>
      </c>
      <c r="E1144" s="56">
        <v>62.5</v>
      </c>
      <c r="F1144" s="56">
        <v>62.5</v>
      </c>
      <c r="G1144" s="56">
        <v>62.5</v>
      </c>
      <c r="H1144" s="56">
        <v>77.511110000000002</v>
      </c>
      <c r="I1144" s="56">
        <v>819.51330999999993</v>
      </c>
      <c r="J1144" s="56">
        <v>1</v>
      </c>
    </row>
    <row r="1145" spans="2:10" x14ac:dyDescent="0.25">
      <c r="D1145" t="s">
        <v>87</v>
      </c>
      <c r="E1145" s="56">
        <v>62.75</v>
      </c>
      <c r="F1145" s="56">
        <v>62.75</v>
      </c>
      <c r="G1145" s="56">
        <v>62.75</v>
      </c>
      <c r="H1145" s="56">
        <v>76.56935</v>
      </c>
      <c r="I1145" s="56">
        <v>743.26170000000002</v>
      </c>
      <c r="J1145" s="56">
        <v>1</v>
      </c>
    </row>
    <row r="1146" spans="2:10" x14ac:dyDescent="0.25">
      <c r="D1146" t="s">
        <v>88</v>
      </c>
      <c r="E1146" s="56">
        <v>62.59375</v>
      </c>
      <c r="F1146" s="56">
        <v>62.59375</v>
      </c>
      <c r="G1146" s="56">
        <v>62.59375</v>
      </c>
      <c r="H1146" s="56">
        <v>77.503330000000005</v>
      </c>
      <c r="I1146" s="56">
        <v>739.90418</v>
      </c>
      <c r="J1146" s="56">
        <v>1</v>
      </c>
    </row>
    <row r="1147" spans="2:10" x14ac:dyDescent="0.25">
      <c r="D1147" t="s">
        <v>89</v>
      </c>
      <c r="E1147" s="56">
        <v>62.5</v>
      </c>
      <c r="F1147" s="56">
        <v>62.5</v>
      </c>
      <c r="G1147" s="56">
        <v>62.5</v>
      </c>
      <c r="H1147" s="56">
        <v>77.212509999999995</v>
      </c>
      <c r="I1147" s="56">
        <v>787.20972000000006</v>
      </c>
      <c r="J1147" s="56">
        <v>1</v>
      </c>
    </row>
    <row r="1148" spans="2:10" x14ac:dyDescent="0.25">
      <c r="B1148" t="s">
        <v>26</v>
      </c>
      <c r="C1148" t="s">
        <v>27</v>
      </c>
      <c r="D1148" t="s">
        <v>86</v>
      </c>
      <c r="E1148" s="56">
        <v>93.75</v>
      </c>
      <c r="F1148" s="56">
        <v>94.03125</v>
      </c>
      <c r="G1148" s="56">
        <v>112.23333</v>
      </c>
      <c r="H1148" s="56">
        <v>156.78019</v>
      </c>
      <c r="I1148" s="56">
        <v>1828.41383</v>
      </c>
      <c r="J1148" s="56">
        <v>1</v>
      </c>
    </row>
    <row r="1149" spans="2:10" x14ac:dyDescent="0.25">
      <c r="D1149" t="s">
        <v>87</v>
      </c>
      <c r="E1149" s="56">
        <v>94.75</v>
      </c>
      <c r="F1149" s="56">
        <v>94.75</v>
      </c>
      <c r="G1149" s="56">
        <v>100.8</v>
      </c>
      <c r="H1149" s="56">
        <v>143.69442000000001</v>
      </c>
      <c r="I1149" s="56">
        <v>1505.0607</v>
      </c>
      <c r="J1149" s="56">
        <v>1</v>
      </c>
    </row>
    <row r="1150" spans="2:10" x14ac:dyDescent="0.25">
      <c r="D1150" t="s">
        <v>88</v>
      </c>
      <c r="E1150" s="56">
        <v>103.83333</v>
      </c>
      <c r="F1150" s="56">
        <v>103.83333</v>
      </c>
      <c r="G1150" s="56">
        <v>103.83333</v>
      </c>
      <c r="H1150" s="56">
        <v>112.36805</v>
      </c>
      <c r="I1150" s="56">
        <v>1144.93667</v>
      </c>
      <c r="J1150" s="56">
        <v>1</v>
      </c>
    </row>
    <row r="1151" spans="2:10" x14ac:dyDescent="0.25">
      <c r="D1151" t="s">
        <v>89</v>
      </c>
      <c r="E1151" s="56">
        <v>94.3125</v>
      </c>
      <c r="F1151" s="56">
        <v>94.3125</v>
      </c>
      <c r="G1151" s="56">
        <v>96.15625</v>
      </c>
      <c r="H1151" s="56">
        <v>137.26853</v>
      </c>
      <c r="I1151" s="56">
        <v>1450.6781100000001</v>
      </c>
      <c r="J1151" s="56">
        <v>1</v>
      </c>
    </row>
    <row r="1152" spans="2:10" x14ac:dyDescent="0.25">
      <c r="C1152" t="s">
        <v>28</v>
      </c>
      <c r="D1152" t="s">
        <v>86</v>
      </c>
      <c r="E1152" s="56">
        <v>93.75</v>
      </c>
      <c r="F1152" s="56">
        <v>93.75</v>
      </c>
      <c r="G1152" s="56">
        <v>102.33333</v>
      </c>
      <c r="H1152" s="56">
        <v>145.49566999999999</v>
      </c>
      <c r="I1152" s="56">
        <v>1605.0383999999999</v>
      </c>
      <c r="J1152" s="56">
        <v>1</v>
      </c>
    </row>
    <row r="1153" spans="1:10" x14ac:dyDescent="0.25">
      <c r="D1153" t="s">
        <v>87</v>
      </c>
      <c r="E1153" s="56">
        <v>93.96875</v>
      </c>
      <c r="F1153" s="56">
        <v>96.90625</v>
      </c>
      <c r="G1153" s="56">
        <v>116.13333</v>
      </c>
      <c r="H1153" s="56">
        <v>160.75871000000001</v>
      </c>
      <c r="I1153" s="56">
        <v>1601.4267199999999</v>
      </c>
      <c r="J1153" s="56">
        <v>1</v>
      </c>
    </row>
    <row r="1154" spans="1:10" x14ac:dyDescent="0.25">
      <c r="D1154" t="s">
        <v>88</v>
      </c>
      <c r="E1154" s="56">
        <v>98.40625</v>
      </c>
      <c r="F1154" s="56">
        <v>98.40625</v>
      </c>
      <c r="G1154" s="56">
        <v>98.40625</v>
      </c>
      <c r="H1154" s="56">
        <v>127.1571</v>
      </c>
      <c r="I1154" s="56">
        <v>1407.67091</v>
      </c>
      <c r="J1154" s="56">
        <v>1</v>
      </c>
    </row>
    <row r="1155" spans="1:10" x14ac:dyDescent="0.25">
      <c r="D1155" t="s">
        <v>89</v>
      </c>
      <c r="E1155" s="56">
        <v>93.78125</v>
      </c>
      <c r="F1155" s="56">
        <v>93.78125</v>
      </c>
      <c r="G1155" s="56">
        <v>95.40625</v>
      </c>
      <c r="H1155" s="56">
        <v>136.21512000000001</v>
      </c>
      <c r="I1155" s="56">
        <v>1496.5641000000001</v>
      </c>
      <c r="J1155" s="56">
        <v>1</v>
      </c>
    </row>
    <row r="1156" spans="1:10" x14ac:dyDescent="0.25">
      <c r="A1156">
        <v>7</v>
      </c>
      <c r="B1156" t="s">
        <v>3</v>
      </c>
      <c r="C1156" t="s">
        <v>27</v>
      </c>
      <c r="D1156" t="s">
        <v>86</v>
      </c>
      <c r="E1156" s="56">
        <v>0.21212</v>
      </c>
      <c r="F1156" s="56">
        <v>0.27272999999999997</v>
      </c>
      <c r="G1156" s="56">
        <v>0.33333000000000002</v>
      </c>
      <c r="H1156" s="56">
        <v>0.10477</v>
      </c>
      <c r="I1156" s="56">
        <v>3.1369600000000002</v>
      </c>
      <c r="J1156" s="56">
        <v>1</v>
      </c>
    </row>
    <row r="1157" spans="1:10" x14ac:dyDescent="0.25">
      <c r="D1157" t="s">
        <v>87</v>
      </c>
      <c r="E1157" s="56">
        <v>0.21875</v>
      </c>
      <c r="F1157" s="56">
        <v>0.28125</v>
      </c>
      <c r="G1157" s="56">
        <v>0.34483000000000003</v>
      </c>
      <c r="H1157" s="56">
        <v>9.2179999999999998E-2</v>
      </c>
      <c r="I1157" s="56">
        <v>-0.52323999999999993</v>
      </c>
      <c r="J1157" s="56">
        <v>1</v>
      </c>
    </row>
    <row r="1158" spans="1:10" x14ac:dyDescent="0.25">
      <c r="D1158" t="s">
        <v>88</v>
      </c>
      <c r="E1158" s="56">
        <v>0.23333000000000001</v>
      </c>
      <c r="F1158" s="56">
        <v>0.29032000000000002</v>
      </c>
      <c r="G1158" s="56">
        <v>0.35483999999999999</v>
      </c>
      <c r="H1158" s="56">
        <v>0.13646</v>
      </c>
      <c r="I1158" s="56">
        <v>2.9203600000000001</v>
      </c>
      <c r="J1158" s="56">
        <v>1</v>
      </c>
    </row>
    <row r="1159" spans="1:10" x14ac:dyDescent="0.25">
      <c r="D1159" t="s">
        <v>89</v>
      </c>
      <c r="E1159" s="56">
        <v>0.21875</v>
      </c>
      <c r="F1159" s="56">
        <v>0.28125</v>
      </c>
      <c r="G1159" s="56">
        <v>0.34483000000000003</v>
      </c>
      <c r="H1159" s="56">
        <v>4.5220000000000003E-2</v>
      </c>
      <c r="I1159" s="56">
        <v>-2.9388000000000001</v>
      </c>
      <c r="J1159" s="56">
        <v>1</v>
      </c>
    </row>
    <row r="1160" spans="1:10" x14ac:dyDescent="0.25">
      <c r="C1160" t="s">
        <v>28</v>
      </c>
      <c r="D1160" t="s">
        <v>86</v>
      </c>
      <c r="E1160" s="56">
        <v>0.2</v>
      </c>
      <c r="F1160" s="56">
        <v>0.25806000000000001</v>
      </c>
      <c r="G1160" s="56">
        <v>0.32257999999999998</v>
      </c>
      <c r="H1160" s="56">
        <v>0.12275999999999999</v>
      </c>
      <c r="I1160" s="56">
        <v>2.8376100000000002</v>
      </c>
      <c r="J1160" s="56">
        <v>1</v>
      </c>
    </row>
    <row r="1161" spans="1:10" x14ac:dyDescent="0.25">
      <c r="D1161" t="s">
        <v>87</v>
      </c>
      <c r="E1161" s="56">
        <v>0.22581000000000001</v>
      </c>
      <c r="F1161" s="56">
        <v>0.29032000000000002</v>
      </c>
      <c r="G1161" s="56">
        <v>0.35483999999999999</v>
      </c>
      <c r="H1161" s="56">
        <v>0.12237000000000001</v>
      </c>
      <c r="I1161" s="56">
        <v>-0.67469000000000001</v>
      </c>
      <c r="J1161" s="56">
        <v>1</v>
      </c>
    </row>
    <row r="1162" spans="1:10" x14ac:dyDescent="0.25">
      <c r="D1162" t="s">
        <v>88</v>
      </c>
      <c r="E1162" s="56">
        <v>0.2</v>
      </c>
      <c r="F1162" s="56">
        <v>0.26667000000000002</v>
      </c>
      <c r="G1162" s="56">
        <v>0.34375</v>
      </c>
      <c r="H1162" s="56">
        <v>0.12912000000000001</v>
      </c>
      <c r="I1162" s="56">
        <v>4.5689900000000003</v>
      </c>
      <c r="J1162" s="56">
        <v>1</v>
      </c>
    </row>
    <row r="1163" spans="1:10" x14ac:dyDescent="0.25">
      <c r="D1163" t="s">
        <v>89</v>
      </c>
      <c r="E1163" s="56">
        <v>0.2</v>
      </c>
      <c r="F1163" s="56">
        <v>0.25806000000000001</v>
      </c>
      <c r="G1163" s="56">
        <v>0.33333000000000002</v>
      </c>
      <c r="H1163" s="56">
        <v>9.0470000000000009E-2</v>
      </c>
      <c r="I1163" s="56">
        <v>0.61497999999999997</v>
      </c>
      <c r="J1163" s="56">
        <v>1</v>
      </c>
    </row>
    <row r="1164" spans="1:10" x14ac:dyDescent="0.25">
      <c r="B1164" t="s">
        <v>4</v>
      </c>
      <c r="C1164" t="s">
        <v>27</v>
      </c>
      <c r="D1164" t="s">
        <v>86</v>
      </c>
      <c r="E1164" s="56">
        <v>0.75758000000000003</v>
      </c>
      <c r="F1164" s="56">
        <v>0.78125</v>
      </c>
      <c r="G1164" s="56">
        <v>0.90322999999999998</v>
      </c>
      <c r="H1164" s="56">
        <v>1.28251</v>
      </c>
      <c r="I1164" s="56">
        <v>7.7805799999999996</v>
      </c>
      <c r="J1164" s="56">
        <v>1</v>
      </c>
    </row>
    <row r="1165" spans="1:10" x14ac:dyDescent="0.25">
      <c r="D1165" t="s">
        <v>87</v>
      </c>
      <c r="E1165" s="56">
        <v>0.75758000000000003</v>
      </c>
      <c r="F1165" s="56">
        <v>0.75758000000000003</v>
      </c>
      <c r="G1165" s="56">
        <v>0.84375</v>
      </c>
      <c r="H1165" s="56">
        <v>1.2003299999999999</v>
      </c>
      <c r="I1165" s="56">
        <v>6.9181499999999998</v>
      </c>
      <c r="J1165" s="56">
        <v>1</v>
      </c>
    </row>
    <row r="1166" spans="1:10" x14ac:dyDescent="0.25">
      <c r="D1166" t="s">
        <v>88</v>
      </c>
      <c r="E1166" s="56">
        <v>0.78125</v>
      </c>
      <c r="F1166" s="56">
        <v>0.78125</v>
      </c>
      <c r="G1166" s="56">
        <v>0.86667000000000005</v>
      </c>
      <c r="H1166" s="56">
        <v>1.2178</v>
      </c>
      <c r="I1166" s="56">
        <v>7.6515700000000004</v>
      </c>
      <c r="J1166" s="56">
        <v>1</v>
      </c>
    </row>
    <row r="1167" spans="1:10" x14ac:dyDescent="0.25">
      <c r="D1167" t="s">
        <v>89</v>
      </c>
      <c r="E1167" s="56">
        <v>0.75758000000000003</v>
      </c>
      <c r="F1167" s="56">
        <v>0.75758000000000003</v>
      </c>
      <c r="G1167" s="56">
        <v>0.87878999999999996</v>
      </c>
      <c r="H1167" s="56">
        <v>1.25302</v>
      </c>
      <c r="I1167" s="56">
        <v>5.9270300000000002</v>
      </c>
      <c r="J1167" s="56">
        <v>1</v>
      </c>
    </row>
    <row r="1168" spans="1:10" x14ac:dyDescent="0.25">
      <c r="C1168" t="s">
        <v>28</v>
      </c>
      <c r="D1168" t="s">
        <v>86</v>
      </c>
      <c r="E1168" s="56">
        <v>0.75758000000000003</v>
      </c>
      <c r="F1168" s="56">
        <v>0.75758000000000003</v>
      </c>
      <c r="G1168" s="56">
        <v>0.84375</v>
      </c>
      <c r="H1168" s="56">
        <v>1.20174</v>
      </c>
      <c r="I1168" s="56">
        <v>7.569160000000001</v>
      </c>
      <c r="J1168" s="56">
        <v>1</v>
      </c>
    </row>
    <row r="1169" spans="2:10" x14ac:dyDescent="0.25">
      <c r="D1169" t="s">
        <v>87</v>
      </c>
      <c r="E1169" s="56">
        <v>0.75758000000000003</v>
      </c>
      <c r="F1169" s="56">
        <v>0.75758000000000003</v>
      </c>
      <c r="G1169" s="56">
        <v>0.83871000000000007</v>
      </c>
      <c r="H1169" s="56">
        <v>1.19442</v>
      </c>
      <c r="I1169" s="56">
        <v>7.0742399999999996</v>
      </c>
      <c r="J1169" s="56">
        <v>1</v>
      </c>
    </row>
    <row r="1170" spans="2:10" x14ac:dyDescent="0.25">
      <c r="D1170" t="s">
        <v>88</v>
      </c>
      <c r="E1170" s="56">
        <v>0.78125</v>
      </c>
      <c r="F1170" s="56">
        <v>0.78125</v>
      </c>
      <c r="G1170" s="56">
        <v>0.8333299999999999</v>
      </c>
      <c r="H1170" s="56">
        <v>1.1584300000000001</v>
      </c>
      <c r="I1170" s="56">
        <v>4.6482599999999996</v>
      </c>
      <c r="J1170" s="56">
        <v>1</v>
      </c>
    </row>
    <row r="1171" spans="2:10" x14ac:dyDescent="0.25">
      <c r="D1171" t="s">
        <v>89</v>
      </c>
      <c r="E1171" s="56">
        <v>0.75758000000000003</v>
      </c>
      <c r="F1171" s="56">
        <v>0.75758000000000003</v>
      </c>
      <c r="G1171" s="56">
        <v>0.84375</v>
      </c>
      <c r="H1171" s="56">
        <v>1.20072</v>
      </c>
      <c r="I1171" s="56">
        <v>6.4036900000000001</v>
      </c>
      <c r="J1171" s="56">
        <v>1</v>
      </c>
    </row>
    <row r="1172" spans="2:10" x14ac:dyDescent="0.25">
      <c r="B1172" t="s">
        <v>5</v>
      </c>
      <c r="C1172" t="s">
        <v>27</v>
      </c>
      <c r="D1172" t="s">
        <v>86</v>
      </c>
      <c r="E1172" s="56">
        <v>1.51515</v>
      </c>
      <c r="F1172" s="56">
        <v>1.51515</v>
      </c>
      <c r="G1172" s="56">
        <v>1.51515</v>
      </c>
      <c r="H1172" s="56">
        <v>2.06534</v>
      </c>
      <c r="I1172" s="56">
        <v>10.8331</v>
      </c>
      <c r="J1172" s="56">
        <v>1</v>
      </c>
    </row>
    <row r="1173" spans="2:10" x14ac:dyDescent="0.25">
      <c r="D1173" t="s">
        <v>87</v>
      </c>
      <c r="E1173" s="56">
        <v>1.51515</v>
      </c>
      <c r="F1173" s="56">
        <v>1.51515</v>
      </c>
      <c r="G1173" s="56">
        <v>1.51515</v>
      </c>
      <c r="H1173" s="56">
        <v>2.0198800000000001</v>
      </c>
      <c r="I1173" s="56">
        <v>10.42047</v>
      </c>
      <c r="J1173" s="56">
        <v>1</v>
      </c>
    </row>
    <row r="1174" spans="2:10" x14ac:dyDescent="0.25">
      <c r="D1174" t="s">
        <v>88</v>
      </c>
      <c r="E1174" s="56">
        <v>1.5625</v>
      </c>
      <c r="F1174" s="56">
        <v>1.5625</v>
      </c>
      <c r="G1174" s="56">
        <v>1.5625</v>
      </c>
      <c r="H1174" s="56">
        <v>2.0333700000000001</v>
      </c>
      <c r="I1174" s="56">
        <v>11.076829999999999</v>
      </c>
      <c r="J1174" s="56">
        <v>1</v>
      </c>
    </row>
    <row r="1175" spans="2:10" x14ac:dyDescent="0.25">
      <c r="D1175" t="s">
        <v>89</v>
      </c>
      <c r="E1175" s="56">
        <v>1.51515</v>
      </c>
      <c r="F1175" s="56">
        <v>1.51515</v>
      </c>
      <c r="G1175" s="56">
        <v>1.51515</v>
      </c>
      <c r="H1175" s="56">
        <v>2.0432199999999998</v>
      </c>
      <c r="I1175" s="56">
        <v>8.9568399999999997</v>
      </c>
      <c r="J1175" s="56">
        <v>1</v>
      </c>
    </row>
    <row r="1176" spans="2:10" x14ac:dyDescent="0.25">
      <c r="C1176" t="s">
        <v>28</v>
      </c>
      <c r="D1176" t="s">
        <v>86</v>
      </c>
      <c r="E1176" s="56">
        <v>1.51515</v>
      </c>
      <c r="F1176" s="56">
        <v>1.51515</v>
      </c>
      <c r="G1176" s="56">
        <v>1.51515</v>
      </c>
      <c r="H1176" s="56">
        <v>2.0303100000000001</v>
      </c>
      <c r="I1176" s="56">
        <v>10.44224</v>
      </c>
      <c r="J1176" s="56">
        <v>1</v>
      </c>
    </row>
    <row r="1177" spans="2:10" x14ac:dyDescent="0.25">
      <c r="D1177" t="s">
        <v>87</v>
      </c>
      <c r="E1177" s="56">
        <v>1.51515</v>
      </c>
      <c r="F1177" s="56">
        <v>1.51515</v>
      </c>
      <c r="G1177" s="56">
        <v>1.51515</v>
      </c>
      <c r="H1177" s="56">
        <v>2.0032199999999998</v>
      </c>
      <c r="I1177" s="56">
        <v>9.5991300000000006</v>
      </c>
      <c r="J1177" s="56">
        <v>1</v>
      </c>
    </row>
    <row r="1178" spans="2:10" x14ac:dyDescent="0.25">
      <c r="D1178" t="s">
        <v>88</v>
      </c>
      <c r="E1178" s="56">
        <v>1.5625</v>
      </c>
      <c r="F1178" s="56">
        <v>1.5625</v>
      </c>
      <c r="G1178" s="56">
        <v>1.5625</v>
      </c>
      <c r="H1178" s="56">
        <v>2.0220099999999999</v>
      </c>
      <c r="I1178" s="56">
        <v>11.113429999999999</v>
      </c>
      <c r="J1178" s="56">
        <v>1</v>
      </c>
    </row>
    <row r="1179" spans="2:10" x14ac:dyDescent="0.25">
      <c r="D1179" t="s">
        <v>89</v>
      </c>
      <c r="E1179" s="56">
        <v>1.51515</v>
      </c>
      <c r="F1179" s="56">
        <v>1.51515</v>
      </c>
      <c r="G1179" s="56">
        <v>1.51515</v>
      </c>
      <c r="H1179" s="56">
        <v>2.0209299999999999</v>
      </c>
      <c r="I1179" s="56">
        <v>8.7160799999999998</v>
      </c>
      <c r="J1179" s="56">
        <v>1</v>
      </c>
    </row>
    <row r="1180" spans="2:10" x14ac:dyDescent="0.25">
      <c r="B1180" t="s">
        <v>6</v>
      </c>
      <c r="C1180" t="s">
        <v>27</v>
      </c>
      <c r="D1180" t="s">
        <v>86</v>
      </c>
      <c r="E1180" s="56">
        <v>2.2727300000000001</v>
      </c>
      <c r="F1180" s="56">
        <v>2.2727300000000001</v>
      </c>
      <c r="G1180" s="56">
        <v>2.2727300000000001</v>
      </c>
      <c r="H1180" s="56">
        <v>2.8727399999999998</v>
      </c>
      <c r="I1180" s="56">
        <v>14.790660000000001</v>
      </c>
      <c r="J1180" s="56">
        <v>1</v>
      </c>
    </row>
    <row r="1181" spans="2:10" x14ac:dyDescent="0.25">
      <c r="D1181" t="s">
        <v>87</v>
      </c>
      <c r="E1181" s="56">
        <v>2.3030300000000001</v>
      </c>
      <c r="F1181" s="56">
        <v>2.3030300000000001</v>
      </c>
      <c r="G1181" s="56">
        <v>2.3030300000000001</v>
      </c>
      <c r="H1181" s="56">
        <v>2.7986900000000001</v>
      </c>
      <c r="I1181" s="56">
        <v>13.125719999999999</v>
      </c>
      <c r="J1181" s="56">
        <v>1</v>
      </c>
    </row>
    <row r="1182" spans="2:10" x14ac:dyDescent="0.25">
      <c r="D1182" t="s">
        <v>88</v>
      </c>
      <c r="E1182" s="56">
        <v>2.3030300000000001</v>
      </c>
      <c r="F1182" s="56">
        <v>2.3030300000000001</v>
      </c>
      <c r="G1182" s="56">
        <v>2.3030300000000001</v>
      </c>
      <c r="H1182" s="56">
        <v>2.81203</v>
      </c>
      <c r="I1182" s="56">
        <v>15.11754</v>
      </c>
      <c r="J1182" s="56">
        <v>1</v>
      </c>
    </row>
    <row r="1183" spans="2:10" x14ac:dyDescent="0.25">
      <c r="D1183" t="s">
        <v>89</v>
      </c>
      <c r="E1183" s="56">
        <v>2.2727300000000001</v>
      </c>
      <c r="F1183" s="56">
        <v>2.2727300000000001</v>
      </c>
      <c r="G1183" s="56">
        <v>2.2727300000000001</v>
      </c>
      <c r="H1183" s="56">
        <v>2.8695400000000002</v>
      </c>
      <c r="I1183" s="56">
        <v>12.73441</v>
      </c>
      <c r="J1183" s="56">
        <v>1</v>
      </c>
    </row>
    <row r="1184" spans="2:10" x14ac:dyDescent="0.25">
      <c r="C1184" t="s">
        <v>28</v>
      </c>
      <c r="D1184" t="s">
        <v>86</v>
      </c>
      <c r="E1184" s="56">
        <v>2.2727300000000001</v>
      </c>
      <c r="F1184" s="56">
        <v>2.2727300000000001</v>
      </c>
      <c r="G1184" s="56">
        <v>2.2727300000000001</v>
      </c>
      <c r="H1184" s="56">
        <v>2.84537</v>
      </c>
      <c r="I1184" s="56">
        <v>14.44829</v>
      </c>
      <c r="J1184" s="56">
        <v>1</v>
      </c>
    </row>
    <row r="1185" spans="2:10" x14ac:dyDescent="0.25">
      <c r="D1185" t="s">
        <v>87</v>
      </c>
      <c r="E1185" s="56">
        <v>2.2727300000000001</v>
      </c>
      <c r="F1185" s="56">
        <v>2.2727300000000001</v>
      </c>
      <c r="G1185" s="56">
        <v>2.2727300000000001</v>
      </c>
      <c r="H1185" s="56">
        <v>2.82077</v>
      </c>
      <c r="I1185" s="56">
        <v>13.20153</v>
      </c>
      <c r="J1185" s="56">
        <v>1</v>
      </c>
    </row>
    <row r="1186" spans="2:10" x14ac:dyDescent="0.25">
      <c r="D1186" t="s">
        <v>88</v>
      </c>
      <c r="E1186" s="56">
        <v>2.34375</v>
      </c>
      <c r="F1186" s="56">
        <v>2.34375</v>
      </c>
      <c r="G1186" s="56">
        <v>2.34375</v>
      </c>
      <c r="H1186" s="56">
        <v>2.8100999999999998</v>
      </c>
      <c r="I1186" s="56">
        <v>15.10164</v>
      </c>
      <c r="J1186" s="56">
        <v>1</v>
      </c>
    </row>
    <row r="1187" spans="2:10" x14ac:dyDescent="0.25">
      <c r="D1187" t="s">
        <v>89</v>
      </c>
      <c r="E1187" s="56">
        <v>2.2727300000000001</v>
      </c>
      <c r="F1187" s="56">
        <v>2.2727300000000001</v>
      </c>
      <c r="G1187" s="56">
        <v>2.2727300000000001</v>
      </c>
      <c r="H1187" s="56">
        <v>2.8388399999999998</v>
      </c>
      <c r="I1187" s="56">
        <v>12.4093</v>
      </c>
      <c r="J1187" s="56">
        <v>1</v>
      </c>
    </row>
    <row r="1188" spans="2:10" x14ac:dyDescent="0.25">
      <c r="B1188" t="s">
        <v>7</v>
      </c>
      <c r="C1188" t="s">
        <v>27</v>
      </c>
      <c r="D1188" t="s">
        <v>86</v>
      </c>
      <c r="E1188" s="56">
        <v>3.0303</v>
      </c>
      <c r="F1188" s="56">
        <v>3.0303</v>
      </c>
      <c r="G1188" s="56">
        <v>3.0303</v>
      </c>
      <c r="H1188" s="56">
        <v>3.6689600000000002</v>
      </c>
      <c r="I1188" s="56">
        <v>18.895289999999999</v>
      </c>
      <c r="J1188" s="56">
        <v>1</v>
      </c>
    </row>
    <row r="1189" spans="2:10" x14ac:dyDescent="0.25">
      <c r="D1189" t="s">
        <v>87</v>
      </c>
      <c r="E1189" s="56">
        <v>3.0303</v>
      </c>
      <c r="F1189" s="56">
        <v>3.0303</v>
      </c>
      <c r="G1189" s="56">
        <v>3.0303</v>
      </c>
      <c r="H1189" s="56">
        <v>3.6228099999999999</v>
      </c>
      <c r="I1189" s="56">
        <v>17.818739999999998</v>
      </c>
      <c r="J1189" s="56">
        <v>1</v>
      </c>
    </row>
    <row r="1190" spans="2:10" x14ac:dyDescent="0.25">
      <c r="D1190" t="s">
        <v>88</v>
      </c>
      <c r="E1190" s="56">
        <v>3.09091</v>
      </c>
      <c r="F1190" s="56">
        <v>3.09091</v>
      </c>
      <c r="G1190" s="56">
        <v>3.09091</v>
      </c>
      <c r="H1190" s="56">
        <v>3.6318299999999999</v>
      </c>
      <c r="I1190" s="56">
        <v>19.386690000000002</v>
      </c>
      <c r="J1190" s="56">
        <v>1</v>
      </c>
    </row>
    <row r="1191" spans="2:10" x14ac:dyDescent="0.25">
      <c r="D1191" t="s">
        <v>89</v>
      </c>
      <c r="E1191" s="56">
        <v>3.0303</v>
      </c>
      <c r="F1191" s="56">
        <v>3.0303</v>
      </c>
      <c r="G1191" s="56">
        <v>3.0303</v>
      </c>
      <c r="H1191" s="56">
        <v>3.6746400000000001</v>
      </c>
      <c r="I1191" s="56">
        <v>16.799150000000001</v>
      </c>
      <c r="J1191" s="56">
        <v>1</v>
      </c>
    </row>
    <row r="1192" spans="2:10" x14ac:dyDescent="0.25">
      <c r="C1192" t="s">
        <v>28</v>
      </c>
      <c r="D1192" t="s">
        <v>86</v>
      </c>
      <c r="E1192" s="56">
        <v>3.0303</v>
      </c>
      <c r="F1192" s="56">
        <v>3.0303</v>
      </c>
      <c r="G1192" s="56">
        <v>3.0303</v>
      </c>
      <c r="H1192" s="56">
        <v>3.6531199999999999</v>
      </c>
      <c r="I1192" s="56">
        <v>18.469819999999999</v>
      </c>
      <c r="J1192" s="56">
        <v>1</v>
      </c>
    </row>
    <row r="1193" spans="2:10" x14ac:dyDescent="0.25">
      <c r="D1193" t="s">
        <v>87</v>
      </c>
      <c r="E1193" s="56">
        <v>3.0606100000000001</v>
      </c>
      <c r="F1193" s="56">
        <v>3.0606100000000001</v>
      </c>
      <c r="G1193" s="56">
        <v>3.0606100000000001</v>
      </c>
      <c r="H1193" s="56">
        <v>3.6218900000000001</v>
      </c>
      <c r="I1193" s="56">
        <v>16.116859999999999</v>
      </c>
      <c r="J1193" s="56">
        <v>1</v>
      </c>
    </row>
    <row r="1194" spans="2:10" x14ac:dyDescent="0.25">
      <c r="D1194" t="s">
        <v>88</v>
      </c>
      <c r="E1194" s="56">
        <v>3.09091</v>
      </c>
      <c r="F1194" s="56">
        <v>3.09091</v>
      </c>
      <c r="G1194" s="56">
        <v>3.09091</v>
      </c>
      <c r="H1194" s="56">
        <v>3.6127400000000001</v>
      </c>
      <c r="I1194" s="56">
        <v>19.353670000000001</v>
      </c>
      <c r="J1194" s="56">
        <v>1</v>
      </c>
    </row>
    <row r="1195" spans="2:10" x14ac:dyDescent="0.25">
      <c r="D1195" t="s">
        <v>89</v>
      </c>
      <c r="E1195" s="56">
        <v>3.0303</v>
      </c>
      <c r="F1195" s="56">
        <v>3.0303</v>
      </c>
      <c r="G1195" s="56">
        <v>3.0303</v>
      </c>
      <c r="H1195" s="56">
        <v>3.6544500000000002</v>
      </c>
      <c r="I1195" s="56">
        <v>16.21095</v>
      </c>
      <c r="J1195" s="56">
        <v>1</v>
      </c>
    </row>
    <row r="1196" spans="2:10" x14ac:dyDescent="0.25">
      <c r="B1196" t="s">
        <v>8</v>
      </c>
      <c r="C1196" t="s">
        <v>27</v>
      </c>
      <c r="D1196" t="s">
        <v>86</v>
      </c>
      <c r="E1196" s="56">
        <v>3.7878799999999999</v>
      </c>
      <c r="F1196" s="56">
        <v>3.7878799999999999</v>
      </c>
      <c r="G1196" s="56">
        <v>3.7878799999999999</v>
      </c>
      <c r="H1196" s="56">
        <v>4.4682199999999996</v>
      </c>
      <c r="I1196" s="56">
        <v>22.943259999999999</v>
      </c>
      <c r="J1196" s="56">
        <v>1</v>
      </c>
    </row>
    <row r="1197" spans="2:10" x14ac:dyDescent="0.25">
      <c r="D1197" t="s">
        <v>87</v>
      </c>
      <c r="E1197" s="56">
        <v>3.7878799999999999</v>
      </c>
      <c r="F1197" s="56">
        <v>3.7878799999999999</v>
      </c>
      <c r="G1197" s="56">
        <v>3.7878799999999999</v>
      </c>
      <c r="H1197" s="56">
        <v>4.4125199999999998</v>
      </c>
      <c r="I1197" s="56">
        <v>21.95758</v>
      </c>
      <c r="J1197" s="56">
        <v>1</v>
      </c>
    </row>
    <row r="1198" spans="2:10" x14ac:dyDescent="0.25">
      <c r="D1198" t="s">
        <v>88</v>
      </c>
      <c r="E1198" s="56">
        <v>3.8181799999999999</v>
      </c>
      <c r="F1198" s="56">
        <v>3.8181799999999999</v>
      </c>
      <c r="G1198" s="56">
        <v>3.8181799999999999</v>
      </c>
      <c r="H1198" s="56">
        <v>4.4195800000000007</v>
      </c>
      <c r="I1198" s="56">
        <v>23.376709999999999</v>
      </c>
      <c r="J1198" s="56">
        <v>1</v>
      </c>
    </row>
    <row r="1199" spans="2:10" x14ac:dyDescent="0.25">
      <c r="D1199" t="s">
        <v>89</v>
      </c>
      <c r="E1199" s="56">
        <v>3.7878799999999999</v>
      </c>
      <c r="F1199" s="56">
        <v>3.7878799999999999</v>
      </c>
      <c r="G1199" s="56">
        <v>3.7878799999999999</v>
      </c>
      <c r="H1199" s="56">
        <v>4.4788500000000004</v>
      </c>
      <c r="I1199" s="56">
        <v>20.636240000000001</v>
      </c>
      <c r="J1199" s="56">
        <v>1</v>
      </c>
    </row>
    <row r="1200" spans="2:10" x14ac:dyDescent="0.25">
      <c r="C1200" t="s">
        <v>28</v>
      </c>
      <c r="D1200" t="s">
        <v>86</v>
      </c>
      <c r="E1200" s="56">
        <v>3.7878799999999999</v>
      </c>
      <c r="F1200" s="56">
        <v>3.7878799999999999</v>
      </c>
      <c r="G1200" s="56">
        <v>3.7878799999999999</v>
      </c>
      <c r="H1200" s="56">
        <v>4.4583700000000004</v>
      </c>
      <c r="I1200" s="56">
        <v>22.374860000000002</v>
      </c>
      <c r="J1200" s="56">
        <v>1</v>
      </c>
    </row>
    <row r="1201" spans="2:10" x14ac:dyDescent="0.25">
      <c r="D1201" t="s">
        <v>87</v>
      </c>
      <c r="E1201" s="56">
        <v>3.7878799999999999</v>
      </c>
      <c r="F1201" s="56">
        <v>3.7878799999999999</v>
      </c>
      <c r="G1201" s="56">
        <v>3.7878799999999999</v>
      </c>
      <c r="H1201" s="56">
        <v>4.4174499999999997</v>
      </c>
      <c r="I1201" s="56">
        <v>20.871009999999998</v>
      </c>
      <c r="J1201" s="56">
        <v>1</v>
      </c>
    </row>
    <row r="1202" spans="2:10" x14ac:dyDescent="0.25">
      <c r="D1202" t="s">
        <v>88</v>
      </c>
      <c r="E1202" s="56">
        <v>3.7878799999999999</v>
      </c>
      <c r="F1202" s="56">
        <v>3.7878799999999999</v>
      </c>
      <c r="G1202" s="56">
        <v>3.7878799999999999</v>
      </c>
      <c r="H1202" s="56">
        <v>4.4366699999999986</v>
      </c>
      <c r="I1202" s="56">
        <v>22.875820000000001</v>
      </c>
      <c r="J1202" s="56">
        <v>1</v>
      </c>
    </row>
    <row r="1203" spans="2:10" x14ac:dyDescent="0.25">
      <c r="D1203" t="s">
        <v>89</v>
      </c>
      <c r="E1203" s="56">
        <v>3.7878799999999999</v>
      </c>
      <c r="F1203" s="56">
        <v>3.7878799999999999</v>
      </c>
      <c r="G1203" s="56">
        <v>3.7878799999999999</v>
      </c>
      <c r="H1203" s="56">
        <v>4.47133</v>
      </c>
      <c r="I1203" s="56">
        <v>20.251470000000001</v>
      </c>
      <c r="J1203" s="56">
        <v>1</v>
      </c>
    </row>
    <row r="1204" spans="2:10" x14ac:dyDescent="0.25">
      <c r="B1204" t="s">
        <v>9</v>
      </c>
      <c r="C1204" t="s">
        <v>27</v>
      </c>
      <c r="D1204" t="s">
        <v>86</v>
      </c>
      <c r="E1204" s="56">
        <v>4.5454499999999998</v>
      </c>
      <c r="F1204" s="56">
        <v>4.5454499999999998</v>
      </c>
      <c r="G1204" s="56">
        <v>4.5454499999999998</v>
      </c>
      <c r="H1204" s="56">
        <v>5.6863700000000001</v>
      </c>
      <c r="I1204" s="56">
        <v>29.150580000000001</v>
      </c>
      <c r="J1204" s="56">
        <v>1</v>
      </c>
    </row>
    <row r="1205" spans="2:10" x14ac:dyDescent="0.25">
      <c r="D1205" t="s">
        <v>87</v>
      </c>
      <c r="E1205" s="56">
        <v>4.5454499999999998</v>
      </c>
      <c r="F1205" s="56">
        <v>4.5454499999999998</v>
      </c>
      <c r="G1205" s="56">
        <v>4.5454499999999998</v>
      </c>
      <c r="H1205" s="56">
        <v>5.6272500000000001</v>
      </c>
      <c r="I1205" s="56">
        <v>28.70007</v>
      </c>
      <c r="J1205" s="56">
        <v>1</v>
      </c>
    </row>
    <row r="1206" spans="2:10" x14ac:dyDescent="0.25">
      <c r="D1206" t="s">
        <v>88</v>
      </c>
      <c r="E1206" s="56">
        <v>4.6875</v>
      </c>
      <c r="F1206" s="56">
        <v>4.6875</v>
      </c>
      <c r="G1206" s="56">
        <v>4.6875</v>
      </c>
      <c r="H1206" s="56">
        <v>5.5431300000000006</v>
      </c>
      <c r="I1206" s="56">
        <v>29.361080000000001</v>
      </c>
      <c r="J1206" s="56">
        <v>1</v>
      </c>
    </row>
    <row r="1207" spans="2:10" x14ac:dyDescent="0.25">
      <c r="D1207" t="s">
        <v>89</v>
      </c>
      <c r="E1207" s="56">
        <v>4.5454499999999998</v>
      </c>
      <c r="F1207" s="56">
        <v>4.5454499999999998</v>
      </c>
      <c r="G1207" s="56">
        <v>4.5454499999999998</v>
      </c>
      <c r="H1207" s="56">
        <v>5.7128399999999999</v>
      </c>
      <c r="I1207" s="56">
        <v>26.47523</v>
      </c>
      <c r="J1207" s="56">
        <v>1</v>
      </c>
    </row>
    <row r="1208" spans="2:10" x14ac:dyDescent="0.25">
      <c r="C1208" t="s">
        <v>28</v>
      </c>
      <c r="D1208" t="s">
        <v>86</v>
      </c>
      <c r="E1208" s="56">
        <v>4.5454499999999998</v>
      </c>
      <c r="F1208" s="56">
        <v>4.5454499999999998</v>
      </c>
      <c r="G1208" s="56">
        <v>4.5454499999999998</v>
      </c>
      <c r="H1208" s="56">
        <v>5.6863999999999999</v>
      </c>
      <c r="I1208" s="56">
        <v>28.723559999999999</v>
      </c>
      <c r="J1208" s="56">
        <v>1</v>
      </c>
    </row>
    <row r="1209" spans="2:10" x14ac:dyDescent="0.25">
      <c r="D1209" t="s">
        <v>87</v>
      </c>
      <c r="E1209" s="56">
        <v>4.5454499999999998</v>
      </c>
      <c r="F1209" s="56">
        <v>4.5454499999999998</v>
      </c>
      <c r="G1209" s="56">
        <v>4.5454499999999998</v>
      </c>
      <c r="H1209" s="56">
        <v>5.63767</v>
      </c>
      <c r="I1209" s="56">
        <v>24.91311</v>
      </c>
      <c r="J1209" s="56">
        <v>1</v>
      </c>
    </row>
    <row r="1210" spans="2:10" x14ac:dyDescent="0.25">
      <c r="D1210" t="s">
        <v>88</v>
      </c>
      <c r="E1210" s="56">
        <v>4.5757599999999998</v>
      </c>
      <c r="F1210" s="56">
        <v>4.5757599999999998</v>
      </c>
      <c r="G1210" s="56">
        <v>4.5757599999999998</v>
      </c>
      <c r="H1210" s="56">
        <v>5.5284800000000001</v>
      </c>
      <c r="I1210" s="56">
        <v>25.949400000000001</v>
      </c>
      <c r="J1210" s="56">
        <v>1</v>
      </c>
    </row>
    <row r="1211" spans="2:10" x14ac:dyDescent="0.25">
      <c r="D1211" t="s">
        <v>89</v>
      </c>
      <c r="E1211" s="56">
        <v>4.5454499999999998</v>
      </c>
      <c r="F1211" s="56">
        <v>4.5454499999999998</v>
      </c>
      <c r="G1211" s="56">
        <v>4.5454499999999998</v>
      </c>
      <c r="H1211" s="56">
        <v>5.7163900000000014</v>
      </c>
      <c r="I1211" s="56">
        <v>26.665939999999999</v>
      </c>
      <c r="J1211" s="56">
        <v>1</v>
      </c>
    </row>
    <row r="1212" spans="2:10" x14ac:dyDescent="0.25">
      <c r="B1212" t="s">
        <v>10</v>
      </c>
      <c r="C1212" t="s">
        <v>27</v>
      </c>
      <c r="D1212" t="s">
        <v>86</v>
      </c>
      <c r="E1212" s="56">
        <v>6.0606099999999996</v>
      </c>
      <c r="F1212" s="56">
        <v>6.0606099999999996</v>
      </c>
      <c r="G1212" s="56">
        <v>6.0606099999999996</v>
      </c>
      <c r="H1212" s="56">
        <v>7.2777100000000008</v>
      </c>
      <c r="I1212" s="56">
        <v>37.12426</v>
      </c>
      <c r="J1212" s="56">
        <v>1</v>
      </c>
    </row>
    <row r="1213" spans="2:10" x14ac:dyDescent="0.25">
      <c r="D1213" t="s">
        <v>87</v>
      </c>
      <c r="E1213" s="56">
        <v>6.0606099999999996</v>
      </c>
      <c r="F1213" s="56">
        <v>6.0606099999999996</v>
      </c>
      <c r="G1213" s="56">
        <v>6.0606099999999996</v>
      </c>
      <c r="H1213" s="56">
        <v>7.260460000000001</v>
      </c>
      <c r="I1213" s="56">
        <v>36.025410000000001</v>
      </c>
      <c r="J1213" s="56">
        <v>1</v>
      </c>
    </row>
    <row r="1214" spans="2:10" x14ac:dyDescent="0.25">
      <c r="D1214" t="s">
        <v>88</v>
      </c>
      <c r="E1214" s="56">
        <v>6.25</v>
      </c>
      <c r="F1214" s="56">
        <v>6.25</v>
      </c>
      <c r="G1214" s="56">
        <v>6.25</v>
      </c>
      <c r="H1214" s="56">
        <v>7.27468</v>
      </c>
      <c r="I1214" s="56">
        <v>38.8718</v>
      </c>
      <c r="J1214" s="56">
        <v>1</v>
      </c>
    </row>
    <row r="1215" spans="2:10" x14ac:dyDescent="0.25">
      <c r="D1215" t="s">
        <v>89</v>
      </c>
      <c r="E1215" s="56">
        <v>6.0606099999999996</v>
      </c>
      <c r="F1215" s="56">
        <v>6.0606099999999996</v>
      </c>
      <c r="G1215" s="56">
        <v>6.0606099999999996</v>
      </c>
      <c r="H1215" s="56">
        <v>7.3111899999999999</v>
      </c>
      <c r="I1215" s="56">
        <v>33.79242</v>
      </c>
      <c r="J1215" s="56">
        <v>1</v>
      </c>
    </row>
    <row r="1216" spans="2:10" x14ac:dyDescent="0.25">
      <c r="C1216" t="s">
        <v>28</v>
      </c>
      <c r="D1216" t="s">
        <v>86</v>
      </c>
      <c r="E1216" s="56">
        <v>6.0606099999999996</v>
      </c>
      <c r="F1216" s="56">
        <v>6.0606099999999996</v>
      </c>
      <c r="G1216" s="56">
        <v>6.0606099999999996</v>
      </c>
      <c r="H1216" s="56">
        <v>7.28627</v>
      </c>
      <c r="I1216" s="56">
        <v>37.140389999999996</v>
      </c>
      <c r="J1216" s="56">
        <v>1</v>
      </c>
    </row>
    <row r="1217" spans="2:10" x14ac:dyDescent="0.25">
      <c r="D1217" t="s">
        <v>87</v>
      </c>
      <c r="E1217" s="56">
        <v>6.0606099999999996</v>
      </c>
      <c r="F1217" s="56">
        <v>6.0606099999999996</v>
      </c>
      <c r="G1217" s="56">
        <v>6.0606099999999996</v>
      </c>
      <c r="H1217" s="56">
        <v>7.2943399999999992</v>
      </c>
      <c r="I1217" s="56">
        <v>33.360660000000003</v>
      </c>
      <c r="J1217" s="56">
        <v>1</v>
      </c>
    </row>
    <row r="1218" spans="2:10" x14ac:dyDescent="0.25">
      <c r="D1218" t="s">
        <v>88</v>
      </c>
      <c r="E1218" s="56">
        <v>6.1515199999999997</v>
      </c>
      <c r="F1218" s="56">
        <v>6.1515199999999997</v>
      </c>
      <c r="G1218" s="56">
        <v>6.1515199999999997</v>
      </c>
      <c r="H1218" s="56">
        <v>7.221210000000001</v>
      </c>
      <c r="I1218" s="56">
        <v>35.662419999999997</v>
      </c>
      <c r="J1218" s="56">
        <v>1</v>
      </c>
    </row>
    <row r="1219" spans="2:10" x14ac:dyDescent="0.25">
      <c r="D1219" t="s">
        <v>89</v>
      </c>
      <c r="E1219" s="56">
        <v>6.0606099999999996</v>
      </c>
      <c r="F1219" s="56">
        <v>6.0606099999999996</v>
      </c>
      <c r="G1219" s="56">
        <v>6.0606099999999996</v>
      </c>
      <c r="H1219" s="56">
        <v>7.3327100000000014</v>
      </c>
      <c r="I1219" s="56">
        <v>34.927619999999997</v>
      </c>
      <c r="J1219" s="56">
        <v>1</v>
      </c>
    </row>
    <row r="1220" spans="2:10" x14ac:dyDescent="0.25">
      <c r="B1220" t="s">
        <v>11</v>
      </c>
      <c r="C1220" t="s">
        <v>27</v>
      </c>
      <c r="D1220" t="s">
        <v>86</v>
      </c>
      <c r="E1220" s="56">
        <v>7.5757600000000007</v>
      </c>
      <c r="F1220" s="56">
        <v>7.5757600000000007</v>
      </c>
      <c r="G1220" s="56">
        <v>7.5757600000000007</v>
      </c>
      <c r="H1220" s="56">
        <v>8.8732600000000001</v>
      </c>
      <c r="I1220" s="56">
        <v>45.193779999999997</v>
      </c>
      <c r="J1220" s="56">
        <v>1</v>
      </c>
    </row>
    <row r="1221" spans="2:10" x14ac:dyDescent="0.25">
      <c r="D1221" t="s">
        <v>87</v>
      </c>
      <c r="E1221" s="56">
        <v>7.5757600000000007</v>
      </c>
      <c r="F1221" s="56">
        <v>7.5757600000000007</v>
      </c>
      <c r="G1221" s="56">
        <v>7.5757600000000007</v>
      </c>
      <c r="H1221" s="56">
        <v>8.90259</v>
      </c>
      <c r="I1221" s="56">
        <v>43.317120000000003</v>
      </c>
      <c r="J1221" s="56">
        <v>1</v>
      </c>
    </row>
    <row r="1222" spans="2:10" x14ac:dyDescent="0.25">
      <c r="D1222" t="s">
        <v>88</v>
      </c>
      <c r="E1222" s="56">
        <v>7.5757600000000007</v>
      </c>
      <c r="F1222" s="56">
        <v>7.5757600000000007</v>
      </c>
      <c r="G1222" s="56">
        <v>7.5757600000000007</v>
      </c>
      <c r="H1222" s="56">
        <v>8.8276000000000003</v>
      </c>
      <c r="I1222" s="56">
        <v>44.708379999999998</v>
      </c>
      <c r="J1222" s="56">
        <v>1</v>
      </c>
    </row>
    <row r="1223" spans="2:10" x14ac:dyDescent="0.25">
      <c r="D1223" t="s">
        <v>89</v>
      </c>
      <c r="E1223" s="56">
        <v>7.5757600000000007</v>
      </c>
      <c r="F1223" s="56">
        <v>7.5757600000000007</v>
      </c>
      <c r="G1223" s="56">
        <v>7.5757600000000007</v>
      </c>
      <c r="H1223" s="56">
        <v>8.91249</v>
      </c>
      <c r="I1223" s="56">
        <v>41.098730000000003</v>
      </c>
      <c r="J1223" s="56">
        <v>1</v>
      </c>
    </row>
    <row r="1224" spans="2:10" x14ac:dyDescent="0.25">
      <c r="C1224" t="s">
        <v>28</v>
      </c>
      <c r="D1224" t="s">
        <v>86</v>
      </c>
      <c r="E1224" s="56">
        <v>7.5757600000000007</v>
      </c>
      <c r="F1224" s="56">
        <v>7.5757600000000007</v>
      </c>
      <c r="G1224" s="56">
        <v>7.5757600000000007</v>
      </c>
      <c r="H1224" s="56">
        <v>8.8890700000000002</v>
      </c>
      <c r="I1224" s="56">
        <v>45.688200000000002</v>
      </c>
      <c r="J1224" s="56">
        <v>1</v>
      </c>
    </row>
    <row r="1225" spans="2:10" x14ac:dyDescent="0.25">
      <c r="D1225" t="s">
        <v>87</v>
      </c>
      <c r="E1225" s="56">
        <v>7.5757600000000007</v>
      </c>
      <c r="F1225" s="56">
        <v>7.5757600000000007</v>
      </c>
      <c r="G1225" s="56">
        <v>7.5757600000000007</v>
      </c>
      <c r="H1225" s="56">
        <v>8.8574399999999986</v>
      </c>
      <c r="I1225" s="56">
        <v>40.284219999999998</v>
      </c>
      <c r="J1225" s="56">
        <v>1</v>
      </c>
    </row>
    <row r="1226" spans="2:10" x14ac:dyDescent="0.25">
      <c r="D1226" t="s">
        <v>88</v>
      </c>
      <c r="E1226" s="56">
        <v>7.8125</v>
      </c>
      <c r="F1226" s="56">
        <v>7.8125</v>
      </c>
      <c r="G1226" s="56">
        <v>7.8125</v>
      </c>
      <c r="H1226" s="56">
        <v>8.9046300000000009</v>
      </c>
      <c r="I1226" s="56">
        <v>45.416789999999999</v>
      </c>
      <c r="J1226" s="56">
        <v>1</v>
      </c>
    </row>
    <row r="1227" spans="2:10" x14ac:dyDescent="0.25">
      <c r="D1227" t="s">
        <v>89</v>
      </c>
      <c r="E1227" s="56">
        <v>7.5757600000000007</v>
      </c>
      <c r="F1227" s="56">
        <v>7.5757600000000007</v>
      </c>
      <c r="G1227" s="56">
        <v>7.5757600000000007</v>
      </c>
      <c r="H1227" s="56">
        <v>8.9413699999999992</v>
      </c>
      <c r="I1227" s="56">
        <v>43.255850000000002</v>
      </c>
      <c r="J1227" s="56">
        <v>1</v>
      </c>
    </row>
    <row r="1228" spans="2:10" x14ac:dyDescent="0.25">
      <c r="B1228" t="s">
        <v>12</v>
      </c>
      <c r="C1228" t="s">
        <v>27</v>
      </c>
      <c r="D1228" t="s">
        <v>86</v>
      </c>
      <c r="E1228" s="56">
        <v>9.0909100000000009</v>
      </c>
      <c r="F1228" s="56">
        <v>9.0909100000000009</v>
      </c>
      <c r="G1228" s="56">
        <v>9.0909100000000009</v>
      </c>
      <c r="H1228" s="56">
        <v>10.47696</v>
      </c>
      <c r="I1228" s="56">
        <v>53.742880000000007</v>
      </c>
      <c r="J1228" s="56">
        <v>1</v>
      </c>
    </row>
    <row r="1229" spans="2:10" x14ac:dyDescent="0.25">
      <c r="D1229" t="s">
        <v>87</v>
      </c>
      <c r="E1229" s="56">
        <v>9.0909100000000009</v>
      </c>
      <c r="F1229" s="56">
        <v>9.0909100000000009</v>
      </c>
      <c r="G1229" s="56">
        <v>9.0909100000000009</v>
      </c>
      <c r="H1229" s="56">
        <v>10.47824</v>
      </c>
      <c r="I1229" s="56">
        <v>51.71743</v>
      </c>
      <c r="J1229" s="56">
        <v>1</v>
      </c>
    </row>
    <row r="1230" spans="2:10" x14ac:dyDescent="0.25">
      <c r="D1230" t="s">
        <v>88</v>
      </c>
      <c r="E1230" s="56">
        <v>9.272730000000001</v>
      </c>
      <c r="F1230" s="56">
        <v>9.272730000000001</v>
      </c>
      <c r="G1230" s="56">
        <v>9.272730000000001</v>
      </c>
      <c r="H1230" s="56">
        <v>10.5703</v>
      </c>
      <c r="I1230" s="56">
        <v>52.536239999999999</v>
      </c>
      <c r="J1230" s="56">
        <v>1</v>
      </c>
    </row>
    <row r="1231" spans="2:10" x14ac:dyDescent="0.25">
      <c r="D1231" t="s">
        <v>89</v>
      </c>
      <c r="E1231" s="56">
        <v>9.0909100000000009</v>
      </c>
      <c r="F1231" s="56">
        <v>9.0909100000000009</v>
      </c>
      <c r="G1231" s="56">
        <v>9.0909100000000009</v>
      </c>
      <c r="H1231" s="56">
        <v>10.52073</v>
      </c>
      <c r="I1231" s="56">
        <v>48.824689999999997</v>
      </c>
      <c r="J1231" s="56">
        <v>1</v>
      </c>
    </row>
    <row r="1232" spans="2:10" x14ac:dyDescent="0.25">
      <c r="C1232" t="s">
        <v>28</v>
      </c>
      <c r="D1232" t="s">
        <v>86</v>
      </c>
      <c r="E1232" s="56">
        <v>9.0909100000000009</v>
      </c>
      <c r="F1232" s="56">
        <v>9.0909100000000009</v>
      </c>
      <c r="G1232" s="56">
        <v>9.0909100000000009</v>
      </c>
      <c r="H1232" s="56">
        <v>10.49329</v>
      </c>
      <c r="I1232" s="56">
        <v>54.684759999999997</v>
      </c>
      <c r="J1232" s="56">
        <v>1</v>
      </c>
    </row>
    <row r="1233" spans="2:10" x14ac:dyDescent="0.25">
      <c r="D1233" t="s">
        <v>87</v>
      </c>
      <c r="E1233" s="56">
        <v>9.0909100000000009</v>
      </c>
      <c r="F1233" s="56">
        <v>9.0909100000000009</v>
      </c>
      <c r="G1233" s="56">
        <v>9.0909100000000009</v>
      </c>
      <c r="H1233" s="56">
        <v>10.524139999999999</v>
      </c>
      <c r="I1233" s="56">
        <v>49.319450000000003</v>
      </c>
      <c r="J1233" s="56">
        <v>1</v>
      </c>
    </row>
    <row r="1234" spans="2:10" x14ac:dyDescent="0.25">
      <c r="D1234" t="s">
        <v>88</v>
      </c>
      <c r="E1234" s="56">
        <v>9.3030299999999997</v>
      </c>
      <c r="F1234" s="56">
        <v>9.3030299999999997</v>
      </c>
      <c r="G1234" s="56">
        <v>9.3030299999999997</v>
      </c>
      <c r="H1234" s="56">
        <v>10.531420000000001</v>
      </c>
      <c r="I1234" s="56">
        <v>51.377450000000003</v>
      </c>
      <c r="J1234" s="56">
        <v>1</v>
      </c>
    </row>
    <row r="1235" spans="2:10" x14ac:dyDescent="0.25">
      <c r="D1235" t="s">
        <v>89</v>
      </c>
      <c r="E1235" s="56">
        <v>9.0909100000000009</v>
      </c>
      <c r="F1235" s="56">
        <v>9.0909100000000009</v>
      </c>
      <c r="G1235" s="56">
        <v>9.0909100000000009</v>
      </c>
      <c r="H1235" s="56">
        <v>10.562659999999999</v>
      </c>
      <c r="I1235" s="56">
        <v>51.964500000000001</v>
      </c>
      <c r="J1235" s="56">
        <v>1</v>
      </c>
    </row>
    <row r="1236" spans="2:10" x14ac:dyDescent="0.25">
      <c r="B1236" t="s">
        <v>13</v>
      </c>
      <c r="C1236" t="s">
        <v>27</v>
      </c>
      <c r="D1236" t="s">
        <v>86</v>
      </c>
      <c r="E1236" s="56">
        <v>10.606059999999999</v>
      </c>
      <c r="F1236" s="56">
        <v>10.606059999999999</v>
      </c>
      <c r="G1236" s="56">
        <v>10.606059999999999</v>
      </c>
      <c r="H1236" s="56">
        <v>12.092029999999999</v>
      </c>
      <c r="I1236" s="56">
        <v>64.249300000000005</v>
      </c>
      <c r="J1236" s="56">
        <v>1</v>
      </c>
    </row>
    <row r="1237" spans="2:10" x14ac:dyDescent="0.25">
      <c r="D1237" t="s">
        <v>87</v>
      </c>
      <c r="E1237" s="56">
        <v>10.606059999999999</v>
      </c>
      <c r="F1237" s="56">
        <v>10.606059999999999</v>
      </c>
      <c r="G1237" s="56">
        <v>10.606059999999999</v>
      </c>
      <c r="H1237" s="56">
        <v>12.148160000000001</v>
      </c>
      <c r="I1237" s="56">
        <v>60.450499999999998</v>
      </c>
      <c r="J1237" s="56">
        <v>1</v>
      </c>
    </row>
    <row r="1238" spans="2:10" x14ac:dyDescent="0.25">
      <c r="D1238" t="s">
        <v>88</v>
      </c>
      <c r="E1238" s="56">
        <v>10.787879999999999</v>
      </c>
      <c r="F1238" s="56">
        <v>10.787879999999999</v>
      </c>
      <c r="G1238" s="56">
        <v>10.787879999999999</v>
      </c>
      <c r="H1238" s="56">
        <v>12.12088</v>
      </c>
      <c r="I1238" s="56">
        <v>60.225589999999997</v>
      </c>
      <c r="J1238" s="56">
        <v>1</v>
      </c>
    </row>
    <row r="1239" spans="2:10" x14ac:dyDescent="0.25">
      <c r="D1239" t="s">
        <v>89</v>
      </c>
      <c r="E1239" s="56">
        <v>10.606059999999999</v>
      </c>
      <c r="F1239" s="56">
        <v>10.606059999999999</v>
      </c>
      <c r="G1239" s="56">
        <v>10.606059999999999</v>
      </c>
      <c r="H1239" s="56">
        <v>12.132680000000001</v>
      </c>
      <c r="I1239" s="56">
        <v>57.2042</v>
      </c>
      <c r="J1239" s="56">
        <v>1</v>
      </c>
    </row>
    <row r="1240" spans="2:10" x14ac:dyDescent="0.25">
      <c r="C1240" t="s">
        <v>28</v>
      </c>
      <c r="D1240" t="s">
        <v>86</v>
      </c>
      <c r="E1240" s="56">
        <v>10.606059999999999</v>
      </c>
      <c r="F1240" s="56">
        <v>10.606059999999999</v>
      </c>
      <c r="G1240" s="56">
        <v>10.606059999999999</v>
      </c>
      <c r="H1240" s="56">
        <v>12.09736</v>
      </c>
      <c r="I1240" s="56">
        <v>65.602710000000002</v>
      </c>
      <c r="J1240" s="56">
        <v>1</v>
      </c>
    </row>
    <row r="1241" spans="2:10" x14ac:dyDescent="0.25">
      <c r="D1241" t="s">
        <v>87</v>
      </c>
      <c r="E1241" s="56">
        <v>10.606059999999999</v>
      </c>
      <c r="F1241" s="56">
        <v>10.606059999999999</v>
      </c>
      <c r="G1241" s="56">
        <v>10.606059999999999</v>
      </c>
      <c r="H1241" s="56">
        <v>12.151590000000001</v>
      </c>
      <c r="I1241" s="56">
        <v>56.153700000000001</v>
      </c>
      <c r="J1241" s="56">
        <v>1</v>
      </c>
    </row>
    <row r="1242" spans="2:10" x14ac:dyDescent="0.25">
      <c r="D1242" t="s">
        <v>88</v>
      </c>
      <c r="E1242" s="56">
        <v>10.81818</v>
      </c>
      <c r="F1242" s="56">
        <v>10.81818</v>
      </c>
      <c r="G1242" s="56">
        <v>10.81818</v>
      </c>
      <c r="H1242" s="56">
        <v>12.089779999999999</v>
      </c>
      <c r="I1242" s="56">
        <v>58.96264</v>
      </c>
      <c r="J1242" s="56">
        <v>1</v>
      </c>
    </row>
    <row r="1243" spans="2:10" x14ac:dyDescent="0.25">
      <c r="D1243" t="s">
        <v>89</v>
      </c>
      <c r="E1243" s="56">
        <v>10.606059999999999</v>
      </c>
      <c r="F1243" s="56">
        <v>10.606059999999999</v>
      </c>
      <c r="G1243" s="56">
        <v>10.606059999999999</v>
      </c>
      <c r="H1243" s="56">
        <v>12.172140000000001</v>
      </c>
      <c r="I1243" s="56">
        <v>60.817459999999997</v>
      </c>
      <c r="J1243" s="56">
        <v>1</v>
      </c>
    </row>
    <row r="1244" spans="2:10" x14ac:dyDescent="0.25">
      <c r="B1244" t="s">
        <v>14</v>
      </c>
      <c r="C1244" t="s">
        <v>27</v>
      </c>
      <c r="D1244" t="s">
        <v>86</v>
      </c>
      <c r="E1244" s="56">
        <v>12.12121</v>
      </c>
      <c r="F1244" s="56">
        <v>12.12121</v>
      </c>
      <c r="G1244" s="56">
        <v>12.12121</v>
      </c>
      <c r="H1244" s="56">
        <v>13.686349999999999</v>
      </c>
      <c r="I1244" s="56">
        <v>79.959509999999995</v>
      </c>
      <c r="J1244" s="56">
        <v>1</v>
      </c>
    </row>
    <row r="1245" spans="2:10" x14ac:dyDescent="0.25">
      <c r="D1245" t="s">
        <v>87</v>
      </c>
      <c r="E1245" s="56">
        <v>12.12121</v>
      </c>
      <c r="F1245" s="56">
        <v>12.12121</v>
      </c>
      <c r="G1245" s="56">
        <v>12.12121</v>
      </c>
      <c r="H1245" s="56">
        <v>13.734120000000001</v>
      </c>
      <c r="I1245" s="56">
        <v>66.115639999999999</v>
      </c>
      <c r="J1245" s="56">
        <v>1</v>
      </c>
    </row>
    <row r="1246" spans="2:10" x14ac:dyDescent="0.25">
      <c r="D1246" t="s">
        <v>88</v>
      </c>
      <c r="E1246" s="56">
        <v>12.242419999999999</v>
      </c>
      <c r="F1246" s="56">
        <v>12.242419999999999</v>
      </c>
      <c r="G1246" s="56">
        <v>12.242419999999999</v>
      </c>
      <c r="H1246" s="56">
        <v>13.74075</v>
      </c>
      <c r="I1246" s="56">
        <v>67.684550000000002</v>
      </c>
      <c r="J1246" s="56">
        <v>1</v>
      </c>
    </row>
    <row r="1247" spans="2:10" x14ac:dyDescent="0.25">
      <c r="D1247" t="s">
        <v>89</v>
      </c>
      <c r="E1247" s="56">
        <v>12.12121</v>
      </c>
      <c r="F1247" s="56">
        <v>12.12121</v>
      </c>
      <c r="G1247" s="56">
        <v>12.12121</v>
      </c>
      <c r="H1247" s="56">
        <v>13.7453</v>
      </c>
      <c r="I1247" s="56">
        <v>66.056480000000008</v>
      </c>
      <c r="J1247" s="56">
        <v>1</v>
      </c>
    </row>
    <row r="1248" spans="2:10" x14ac:dyDescent="0.25">
      <c r="C1248" t="s">
        <v>28</v>
      </c>
      <c r="D1248" t="s">
        <v>86</v>
      </c>
      <c r="E1248" s="56">
        <v>12.12121</v>
      </c>
      <c r="F1248" s="56">
        <v>12.12121</v>
      </c>
      <c r="G1248" s="56">
        <v>12.12121</v>
      </c>
      <c r="H1248" s="56">
        <v>13.705170000000001</v>
      </c>
      <c r="I1248" s="56">
        <v>81.883780000000002</v>
      </c>
      <c r="J1248" s="56">
        <v>1</v>
      </c>
    </row>
    <row r="1249" spans="2:10" x14ac:dyDescent="0.25">
      <c r="D1249" t="s">
        <v>87</v>
      </c>
      <c r="E1249" s="56">
        <v>12.12121</v>
      </c>
      <c r="F1249" s="56">
        <v>12.12121</v>
      </c>
      <c r="G1249" s="56">
        <v>12.12121</v>
      </c>
      <c r="H1249" s="56">
        <v>13.780749999999999</v>
      </c>
      <c r="I1249" s="56">
        <v>65.204490000000007</v>
      </c>
      <c r="J1249" s="56">
        <v>1</v>
      </c>
    </row>
    <row r="1250" spans="2:10" x14ac:dyDescent="0.25">
      <c r="D1250" t="s">
        <v>88</v>
      </c>
      <c r="E1250" s="56">
        <v>12.51515</v>
      </c>
      <c r="F1250" s="56">
        <v>12.51515</v>
      </c>
      <c r="G1250" s="56">
        <v>12.51515</v>
      </c>
      <c r="H1250" s="56">
        <v>13.79115</v>
      </c>
      <c r="I1250" s="56">
        <v>61.740369999999999</v>
      </c>
      <c r="J1250" s="56">
        <v>1</v>
      </c>
    </row>
    <row r="1251" spans="2:10" x14ac:dyDescent="0.25">
      <c r="D1251" t="s">
        <v>89</v>
      </c>
      <c r="E1251" s="56">
        <v>12.12121</v>
      </c>
      <c r="F1251" s="56">
        <v>12.12121</v>
      </c>
      <c r="G1251" s="56">
        <v>12.12121</v>
      </c>
      <c r="H1251" s="56">
        <v>13.78651</v>
      </c>
      <c r="I1251" s="56">
        <v>70.971289999999996</v>
      </c>
      <c r="J1251" s="56">
        <v>1</v>
      </c>
    </row>
    <row r="1252" spans="2:10" x14ac:dyDescent="0.25">
      <c r="B1252" t="s">
        <v>15</v>
      </c>
      <c r="C1252" t="s">
        <v>27</v>
      </c>
      <c r="D1252" t="s">
        <v>86</v>
      </c>
      <c r="E1252" s="56">
        <v>13.63636</v>
      </c>
      <c r="F1252" s="56">
        <v>13.63636</v>
      </c>
      <c r="G1252" s="56">
        <v>13.63636</v>
      </c>
      <c r="H1252" s="56">
        <v>15.296939999999999</v>
      </c>
      <c r="I1252" s="56">
        <v>97.791460000000001</v>
      </c>
      <c r="J1252" s="56">
        <v>1</v>
      </c>
    </row>
    <row r="1253" spans="2:10" x14ac:dyDescent="0.25">
      <c r="D1253" t="s">
        <v>87</v>
      </c>
      <c r="E1253" s="56">
        <v>13.63636</v>
      </c>
      <c r="F1253" s="56">
        <v>13.63636</v>
      </c>
      <c r="G1253" s="56">
        <v>13.63636</v>
      </c>
      <c r="H1253" s="56">
        <v>15.3582</v>
      </c>
      <c r="I1253" s="56">
        <v>74.96763</v>
      </c>
      <c r="J1253" s="56">
        <v>1</v>
      </c>
    </row>
    <row r="1254" spans="2:10" x14ac:dyDescent="0.25">
      <c r="D1254" t="s">
        <v>88</v>
      </c>
      <c r="E1254" s="56">
        <v>13.81818</v>
      </c>
      <c r="F1254" s="56">
        <v>13.81818</v>
      </c>
      <c r="G1254" s="56">
        <v>13.81818</v>
      </c>
      <c r="H1254" s="56">
        <v>15.13885</v>
      </c>
      <c r="I1254" s="56">
        <v>76.916169999999994</v>
      </c>
      <c r="J1254" s="56">
        <v>1</v>
      </c>
    </row>
    <row r="1255" spans="2:10" x14ac:dyDescent="0.25">
      <c r="D1255" t="s">
        <v>89</v>
      </c>
      <c r="E1255" s="56">
        <v>13.63636</v>
      </c>
      <c r="F1255" s="56">
        <v>13.63636</v>
      </c>
      <c r="G1255" s="56">
        <v>13.63636</v>
      </c>
      <c r="H1255" s="56">
        <v>15.36495</v>
      </c>
      <c r="I1255" s="56">
        <v>80.044159999999991</v>
      </c>
      <c r="J1255" s="56">
        <v>1</v>
      </c>
    </row>
    <row r="1256" spans="2:10" x14ac:dyDescent="0.25">
      <c r="C1256" t="s">
        <v>28</v>
      </c>
      <c r="D1256" t="s">
        <v>86</v>
      </c>
      <c r="E1256" s="56">
        <v>13.63636</v>
      </c>
      <c r="F1256" s="56">
        <v>13.63636</v>
      </c>
      <c r="G1256" s="56">
        <v>13.63636</v>
      </c>
      <c r="H1256" s="56">
        <v>15.310420000000001</v>
      </c>
      <c r="I1256" s="56">
        <v>99.998859999999993</v>
      </c>
      <c r="J1256" s="56">
        <v>1</v>
      </c>
    </row>
    <row r="1257" spans="2:10" x14ac:dyDescent="0.25">
      <c r="D1257" t="s">
        <v>87</v>
      </c>
      <c r="E1257" s="56">
        <v>13.63636</v>
      </c>
      <c r="F1257" s="56">
        <v>13.63636</v>
      </c>
      <c r="G1257" s="56">
        <v>13.63636</v>
      </c>
      <c r="H1257" s="56">
        <v>15.418799999999999</v>
      </c>
      <c r="I1257" s="56">
        <v>74.115470000000002</v>
      </c>
      <c r="J1257" s="56">
        <v>1</v>
      </c>
    </row>
    <row r="1258" spans="2:10" x14ac:dyDescent="0.25">
      <c r="D1258" t="s">
        <v>88</v>
      </c>
      <c r="E1258" s="56">
        <v>13.69697</v>
      </c>
      <c r="F1258" s="56">
        <v>13.69697</v>
      </c>
      <c r="G1258" s="56">
        <v>13.69697</v>
      </c>
      <c r="H1258" s="56">
        <v>15.32038</v>
      </c>
      <c r="I1258" s="56">
        <v>72.918700000000001</v>
      </c>
      <c r="J1258" s="56">
        <v>1</v>
      </c>
    </row>
    <row r="1259" spans="2:10" x14ac:dyDescent="0.25">
      <c r="D1259" t="s">
        <v>89</v>
      </c>
      <c r="E1259" s="56">
        <v>13.63636</v>
      </c>
      <c r="F1259" s="56">
        <v>13.63636</v>
      </c>
      <c r="G1259" s="56">
        <v>13.63636</v>
      </c>
      <c r="H1259" s="56">
        <v>15.39058</v>
      </c>
      <c r="I1259" s="56">
        <v>85.7791</v>
      </c>
      <c r="J1259" s="56">
        <v>1</v>
      </c>
    </row>
    <row r="1260" spans="2:10" x14ac:dyDescent="0.25">
      <c r="B1260" t="s">
        <v>16</v>
      </c>
      <c r="C1260" t="s">
        <v>27</v>
      </c>
      <c r="D1260" t="s">
        <v>86</v>
      </c>
      <c r="E1260" s="56">
        <v>15.15152</v>
      </c>
      <c r="F1260" s="56">
        <v>15.15152</v>
      </c>
      <c r="G1260" s="56">
        <v>15.15152</v>
      </c>
      <c r="H1260" s="56">
        <v>16.90558</v>
      </c>
      <c r="I1260" s="56">
        <v>115.68331999999999</v>
      </c>
      <c r="J1260" s="56">
        <v>1</v>
      </c>
    </row>
    <row r="1261" spans="2:10" x14ac:dyDescent="0.25">
      <c r="D1261" t="s">
        <v>87</v>
      </c>
      <c r="E1261" s="56">
        <v>15.15152</v>
      </c>
      <c r="F1261" s="56">
        <v>15.15152</v>
      </c>
      <c r="G1261" s="56">
        <v>15.15152</v>
      </c>
      <c r="H1261" s="56">
        <v>16.929580000000001</v>
      </c>
      <c r="I1261" s="56">
        <v>85.984659999999991</v>
      </c>
      <c r="J1261" s="56">
        <v>1</v>
      </c>
    </row>
    <row r="1262" spans="2:10" x14ac:dyDescent="0.25">
      <c r="D1262" t="s">
        <v>88</v>
      </c>
      <c r="E1262" s="56">
        <v>15.18182</v>
      </c>
      <c r="F1262" s="56">
        <v>15.18182</v>
      </c>
      <c r="G1262" s="56">
        <v>15.18182</v>
      </c>
      <c r="H1262" s="56">
        <v>16.947399999999998</v>
      </c>
      <c r="I1262" s="56">
        <v>86.338169999999991</v>
      </c>
      <c r="J1262" s="56">
        <v>1</v>
      </c>
    </row>
    <row r="1263" spans="2:10" x14ac:dyDescent="0.25">
      <c r="D1263" t="s">
        <v>89</v>
      </c>
      <c r="E1263" s="56">
        <v>15.15152</v>
      </c>
      <c r="F1263" s="56">
        <v>15.15152</v>
      </c>
      <c r="G1263" s="56">
        <v>15.15152</v>
      </c>
      <c r="H1263" s="56">
        <v>16.964120000000001</v>
      </c>
      <c r="I1263" s="56">
        <v>95.622910000000005</v>
      </c>
      <c r="J1263" s="56">
        <v>1</v>
      </c>
    </row>
    <row r="1264" spans="2:10" x14ac:dyDescent="0.25">
      <c r="C1264" t="s">
        <v>28</v>
      </c>
      <c r="D1264" t="s">
        <v>86</v>
      </c>
      <c r="E1264" s="56">
        <v>15.15152</v>
      </c>
      <c r="F1264" s="56">
        <v>15.15152</v>
      </c>
      <c r="G1264" s="56">
        <v>15.15152</v>
      </c>
      <c r="H1264" s="56">
        <v>16.908940000000001</v>
      </c>
      <c r="I1264" s="56">
        <v>117.89026</v>
      </c>
      <c r="J1264" s="56">
        <v>1</v>
      </c>
    </row>
    <row r="1265" spans="2:10" x14ac:dyDescent="0.25">
      <c r="D1265" t="s">
        <v>87</v>
      </c>
      <c r="E1265" s="56">
        <v>15.15152</v>
      </c>
      <c r="F1265" s="56">
        <v>15.15152</v>
      </c>
      <c r="G1265" s="56">
        <v>15.15152</v>
      </c>
      <c r="H1265" s="56">
        <v>17.027799999999999</v>
      </c>
      <c r="I1265" s="56">
        <v>83.845880000000008</v>
      </c>
      <c r="J1265" s="56">
        <v>1</v>
      </c>
    </row>
    <row r="1266" spans="2:10" x14ac:dyDescent="0.25">
      <c r="D1266" t="s">
        <v>88</v>
      </c>
      <c r="E1266" s="56">
        <v>15.272729999999999</v>
      </c>
      <c r="F1266" s="56">
        <v>15.272729999999999</v>
      </c>
      <c r="G1266" s="56">
        <v>15.272729999999999</v>
      </c>
      <c r="H1266" s="56">
        <v>16.959959999999999</v>
      </c>
      <c r="I1266" s="56">
        <v>79.106430000000003</v>
      </c>
      <c r="J1266" s="56">
        <v>1</v>
      </c>
    </row>
    <row r="1267" spans="2:10" x14ac:dyDescent="0.25">
      <c r="D1267" t="s">
        <v>89</v>
      </c>
      <c r="E1267" s="56">
        <v>15.15152</v>
      </c>
      <c r="F1267" s="56">
        <v>15.15152</v>
      </c>
      <c r="G1267" s="56">
        <v>15.15152</v>
      </c>
      <c r="H1267" s="56">
        <v>17.001550000000002</v>
      </c>
      <c r="I1267" s="56">
        <v>103.28466</v>
      </c>
      <c r="J1267" s="56">
        <v>1</v>
      </c>
    </row>
    <row r="1268" spans="2:10" x14ac:dyDescent="0.25">
      <c r="B1268" t="s">
        <v>17</v>
      </c>
      <c r="C1268" t="s">
        <v>27</v>
      </c>
      <c r="D1268" t="s">
        <v>86</v>
      </c>
      <c r="E1268" s="56">
        <v>16.66667</v>
      </c>
      <c r="F1268" s="56">
        <v>16.66667</v>
      </c>
      <c r="G1268" s="56">
        <v>16.66667</v>
      </c>
      <c r="H1268" s="56">
        <v>18.504740000000002</v>
      </c>
      <c r="I1268" s="56">
        <v>133.18975</v>
      </c>
      <c r="J1268" s="56">
        <v>1</v>
      </c>
    </row>
    <row r="1269" spans="2:10" x14ac:dyDescent="0.25">
      <c r="D1269" t="s">
        <v>87</v>
      </c>
      <c r="E1269" s="56">
        <v>16.66667</v>
      </c>
      <c r="F1269" s="56">
        <v>16.66667</v>
      </c>
      <c r="G1269" s="56">
        <v>16.66667</v>
      </c>
      <c r="H1269" s="56">
        <v>18.618469999999999</v>
      </c>
      <c r="I1269" s="56">
        <v>93.720699999999994</v>
      </c>
      <c r="J1269" s="56">
        <v>1</v>
      </c>
    </row>
    <row r="1270" spans="2:10" x14ac:dyDescent="0.25">
      <c r="D1270" t="s">
        <v>88</v>
      </c>
      <c r="E1270" s="56">
        <v>16.848479999999999</v>
      </c>
      <c r="F1270" s="56">
        <v>16.848479999999999</v>
      </c>
      <c r="G1270" s="56">
        <v>16.848479999999999</v>
      </c>
      <c r="H1270" s="56">
        <v>18.482469999999999</v>
      </c>
      <c r="I1270" s="56">
        <v>90.830780000000004</v>
      </c>
      <c r="J1270" s="56">
        <v>1</v>
      </c>
    </row>
    <row r="1271" spans="2:10" x14ac:dyDescent="0.25">
      <c r="D1271" t="s">
        <v>89</v>
      </c>
      <c r="E1271" s="56">
        <v>16.66667</v>
      </c>
      <c r="F1271" s="56">
        <v>16.66667</v>
      </c>
      <c r="G1271" s="56">
        <v>16.66667</v>
      </c>
      <c r="H1271" s="56">
        <v>18.565090000000001</v>
      </c>
      <c r="I1271" s="56">
        <v>111.6778</v>
      </c>
      <c r="J1271" s="56">
        <v>1</v>
      </c>
    </row>
    <row r="1272" spans="2:10" x14ac:dyDescent="0.25">
      <c r="C1272" t="s">
        <v>28</v>
      </c>
      <c r="D1272" t="s">
        <v>86</v>
      </c>
      <c r="E1272" s="56">
        <v>16.66667</v>
      </c>
      <c r="F1272" s="56">
        <v>16.66667</v>
      </c>
      <c r="G1272" s="56">
        <v>16.66667</v>
      </c>
      <c r="H1272" s="56">
        <v>18.516159999999999</v>
      </c>
      <c r="I1272" s="56">
        <v>136.25574</v>
      </c>
      <c r="J1272" s="56">
        <v>1</v>
      </c>
    </row>
    <row r="1273" spans="2:10" x14ac:dyDescent="0.25">
      <c r="D1273" t="s">
        <v>87</v>
      </c>
      <c r="E1273" s="56">
        <v>16.66667</v>
      </c>
      <c r="F1273" s="56">
        <v>16.66667</v>
      </c>
      <c r="G1273" s="56">
        <v>16.66667</v>
      </c>
      <c r="H1273" s="56">
        <v>18.640090000000001</v>
      </c>
      <c r="I1273" s="56">
        <v>95.633020000000002</v>
      </c>
      <c r="J1273" s="56">
        <v>1</v>
      </c>
    </row>
    <row r="1274" spans="2:10" x14ac:dyDescent="0.25">
      <c r="D1274" t="s">
        <v>88</v>
      </c>
      <c r="E1274" s="56">
        <v>17.1875</v>
      </c>
      <c r="F1274" s="56">
        <v>17.1875</v>
      </c>
      <c r="G1274" s="56">
        <v>17.1875</v>
      </c>
      <c r="H1274" s="56">
        <v>18.641269999999999</v>
      </c>
      <c r="I1274" s="56">
        <v>90.198909999999998</v>
      </c>
      <c r="J1274" s="56">
        <v>1</v>
      </c>
    </row>
    <row r="1275" spans="2:10" x14ac:dyDescent="0.25">
      <c r="D1275" t="s">
        <v>89</v>
      </c>
      <c r="E1275" s="56">
        <v>16.66667</v>
      </c>
      <c r="F1275" s="56">
        <v>16.66667</v>
      </c>
      <c r="G1275" s="56">
        <v>16.66667</v>
      </c>
      <c r="H1275" s="56">
        <v>18.615770000000001</v>
      </c>
      <c r="I1275" s="56">
        <v>121.08502</v>
      </c>
      <c r="J1275" s="56">
        <v>1</v>
      </c>
    </row>
    <row r="1276" spans="2:10" x14ac:dyDescent="0.25">
      <c r="B1276" t="s">
        <v>18</v>
      </c>
      <c r="C1276" t="s">
        <v>27</v>
      </c>
      <c r="D1276" t="s">
        <v>86</v>
      </c>
      <c r="E1276" s="56">
        <v>18.181819999999998</v>
      </c>
      <c r="F1276" s="56">
        <v>18.181819999999998</v>
      </c>
      <c r="G1276" s="56">
        <v>18.181819999999998</v>
      </c>
      <c r="H1276" s="56">
        <v>20.131900000000002</v>
      </c>
      <c r="I1276" s="56">
        <v>151.87081000000001</v>
      </c>
      <c r="J1276" s="56">
        <v>1</v>
      </c>
    </row>
    <row r="1277" spans="2:10" x14ac:dyDescent="0.25">
      <c r="D1277" t="s">
        <v>87</v>
      </c>
      <c r="E1277" s="56">
        <v>18.181819999999998</v>
      </c>
      <c r="F1277" s="56">
        <v>18.181819999999998</v>
      </c>
      <c r="G1277" s="56">
        <v>18.181819999999998</v>
      </c>
      <c r="H1277" s="56">
        <v>20.15936</v>
      </c>
      <c r="I1277" s="56">
        <v>105.09267</v>
      </c>
      <c r="J1277" s="56">
        <v>1</v>
      </c>
    </row>
    <row r="1278" spans="2:10" x14ac:dyDescent="0.25">
      <c r="D1278" t="s">
        <v>88</v>
      </c>
      <c r="E1278" s="56">
        <v>18.36364</v>
      </c>
      <c r="F1278" s="56">
        <v>18.36364</v>
      </c>
      <c r="G1278" s="56">
        <v>18.36364</v>
      </c>
      <c r="H1278" s="56">
        <v>20.244769999999999</v>
      </c>
      <c r="I1278" s="56">
        <v>102.21993000000001</v>
      </c>
      <c r="J1278" s="56">
        <v>1</v>
      </c>
    </row>
    <row r="1279" spans="2:10" x14ac:dyDescent="0.25">
      <c r="D1279" t="s">
        <v>89</v>
      </c>
      <c r="E1279" s="56">
        <v>18.181819999999998</v>
      </c>
      <c r="F1279" s="56">
        <v>18.181819999999998</v>
      </c>
      <c r="G1279" s="56">
        <v>18.181819999999998</v>
      </c>
      <c r="H1279" s="56">
        <v>20.159410000000001</v>
      </c>
      <c r="I1279" s="56">
        <v>127.78789</v>
      </c>
      <c r="J1279" s="56">
        <v>1</v>
      </c>
    </row>
    <row r="1280" spans="2:10" x14ac:dyDescent="0.25">
      <c r="C1280" t="s">
        <v>28</v>
      </c>
      <c r="D1280" t="s">
        <v>86</v>
      </c>
      <c r="E1280" s="56">
        <v>18.181819999999998</v>
      </c>
      <c r="F1280" s="56">
        <v>18.181819999999998</v>
      </c>
      <c r="G1280" s="56">
        <v>18.181819999999998</v>
      </c>
      <c r="H1280" s="56">
        <v>20.129090000000001</v>
      </c>
      <c r="I1280" s="56">
        <v>154.58156</v>
      </c>
      <c r="J1280" s="56">
        <v>1</v>
      </c>
    </row>
    <row r="1281" spans="2:10" x14ac:dyDescent="0.25">
      <c r="D1281" t="s">
        <v>87</v>
      </c>
      <c r="E1281" s="56">
        <v>18</v>
      </c>
      <c r="F1281" s="56">
        <v>18</v>
      </c>
      <c r="G1281" s="56">
        <v>18</v>
      </c>
      <c r="H1281" s="56">
        <v>20.227260000000001</v>
      </c>
      <c r="I1281" s="56">
        <v>111.38467</v>
      </c>
      <c r="J1281" s="56">
        <v>1</v>
      </c>
    </row>
    <row r="1282" spans="2:10" x14ac:dyDescent="0.25">
      <c r="D1282" t="s">
        <v>88</v>
      </c>
      <c r="E1282" s="56">
        <v>18.606059999999999</v>
      </c>
      <c r="F1282" s="56">
        <v>18.606059999999999</v>
      </c>
      <c r="G1282" s="56">
        <v>18.606059999999999</v>
      </c>
      <c r="H1282" s="56">
        <v>20.18214</v>
      </c>
      <c r="I1282" s="56">
        <v>94.15213</v>
      </c>
      <c r="J1282" s="56">
        <v>1</v>
      </c>
    </row>
    <row r="1283" spans="2:10" x14ac:dyDescent="0.25">
      <c r="D1283" t="s">
        <v>89</v>
      </c>
      <c r="E1283" s="56">
        <v>18.181819999999998</v>
      </c>
      <c r="F1283" s="56">
        <v>18.181819999999998</v>
      </c>
      <c r="G1283" s="56">
        <v>18.181819999999998</v>
      </c>
      <c r="H1283" s="56">
        <v>20.22167</v>
      </c>
      <c r="I1283" s="56">
        <v>138.89338000000001</v>
      </c>
      <c r="J1283" s="56">
        <v>1</v>
      </c>
    </row>
    <row r="1284" spans="2:10" x14ac:dyDescent="0.25">
      <c r="B1284" t="s">
        <v>19</v>
      </c>
      <c r="C1284" t="s">
        <v>27</v>
      </c>
      <c r="D1284" t="s">
        <v>86</v>
      </c>
      <c r="E1284" s="56">
        <v>19.69697</v>
      </c>
      <c r="F1284" s="56">
        <v>19.69697</v>
      </c>
      <c r="G1284" s="56">
        <v>19.69697</v>
      </c>
      <c r="H1284" s="56">
        <v>21.727650000000001</v>
      </c>
      <c r="I1284" s="56">
        <v>170.01679999999999</v>
      </c>
      <c r="J1284" s="56">
        <v>1</v>
      </c>
    </row>
    <row r="1285" spans="2:10" x14ac:dyDescent="0.25">
      <c r="D1285" t="s">
        <v>87</v>
      </c>
      <c r="E1285" s="56">
        <v>19.69697</v>
      </c>
      <c r="F1285" s="56">
        <v>19.69697</v>
      </c>
      <c r="G1285" s="56">
        <v>19.69697</v>
      </c>
      <c r="H1285" s="56">
        <v>21.800930000000001</v>
      </c>
      <c r="I1285" s="56">
        <v>113.43733</v>
      </c>
      <c r="J1285" s="56">
        <v>1</v>
      </c>
    </row>
    <row r="1286" spans="2:10" x14ac:dyDescent="0.25">
      <c r="D1286" t="s">
        <v>88</v>
      </c>
      <c r="E1286" s="56">
        <v>19.878789999999999</v>
      </c>
      <c r="F1286" s="56">
        <v>19.878789999999999</v>
      </c>
      <c r="G1286" s="56">
        <v>19.878789999999999</v>
      </c>
      <c r="H1286" s="56">
        <v>21.73387</v>
      </c>
      <c r="I1286" s="56">
        <v>105.23293</v>
      </c>
      <c r="J1286" s="56">
        <v>1</v>
      </c>
    </row>
    <row r="1287" spans="2:10" x14ac:dyDescent="0.25">
      <c r="D1287" t="s">
        <v>89</v>
      </c>
      <c r="E1287" s="56">
        <v>19.69697</v>
      </c>
      <c r="F1287" s="56">
        <v>19.69697</v>
      </c>
      <c r="G1287" s="56">
        <v>19.69697</v>
      </c>
      <c r="H1287" s="56">
        <v>21.775099999999998</v>
      </c>
      <c r="I1287" s="56">
        <v>143.70977999999999</v>
      </c>
      <c r="J1287" s="56">
        <v>1</v>
      </c>
    </row>
    <row r="1288" spans="2:10" x14ac:dyDescent="0.25">
      <c r="C1288" t="s">
        <v>28</v>
      </c>
      <c r="D1288" t="s">
        <v>86</v>
      </c>
      <c r="E1288" s="56">
        <v>19.69697</v>
      </c>
      <c r="F1288" s="56">
        <v>19.69697</v>
      </c>
      <c r="G1288" s="56">
        <v>19.69697</v>
      </c>
      <c r="H1288" s="56">
        <v>21.723410000000001</v>
      </c>
      <c r="I1288" s="56">
        <v>173.39204000000001</v>
      </c>
      <c r="J1288" s="56">
        <v>1</v>
      </c>
    </row>
    <row r="1289" spans="2:10" x14ac:dyDescent="0.25">
      <c r="D1289" t="s">
        <v>87</v>
      </c>
      <c r="E1289" s="56">
        <v>19.69697</v>
      </c>
      <c r="F1289" s="56">
        <v>19.69697</v>
      </c>
      <c r="G1289" s="56">
        <v>19.69697</v>
      </c>
      <c r="H1289" s="56">
        <v>21.878740000000001</v>
      </c>
      <c r="I1289" s="56">
        <v>128.00395</v>
      </c>
      <c r="J1289" s="56">
        <v>1</v>
      </c>
    </row>
    <row r="1290" spans="2:10" x14ac:dyDescent="0.25">
      <c r="D1290" t="s">
        <v>88</v>
      </c>
      <c r="E1290" s="56">
        <v>19.818180000000002</v>
      </c>
      <c r="F1290" s="56">
        <v>19.818180000000002</v>
      </c>
      <c r="G1290" s="56">
        <v>19.818180000000002</v>
      </c>
      <c r="H1290" s="56">
        <v>21.790179999999999</v>
      </c>
      <c r="I1290" s="56">
        <v>109.50031</v>
      </c>
      <c r="J1290" s="56">
        <v>1</v>
      </c>
    </row>
    <row r="1291" spans="2:10" x14ac:dyDescent="0.25">
      <c r="D1291" t="s">
        <v>89</v>
      </c>
      <c r="E1291" s="56">
        <v>19.69697</v>
      </c>
      <c r="F1291" s="56">
        <v>19.69697</v>
      </c>
      <c r="G1291" s="56">
        <v>19.69697</v>
      </c>
      <c r="H1291" s="56">
        <v>21.807269999999999</v>
      </c>
      <c r="I1291" s="56">
        <v>156.79740000000001</v>
      </c>
      <c r="J1291" s="56">
        <v>1</v>
      </c>
    </row>
    <row r="1292" spans="2:10" x14ac:dyDescent="0.25">
      <c r="B1292" t="s">
        <v>20</v>
      </c>
      <c r="C1292" t="s">
        <v>27</v>
      </c>
      <c r="D1292" t="s">
        <v>86</v>
      </c>
      <c r="E1292" s="56">
        <v>21.212119999999999</v>
      </c>
      <c r="F1292" s="56">
        <v>21.212119999999999</v>
      </c>
      <c r="G1292" s="56">
        <v>21.212119999999999</v>
      </c>
      <c r="H1292" s="56">
        <v>24.019950000000001</v>
      </c>
      <c r="I1292" s="56">
        <v>195.57593</v>
      </c>
      <c r="J1292" s="56">
        <v>1</v>
      </c>
    </row>
    <row r="1293" spans="2:10" x14ac:dyDescent="0.25">
      <c r="D1293" t="s">
        <v>87</v>
      </c>
      <c r="E1293" s="56">
        <v>21.272729999999999</v>
      </c>
      <c r="F1293" s="56">
        <v>21.272729999999999</v>
      </c>
      <c r="G1293" s="56">
        <v>21.272729999999999</v>
      </c>
      <c r="H1293" s="56">
        <v>24.180009999999999</v>
      </c>
      <c r="I1293" s="56">
        <v>136.76259999999999</v>
      </c>
      <c r="J1293" s="56">
        <v>1</v>
      </c>
    </row>
    <row r="1294" spans="2:10" x14ac:dyDescent="0.25">
      <c r="D1294" t="s">
        <v>88</v>
      </c>
      <c r="E1294" s="56">
        <v>21.454550000000001</v>
      </c>
      <c r="F1294" s="56">
        <v>21.454550000000001</v>
      </c>
      <c r="G1294" s="56">
        <v>21.454550000000001</v>
      </c>
      <c r="H1294" s="56">
        <v>24.2118</v>
      </c>
      <c r="I1294" s="56">
        <v>123.57346</v>
      </c>
      <c r="J1294" s="56">
        <v>1</v>
      </c>
    </row>
    <row r="1295" spans="2:10" x14ac:dyDescent="0.25">
      <c r="D1295" t="s">
        <v>89</v>
      </c>
      <c r="E1295" s="56">
        <v>21.212119999999999</v>
      </c>
      <c r="F1295" s="56">
        <v>21.212119999999999</v>
      </c>
      <c r="G1295" s="56">
        <v>21.212119999999999</v>
      </c>
      <c r="H1295" s="56">
        <v>24.10397</v>
      </c>
      <c r="I1295" s="56">
        <v>170.46110999999999</v>
      </c>
      <c r="J1295" s="56">
        <v>1</v>
      </c>
    </row>
    <row r="1296" spans="2:10" x14ac:dyDescent="0.25">
      <c r="C1296" t="s">
        <v>28</v>
      </c>
      <c r="D1296" t="s">
        <v>86</v>
      </c>
      <c r="E1296" s="56">
        <v>21.212119999999999</v>
      </c>
      <c r="F1296" s="56">
        <v>21.212119999999999</v>
      </c>
      <c r="G1296" s="56">
        <v>21.212119999999999</v>
      </c>
      <c r="H1296" s="56">
        <v>24.076509999999999</v>
      </c>
      <c r="I1296" s="56">
        <v>201.13184999999999</v>
      </c>
      <c r="J1296" s="56">
        <v>1</v>
      </c>
    </row>
    <row r="1297" spans="2:10" x14ac:dyDescent="0.25">
      <c r="D1297" t="s">
        <v>87</v>
      </c>
      <c r="E1297" s="56">
        <v>21.212119999999999</v>
      </c>
      <c r="F1297" s="56">
        <v>21.212119999999999</v>
      </c>
      <c r="G1297" s="56">
        <v>21.212119999999999</v>
      </c>
      <c r="H1297" s="56">
        <v>24.244250000000001</v>
      </c>
      <c r="I1297" s="56">
        <v>156.44130000000001</v>
      </c>
      <c r="J1297" s="56">
        <v>1</v>
      </c>
    </row>
    <row r="1298" spans="2:10" x14ac:dyDescent="0.25">
      <c r="D1298" t="s">
        <v>88</v>
      </c>
      <c r="E1298" s="56">
        <v>21.727270000000001</v>
      </c>
      <c r="F1298" s="56">
        <v>21.727270000000001</v>
      </c>
      <c r="G1298" s="56">
        <v>21.727270000000001</v>
      </c>
      <c r="H1298" s="56">
        <v>24.255610000000001</v>
      </c>
      <c r="I1298" s="56">
        <v>133.97989000000001</v>
      </c>
      <c r="J1298" s="56">
        <v>1</v>
      </c>
    </row>
    <row r="1299" spans="2:10" x14ac:dyDescent="0.25">
      <c r="D1299" t="s">
        <v>89</v>
      </c>
      <c r="E1299" s="56">
        <v>21.212119999999999</v>
      </c>
      <c r="F1299" s="56">
        <v>21.212119999999999</v>
      </c>
      <c r="G1299" s="56">
        <v>21.212119999999999</v>
      </c>
      <c r="H1299" s="56">
        <v>24.173909999999999</v>
      </c>
      <c r="I1299" s="56">
        <v>183.43219999999999</v>
      </c>
      <c r="J1299" s="56">
        <v>1</v>
      </c>
    </row>
    <row r="1300" spans="2:10" x14ac:dyDescent="0.25">
      <c r="B1300" t="s">
        <v>21</v>
      </c>
      <c r="C1300" t="s">
        <v>27</v>
      </c>
      <c r="D1300" t="s">
        <v>86</v>
      </c>
      <c r="E1300" s="56">
        <v>24.242419999999999</v>
      </c>
      <c r="F1300" s="56">
        <v>24.242419999999999</v>
      </c>
      <c r="G1300" s="56">
        <v>24.242419999999999</v>
      </c>
      <c r="H1300" s="56">
        <v>27.19416</v>
      </c>
      <c r="I1300" s="56">
        <v>232.03207</v>
      </c>
      <c r="J1300" s="56">
        <v>1</v>
      </c>
    </row>
    <row r="1301" spans="2:10" x14ac:dyDescent="0.25">
      <c r="D1301" t="s">
        <v>87</v>
      </c>
      <c r="E1301" s="56">
        <v>24.272729999999999</v>
      </c>
      <c r="F1301" s="56">
        <v>24.272729999999999</v>
      </c>
      <c r="G1301" s="56">
        <v>24.272729999999999</v>
      </c>
      <c r="H1301" s="56">
        <v>27.435590000000001</v>
      </c>
      <c r="I1301" s="56">
        <v>171.38888</v>
      </c>
      <c r="J1301" s="56">
        <v>1</v>
      </c>
    </row>
    <row r="1302" spans="2:10" x14ac:dyDescent="0.25">
      <c r="D1302" t="s">
        <v>88</v>
      </c>
      <c r="E1302" s="56">
        <v>24.545449999999999</v>
      </c>
      <c r="F1302" s="56">
        <v>24.545449999999999</v>
      </c>
      <c r="G1302" s="56">
        <v>24.545449999999999</v>
      </c>
      <c r="H1302" s="56">
        <v>27.32225</v>
      </c>
      <c r="I1302" s="56">
        <v>140.67603</v>
      </c>
      <c r="J1302" s="56">
        <v>1</v>
      </c>
    </row>
    <row r="1303" spans="2:10" x14ac:dyDescent="0.25">
      <c r="D1303" t="s">
        <v>89</v>
      </c>
      <c r="E1303" s="56">
        <v>24.242419999999999</v>
      </c>
      <c r="F1303" s="56">
        <v>24.242419999999999</v>
      </c>
      <c r="G1303" s="56">
        <v>24.242419999999999</v>
      </c>
      <c r="H1303" s="56">
        <v>27.309809999999999</v>
      </c>
      <c r="I1303" s="56">
        <v>206.56451999999999</v>
      </c>
      <c r="J1303" s="56">
        <v>1</v>
      </c>
    </row>
    <row r="1304" spans="2:10" x14ac:dyDescent="0.25">
      <c r="C1304" t="s">
        <v>28</v>
      </c>
      <c r="D1304" t="s">
        <v>86</v>
      </c>
      <c r="E1304" s="56">
        <v>24.242419999999999</v>
      </c>
      <c r="F1304" s="56">
        <v>24.242419999999999</v>
      </c>
      <c r="G1304" s="56">
        <v>24.242419999999999</v>
      </c>
      <c r="H1304" s="56">
        <v>27.288630000000001</v>
      </c>
      <c r="I1304" s="56">
        <v>239.16218000000001</v>
      </c>
      <c r="J1304" s="56">
        <v>1</v>
      </c>
    </row>
    <row r="1305" spans="2:10" x14ac:dyDescent="0.25">
      <c r="D1305" t="s">
        <v>87</v>
      </c>
      <c r="E1305" s="56">
        <v>24.242419999999999</v>
      </c>
      <c r="F1305" s="56">
        <v>24.242419999999999</v>
      </c>
      <c r="G1305" s="56">
        <v>24.242419999999999</v>
      </c>
      <c r="H1305" s="56">
        <v>27.459099999999999</v>
      </c>
      <c r="I1305" s="56">
        <v>191.81288000000001</v>
      </c>
      <c r="J1305" s="56">
        <v>1</v>
      </c>
    </row>
    <row r="1306" spans="2:10" x14ac:dyDescent="0.25">
      <c r="D1306" t="s">
        <v>88</v>
      </c>
      <c r="E1306" s="56">
        <v>24.454550000000001</v>
      </c>
      <c r="F1306" s="56">
        <v>24.454550000000001</v>
      </c>
      <c r="G1306" s="56">
        <v>24.454550000000001</v>
      </c>
      <c r="H1306" s="56">
        <v>27.257359999999998</v>
      </c>
      <c r="I1306" s="56">
        <v>168.92724000000001</v>
      </c>
      <c r="J1306" s="56">
        <v>1</v>
      </c>
    </row>
    <row r="1307" spans="2:10" x14ac:dyDescent="0.25">
      <c r="D1307" t="s">
        <v>89</v>
      </c>
      <c r="E1307" s="56">
        <v>24.242419999999999</v>
      </c>
      <c r="F1307" s="56">
        <v>24.242419999999999</v>
      </c>
      <c r="G1307" s="56">
        <v>24.242419999999999</v>
      </c>
      <c r="H1307" s="56">
        <v>27.36713</v>
      </c>
      <c r="I1307" s="56">
        <v>220.21807999999999</v>
      </c>
      <c r="J1307" s="56">
        <v>1</v>
      </c>
    </row>
    <row r="1308" spans="2:10" x14ac:dyDescent="0.25">
      <c r="B1308" t="s">
        <v>22</v>
      </c>
      <c r="C1308" t="s">
        <v>27</v>
      </c>
      <c r="D1308" t="s">
        <v>86</v>
      </c>
      <c r="E1308" s="56">
        <v>27.272729999999999</v>
      </c>
      <c r="F1308" s="56">
        <v>27.272729999999999</v>
      </c>
      <c r="G1308" s="56">
        <v>27.272729999999999</v>
      </c>
      <c r="H1308" s="56">
        <v>30.435890000000001</v>
      </c>
      <c r="I1308" s="56">
        <v>270.35345999999998</v>
      </c>
      <c r="J1308" s="56">
        <v>1</v>
      </c>
    </row>
    <row r="1309" spans="2:10" x14ac:dyDescent="0.25">
      <c r="D1309" t="s">
        <v>87</v>
      </c>
      <c r="E1309" s="56">
        <v>27.272729999999999</v>
      </c>
      <c r="F1309" s="56">
        <v>27.272729999999999</v>
      </c>
      <c r="G1309" s="56">
        <v>27.272729999999999</v>
      </c>
      <c r="H1309" s="56">
        <v>30.634350000000001</v>
      </c>
      <c r="I1309" s="56">
        <v>205.94523000000001</v>
      </c>
      <c r="J1309" s="56">
        <v>1</v>
      </c>
    </row>
    <row r="1310" spans="2:10" x14ac:dyDescent="0.25">
      <c r="D1310" t="s">
        <v>88</v>
      </c>
      <c r="E1310" s="56">
        <v>27.606059999999999</v>
      </c>
      <c r="F1310" s="56">
        <v>27.606059999999999</v>
      </c>
      <c r="G1310" s="56">
        <v>27.606059999999999</v>
      </c>
      <c r="H1310" s="56">
        <v>30.72071</v>
      </c>
      <c r="I1310" s="56">
        <v>187.98534000000001</v>
      </c>
      <c r="J1310" s="56">
        <v>1</v>
      </c>
    </row>
    <row r="1311" spans="2:10" x14ac:dyDescent="0.25">
      <c r="D1311" t="s">
        <v>89</v>
      </c>
      <c r="E1311" s="56">
        <v>27.272729999999999</v>
      </c>
      <c r="F1311" s="56">
        <v>27.272729999999999</v>
      </c>
      <c r="G1311" s="56">
        <v>27.272729999999999</v>
      </c>
      <c r="H1311" s="56">
        <v>30.514970000000002</v>
      </c>
      <c r="I1311" s="56">
        <v>244.75179</v>
      </c>
      <c r="J1311" s="56">
        <v>1</v>
      </c>
    </row>
    <row r="1312" spans="2:10" x14ac:dyDescent="0.25">
      <c r="C1312" t="s">
        <v>28</v>
      </c>
      <c r="D1312" t="s">
        <v>86</v>
      </c>
      <c r="E1312" s="56">
        <v>27.272729999999999</v>
      </c>
      <c r="F1312" s="56">
        <v>27.272729999999999</v>
      </c>
      <c r="G1312" s="56">
        <v>27.272729999999999</v>
      </c>
      <c r="H1312" s="56">
        <v>30.497409999999999</v>
      </c>
      <c r="I1312" s="56">
        <v>277.16215</v>
      </c>
      <c r="J1312" s="56">
        <v>1</v>
      </c>
    </row>
    <row r="1313" spans="2:10" x14ac:dyDescent="0.25">
      <c r="D1313" t="s">
        <v>87</v>
      </c>
      <c r="E1313" s="56">
        <v>27.272729999999999</v>
      </c>
      <c r="F1313" s="56">
        <v>27.272729999999999</v>
      </c>
      <c r="G1313" s="56">
        <v>27.272729999999999</v>
      </c>
      <c r="H1313" s="56">
        <v>30.666650000000001</v>
      </c>
      <c r="I1313" s="56">
        <v>229.61995999999999</v>
      </c>
      <c r="J1313" s="56">
        <v>1</v>
      </c>
    </row>
    <row r="1314" spans="2:10" x14ac:dyDescent="0.25">
      <c r="D1314" t="s">
        <v>88</v>
      </c>
      <c r="E1314" s="56">
        <v>27.606059999999999</v>
      </c>
      <c r="F1314" s="56">
        <v>27.606059999999999</v>
      </c>
      <c r="G1314" s="56">
        <v>27.606059999999999</v>
      </c>
      <c r="H1314" s="56">
        <v>30.73339</v>
      </c>
      <c r="I1314" s="56">
        <v>202.99956</v>
      </c>
      <c r="J1314" s="56">
        <v>1</v>
      </c>
    </row>
    <row r="1315" spans="2:10" x14ac:dyDescent="0.25">
      <c r="D1315" t="s">
        <v>89</v>
      </c>
      <c r="E1315" s="56">
        <v>27.272729999999999</v>
      </c>
      <c r="F1315" s="56">
        <v>27.272729999999999</v>
      </c>
      <c r="G1315" s="56">
        <v>27.272729999999999</v>
      </c>
      <c r="H1315" s="56">
        <v>30.557549999999999</v>
      </c>
      <c r="I1315" s="56">
        <v>257.19355000000002</v>
      </c>
      <c r="J1315" s="56">
        <v>1</v>
      </c>
    </row>
    <row r="1316" spans="2:10" x14ac:dyDescent="0.25">
      <c r="B1316" t="s">
        <v>23</v>
      </c>
      <c r="C1316" t="s">
        <v>27</v>
      </c>
      <c r="D1316" t="s">
        <v>86</v>
      </c>
      <c r="E1316" s="56">
        <v>30.30303</v>
      </c>
      <c r="F1316" s="56">
        <v>30.30303</v>
      </c>
      <c r="G1316" s="56">
        <v>30.30303</v>
      </c>
      <c r="H1316" s="56">
        <v>38.198639999999997</v>
      </c>
      <c r="I1316" s="56">
        <v>367.04140999999998</v>
      </c>
      <c r="J1316" s="56">
        <v>1</v>
      </c>
    </row>
    <row r="1317" spans="2:10" x14ac:dyDescent="0.25">
      <c r="D1317" t="s">
        <v>87</v>
      </c>
      <c r="E1317" s="56">
        <v>30.33333</v>
      </c>
      <c r="F1317" s="56">
        <v>30.33333</v>
      </c>
      <c r="G1317" s="56">
        <v>30.33333</v>
      </c>
      <c r="H1317" s="56">
        <v>38.876069999999999</v>
      </c>
      <c r="I1317" s="56">
        <v>298.58792999999997</v>
      </c>
      <c r="J1317" s="56">
        <v>1</v>
      </c>
    </row>
    <row r="1318" spans="2:10" x14ac:dyDescent="0.25">
      <c r="D1318" t="s">
        <v>88</v>
      </c>
      <c r="E1318" s="56">
        <v>30.30303</v>
      </c>
      <c r="F1318" s="56">
        <v>30.30303</v>
      </c>
      <c r="G1318" s="56">
        <v>30.30303</v>
      </c>
      <c r="H1318" s="56">
        <v>39.567740000000001</v>
      </c>
      <c r="I1318" s="56">
        <v>270.42270000000002</v>
      </c>
      <c r="J1318" s="56">
        <v>1</v>
      </c>
    </row>
    <row r="1319" spans="2:10" x14ac:dyDescent="0.25">
      <c r="D1319" t="s">
        <v>89</v>
      </c>
      <c r="E1319" s="56">
        <v>30.30303</v>
      </c>
      <c r="F1319" s="56">
        <v>30.30303</v>
      </c>
      <c r="G1319" s="56">
        <v>30.30303</v>
      </c>
      <c r="H1319" s="56">
        <v>38.463650000000001</v>
      </c>
      <c r="I1319" s="56">
        <v>336.62522000000001</v>
      </c>
      <c r="J1319" s="56">
        <v>1</v>
      </c>
    </row>
    <row r="1320" spans="2:10" x14ac:dyDescent="0.25">
      <c r="C1320" t="s">
        <v>28</v>
      </c>
      <c r="D1320" t="s">
        <v>86</v>
      </c>
      <c r="E1320" s="56">
        <v>30.30303</v>
      </c>
      <c r="F1320" s="56">
        <v>30.30303</v>
      </c>
      <c r="G1320" s="56">
        <v>30.30303</v>
      </c>
      <c r="H1320" s="56">
        <v>38.329740000000001</v>
      </c>
      <c r="I1320" s="56">
        <v>369.33798999999999</v>
      </c>
      <c r="J1320" s="56">
        <v>1</v>
      </c>
    </row>
    <row r="1321" spans="2:10" x14ac:dyDescent="0.25">
      <c r="D1321" t="s">
        <v>87</v>
      </c>
      <c r="E1321" s="56">
        <v>30.30303</v>
      </c>
      <c r="F1321" s="56">
        <v>30.30303</v>
      </c>
      <c r="G1321" s="56">
        <v>30.30303</v>
      </c>
      <c r="H1321" s="56">
        <v>39.016889999999997</v>
      </c>
      <c r="I1321" s="56">
        <v>323.24356999999998</v>
      </c>
      <c r="J1321" s="56">
        <v>1</v>
      </c>
    </row>
    <row r="1322" spans="2:10" x14ac:dyDescent="0.25">
      <c r="D1322" t="s">
        <v>88</v>
      </c>
      <c r="E1322" s="56">
        <v>30.454550000000001</v>
      </c>
      <c r="F1322" s="56">
        <v>30.454550000000001</v>
      </c>
      <c r="G1322" s="56">
        <v>30.454550000000001</v>
      </c>
      <c r="H1322" s="56">
        <v>39.329500000000003</v>
      </c>
      <c r="I1322" s="56">
        <v>285.57762000000002</v>
      </c>
      <c r="J1322" s="56">
        <v>1</v>
      </c>
    </row>
    <row r="1323" spans="2:10" x14ac:dyDescent="0.25">
      <c r="D1323" t="s">
        <v>89</v>
      </c>
      <c r="E1323" s="56">
        <v>30.30303</v>
      </c>
      <c r="F1323" s="56">
        <v>30.30303</v>
      </c>
      <c r="G1323" s="56">
        <v>30.30303</v>
      </c>
      <c r="H1323" s="56">
        <v>38.189540000000001</v>
      </c>
      <c r="I1323" s="56">
        <v>344.65854999999999</v>
      </c>
      <c r="J1323" s="56">
        <v>1</v>
      </c>
    </row>
    <row r="1324" spans="2:10" x14ac:dyDescent="0.25">
      <c r="B1324" t="s">
        <v>24</v>
      </c>
      <c r="C1324" t="s">
        <v>27</v>
      </c>
      <c r="D1324" t="s">
        <v>86</v>
      </c>
      <c r="E1324" s="56">
        <v>45.454549999999998</v>
      </c>
      <c r="F1324" s="56">
        <v>45.454549999999998</v>
      </c>
      <c r="G1324" s="56">
        <v>45.454549999999998</v>
      </c>
      <c r="H1324" s="56">
        <v>54.89255</v>
      </c>
      <c r="I1324" s="56">
        <v>562.10693000000003</v>
      </c>
      <c r="J1324" s="56">
        <v>1</v>
      </c>
    </row>
    <row r="1325" spans="2:10" x14ac:dyDescent="0.25">
      <c r="D1325" t="s">
        <v>87</v>
      </c>
      <c r="E1325" s="56">
        <v>45.454549999999998</v>
      </c>
      <c r="F1325" s="56">
        <v>45.454549999999998</v>
      </c>
      <c r="G1325" s="56">
        <v>45.454549999999998</v>
      </c>
      <c r="H1325" s="56">
        <v>54.576079999999997</v>
      </c>
      <c r="I1325" s="56">
        <v>469.58163999999999</v>
      </c>
      <c r="J1325" s="56">
        <v>1</v>
      </c>
    </row>
    <row r="1326" spans="2:10" x14ac:dyDescent="0.25">
      <c r="D1326" t="s">
        <v>88</v>
      </c>
      <c r="E1326" s="56">
        <v>45.575760000000002</v>
      </c>
      <c r="F1326" s="56">
        <v>45.575760000000002</v>
      </c>
      <c r="G1326" s="56">
        <v>45.575760000000002</v>
      </c>
      <c r="H1326" s="56">
        <v>55.616500000000002</v>
      </c>
      <c r="I1326" s="56">
        <v>423.96859999999998</v>
      </c>
      <c r="J1326" s="56">
        <v>1</v>
      </c>
    </row>
    <row r="1327" spans="2:10" x14ac:dyDescent="0.25">
      <c r="D1327" t="s">
        <v>89</v>
      </c>
      <c r="E1327" s="56">
        <v>45.454549999999998</v>
      </c>
      <c r="F1327" s="56">
        <v>45.454549999999998</v>
      </c>
      <c r="G1327" s="56">
        <v>45.454549999999998</v>
      </c>
      <c r="H1327" s="56">
        <v>54.53284</v>
      </c>
      <c r="I1327" s="56">
        <v>515.72055</v>
      </c>
      <c r="J1327" s="56">
        <v>1</v>
      </c>
    </row>
    <row r="1328" spans="2:10" x14ac:dyDescent="0.25">
      <c r="C1328" t="s">
        <v>28</v>
      </c>
      <c r="D1328" t="s">
        <v>86</v>
      </c>
      <c r="E1328" s="56">
        <v>45.454549999999998</v>
      </c>
      <c r="F1328" s="56">
        <v>45.454549999999998</v>
      </c>
      <c r="G1328" s="56">
        <v>45.454549999999998</v>
      </c>
      <c r="H1328" s="56">
        <v>54.829389999999997</v>
      </c>
      <c r="I1328" s="56">
        <v>563.23423000000003</v>
      </c>
      <c r="J1328" s="56">
        <v>1</v>
      </c>
    </row>
    <row r="1329" spans="2:10" x14ac:dyDescent="0.25">
      <c r="D1329" t="s">
        <v>87</v>
      </c>
      <c r="E1329" s="56">
        <v>45.484850000000002</v>
      </c>
      <c r="F1329" s="56">
        <v>45.484850000000002</v>
      </c>
      <c r="G1329" s="56">
        <v>45.484850000000002</v>
      </c>
      <c r="H1329" s="56">
        <v>54.570519999999988</v>
      </c>
      <c r="I1329" s="56">
        <v>498.65246999999999</v>
      </c>
      <c r="J1329" s="56">
        <v>1</v>
      </c>
    </row>
    <row r="1330" spans="2:10" x14ac:dyDescent="0.25">
      <c r="D1330" t="s">
        <v>88</v>
      </c>
      <c r="E1330" s="56">
        <v>46.69697</v>
      </c>
      <c r="F1330" s="56">
        <v>46.69697</v>
      </c>
      <c r="G1330" s="56">
        <v>46.69697</v>
      </c>
      <c r="H1330" s="56">
        <v>55.416840000000001</v>
      </c>
      <c r="I1330" s="56">
        <v>450.75555999999989</v>
      </c>
      <c r="J1330" s="56">
        <v>1</v>
      </c>
    </row>
    <row r="1331" spans="2:10" x14ac:dyDescent="0.25">
      <c r="D1331" t="s">
        <v>89</v>
      </c>
      <c r="E1331" s="56">
        <v>45.454549999999998</v>
      </c>
      <c r="F1331" s="56">
        <v>45.454549999999998</v>
      </c>
      <c r="G1331" s="56">
        <v>45.454549999999998</v>
      </c>
      <c r="H1331" s="56">
        <v>54.338149999999999</v>
      </c>
      <c r="I1331" s="56">
        <v>525.53074000000004</v>
      </c>
      <c r="J1331" s="56">
        <v>1</v>
      </c>
    </row>
    <row r="1332" spans="2:10" x14ac:dyDescent="0.25">
      <c r="B1332" t="s">
        <v>25</v>
      </c>
      <c r="C1332" t="s">
        <v>27</v>
      </c>
      <c r="D1332" t="s">
        <v>86</v>
      </c>
      <c r="E1332" s="56">
        <v>60.606059999999999</v>
      </c>
      <c r="F1332" s="56">
        <v>60.606059999999999</v>
      </c>
      <c r="G1332" s="56">
        <v>60.606059999999999</v>
      </c>
      <c r="H1332" s="56">
        <v>76.967380000000006</v>
      </c>
      <c r="I1332" s="56">
        <v>813.27815999999996</v>
      </c>
      <c r="J1332" s="56">
        <v>1</v>
      </c>
    </row>
    <row r="1333" spans="2:10" x14ac:dyDescent="0.25">
      <c r="D1333" t="s">
        <v>87</v>
      </c>
      <c r="E1333" s="56">
        <v>60.909089999999999</v>
      </c>
      <c r="F1333" s="56">
        <v>60.909089999999999</v>
      </c>
      <c r="G1333" s="56">
        <v>60.909089999999999</v>
      </c>
      <c r="H1333" s="56">
        <v>74.95299</v>
      </c>
      <c r="I1333" s="56">
        <v>687.79624999999999</v>
      </c>
      <c r="J1333" s="56">
        <v>1</v>
      </c>
    </row>
    <row r="1334" spans="2:10" x14ac:dyDescent="0.25">
      <c r="D1334" t="s">
        <v>88</v>
      </c>
      <c r="E1334" s="56">
        <v>60.757579999999997</v>
      </c>
      <c r="F1334" s="56">
        <v>60.757579999999997</v>
      </c>
      <c r="G1334" s="56">
        <v>60.757579999999997</v>
      </c>
      <c r="H1334" s="56">
        <v>76.18231999999999</v>
      </c>
      <c r="I1334" s="56">
        <v>639.91582000000005</v>
      </c>
      <c r="J1334" s="56">
        <v>1</v>
      </c>
    </row>
    <row r="1335" spans="2:10" x14ac:dyDescent="0.25">
      <c r="D1335" t="s">
        <v>89</v>
      </c>
      <c r="E1335" s="56">
        <v>60.636360000000003</v>
      </c>
      <c r="F1335" s="56">
        <v>60.636360000000003</v>
      </c>
      <c r="G1335" s="56">
        <v>60.636360000000003</v>
      </c>
      <c r="H1335" s="56">
        <v>75.047749999999994</v>
      </c>
      <c r="I1335" s="56">
        <v>746.94792000000007</v>
      </c>
      <c r="J1335" s="56">
        <v>1</v>
      </c>
    </row>
    <row r="1336" spans="2:10" x14ac:dyDescent="0.25">
      <c r="C1336" t="s">
        <v>28</v>
      </c>
      <c r="D1336" t="s">
        <v>86</v>
      </c>
      <c r="E1336" s="56">
        <v>60.606059999999999</v>
      </c>
      <c r="F1336" s="56">
        <v>60.606059999999999</v>
      </c>
      <c r="G1336" s="56">
        <v>60.606059999999999</v>
      </c>
      <c r="H1336" s="56">
        <v>76.617940000000004</v>
      </c>
      <c r="I1336" s="56">
        <v>820.53879000000006</v>
      </c>
      <c r="J1336" s="56">
        <v>1</v>
      </c>
    </row>
    <row r="1337" spans="2:10" x14ac:dyDescent="0.25">
      <c r="D1337" t="s">
        <v>87</v>
      </c>
      <c r="E1337" s="56">
        <v>60.666670000000003</v>
      </c>
      <c r="F1337" s="56">
        <v>60.666670000000003</v>
      </c>
      <c r="G1337" s="56">
        <v>60.666670000000003</v>
      </c>
      <c r="H1337" s="56">
        <v>74.883759999999995</v>
      </c>
      <c r="I1337" s="56">
        <v>722.98279000000002</v>
      </c>
      <c r="J1337" s="56">
        <v>1</v>
      </c>
    </row>
    <row r="1338" spans="2:10" x14ac:dyDescent="0.25">
      <c r="D1338" t="s">
        <v>88</v>
      </c>
      <c r="E1338" s="56">
        <v>61.303030000000007</v>
      </c>
      <c r="F1338" s="56">
        <v>61.303030000000007</v>
      </c>
      <c r="G1338" s="56">
        <v>61.303030000000007</v>
      </c>
      <c r="H1338" s="56">
        <v>75.552340000000001</v>
      </c>
      <c r="I1338" s="56">
        <v>668.98847000000001</v>
      </c>
      <c r="J1338" s="56">
        <v>1</v>
      </c>
    </row>
    <row r="1339" spans="2:10" x14ac:dyDescent="0.25">
      <c r="D1339" t="s">
        <v>89</v>
      </c>
      <c r="E1339" s="56">
        <v>60.606059999999999</v>
      </c>
      <c r="F1339" s="56">
        <v>60.606059999999999</v>
      </c>
      <c r="G1339" s="56">
        <v>60.606059999999999</v>
      </c>
      <c r="H1339" s="56">
        <v>75.53586</v>
      </c>
      <c r="I1339" s="56">
        <v>768.27912000000003</v>
      </c>
      <c r="J1339" s="56">
        <v>1</v>
      </c>
    </row>
    <row r="1340" spans="2:10" x14ac:dyDescent="0.25">
      <c r="B1340" t="s">
        <v>26</v>
      </c>
      <c r="C1340" t="s">
        <v>27</v>
      </c>
      <c r="D1340" t="s">
        <v>86</v>
      </c>
      <c r="E1340" s="56">
        <v>91.848480000000009</v>
      </c>
      <c r="F1340" s="56">
        <v>92.151519999999991</v>
      </c>
      <c r="G1340" s="56">
        <v>109.58620999999999</v>
      </c>
      <c r="H1340" s="56">
        <v>153.89963</v>
      </c>
      <c r="I1340" s="56">
        <v>1704.1590799999999</v>
      </c>
      <c r="J1340" s="56">
        <v>1</v>
      </c>
    </row>
    <row r="1341" spans="2:10" x14ac:dyDescent="0.25">
      <c r="D1341" t="s">
        <v>87</v>
      </c>
      <c r="E1341" s="56">
        <v>92.121209999999991</v>
      </c>
      <c r="F1341" s="56">
        <v>92.121209999999991</v>
      </c>
      <c r="G1341" s="56">
        <v>99</v>
      </c>
      <c r="H1341" s="56">
        <v>141.13491999999999</v>
      </c>
      <c r="I1341" s="56">
        <v>1479.405</v>
      </c>
      <c r="J1341" s="56">
        <v>1</v>
      </c>
    </row>
    <row r="1342" spans="2:10" x14ac:dyDescent="0.25">
      <c r="D1342" t="s">
        <v>88</v>
      </c>
      <c r="E1342" s="56">
        <v>94.484849999999994</v>
      </c>
      <c r="F1342" s="56">
        <v>94.484849999999994</v>
      </c>
      <c r="G1342" s="56">
        <v>94.484849999999994</v>
      </c>
      <c r="H1342" s="56">
        <v>116.80995</v>
      </c>
      <c r="I1342" s="56">
        <v>1199.15014</v>
      </c>
      <c r="J1342" s="56">
        <v>1</v>
      </c>
    </row>
    <row r="1343" spans="2:10" x14ac:dyDescent="0.25">
      <c r="D1343" t="s">
        <v>89</v>
      </c>
      <c r="E1343" s="56">
        <v>91.424239999999998</v>
      </c>
      <c r="F1343" s="56">
        <v>91.424239999999998</v>
      </c>
      <c r="G1343" s="56">
        <v>93.090909999999994</v>
      </c>
      <c r="H1343" s="56">
        <v>133.02936</v>
      </c>
      <c r="I1343" s="56">
        <v>1407.7409</v>
      </c>
      <c r="J1343" s="56">
        <v>1</v>
      </c>
    </row>
    <row r="1344" spans="2:10" x14ac:dyDescent="0.25">
      <c r="C1344" t="s">
        <v>28</v>
      </c>
      <c r="D1344" t="s">
        <v>86</v>
      </c>
      <c r="E1344" s="56">
        <v>90.939390000000003</v>
      </c>
      <c r="F1344" s="56">
        <v>90.939390000000003</v>
      </c>
      <c r="G1344" s="56">
        <v>101.625</v>
      </c>
      <c r="H1344" s="56">
        <v>144.40801999999999</v>
      </c>
      <c r="I1344" s="56">
        <v>1609.58601</v>
      </c>
      <c r="J1344" s="56">
        <v>1</v>
      </c>
    </row>
    <row r="1345" spans="1:10" x14ac:dyDescent="0.25">
      <c r="D1345" t="s">
        <v>87</v>
      </c>
      <c r="E1345" s="56">
        <v>91.969700000000003</v>
      </c>
      <c r="F1345" s="56">
        <v>91.969700000000003</v>
      </c>
      <c r="G1345" s="56">
        <v>98.84375</v>
      </c>
      <c r="H1345" s="56">
        <v>140.89570000000001</v>
      </c>
      <c r="I1345" s="56">
        <v>1474.57772</v>
      </c>
      <c r="J1345" s="56">
        <v>1</v>
      </c>
    </row>
    <row r="1346" spans="1:10" x14ac:dyDescent="0.25">
      <c r="D1346" t="s">
        <v>88</v>
      </c>
      <c r="E1346" s="56">
        <v>92.72726999999999</v>
      </c>
      <c r="F1346" s="56">
        <v>92.72726999999999</v>
      </c>
      <c r="G1346" s="56">
        <v>93.090909999999994</v>
      </c>
      <c r="H1346" s="56">
        <v>133.89090999999999</v>
      </c>
      <c r="I1346" s="56">
        <v>1394.8019400000001</v>
      </c>
      <c r="J1346" s="56">
        <v>1</v>
      </c>
    </row>
    <row r="1347" spans="1:10" x14ac:dyDescent="0.25">
      <c r="D1347" t="s">
        <v>89</v>
      </c>
      <c r="E1347" s="56">
        <v>90.909090000000006</v>
      </c>
      <c r="F1347" s="56">
        <v>90.909090000000006</v>
      </c>
      <c r="G1347" s="56">
        <v>92.212119999999999</v>
      </c>
      <c r="H1347" s="56">
        <v>131.66586000000001</v>
      </c>
      <c r="I1347" s="56">
        <v>1438.0683200000001</v>
      </c>
      <c r="J1347" s="56">
        <v>1</v>
      </c>
    </row>
    <row r="1348" spans="1:10" x14ac:dyDescent="0.25">
      <c r="A1348">
        <v>8</v>
      </c>
      <c r="B1348" t="s">
        <v>3</v>
      </c>
      <c r="C1348" t="s">
        <v>27</v>
      </c>
      <c r="D1348" t="s">
        <v>86</v>
      </c>
      <c r="E1348" s="56">
        <v>0.23333000000000001</v>
      </c>
      <c r="F1348" s="56">
        <v>0.31034</v>
      </c>
      <c r="G1348" s="56">
        <v>0.37930999999999998</v>
      </c>
      <c r="H1348" s="56">
        <v>0.13042999999999999</v>
      </c>
      <c r="I1348" s="56">
        <v>0.98463999999999996</v>
      </c>
      <c r="J1348" s="56">
        <v>1</v>
      </c>
    </row>
    <row r="1349" spans="1:10" x14ac:dyDescent="0.25">
      <c r="D1349" t="s">
        <v>87</v>
      </c>
      <c r="E1349" s="56">
        <v>0.24138000000000001</v>
      </c>
      <c r="F1349" s="56">
        <v>0.31034</v>
      </c>
      <c r="G1349" s="56">
        <v>0.37930999999999998</v>
      </c>
      <c r="H1349" s="56">
        <v>0.1166</v>
      </c>
      <c r="I1349" s="56">
        <v>4.0873100000000004</v>
      </c>
      <c r="J1349" s="56">
        <v>1</v>
      </c>
    </row>
    <row r="1350" spans="1:10" x14ac:dyDescent="0.25">
      <c r="D1350" t="s">
        <v>88</v>
      </c>
      <c r="E1350" s="56">
        <v>0.24138000000000001</v>
      </c>
      <c r="F1350" s="56">
        <v>0.32257999999999998</v>
      </c>
      <c r="G1350" s="56">
        <v>0.3871</v>
      </c>
      <c r="H1350" s="56">
        <v>0.16521</v>
      </c>
      <c r="I1350" s="56">
        <v>3.5002399999999998</v>
      </c>
      <c r="J1350" s="56">
        <v>1</v>
      </c>
    </row>
    <row r="1351" spans="1:10" x14ac:dyDescent="0.25">
      <c r="D1351" t="s">
        <v>89</v>
      </c>
      <c r="E1351" s="56">
        <v>0.24138000000000001</v>
      </c>
      <c r="F1351" s="56">
        <v>0.31034</v>
      </c>
      <c r="G1351" s="56">
        <v>0.36667</v>
      </c>
      <c r="H1351" s="56">
        <v>6.1490000000000003E-2</v>
      </c>
      <c r="I1351" s="56">
        <v>-4.55572</v>
      </c>
      <c r="J1351" s="56">
        <v>1</v>
      </c>
    </row>
    <row r="1352" spans="1:10" x14ac:dyDescent="0.25">
      <c r="C1352" t="s">
        <v>28</v>
      </c>
      <c r="D1352" t="s">
        <v>86</v>
      </c>
      <c r="E1352" s="56">
        <v>0.21212</v>
      </c>
      <c r="F1352" s="56">
        <v>0.27272999999999997</v>
      </c>
      <c r="G1352" s="56">
        <v>0.34483000000000003</v>
      </c>
      <c r="H1352" s="56">
        <v>0.15767</v>
      </c>
      <c r="I1352" s="56">
        <v>2.45974</v>
      </c>
      <c r="J1352" s="56">
        <v>1</v>
      </c>
    </row>
    <row r="1353" spans="1:10" x14ac:dyDescent="0.25">
      <c r="D1353" t="s">
        <v>87</v>
      </c>
      <c r="E1353" s="56">
        <v>0.24138000000000001</v>
      </c>
      <c r="F1353" s="56">
        <v>0.31034</v>
      </c>
      <c r="G1353" s="56">
        <v>0.3871</v>
      </c>
      <c r="H1353" s="56">
        <v>0.16367000000000001</v>
      </c>
      <c r="I1353" s="56">
        <v>1.67184</v>
      </c>
      <c r="J1353" s="56">
        <v>1</v>
      </c>
    </row>
    <row r="1354" spans="1:10" x14ac:dyDescent="0.25">
      <c r="D1354" t="s">
        <v>88</v>
      </c>
      <c r="E1354" s="56">
        <v>0.22581000000000001</v>
      </c>
      <c r="F1354" s="56">
        <v>0.29032000000000002</v>
      </c>
      <c r="G1354" s="56">
        <v>0.37930999999999998</v>
      </c>
      <c r="H1354" s="56">
        <v>0.14424999999999999</v>
      </c>
      <c r="I1354" s="56">
        <v>2.0975100000000002</v>
      </c>
      <c r="J1354" s="56">
        <v>1</v>
      </c>
    </row>
    <row r="1355" spans="1:10" x14ac:dyDescent="0.25">
      <c r="D1355" t="s">
        <v>89</v>
      </c>
      <c r="E1355" s="56">
        <v>0.2069</v>
      </c>
      <c r="F1355" s="56">
        <v>0.27272999999999997</v>
      </c>
      <c r="G1355" s="56">
        <v>0.34483000000000003</v>
      </c>
      <c r="H1355" s="56">
        <v>0.13261999999999999</v>
      </c>
      <c r="I1355" s="56">
        <v>-0.32556000000000002</v>
      </c>
      <c r="J1355" s="56">
        <v>1</v>
      </c>
    </row>
    <row r="1356" spans="1:10" x14ac:dyDescent="0.25">
      <c r="B1356" t="s">
        <v>4</v>
      </c>
      <c r="C1356" t="s">
        <v>27</v>
      </c>
      <c r="D1356" t="s">
        <v>86</v>
      </c>
      <c r="E1356" s="56">
        <v>0.75758000000000003</v>
      </c>
      <c r="F1356" s="56">
        <v>0.80645</v>
      </c>
      <c r="G1356" s="56">
        <v>0.93938999999999995</v>
      </c>
      <c r="H1356" s="56">
        <v>1.3412299999999999</v>
      </c>
      <c r="I1356" s="56">
        <v>6.9443999999999999</v>
      </c>
      <c r="J1356" s="56">
        <v>1</v>
      </c>
    </row>
    <row r="1357" spans="1:10" x14ac:dyDescent="0.25">
      <c r="D1357" t="s">
        <v>87</v>
      </c>
      <c r="E1357" s="56">
        <v>0.80645</v>
      </c>
      <c r="F1357" s="56">
        <v>0.80645</v>
      </c>
      <c r="G1357" s="56">
        <v>0.89654999999999996</v>
      </c>
      <c r="H1357" s="56">
        <v>1.26291</v>
      </c>
      <c r="I1357" s="56">
        <v>6.8017699999999994</v>
      </c>
      <c r="J1357" s="56">
        <v>1</v>
      </c>
    </row>
    <row r="1358" spans="1:10" x14ac:dyDescent="0.25">
      <c r="D1358" t="s">
        <v>88</v>
      </c>
      <c r="E1358" s="56">
        <v>0.83871000000000007</v>
      </c>
      <c r="F1358" s="56">
        <v>0.83871000000000007</v>
      </c>
      <c r="G1358" s="56">
        <v>0.89654999999999996</v>
      </c>
      <c r="H1358" s="56">
        <v>1.3021799999999999</v>
      </c>
      <c r="I1358" s="56">
        <v>7.7026100000000008</v>
      </c>
      <c r="J1358" s="56">
        <v>1</v>
      </c>
    </row>
    <row r="1359" spans="1:10" x14ac:dyDescent="0.25">
      <c r="D1359" t="s">
        <v>89</v>
      </c>
      <c r="E1359" s="56">
        <v>0.78125</v>
      </c>
      <c r="F1359" s="56">
        <v>0.78125</v>
      </c>
      <c r="G1359" s="56">
        <v>0.90625</v>
      </c>
      <c r="H1359" s="56">
        <v>1.29817</v>
      </c>
      <c r="I1359" s="56">
        <v>2.2111900000000002</v>
      </c>
      <c r="J1359" s="56">
        <v>1</v>
      </c>
    </row>
    <row r="1360" spans="1:10" x14ac:dyDescent="0.25">
      <c r="C1360" t="s">
        <v>28</v>
      </c>
      <c r="D1360" t="s">
        <v>86</v>
      </c>
      <c r="E1360" s="56">
        <v>0.75758000000000003</v>
      </c>
      <c r="F1360" s="56">
        <v>0.75758000000000003</v>
      </c>
      <c r="G1360" s="56">
        <v>0.87878999999999996</v>
      </c>
      <c r="H1360" s="56">
        <v>1.2619</v>
      </c>
      <c r="I1360" s="56">
        <v>7.0706699999999998</v>
      </c>
      <c r="J1360" s="56">
        <v>1</v>
      </c>
    </row>
    <row r="1361" spans="2:10" x14ac:dyDescent="0.25">
      <c r="D1361" t="s">
        <v>87</v>
      </c>
      <c r="E1361" s="56">
        <v>0.78125</v>
      </c>
      <c r="F1361" s="56">
        <v>0.78125</v>
      </c>
      <c r="G1361" s="56">
        <v>0.87097000000000002</v>
      </c>
      <c r="H1361" s="56">
        <v>1.25145</v>
      </c>
      <c r="I1361" s="56">
        <v>6.0037500000000001</v>
      </c>
      <c r="J1361" s="56">
        <v>1</v>
      </c>
    </row>
    <row r="1362" spans="2:10" x14ac:dyDescent="0.25">
      <c r="D1362" t="s">
        <v>88</v>
      </c>
      <c r="E1362" s="56">
        <v>0.80645</v>
      </c>
      <c r="F1362" s="56">
        <v>0.80645</v>
      </c>
      <c r="G1362" s="56">
        <v>0.80645</v>
      </c>
      <c r="H1362" s="56">
        <v>1.18327</v>
      </c>
      <c r="I1362" s="56">
        <v>2.9123600000000001</v>
      </c>
      <c r="J1362" s="56">
        <v>1</v>
      </c>
    </row>
    <row r="1363" spans="2:10" x14ac:dyDescent="0.25">
      <c r="D1363" t="s">
        <v>89</v>
      </c>
      <c r="E1363" s="56">
        <v>0.75758000000000003</v>
      </c>
      <c r="F1363" s="56">
        <v>0.75758000000000003</v>
      </c>
      <c r="G1363" s="56">
        <v>0.87878999999999996</v>
      </c>
      <c r="H1363" s="56">
        <v>1.2555499999999999</v>
      </c>
      <c r="I1363" s="56">
        <v>5.9060899999999998</v>
      </c>
      <c r="J1363" s="56">
        <v>1</v>
      </c>
    </row>
    <row r="1364" spans="2:10" x14ac:dyDescent="0.25">
      <c r="B1364" t="s">
        <v>5</v>
      </c>
      <c r="C1364" t="s">
        <v>27</v>
      </c>
      <c r="D1364" t="s">
        <v>86</v>
      </c>
      <c r="E1364" s="56">
        <v>1.51515</v>
      </c>
      <c r="F1364" s="56">
        <v>1.51515</v>
      </c>
      <c r="G1364" s="56">
        <v>1.51515</v>
      </c>
      <c r="H1364" s="56">
        <v>2.15862</v>
      </c>
      <c r="I1364" s="56">
        <v>10.692920000000001</v>
      </c>
      <c r="J1364" s="56">
        <v>1</v>
      </c>
    </row>
    <row r="1365" spans="2:10" x14ac:dyDescent="0.25">
      <c r="D1365" t="s">
        <v>87</v>
      </c>
      <c r="E1365" s="56">
        <v>1.6129</v>
      </c>
      <c r="F1365" s="56">
        <v>1.6129</v>
      </c>
      <c r="G1365" s="56">
        <v>1.6129</v>
      </c>
      <c r="H1365" s="56">
        <v>2.1013700000000002</v>
      </c>
      <c r="I1365" s="56">
        <v>10.323650000000001</v>
      </c>
      <c r="J1365" s="56">
        <v>1</v>
      </c>
    </row>
    <row r="1366" spans="2:10" x14ac:dyDescent="0.25">
      <c r="D1366" t="s">
        <v>88</v>
      </c>
      <c r="E1366" s="56">
        <v>1.6774199999999999</v>
      </c>
      <c r="F1366" s="56">
        <v>1.6774199999999999</v>
      </c>
      <c r="G1366" s="56">
        <v>1.6774199999999999</v>
      </c>
      <c r="H1366" s="56">
        <v>2.1021800000000002</v>
      </c>
      <c r="I1366" s="56">
        <v>11.096920000000001</v>
      </c>
      <c r="J1366" s="56">
        <v>1</v>
      </c>
    </row>
    <row r="1367" spans="2:10" x14ac:dyDescent="0.25">
      <c r="D1367" t="s">
        <v>89</v>
      </c>
      <c r="E1367" s="56">
        <v>1.5625</v>
      </c>
      <c r="F1367" s="56">
        <v>1.5625</v>
      </c>
      <c r="G1367" s="56">
        <v>1.5625</v>
      </c>
      <c r="H1367" s="56">
        <v>2.1421600000000001</v>
      </c>
      <c r="I1367" s="56">
        <v>7.5564899999999993</v>
      </c>
      <c r="J1367" s="56">
        <v>1</v>
      </c>
    </row>
    <row r="1368" spans="2:10" x14ac:dyDescent="0.25">
      <c r="C1368" t="s">
        <v>28</v>
      </c>
      <c r="D1368" t="s">
        <v>86</v>
      </c>
      <c r="E1368" s="56">
        <v>1.54545</v>
      </c>
      <c r="F1368" s="56">
        <v>1.54545</v>
      </c>
      <c r="G1368" s="56">
        <v>1.54545</v>
      </c>
      <c r="H1368" s="56">
        <v>2.12425</v>
      </c>
      <c r="I1368" s="56">
        <v>10.037089999999999</v>
      </c>
      <c r="J1368" s="56">
        <v>1</v>
      </c>
    </row>
    <row r="1369" spans="2:10" x14ac:dyDescent="0.25">
      <c r="D1369" t="s">
        <v>87</v>
      </c>
      <c r="E1369" s="56">
        <v>1.6129</v>
      </c>
      <c r="F1369" s="56">
        <v>1.6129</v>
      </c>
      <c r="G1369" s="56">
        <v>1.6129</v>
      </c>
      <c r="H1369" s="56">
        <v>2.0912500000000001</v>
      </c>
      <c r="I1369" s="56">
        <v>9.7687399999999993</v>
      </c>
      <c r="J1369" s="56">
        <v>1</v>
      </c>
    </row>
    <row r="1370" spans="2:10" x14ac:dyDescent="0.25">
      <c r="D1370" t="s">
        <v>88</v>
      </c>
      <c r="E1370" s="56">
        <v>1.6129</v>
      </c>
      <c r="F1370" s="56">
        <v>1.6129</v>
      </c>
      <c r="G1370" s="56">
        <v>1.6129</v>
      </c>
      <c r="H1370" s="56">
        <v>2.1221100000000002</v>
      </c>
      <c r="I1370" s="56">
        <v>10.962870000000001</v>
      </c>
      <c r="J1370" s="56">
        <v>1</v>
      </c>
    </row>
    <row r="1371" spans="2:10" x14ac:dyDescent="0.25">
      <c r="D1371" t="s">
        <v>89</v>
      </c>
      <c r="E1371" s="56">
        <v>1.51515</v>
      </c>
      <c r="F1371" s="56">
        <v>1.51515</v>
      </c>
      <c r="G1371" s="56">
        <v>1.51515</v>
      </c>
      <c r="H1371" s="56">
        <v>2.1158299999999999</v>
      </c>
      <c r="I1371" s="56">
        <v>8.4855</v>
      </c>
      <c r="J1371" s="56">
        <v>1</v>
      </c>
    </row>
    <row r="1372" spans="2:10" x14ac:dyDescent="0.25">
      <c r="B1372" t="s">
        <v>6</v>
      </c>
      <c r="C1372" t="s">
        <v>27</v>
      </c>
      <c r="D1372" t="s">
        <v>86</v>
      </c>
      <c r="E1372" s="56">
        <v>2.2727300000000001</v>
      </c>
      <c r="F1372" s="56">
        <v>2.2727300000000001</v>
      </c>
      <c r="G1372" s="56">
        <v>2.2727300000000001</v>
      </c>
      <c r="H1372" s="56">
        <v>2.9988299999999999</v>
      </c>
      <c r="I1372" s="56">
        <v>14.896380000000001</v>
      </c>
      <c r="J1372" s="56">
        <v>1</v>
      </c>
    </row>
    <row r="1373" spans="2:10" x14ac:dyDescent="0.25">
      <c r="D1373" t="s">
        <v>87</v>
      </c>
      <c r="E1373" s="56">
        <v>2.4193500000000001</v>
      </c>
      <c r="F1373" s="56">
        <v>2.4193500000000001</v>
      </c>
      <c r="G1373" s="56">
        <v>2.4193500000000001</v>
      </c>
      <c r="H1373" s="56">
        <v>2.9587300000000001</v>
      </c>
      <c r="I1373" s="56">
        <v>14.43121</v>
      </c>
      <c r="J1373" s="56">
        <v>1</v>
      </c>
    </row>
    <row r="1374" spans="2:10" x14ac:dyDescent="0.25">
      <c r="D1374" t="s">
        <v>88</v>
      </c>
      <c r="E1374" s="56">
        <v>2.4193500000000001</v>
      </c>
      <c r="F1374" s="56">
        <v>2.4193500000000001</v>
      </c>
      <c r="G1374" s="56">
        <v>2.4193500000000001</v>
      </c>
      <c r="H1374" s="56">
        <v>2.9444699999999999</v>
      </c>
      <c r="I1374" s="56">
        <v>15.10191</v>
      </c>
      <c r="J1374" s="56">
        <v>1</v>
      </c>
    </row>
    <row r="1375" spans="2:10" x14ac:dyDescent="0.25">
      <c r="D1375" t="s">
        <v>89</v>
      </c>
      <c r="E1375" s="56">
        <v>2.2727300000000001</v>
      </c>
      <c r="F1375" s="56">
        <v>2.2727300000000001</v>
      </c>
      <c r="G1375" s="56">
        <v>2.2727300000000001</v>
      </c>
      <c r="H1375" s="56">
        <v>3.0013800000000002</v>
      </c>
      <c r="I1375" s="56">
        <v>12.572749999999999</v>
      </c>
      <c r="J1375" s="56">
        <v>1</v>
      </c>
    </row>
    <row r="1376" spans="2:10" x14ac:dyDescent="0.25">
      <c r="C1376" t="s">
        <v>28</v>
      </c>
      <c r="D1376" t="s">
        <v>86</v>
      </c>
      <c r="E1376" s="56">
        <v>2.2727300000000001</v>
      </c>
      <c r="F1376" s="56">
        <v>2.2727300000000001</v>
      </c>
      <c r="G1376" s="56">
        <v>2.2727300000000001</v>
      </c>
      <c r="H1376" s="56">
        <v>2.9779100000000001</v>
      </c>
      <c r="I1376" s="56">
        <v>14.266</v>
      </c>
      <c r="J1376" s="56">
        <v>1</v>
      </c>
    </row>
    <row r="1377" spans="2:10" x14ac:dyDescent="0.25">
      <c r="D1377" t="s">
        <v>87</v>
      </c>
      <c r="E1377" s="56">
        <v>2.4193500000000001</v>
      </c>
      <c r="F1377" s="56">
        <v>2.4193500000000001</v>
      </c>
      <c r="G1377" s="56">
        <v>2.4193500000000001</v>
      </c>
      <c r="H1377" s="56">
        <v>2.9561700000000002</v>
      </c>
      <c r="I1377" s="56">
        <v>13.796150000000001</v>
      </c>
      <c r="J1377" s="56">
        <v>1</v>
      </c>
    </row>
    <row r="1378" spans="2:10" x14ac:dyDescent="0.25">
      <c r="D1378" t="s">
        <v>88</v>
      </c>
      <c r="E1378" s="56">
        <v>2.4193500000000001</v>
      </c>
      <c r="F1378" s="56">
        <v>2.4193500000000001</v>
      </c>
      <c r="G1378" s="56">
        <v>2.4193500000000001</v>
      </c>
      <c r="H1378" s="56">
        <v>2.9662700000000002</v>
      </c>
      <c r="I1378" s="56">
        <v>15.285959999999999</v>
      </c>
      <c r="J1378" s="56">
        <v>1</v>
      </c>
    </row>
    <row r="1379" spans="2:10" x14ac:dyDescent="0.25">
      <c r="D1379" t="s">
        <v>89</v>
      </c>
      <c r="E1379" s="56">
        <v>2.2727300000000001</v>
      </c>
      <c r="F1379" s="56">
        <v>2.2727300000000001</v>
      </c>
      <c r="G1379" s="56">
        <v>2.2727300000000001</v>
      </c>
      <c r="H1379" s="56">
        <v>2.9657800000000001</v>
      </c>
      <c r="I1379" s="56">
        <v>12.066929999999999</v>
      </c>
      <c r="J1379" s="56">
        <v>1</v>
      </c>
    </row>
    <row r="1380" spans="2:10" x14ac:dyDescent="0.25">
      <c r="B1380" t="s">
        <v>7</v>
      </c>
      <c r="C1380" t="s">
        <v>27</v>
      </c>
      <c r="D1380" t="s">
        <v>86</v>
      </c>
      <c r="E1380" s="56">
        <v>3.0303</v>
      </c>
      <c r="F1380" s="56">
        <v>3.0303</v>
      </c>
      <c r="G1380" s="56">
        <v>3.0303</v>
      </c>
      <c r="H1380" s="56">
        <v>3.8330899999999999</v>
      </c>
      <c r="I1380" s="56">
        <v>18.936889999999998</v>
      </c>
      <c r="J1380" s="56">
        <v>1</v>
      </c>
    </row>
    <row r="1381" spans="2:10" x14ac:dyDescent="0.25">
      <c r="D1381" t="s">
        <v>87</v>
      </c>
      <c r="E1381" s="56">
        <v>3.2258100000000001</v>
      </c>
      <c r="F1381" s="56">
        <v>3.2258100000000001</v>
      </c>
      <c r="G1381" s="56">
        <v>3.2258100000000001</v>
      </c>
      <c r="H1381" s="56">
        <v>3.8249599999999999</v>
      </c>
      <c r="I1381" s="56">
        <v>18.49119</v>
      </c>
      <c r="J1381" s="56">
        <v>1</v>
      </c>
    </row>
    <row r="1382" spans="2:10" x14ac:dyDescent="0.25">
      <c r="D1382" t="s">
        <v>88</v>
      </c>
      <c r="E1382" s="56">
        <v>3.2258100000000001</v>
      </c>
      <c r="F1382" s="56">
        <v>3.2258100000000001</v>
      </c>
      <c r="G1382" s="56">
        <v>3.2258100000000001</v>
      </c>
      <c r="H1382" s="56">
        <v>3.7772100000000002</v>
      </c>
      <c r="I1382" s="56">
        <v>19.53716</v>
      </c>
      <c r="J1382" s="56">
        <v>1</v>
      </c>
    </row>
    <row r="1383" spans="2:10" x14ac:dyDescent="0.25">
      <c r="D1383" t="s">
        <v>89</v>
      </c>
      <c r="E1383" s="56">
        <v>3.0606100000000001</v>
      </c>
      <c r="F1383" s="56">
        <v>3.0606100000000001</v>
      </c>
      <c r="G1383" s="56">
        <v>3.0606100000000001</v>
      </c>
      <c r="H1383" s="56">
        <v>3.8301699999999999</v>
      </c>
      <c r="I1383" s="56">
        <v>16.572890000000001</v>
      </c>
      <c r="J1383" s="56">
        <v>1</v>
      </c>
    </row>
    <row r="1384" spans="2:10" x14ac:dyDescent="0.25">
      <c r="C1384" t="s">
        <v>28</v>
      </c>
      <c r="D1384" t="s">
        <v>86</v>
      </c>
      <c r="E1384" s="56">
        <v>3.0303</v>
      </c>
      <c r="F1384" s="56">
        <v>3.0303</v>
      </c>
      <c r="G1384" s="56">
        <v>3.0303</v>
      </c>
      <c r="H1384" s="56">
        <v>3.8243</v>
      </c>
      <c r="I1384" s="56">
        <v>18.24755</v>
      </c>
      <c r="J1384" s="56">
        <v>1</v>
      </c>
    </row>
    <row r="1385" spans="2:10" x14ac:dyDescent="0.25">
      <c r="D1385" t="s">
        <v>87</v>
      </c>
      <c r="E1385" s="56">
        <v>3.09091</v>
      </c>
      <c r="F1385" s="56">
        <v>3.09091</v>
      </c>
      <c r="G1385" s="56">
        <v>3.09091</v>
      </c>
      <c r="H1385" s="56">
        <v>3.8045200000000001</v>
      </c>
      <c r="I1385" s="56">
        <v>17.71264</v>
      </c>
      <c r="J1385" s="56">
        <v>1</v>
      </c>
    </row>
    <row r="1386" spans="2:10" x14ac:dyDescent="0.25">
      <c r="D1386" t="s">
        <v>88</v>
      </c>
      <c r="E1386" s="56">
        <v>3.25806</v>
      </c>
      <c r="F1386" s="56">
        <v>3.25806</v>
      </c>
      <c r="G1386" s="56">
        <v>3.25806</v>
      </c>
      <c r="H1386" s="56">
        <v>3.83447</v>
      </c>
      <c r="I1386" s="56">
        <v>19.489070000000002</v>
      </c>
      <c r="J1386" s="56">
        <v>1</v>
      </c>
    </row>
    <row r="1387" spans="2:10" x14ac:dyDescent="0.25">
      <c r="D1387" t="s">
        <v>89</v>
      </c>
      <c r="E1387" s="56">
        <v>3.0303</v>
      </c>
      <c r="F1387" s="56">
        <v>3.0303</v>
      </c>
      <c r="G1387" s="56">
        <v>3.0303</v>
      </c>
      <c r="H1387" s="56">
        <v>3.8195000000000001</v>
      </c>
      <c r="I1387" s="56">
        <v>15.807130000000001</v>
      </c>
      <c r="J1387" s="56">
        <v>1</v>
      </c>
    </row>
    <row r="1388" spans="2:10" x14ac:dyDescent="0.25">
      <c r="B1388" t="s">
        <v>8</v>
      </c>
      <c r="C1388" t="s">
        <v>27</v>
      </c>
      <c r="D1388" t="s">
        <v>86</v>
      </c>
      <c r="E1388" s="56">
        <v>3.7878799999999999</v>
      </c>
      <c r="F1388" s="56">
        <v>3.7878799999999999</v>
      </c>
      <c r="G1388" s="56">
        <v>3.7878799999999999</v>
      </c>
      <c r="H1388" s="56">
        <v>4.6679500000000003</v>
      </c>
      <c r="I1388" s="56">
        <v>22.959129999999998</v>
      </c>
      <c r="J1388" s="56">
        <v>1</v>
      </c>
    </row>
    <row r="1389" spans="2:10" x14ac:dyDescent="0.25">
      <c r="D1389" t="s">
        <v>87</v>
      </c>
      <c r="E1389" s="56">
        <v>4.03226</v>
      </c>
      <c r="F1389" s="56">
        <v>4.03226</v>
      </c>
      <c r="G1389" s="56">
        <v>4.03226</v>
      </c>
      <c r="H1389" s="56">
        <v>4.6465899999999998</v>
      </c>
      <c r="I1389" s="56">
        <v>22.64528</v>
      </c>
      <c r="J1389" s="56">
        <v>1</v>
      </c>
    </row>
    <row r="1390" spans="2:10" x14ac:dyDescent="0.25">
      <c r="D1390" t="s">
        <v>88</v>
      </c>
      <c r="E1390" s="56">
        <v>4.0645199999999999</v>
      </c>
      <c r="F1390" s="56">
        <v>4.0645199999999999</v>
      </c>
      <c r="G1390" s="56">
        <v>4.0645199999999999</v>
      </c>
      <c r="H1390" s="56">
        <v>4.6903100000000002</v>
      </c>
      <c r="I1390" s="56">
        <v>23.789680000000001</v>
      </c>
      <c r="J1390" s="56">
        <v>1</v>
      </c>
    </row>
    <row r="1391" spans="2:10" x14ac:dyDescent="0.25">
      <c r="D1391" t="s">
        <v>89</v>
      </c>
      <c r="E1391" s="56">
        <v>3.7878799999999999</v>
      </c>
      <c r="F1391" s="56">
        <v>3.7878799999999999</v>
      </c>
      <c r="G1391" s="56">
        <v>3.7878799999999999</v>
      </c>
      <c r="H1391" s="56">
        <v>4.6715499999999999</v>
      </c>
      <c r="I1391" s="56">
        <v>20.322610000000001</v>
      </c>
      <c r="J1391" s="56">
        <v>1</v>
      </c>
    </row>
    <row r="1392" spans="2:10" x14ac:dyDescent="0.25">
      <c r="C1392" t="s">
        <v>28</v>
      </c>
      <c r="D1392" t="s">
        <v>86</v>
      </c>
      <c r="E1392" s="56">
        <v>3.7878799999999999</v>
      </c>
      <c r="F1392" s="56">
        <v>3.7878799999999999</v>
      </c>
      <c r="G1392" s="56">
        <v>3.7878799999999999</v>
      </c>
      <c r="H1392" s="56">
        <v>4.6698500000000003</v>
      </c>
      <c r="I1392" s="56">
        <v>22.283660000000001</v>
      </c>
      <c r="J1392" s="56">
        <v>1</v>
      </c>
    </row>
    <row r="1393" spans="2:10" x14ac:dyDescent="0.25">
      <c r="D1393" t="s">
        <v>87</v>
      </c>
      <c r="E1393" s="56">
        <v>4.03226</v>
      </c>
      <c r="F1393" s="56">
        <v>4.03226</v>
      </c>
      <c r="G1393" s="56">
        <v>4.03226</v>
      </c>
      <c r="H1393" s="56">
        <v>4.6596199999999994</v>
      </c>
      <c r="I1393" s="56">
        <v>21.938479999999998</v>
      </c>
      <c r="J1393" s="56">
        <v>1</v>
      </c>
    </row>
    <row r="1394" spans="2:10" x14ac:dyDescent="0.25">
      <c r="D1394" t="s">
        <v>88</v>
      </c>
      <c r="E1394" s="56">
        <v>4.0645199999999999</v>
      </c>
      <c r="F1394" s="56">
        <v>4.0645199999999999</v>
      </c>
      <c r="G1394" s="56">
        <v>4.0645199999999999</v>
      </c>
      <c r="H1394" s="56">
        <v>4.6755800000000001</v>
      </c>
      <c r="I1394" s="56">
        <v>23.163440000000001</v>
      </c>
      <c r="J1394" s="56">
        <v>1</v>
      </c>
    </row>
    <row r="1395" spans="2:10" x14ac:dyDescent="0.25">
      <c r="D1395" t="s">
        <v>89</v>
      </c>
      <c r="E1395" s="56">
        <v>3.7878799999999999</v>
      </c>
      <c r="F1395" s="56">
        <v>3.7878799999999999</v>
      </c>
      <c r="G1395" s="56">
        <v>3.7878799999999999</v>
      </c>
      <c r="H1395" s="56">
        <v>4.6673099999999996</v>
      </c>
      <c r="I1395" s="56">
        <v>20.036259999999999</v>
      </c>
      <c r="J1395" s="56">
        <v>1</v>
      </c>
    </row>
    <row r="1396" spans="2:10" x14ac:dyDescent="0.25">
      <c r="B1396" t="s">
        <v>9</v>
      </c>
      <c r="C1396" t="s">
        <v>27</v>
      </c>
      <c r="D1396" t="s">
        <v>86</v>
      </c>
      <c r="E1396" s="56">
        <v>4.5454499999999998</v>
      </c>
      <c r="F1396" s="56">
        <v>4.5454499999999998</v>
      </c>
      <c r="G1396" s="56">
        <v>4.5454499999999998</v>
      </c>
      <c r="H1396" s="56">
        <v>5.9410999999999996</v>
      </c>
      <c r="I1396" s="56">
        <v>29.115200000000002</v>
      </c>
      <c r="J1396" s="56">
        <v>1</v>
      </c>
    </row>
    <row r="1397" spans="2:10" x14ac:dyDescent="0.25">
      <c r="D1397" t="s">
        <v>87</v>
      </c>
      <c r="E1397" s="56">
        <v>4.7272699999999999</v>
      </c>
      <c r="F1397" s="56">
        <v>4.7272699999999999</v>
      </c>
      <c r="G1397" s="56">
        <v>4.7272699999999999</v>
      </c>
      <c r="H1397" s="56">
        <v>5.9364400000000002</v>
      </c>
      <c r="I1397" s="56">
        <v>28.039770000000001</v>
      </c>
      <c r="J1397" s="56">
        <v>1</v>
      </c>
    </row>
    <row r="1398" spans="2:10" x14ac:dyDescent="0.25">
      <c r="D1398" t="s">
        <v>88</v>
      </c>
      <c r="E1398" s="56">
        <v>4.8387099999999998</v>
      </c>
      <c r="F1398" s="56">
        <v>4.8387099999999998</v>
      </c>
      <c r="G1398" s="56">
        <v>4.8387099999999998</v>
      </c>
      <c r="H1398" s="56">
        <v>5.8563099999999997</v>
      </c>
      <c r="I1398" s="56">
        <v>29.81906</v>
      </c>
      <c r="J1398" s="56">
        <v>1</v>
      </c>
    </row>
    <row r="1399" spans="2:10" x14ac:dyDescent="0.25">
      <c r="D1399" t="s">
        <v>89</v>
      </c>
      <c r="E1399" s="56">
        <v>4.5454499999999998</v>
      </c>
      <c r="F1399" s="56">
        <v>4.5454499999999998</v>
      </c>
      <c r="G1399" s="56">
        <v>4.5454499999999998</v>
      </c>
      <c r="H1399" s="56">
        <v>5.9632500000000004</v>
      </c>
      <c r="I1399" s="56">
        <v>26.192959999999999</v>
      </c>
      <c r="J1399" s="56">
        <v>1</v>
      </c>
    </row>
    <row r="1400" spans="2:10" x14ac:dyDescent="0.25">
      <c r="C1400" t="s">
        <v>28</v>
      </c>
      <c r="D1400" t="s">
        <v>86</v>
      </c>
      <c r="E1400" s="56">
        <v>4.5454499999999998</v>
      </c>
      <c r="F1400" s="56">
        <v>4.5454499999999998</v>
      </c>
      <c r="G1400" s="56">
        <v>4.5454499999999998</v>
      </c>
      <c r="H1400" s="56">
        <v>5.9624899999999998</v>
      </c>
      <c r="I1400" s="56">
        <v>28.636050000000001</v>
      </c>
      <c r="J1400" s="56">
        <v>1</v>
      </c>
    </row>
    <row r="1401" spans="2:10" x14ac:dyDescent="0.25">
      <c r="D1401" t="s">
        <v>87</v>
      </c>
      <c r="E1401" s="56">
        <v>4.6969699999999994</v>
      </c>
      <c r="F1401" s="56">
        <v>4.6969699999999994</v>
      </c>
      <c r="G1401" s="56">
        <v>4.6969699999999994</v>
      </c>
      <c r="H1401" s="56">
        <v>5.92666</v>
      </c>
      <c r="I1401" s="56">
        <v>26.513490000000001</v>
      </c>
      <c r="J1401" s="56">
        <v>1</v>
      </c>
    </row>
    <row r="1402" spans="2:10" x14ac:dyDescent="0.25">
      <c r="D1402" t="s">
        <v>88</v>
      </c>
      <c r="E1402" s="56">
        <v>4.9354800000000001</v>
      </c>
      <c r="F1402" s="56">
        <v>4.9354800000000001</v>
      </c>
      <c r="G1402" s="56">
        <v>4.9354800000000001</v>
      </c>
      <c r="H1402" s="56">
        <v>5.8996900000000014</v>
      </c>
      <c r="I1402" s="56">
        <v>27.242840000000001</v>
      </c>
      <c r="J1402" s="56">
        <v>1</v>
      </c>
    </row>
    <row r="1403" spans="2:10" x14ac:dyDescent="0.25">
      <c r="D1403" t="s">
        <v>89</v>
      </c>
      <c r="E1403" s="56">
        <v>4.5454499999999998</v>
      </c>
      <c r="F1403" s="56">
        <v>4.5454499999999998</v>
      </c>
      <c r="G1403" s="56">
        <v>4.5454499999999998</v>
      </c>
      <c r="H1403" s="56">
        <v>5.9658499999999997</v>
      </c>
      <c r="I1403" s="56">
        <v>26.135400000000001</v>
      </c>
      <c r="J1403" s="56">
        <v>1</v>
      </c>
    </row>
    <row r="1404" spans="2:10" x14ac:dyDescent="0.25">
      <c r="B1404" t="s">
        <v>10</v>
      </c>
      <c r="C1404" t="s">
        <v>27</v>
      </c>
      <c r="D1404" t="s">
        <v>86</v>
      </c>
      <c r="E1404" s="56">
        <v>6.0606099999999996</v>
      </c>
      <c r="F1404" s="56">
        <v>6.0606099999999996</v>
      </c>
      <c r="G1404" s="56">
        <v>6.0606099999999996</v>
      </c>
      <c r="H1404" s="56">
        <v>7.6109600000000004</v>
      </c>
      <c r="I1404" s="56">
        <v>37.242130000000003</v>
      </c>
      <c r="J1404" s="56">
        <v>1</v>
      </c>
    </row>
    <row r="1405" spans="2:10" x14ac:dyDescent="0.25">
      <c r="D1405" t="s">
        <v>87</v>
      </c>
      <c r="E1405" s="56">
        <v>6.4516099999999996</v>
      </c>
      <c r="F1405" s="56">
        <v>6.4516099999999996</v>
      </c>
      <c r="G1405" s="56">
        <v>6.4516099999999996</v>
      </c>
      <c r="H1405" s="56">
        <v>7.6579100000000002</v>
      </c>
      <c r="I1405" s="56">
        <v>36.34075</v>
      </c>
      <c r="J1405" s="56">
        <v>1</v>
      </c>
    </row>
    <row r="1406" spans="2:10" x14ac:dyDescent="0.25">
      <c r="D1406" t="s">
        <v>88</v>
      </c>
      <c r="E1406" s="56">
        <v>6.4838699999999996</v>
      </c>
      <c r="F1406" s="56">
        <v>6.4838699999999996</v>
      </c>
      <c r="G1406" s="56">
        <v>6.4838699999999996</v>
      </c>
      <c r="H1406" s="56">
        <v>7.63</v>
      </c>
      <c r="I1406" s="56">
        <v>38.325560000000003</v>
      </c>
      <c r="J1406" s="56">
        <v>1</v>
      </c>
    </row>
    <row r="1407" spans="2:10" x14ac:dyDescent="0.25">
      <c r="D1407" t="s">
        <v>89</v>
      </c>
      <c r="E1407" s="56">
        <v>6.0606099999999996</v>
      </c>
      <c r="F1407" s="56">
        <v>6.0606099999999996</v>
      </c>
      <c r="G1407" s="56">
        <v>6.0606099999999996</v>
      </c>
      <c r="H1407" s="56">
        <v>7.6383399999999986</v>
      </c>
      <c r="I1407" s="56">
        <v>33.852269999999997</v>
      </c>
      <c r="J1407" s="56">
        <v>1</v>
      </c>
    </row>
    <row r="1408" spans="2:10" x14ac:dyDescent="0.25">
      <c r="C1408" t="s">
        <v>28</v>
      </c>
      <c r="D1408" t="s">
        <v>86</v>
      </c>
      <c r="E1408" s="56">
        <v>5.8823499999999997</v>
      </c>
      <c r="F1408" s="56">
        <v>5.8823499999999997</v>
      </c>
      <c r="G1408" s="56">
        <v>5.8823499999999997</v>
      </c>
      <c r="H1408" s="56">
        <v>7.6432699999999993</v>
      </c>
      <c r="I1408" s="56">
        <v>37.046690000000012</v>
      </c>
      <c r="J1408" s="56">
        <v>1</v>
      </c>
    </row>
    <row r="1409" spans="2:10" x14ac:dyDescent="0.25">
      <c r="D1409" t="s">
        <v>87</v>
      </c>
      <c r="E1409" s="56">
        <v>6.09091</v>
      </c>
      <c r="F1409" s="56">
        <v>6.09091</v>
      </c>
      <c r="G1409" s="56">
        <v>6.09091</v>
      </c>
      <c r="H1409" s="56">
        <v>7.6158000000000001</v>
      </c>
      <c r="I1409" s="56">
        <v>33.271590000000003</v>
      </c>
      <c r="J1409" s="56">
        <v>1</v>
      </c>
    </row>
    <row r="1410" spans="2:10" x14ac:dyDescent="0.25">
      <c r="D1410" t="s">
        <v>88</v>
      </c>
      <c r="E1410" s="56">
        <v>6.5806500000000003</v>
      </c>
      <c r="F1410" s="56">
        <v>6.5806500000000003</v>
      </c>
      <c r="G1410" s="56">
        <v>6.5806500000000003</v>
      </c>
      <c r="H1410" s="56">
        <v>7.6364300000000007</v>
      </c>
      <c r="I1410" s="56">
        <v>37.78</v>
      </c>
      <c r="J1410" s="56">
        <v>1</v>
      </c>
    </row>
    <row r="1411" spans="2:10" x14ac:dyDescent="0.25">
      <c r="D1411" t="s">
        <v>89</v>
      </c>
      <c r="E1411" s="56">
        <v>6.0606099999999996</v>
      </c>
      <c r="F1411" s="56">
        <v>6.0606099999999996</v>
      </c>
      <c r="G1411" s="56">
        <v>6.0606099999999996</v>
      </c>
      <c r="H1411" s="56">
        <v>7.6466000000000003</v>
      </c>
      <c r="I1411" s="56">
        <v>34.408230000000003</v>
      </c>
      <c r="J1411" s="56">
        <v>1</v>
      </c>
    </row>
    <row r="1412" spans="2:10" x14ac:dyDescent="0.25">
      <c r="B1412" t="s">
        <v>11</v>
      </c>
      <c r="C1412" t="s">
        <v>27</v>
      </c>
      <c r="D1412" t="s">
        <v>86</v>
      </c>
      <c r="E1412" s="56">
        <v>7.5757600000000007</v>
      </c>
      <c r="F1412" s="56">
        <v>7.5757600000000007</v>
      </c>
      <c r="G1412" s="56">
        <v>7.5757600000000007</v>
      </c>
      <c r="H1412" s="56">
        <v>9.2962799999999994</v>
      </c>
      <c r="I1412" s="56">
        <v>45.589379999999998</v>
      </c>
      <c r="J1412" s="56">
        <v>1</v>
      </c>
    </row>
    <row r="1413" spans="2:10" x14ac:dyDescent="0.25">
      <c r="D1413" t="s">
        <v>87</v>
      </c>
      <c r="E1413" s="56">
        <v>8.0645199999999999</v>
      </c>
      <c r="F1413" s="56">
        <v>8.0645199999999999</v>
      </c>
      <c r="G1413" s="56">
        <v>8.0645199999999999</v>
      </c>
      <c r="H1413" s="56">
        <v>9.3655399999999993</v>
      </c>
      <c r="I1413" s="56">
        <v>44.465409999999999</v>
      </c>
      <c r="J1413" s="56">
        <v>1</v>
      </c>
    </row>
    <row r="1414" spans="2:10" x14ac:dyDescent="0.25">
      <c r="D1414" t="s">
        <v>88</v>
      </c>
      <c r="E1414" s="56">
        <v>8.0645199999999999</v>
      </c>
      <c r="F1414" s="56">
        <v>8.0645199999999999</v>
      </c>
      <c r="G1414" s="56">
        <v>8.0645199999999999</v>
      </c>
      <c r="H1414" s="56">
        <v>9.3603100000000001</v>
      </c>
      <c r="I1414" s="56">
        <v>44.83972</v>
      </c>
      <c r="J1414" s="56">
        <v>1</v>
      </c>
    </row>
    <row r="1415" spans="2:10" x14ac:dyDescent="0.25">
      <c r="D1415" t="s">
        <v>89</v>
      </c>
      <c r="E1415" s="56">
        <v>7.5757600000000007</v>
      </c>
      <c r="F1415" s="56">
        <v>7.5757600000000007</v>
      </c>
      <c r="G1415" s="56">
        <v>7.5757600000000007</v>
      </c>
      <c r="H1415" s="56">
        <v>9.32</v>
      </c>
      <c r="I1415" s="56">
        <v>41.459389999999999</v>
      </c>
      <c r="J1415" s="56">
        <v>1</v>
      </c>
    </row>
    <row r="1416" spans="2:10" x14ac:dyDescent="0.25">
      <c r="C1416" t="s">
        <v>28</v>
      </c>
      <c r="D1416" t="s">
        <v>86</v>
      </c>
      <c r="E1416" s="56">
        <v>7.5757600000000007</v>
      </c>
      <c r="F1416" s="56">
        <v>7.5757600000000007</v>
      </c>
      <c r="G1416" s="56">
        <v>7.5757600000000007</v>
      </c>
      <c r="H1416" s="56">
        <v>9.3308199999999992</v>
      </c>
      <c r="I1416" s="56">
        <v>45.63946</v>
      </c>
      <c r="J1416" s="56">
        <v>1</v>
      </c>
    </row>
    <row r="1417" spans="2:10" x14ac:dyDescent="0.25">
      <c r="D1417" t="s">
        <v>87</v>
      </c>
      <c r="E1417" s="56">
        <v>7.875</v>
      </c>
      <c r="F1417" s="56">
        <v>7.875</v>
      </c>
      <c r="G1417" s="56">
        <v>7.875</v>
      </c>
      <c r="H1417" s="56">
        <v>9.3032899999999987</v>
      </c>
      <c r="I1417" s="56">
        <v>41.5379</v>
      </c>
      <c r="J1417" s="56">
        <v>1</v>
      </c>
    </row>
    <row r="1418" spans="2:10" x14ac:dyDescent="0.25">
      <c r="D1418" t="s">
        <v>88</v>
      </c>
      <c r="E1418" s="56">
        <v>8.1290300000000002</v>
      </c>
      <c r="F1418" s="56">
        <v>8.1290300000000002</v>
      </c>
      <c r="G1418" s="56">
        <v>8.1290300000000002</v>
      </c>
      <c r="H1418" s="56">
        <v>9.3429300000000008</v>
      </c>
      <c r="I1418" s="56">
        <v>45.469359999999988</v>
      </c>
      <c r="J1418" s="56">
        <v>1</v>
      </c>
    </row>
    <row r="1419" spans="2:10" x14ac:dyDescent="0.25">
      <c r="D1419" t="s">
        <v>89</v>
      </c>
      <c r="E1419" s="56">
        <v>7.5757600000000007</v>
      </c>
      <c r="F1419" s="56">
        <v>7.5757600000000007</v>
      </c>
      <c r="G1419" s="56">
        <v>7.5757600000000007</v>
      </c>
      <c r="H1419" s="56">
        <v>9.3300699999999992</v>
      </c>
      <c r="I1419" s="56">
        <v>42.623669999999997</v>
      </c>
      <c r="J1419" s="56">
        <v>1</v>
      </c>
    </row>
    <row r="1420" spans="2:10" x14ac:dyDescent="0.25">
      <c r="B1420" t="s">
        <v>12</v>
      </c>
      <c r="C1420" t="s">
        <v>27</v>
      </c>
      <c r="D1420" t="s">
        <v>86</v>
      </c>
      <c r="E1420" s="56">
        <v>9.0909100000000009</v>
      </c>
      <c r="F1420" s="56">
        <v>9.0909100000000009</v>
      </c>
      <c r="G1420" s="56">
        <v>9.0909100000000009</v>
      </c>
      <c r="H1420" s="56">
        <v>10.980919999999999</v>
      </c>
      <c r="I1420" s="56">
        <v>54.384340000000002</v>
      </c>
      <c r="J1420" s="56">
        <v>1</v>
      </c>
    </row>
    <row r="1421" spans="2:10" x14ac:dyDescent="0.25">
      <c r="D1421" t="s">
        <v>87</v>
      </c>
      <c r="E1421" s="56">
        <v>9.4848499999999998</v>
      </c>
      <c r="F1421" s="56">
        <v>9.4848499999999998</v>
      </c>
      <c r="G1421" s="56">
        <v>9.4848499999999998</v>
      </c>
      <c r="H1421" s="56">
        <v>11.02225</v>
      </c>
      <c r="I1421" s="56">
        <v>50.4285</v>
      </c>
      <c r="J1421" s="56">
        <v>1</v>
      </c>
    </row>
    <row r="1422" spans="2:10" x14ac:dyDescent="0.25">
      <c r="D1422" t="s">
        <v>88</v>
      </c>
      <c r="E1422" s="56">
        <v>9.6774199999999997</v>
      </c>
      <c r="F1422" s="56">
        <v>9.6774199999999997</v>
      </c>
      <c r="G1422" s="56">
        <v>9.6774199999999997</v>
      </c>
      <c r="H1422" s="56">
        <v>11.033189999999999</v>
      </c>
      <c r="I1422" s="56">
        <v>53.499190000000013</v>
      </c>
      <c r="J1422" s="56">
        <v>1</v>
      </c>
    </row>
    <row r="1423" spans="2:10" x14ac:dyDescent="0.25">
      <c r="D1423" t="s">
        <v>89</v>
      </c>
      <c r="E1423" s="56">
        <v>9.0909100000000009</v>
      </c>
      <c r="F1423" s="56">
        <v>9.0909100000000009</v>
      </c>
      <c r="G1423" s="56">
        <v>9.0909100000000009</v>
      </c>
      <c r="H1423" s="56">
        <v>11.004619999999999</v>
      </c>
      <c r="I1423" s="56">
        <v>49.178959999999996</v>
      </c>
      <c r="J1423" s="56">
        <v>1</v>
      </c>
    </row>
    <row r="1424" spans="2:10" x14ac:dyDescent="0.25">
      <c r="C1424" t="s">
        <v>28</v>
      </c>
      <c r="D1424" t="s">
        <v>86</v>
      </c>
      <c r="E1424" s="56">
        <v>8.911760000000001</v>
      </c>
      <c r="F1424" s="56">
        <v>8.911760000000001</v>
      </c>
      <c r="G1424" s="56">
        <v>8.911760000000001</v>
      </c>
      <c r="H1424" s="56">
        <v>11.02201</v>
      </c>
      <c r="I1424" s="56">
        <v>54.905589999999997</v>
      </c>
      <c r="J1424" s="56">
        <v>1</v>
      </c>
    </row>
    <row r="1425" spans="2:10" x14ac:dyDescent="0.25">
      <c r="D1425" t="s">
        <v>87</v>
      </c>
      <c r="E1425" s="56">
        <v>9.40625</v>
      </c>
      <c r="F1425" s="56">
        <v>9.40625</v>
      </c>
      <c r="G1425" s="56">
        <v>9.40625</v>
      </c>
      <c r="H1425" s="56">
        <v>11.032069999999999</v>
      </c>
      <c r="I1425" s="56">
        <v>50.076309999999999</v>
      </c>
      <c r="J1425" s="56">
        <v>1</v>
      </c>
    </row>
    <row r="1426" spans="2:10" x14ac:dyDescent="0.25">
      <c r="D1426" t="s">
        <v>88</v>
      </c>
      <c r="E1426" s="56">
        <v>9.7096800000000005</v>
      </c>
      <c r="F1426" s="56">
        <v>9.7096800000000005</v>
      </c>
      <c r="G1426" s="56">
        <v>9.7096800000000005</v>
      </c>
      <c r="H1426" s="56">
        <v>11.018940000000001</v>
      </c>
      <c r="I1426" s="56">
        <v>50.119219999999999</v>
      </c>
      <c r="J1426" s="56">
        <v>1</v>
      </c>
    </row>
    <row r="1427" spans="2:10" x14ac:dyDescent="0.25">
      <c r="D1427" t="s">
        <v>89</v>
      </c>
      <c r="E1427" s="56">
        <v>8.8235299999999999</v>
      </c>
      <c r="F1427" s="56">
        <v>8.8235299999999999</v>
      </c>
      <c r="G1427" s="56">
        <v>8.8235299999999999</v>
      </c>
      <c r="H1427" s="56">
        <v>11.01732</v>
      </c>
      <c r="I1427" s="56">
        <v>51.25562</v>
      </c>
      <c r="J1427" s="56">
        <v>1</v>
      </c>
    </row>
    <row r="1428" spans="2:10" x14ac:dyDescent="0.25">
      <c r="B1428" t="s">
        <v>13</v>
      </c>
      <c r="C1428" t="s">
        <v>27</v>
      </c>
      <c r="D1428" t="s">
        <v>86</v>
      </c>
      <c r="E1428" s="56">
        <v>10.606059999999999</v>
      </c>
      <c r="F1428" s="56">
        <v>10.606059999999999</v>
      </c>
      <c r="G1428" s="56">
        <v>10.606059999999999</v>
      </c>
      <c r="H1428" s="56">
        <v>12.676769999999999</v>
      </c>
      <c r="I1428" s="56">
        <v>66.852440000000001</v>
      </c>
      <c r="J1428" s="56">
        <v>1</v>
      </c>
    </row>
    <row r="1429" spans="2:10" x14ac:dyDescent="0.25">
      <c r="D1429" t="s">
        <v>87</v>
      </c>
      <c r="E1429" s="56">
        <v>11.09375</v>
      </c>
      <c r="F1429" s="56">
        <v>11.09375</v>
      </c>
      <c r="G1429" s="56">
        <v>11.09375</v>
      </c>
      <c r="H1429" s="56">
        <v>12.740769999999999</v>
      </c>
      <c r="I1429" s="56">
        <v>57.831040000000002</v>
      </c>
      <c r="J1429" s="56">
        <v>1</v>
      </c>
    </row>
    <row r="1430" spans="2:10" x14ac:dyDescent="0.25">
      <c r="D1430" t="s">
        <v>88</v>
      </c>
      <c r="E1430" s="56">
        <v>11.290319999999999</v>
      </c>
      <c r="F1430" s="56">
        <v>11.290319999999999</v>
      </c>
      <c r="G1430" s="56">
        <v>11.290319999999999</v>
      </c>
      <c r="H1430" s="56">
        <v>12.733890000000001</v>
      </c>
      <c r="I1430" s="56">
        <v>62.435959999999987</v>
      </c>
      <c r="J1430" s="56">
        <v>1</v>
      </c>
    </row>
    <row r="1431" spans="2:10" x14ac:dyDescent="0.25">
      <c r="D1431" t="s">
        <v>89</v>
      </c>
      <c r="E1431" s="56">
        <v>10.63636</v>
      </c>
      <c r="F1431" s="56">
        <v>10.63636</v>
      </c>
      <c r="G1431" s="56">
        <v>10.63636</v>
      </c>
      <c r="H1431" s="56">
        <v>12.68885</v>
      </c>
      <c r="I1431" s="56">
        <v>57.198799999999999</v>
      </c>
      <c r="J1431" s="56">
        <v>1</v>
      </c>
    </row>
    <row r="1432" spans="2:10" x14ac:dyDescent="0.25">
      <c r="C1432" t="s">
        <v>28</v>
      </c>
      <c r="D1432" t="s">
        <v>86</v>
      </c>
      <c r="E1432" s="56">
        <v>10.606059999999999</v>
      </c>
      <c r="F1432" s="56">
        <v>10.606059999999999</v>
      </c>
      <c r="G1432" s="56">
        <v>10.606059999999999</v>
      </c>
      <c r="H1432" s="56">
        <v>12.71705</v>
      </c>
      <c r="I1432" s="56">
        <v>67.815989999999999</v>
      </c>
      <c r="J1432" s="56">
        <v>1</v>
      </c>
    </row>
    <row r="1433" spans="2:10" x14ac:dyDescent="0.25">
      <c r="D1433" t="s">
        <v>87</v>
      </c>
      <c r="E1433" s="56">
        <v>10.727270000000001</v>
      </c>
      <c r="F1433" s="56">
        <v>10.727270000000001</v>
      </c>
      <c r="G1433" s="56">
        <v>10.727270000000001</v>
      </c>
      <c r="H1433" s="56">
        <v>12.749040000000001</v>
      </c>
      <c r="I1433" s="56">
        <v>57.358789999999999</v>
      </c>
      <c r="J1433" s="56">
        <v>1</v>
      </c>
    </row>
    <row r="1434" spans="2:10" x14ac:dyDescent="0.25">
      <c r="D1434" t="s">
        <v>88</v>
      </c>
      <c r="E1434" s="56">
        <v>11.451610000000001</v>
      </c>
      <c r="F1434" s="56">
        <v>11.451610000000001</v>
      </c>
      <c r="G1434" s="56">
        <v>11.451610000000001</v>
      </c>
      <c r="H1434" s="56">
        <v>12.78552</v>
      </c>
      <c r="I1434" s="56">
        <v>59.622480000000003</v>
      </c>
      <c r="J1434" s="56">
        <v>1</v>
      </c>
    </row>
    <row r="1435" spans="2:10" x14ac:dyDescent="0.25">
      <c r="D1435" t="s">
        <v>89</v>
      </c>
      <c r="E1435" s="56">
        <v>10.606059999999999</v>
      </c>
      <c r="F1435" s="56">
        <v>10.606059999999999</v>
      </c>
      <c r="G1435" s="56">
        <v>10.606059999999999</v>
      </c>
      <c r="H1435" s="56">
        <v>12.706950000000001</v>
      </c>
      <c r="I1435" s="56">
        <v>60.142020000000002</v>
      </c>
      <c r="J1435" s="56">
        <v>1</v>
      </c>
    </row>
    <row r="1436" spans="2:10" x14ac:dyDescent="0.25">
      <c r="B1436" t="s">
        <v>14</v>
      </c>
      <c r="C1436" t="s">
        <v>27</v>
      </c>
      <c r="D1436" t="s">
        <v>86</v>
      </c>
      <c r="E1436" s="56">
        <v>12.15152</v>
      </c>
      <c r="F1436" s="56">
        <v>12.15152</v>
      </c>
      <c r="G1436" s="56">
        <v>12.15152</v>
      </c>
      <c r="H1436" s="56">
        <v>14.35628</v>
      </c>
      <c r="I1436" s="56">
        <v>83.593050000000005</v>
      </c>
      <c r="J1436" s="56">
        <v>1</v>
      </c>
    </row>
    <row r="1437" spans="2:10" x14ac:dyDescent="0.25">
      <c r="D1437" t="s">
        <v>87</v>
      </c>
      <c r="E1437" s="56">
        <v>12.63636</v>
      </c>
      <c r="F1437" s="56">
        <v>12.63636</v>
      </c>
      <c r="G1437" s="56">
        <v>12.63636</v>
      </c>
      <c r="H1437" s="56">
        <v>14.44439</v>
      </c>
      <c r="I1437" s="56">
        <v>66.580299999999994</v>
      </c>
      <c r="J1437" s="56">
        <v>1</v>
      </c>
    </row>
    <row r="1438" spans="2:10" x14ac:dyDescent="0.25">
      <c r="D1438" t="s">
        <v>88</v>
      </c>
      <c r="E1438" s="56">
        <v>12.93548</v>
      </c>
      <c r="F1438" s="56">
        <v>12.93548</v>
      </c>
      <c r="G1438" s="56">
        <v>12.93548</v>
      </c>
      <c r="H1438" s="56">
        <v>14.37185</v>
      </c>
      <c r="I1438" s="56">
        <v>68.809309999999996</v>
      </c>
      <c r="J1438" s="56">
        <v>1</v>
      </c>
    </row>
    <row r="1439" spans="2:10" x14ac:dyDescent="0.25">
      <c r="D1439" t="s">
        <v>89</v>
      </c>
      <c r="E1439" s="56">
        <v>12.12121</v>
      </c>
      <c r="F1439" s="56">
        <v>12.12121</v>
      </c>
      <c r="G1439" s="56">
        <v>12.12121</v>
      </c>
      <c r="H1439" s="56">
        <v>14.37998</v>
      </c>
      <c r="I1439" s="56">
        <v>68.176450000000003</v>
      </c>
      <c r="J1439" s="56">
        <v>1</v>
      </c>
    </row>
    <row r="1440" spans="2:10" x14ac:dyDescent="0.25">
      <c r="C1440" t="s">
        <v>28</v>
      </c>
      <c r="D1440" t="s">
        <v>86</v>
      </c>
      <c r="E1440" s="56">
        <v>12.12121</v>
      </c>
      <c r="F1440" s="56">
        <v>12.12121</v>
      </c>
      <c r="G1440" s="56">
        <v>12.12121</v>
      </c>
      <c r="H1440" s="56">
        <v>14.40526</v>
      </c>
      <c r="I1440" s="56">
        <v>85.251499999999993</v>
      </c>
      <c r="J1440" s="56">
        <v>1</v>
      </c>
    </row>
    <row r="1441" spans="2:10" x14ac:dyDescent="0.25">
      <c r="D1441" t="s">
        <v>87</v>
      </c>
      <c r="E1441" s="56">
        <v>12.12121</v>
      </c>
      <c r="F1441" s="56">
        <v>12.12121</v>
      </c>
      <c r="G1441" s="56">
        <v>12.12121</v>
      </c>
      <c r="H1441" s="56">
        <v>14.432729999999999</v>
      </c>
      <c r="I1441" s="56">
        <v>66.058080000000004</v>
      </c>
      <c r="J1441" s="56">
        <v>1</v>
      </c>
    </row>
    <row r="1442" spans="2:10" x14ac:dyDescent="0.25">
      <c r="D1442" t="s">
        <v>88</v>
      </c>
      <c r="E1442" s="56">
        <v>12.93548</v>
      </c>
      <c r="F1442" s="56">
        <v>12.93548</v>
      </c>
      <c r="G1442" s="56">
        <v>12.93548</v>
      </c>
      <c r="H1442" s="56">
        <v>14.483309999999999</v>
      </c>
      <c r="I1442" s="56">
        <v>67.871340000000004</v>
      </c>
      <c r="J1442" s="56">
        <v>1</v>
      </c>
    </row>
    <row r="1443" spans="2:10" x14ac:dyDescent="0.25">
      <c r="D1443" t="s">
        <v>89</v>
      </c>
      <c r="E1443" s="56">
        <v>12.12121</v>
      </c>
      <c r="F1443" s="56">
        <v>12.12121</v>
      </c>
      <c r="G1443" s="56">
        <v>12.12121</v>
      </c>
      <c r="H1443" s="56">
        <v>14.39104</v>
      </c>
      <c r="I1443" s="56">
        <v>72.051090000000002</v>
      </c>
      <c r="J1443" s="56">
        <v>1</v>
      </c>
    </row>
    <row r="1444" spans="2:10" x14ac:dyDescent="0.25">
      <c r="B1444" t="s">
        <v>15</v>
      </c>
      <c r="C1444" t="s">
        <v>27</v>
      </c>
      <c r="D1444" t="s">
        <v>86</v>
      </c>
      <c r="E1444" s="56">
        <v>13.63636</v>
      </c>
      <c r="F1444" s="56">
        <v>13.63636</v>
      </c>
      <c r="G1444" s="56">
        <v>13.63636</v>
      </c>
      <c r="H1444" s="56">
        <v>16.052230000000002</v>
      </c>
      <c r="I1444" s="56">
        <v>102.35236999999999</v>
      </c>
      <c r="J1444" s="56">
        <v>1</v>
      </c>
    </row>
    <row r="1445" spans="2:10" x14ac:dyDescent="0.25">
      <c r="D1445" t="s">
        <v>87</v>
      </c>
      <c r="E1445" s="56">
        <v>13.757580000000001</v>
      </c>
      <c r="F1445" s="56">
        <v>13.757580000000001</v>
      </c>
      <c r="G1445" s="56">
        <v>13.757580000000001</v>
      </c>
      <c r="H1445" s="56">
        <v>16.126660000000001</v>
      </c>
      <c r="I1445" s="56">
        <v>75.980789999999999</v>
      </c>
      <c r="J1445" s="56">
        <v>1</v>
      </c>
    </row>
    <row r="1446" spans="2:10" x14ac:dyDescent="0.25">
      <c r="D1446" t="s">
        <v>88</v>
      </c>
      <c r="E1446" s="56">
        <v>14.548389999999999</v>
      </c>
      <c r="F1446" s="56">
        <v>14.548389999999999</v>
      </c>
      <c r="G1446" s="56">
        <v>14.548389999999999</v>
      </c>
      <c r="H1446" s="56">
        <v>16.199809999999999</v>
      </c>
      <c r="I1446" s="56">
        <v>77.539459999999991</v>
      </c>
      <c r="J1446" s="56">
        <v>1</v>
      </c>
    </row>
    <row r="1447" spans="2:10" x14ac:dyDescent="0.25">
      <c r="D1447" t="s">
        <v>89</v>
      </c>
      <c r="E1447" s="56">
        <v>13.63636</v>
      </c>
      <c r="F1447" s="56">
        <v>13.63636</v>
      </c>
      <c r="G1447" s="56">
        <v>13.63636</v>
      </c>
      <c r="H1447" s="56">
        <v>16.068899999999999</v>
      </c>
      <c r="I1447" s="56">
        <v>83.148469999999989</v>
      </c>
      <c r="J1447" s="56">
        <v>1</v>
      </c>
    </row>
    <row r="1448" spans="2:10" x14ac:dyDescent="0.25">
      <c r="C1448" t="s">
        <v>28</v>
      </c>
      <c r="D1448" t="s">
        <v>86</v>
      </c>
      <c r="E1448" s="56">
        <v>13.63636</v>
      </c>
      <c r="F1448" s="56">
        <v>13.63636</v>
      </c>
      <c r="G1448" s="56">
        <v>13.63636</v>
      </c>
      <c r="H1448" s="56">
        <v>16.097200000000001</v>
      </c>
      <c r="I1448" s="56">
        <v>103.51585</v>
      </c>
      <c r="J1448" s="56">
        <v>1</v>
      </c>
    </row>
    <row r="1449" spans="2:10" x14ac:dyDescent="0.25">
      <c r="D1449" t="s">
        <v>87</v>
      </c>
      <c r="E1449" s="56">
        <v>14.0303</v>
      </c>
      <c r="F1449" s="56">
        <v>14.0303</v>
      </c>
      <c r="G1449" s="56">
        <v>14.0303</v>
      </c>
      <c r="H1449" s="56">
        <v>16.136690000000002</v>
      </c>
      <c r="I1449" s="56">
        <v>74.92765</v>
      </c>
      <c r="J1449" s="56">
        <v>1</v>
      </c>
    </row>
    <row r="1450" spans="2:10" x14ac:dyDescent="0.25">
      <c r="D1450" t="s">
        <v>88</v>
      </c>
      <c r="E1450" s="56">
        <v>14.645160000000001</v>
      </c>
      <c r="F1450" s="56">
        <v>14.645160000000001</v>
      </c>
      <c r="G1450" s="56">
        <v>14.645160000000001</v>
      </c>
      <c r="H1450" s="56">
        <v>16.236719999999998</v>
      </c>
      <c r="I1450" s="56">
        <v>75.349599999999995</v>
      </c>
      <c r="J1450" s="56">
        <v>1</v>
      </c>
    </row>
    <row r="1451" spans="2:10" x14ac:dyDescent="0.25">
      <c r="D1451" t="s">
        <v>89</v>
      </c>
      <c r="E1451" s="56">
        <v>13.63636</v>
      </c>
      <c r="F1451" s="56">
        <v>13.63636</v>
      </c>
      <c r="G1451" s="56">
        <v>13.63636</v>
      </c>
      <c r="H1451" s="56">
        <v>16.077580000000001</v>
      </c>
      <c r="I1451" s="56">
        <v>88.389969999999991</v>
      </c>
      <c r="J1451" s="56">
        <v>1</v>
      </c>
    </row>
    <row r="1452" spans="2:10" x14ac:dyDescent="0.25">
      <c r="B1452" t="s">
        <v>16</v>
      </c>
      <c r="C1452" t="s">
        <v>27</v>
      </c>
      <c r="D1452" t="s">
        <v>86</v>
      </c>
      <c r="E1452" s="56">
        <v>15.15152</v>
      </c>
      <c r="F1452" s="56">
        <v>15.15152</v>
      </c>
      <c r="G1452" s="56">
        <v>15.15152</v>
      </c>
      <c r="H1452" s="56">
        <v>17.733560000000001</v>
      </c>
      <c r="I1452" s="56">
        <v>120.5591</v>
      </c>
      <c r="J1452" s="56">
        <v>1</v>
      </c>
    </row>
    <row r="1453" spans="2:10" x14ac:dyDescent="0.25">
      <c r="D1453" t="s">
        <v>87</v>
      </c>
      <c r="E1453" s="56">
        <v>15.625</v>
      </c>
      <c r="F1453" s="56">
        <v>15.625</v>
      </c>
      <c r="G1453" s="56">
        <v>15.625</v>
      </c>
      <c r="H1453" s="56">
        <v>17.803809999999999</v>
      </c>
      <c r="I1453" s="56">
        <v>85.685050000000004</v>
      </c>
      <c r="J1453" s="56">
        <v>1</v>
      </c>
    </row>
    <row r="1454" spans="2:10" x14ac:dyDescent="0.25">
      <c r="D1454" t="s">
        <v>88</v>
      </c>
      <c r="E1454" s="56">
        <v>16.161290000000001</v>
      </c>
      <c r="F1454" s="56">
        <v>16.161290000000001</v>
      </c>
      <c r="G1454" s="56">
        <v>16.161290000000001</v>
      </c>
      <c r="H1454" s="56">
        <v>17.81711</v>
      </c>
      <c r="I1454" s="56">
        <v>87.131930000000011</v>
      </c>
      <c r="J1454" s="56">
        <v>1</v>
      </c>
    </row>
    <row r="1455" spans="2:10" x14ac:dyDescent="0.25">
      <c r="D1455" t="s">
        <v>89</v>
      </c>
      <c r="E1455" s="56">
        <v>15.212120000000001</v>
      </c>
      <c r="F1455" s="56">
        <v>15.212120000000001</v>
      </c>
      <c r="G1455" s="56">
        <v>15.212120000000001</v>
      </c>
      <c r="H1455" s="56">
        <v>17.76606</v>
      </c>
      <c r="I1455" s="56">
        <v>98.953159999999997</v>
      </c>
      <c r="J1455" s="56">
        <v>1</v>
      </c>
    </row>
    <row r="1456" spans="2:10" x14ac:dyDescent="0.25">
      <c r="C1456" t="s">
        <v>28</v>
      </c>
      <c r="D1456" t="s">
        <v>86</v>
      </c>
      <c r="E1456" s="56">
        <v>15.15152</v>
      </c>
      <c r="F1456" s="56">
        <v>15.15152</v>
      </c>
      <c r="G1456" s="56">
        <v>15.15152</v>
      </c>
      <c r="H1456" s="56">
        <v>17.795059999999999</v>
      </c>
      <c r="I1456" s="56">
        <v>121.70238000000001</v>
      </c>
      <c r="J1456" s="56">
        <v>1</v>
      </c>
    </row>
    <row r="1457" spans="2:10" x14ac:dyDescent="0.25">
      <c r="D1457" t="s">
        <v>87</v>
      </c>
      <c r="E1457" s="56">
        <v>15.625</v>
      </c>
      <c r="F1457" s="56">
        <v>15.625</v>
      </c>
      <c r="G1457" s="56">
        <v>15.625</v>
      </c>
      <c r="H1457" s="56">
        <v>17.882909999999999</v>
      </c>
      <c r="I1457" s="56">
        <v>85.734099999999998</v>
      </c>
      <c r="J1457" s="56">
        <v>1</v>
      </c>
    </row>
    <row r="1458" spans="2:10" x14ac:dyDescent="0.25">
      <c r="D1458" t="s">
        <v>88</v>
      </c>
      <c r="E1458" s="56">
        <v>16.193549999999998</v>
      </c>
      <c r="F1458" s="56">
        <v>16.193549999999998</v>
      </c>
      <c r="G1458" s="56">
        <v>16.193549999999998</v>
      </c>
      <c r="H1458" s="56">
        <v>17.86975</v>
      </c>
      <c r="I1458" s="56">
        <v>85.063909999999993</v>
      </c>
      <c r="J1458" s="56">
        <v>1</v>
      </c>
    </row>
    <row r="1459" spans="2:10" x14ac:dyDescent="0.25">
      <c r="D1459" t="s">
        <v>89</v>
      </c>
      <c r="E1459" s="56">
        <v>15.15152</v>
      </c>
      <c r="F1459" s="56">
        <v>15.15152</v>
      </c>
      <c r="G1459" s="56">
        <v>15.15152</v>
      </c>
      <c r="H1459" s="56">
        <v>17.774270000000001</v>
      </c>
      <c r="I1459" s="56">
        <v>105.97122</v>
      </c>
      <c r="J1459" s="56">
        <v>1</v>
      </c>
    </row>
    <row r="1460" spans="2:10" x14ac:dyDescent="0.25">
      <c r="B1460" t="s">
        <v>17</v>
      </c>
      <c r="C1460" t="s">
        <v>27</v>
      </c>
      <c r="D1460" t="s">
        <v>86</v>
      </c>
      <c r="E1460" s="56">
        <v>16.727270000000001</v>
      </c>
      <c r="F1460" s="56">
        <v>16.727270000000001</v>
      </c>
      <c r="G1460" s="56">
        <v>16.727270000000001</v>
      </c>
      <c r="H1460" s="56">
        <v>19.434380000000001</v>
      </c>
      <c r="I1460" s="56">
        <v>138.17676</v>
      </c>
      <c r="J1460" s="56">
        <v>1</v>
      </c>
    </row>
    <row r="1461" spans="2:10" x14ac:dyDescent="0.25">
      <c r="D1461" t="s">
        <v>87</v>
      </c>
      <c r="E1461" s="56">
        <v>16.818180000000002</v>
      </c>
      <c r="F1461" s="56">
        <v>16.818180000000002</v>
      </c>
      <c r="G1461" s="56">
        <v>16.818180000000002</v>
      </c>
      <c r="H1461" s="56">
        <v>19.56878</v>
      </c>
      <c r="I1461" s="56">
        <v>95.389380000000003</v>
      </c>
      <c r="J1461" s="56">
        <v>1</v>
      </c>
    </row>
    <row r="1462" spans="2:10" x14ac:dyDescent="0.25">
      <c r="D1462" t="s">
        <v>88</v>
      </c>
      <c r="E1462" s="56">
        <v>17.74194</v>
      </c>
      <c r="F1462" s="56">
        <v>17.74194</v>
      </c>
      <c r="G1462" s="56">
        <v>17.74194</v>
      </c>
      <c r="H1462" s="56">
        <v>19.660830000000001</v>
      </c>
      <c r="I1462" s="56">
        <v>92.392560000000003</v>
      </c>
      <c r="J1462" s="56">
        <v>1</v>
      </c>
    </row>
    <row r="1463" spans="2:10" x14ac:dyDescent="0.25">
      <c r="D1463" t="s">
        <v>89</v>
      </c>
      <c r="E1463" s="56">
        <v>16.66667</v>
      </c>
      <c r="F1463" s="56">
        <v>16.66667</v>
      </c>
      <c r="G1463" s="56">
        <v>16.66667</v>
      </c>
      <c r="H1463" s="56">
        <v>19.447700000000001</v>
      </c>
      <c r="I1463" s="56">
        <v>114.91674</v>
      </c>
      <c r="J1463" s="56">
        <v>1</v>
      </c>
    </row>
    <row r="1464" spans="2:10" x14ac:dyDescent="0.25">
      <c r="C1464" t="s">
        <v>28</v>
      </c>
      <c r="D1464" t="s">
        <v>86</v>
      </c>
      <c r="E1464" s="56">
        <v>16.66667</v>
      </c>
      <c r="F1464" s="56">
        <v>16.66667</v>
      </c>
      <c r="G1464" s="56">
        <v>16.66667</v>
      </c>
      <c r="H1464" s="56">
        <v>19.49004</v>
      </c>
      <c r="I1464" s="56">
        <v>140.48591999999999</v>
      </c>
      <c r="J1464" s="56">
        <v>1</v>
      </c>
    </row>
    <row r="1465" spans="2:10" x14ac:dyDescent="0.25">
      <c r="D1465" t="s">
        <v>87</v>
      </c>
      <c r="E1465" s="56">
        <v>17.1875</v>
      </c>
      <c r="F1465" s="56">
        <v>17.1875</v>
      </c>
      <c r="G1465" s="56">
        <v>17.1875</v>
      </c>
      <c r="H1465" s="56">
        <v>19.522839999999999</v>
      </c>
      <c r="I1465" s="56">
        <v>98.369259999999997</v>
      </c>
      <c r="J1465" s="56">
        <v>1</v>
      </c>
    </row>
    <row r="1466" spans="2:10" x14ac:dyDescent="0.25">
      <c r="D1466" t="s">
        <v>88</v>
      </c>
      <c r="E1466" s="56">
        <v>17.806450000000002</v>
      </c>
      <c r="F1466" s="56">
        <v>17.806450000000002</v>
      </c>
      <c r="G1466" s="56">
        <v>17.806450000000002</v>
      </c>
      <c r="H1466" s="56">
        <v>19.511130000000001</v>
      </c>
      <c r="I1466" s="56">
        <v>89.965190000000007</v>
      </c>
      <c r="J1466" s="56">
        <v>1</v>
      </c>
    </row>
    <row r="1467" spans="2:10" x14ac:dyDescent="0.25">
      <c r="D1467" t="s">
        <v>89</v>
      </c>
      <c r="E1467" s="56">
        <v>16.66667</v>
      </c>
      <c r="F1467" s="56">
        <v>16.66667</v>
      </c>
      <c r="G1467" s="56">
        <v>16.66667</v>
      </c>
      <c r="H1467" s="56">
        <v>19.45879</v>
      </c>
      <c r="I1467" s="56">
        <v>123.87820000000001</v>
      </c>
      <c r="J1467" s="56">
        <v>1</v>
      </c>
    </row>
    <row r="1468" spans="2:10" x14ac:dyDescent="0.25">
      <c r="B1468" t="s">
        <v>18</v>
      </c>
      <c r="C1468" t="s">
        <v>27</v>
      </c>
      <c r="D1468" t="s">
        <v>86</v>
      </c>
      <c r="E1468" s="56">
        <v>18.212119999999999</v>
      </c>
      <c r="F1468" s="56">
        <v>18.212119999999999</v>
      </c>
      <c r="G1468" s="56">
        <v>18.212119999999999</v>
      </c>
      <c r="H1468" s="56">
        <v>21.126740000000002</v>
      </c>
      <c r="I1468" s="56">
        <v>157.52668</v>
      </c>
      <c r="J1468" s="56">
        <v>1</v>
      </c>
    </row>
    <row r="1469" spans="2:10" x14ac:dyDescent="0.25">
      <c r="D1469" t="s">
        <v>87</v>
      </c>
      <c r="E1469" s="56">
        <v>18.90625</v>
      </c>
      <c r="F1469" s="56">
        <v>18.90625</v>
      </c>
      <c r="G1469" s="56">
        <v>18.90625</v>
      </c>
      <c r="H1469" s="56">
        <v>21.246739999999999</v>
      </c>
      <c r="I1469" s="56">
        <v>103.69128000000001</v>
      </c>
      <c r="J1469" s="56">
        <v>1</v>
      </c>
    </row>
    <row r="1470" spans="2:10" x14ac:dyDescent="0.25">
      <c r="D1470" t="s">
        <v>88</v>
      </c>
      <c r="E1470" s="56">
        <v>19.354839999999999</v>
      </c>
      <c r="F1470" s="56">
        <v>19.354839999999999</v>
      </c>
      <c r="G1470" s="56">
        <v>19.354839999999999</v>
      </c>
      <c r="H1470" s="56">
        <v>21.388259999999999</v>
      </c>
      <c r="I1470" s="56">
        <v>100.25703</v>
      </c>
      <c r="J1470" s="56">
        <v>1</v>
      </c>
    </row>
    <row r="1471" spans="2:10" x14ac:dyDescent="0.25">
      <c r="D1471" t="s">
        <v>89</v>
      </c>
      <c r="E1471" s="56">
        <v>18.181819999999998</v>
      </c>
      <c r="F1471" s="56">
        <v>18.181819999999998</v>
      </c>
      <c r="G1471" s="56">
        <v>18.181819999999998</v>
      </c>
      <c r="H1471" s="56">
        <v>21.132069999999999</v>
      </c>
      <c r="I1471" s="56">
        <v>131.43387999999999</v>
      </c>
      <c r="J1471" s="56">
        <v>1</v>
      </c>
    </row>
    <row r="1472" spans="2:10" x14ac:dyDescent="0.25">
      <c r="C1472" t="s">
        <v>28</v>
      </c>
      <c r="D1472" t="s">
        <v>86</v>
      </c>
      <c r="E1472" s="56">
        <v>18.181819999999998</v>
      </c>
      <c r="F1472" s="56">
        <v>18.181819999999998</v>
      </c>
      <c r="G1472" s="56">
        <v>18.181819999999998</v>
      </c>
      <c r="H1472" s="56">
        <v>21.178719999999998</v>
      </c>
      <c r="I1472" s="56">
        <v>159.25897000000001</v>
      </c>
      <c r="J1472" s="56">
        <v>1</v>
      </c>
    </row>
    <row r="1473" spans="2:10" x14ac:dyDescent="0.25">
      <c r="D1473" t="s">
        <v>87</v>
      </c>
      <c r="E1473" s="56">
        <v>18.848479999999999</v>
      </c>
      <c r="F1473" s="56">
        <v>18.848479999999999</v>
      </c>
      <c r="G1473" s="56">
        <v>18.848479999999999</v>
      </c>
      <c r="H1473" s="56">
        <v>21.186070000000001</v>
      </c>
      <c r="I1473" s="56">
        <v>116.28094</v>
      </c>
      <c r="J1473" s="56">
        <v>1</v>
      </c>
    </row>
    <row r="1474" spans="2:10" x14ac:dyDescent="0.25">
      <c r="D1474" t="s">
        <v>88</v>
      </c>
      <c r="E1474" s="56">
        <v>19.3871</v>
      </c>
      <c r="F1474" s="56">
        <v>19.3871</v>
      </c>
      <c r="G1474" s="56">
        <v>19.3871</v>
      </c>
      <c r="H1474" s="56">
        <v>21.389700000000001</v>
      </c>
      <c r="I1474" s="56">
        <v>104.84672</v>
      </c>
      <c r="J1474" s="56">
        <v>1</v>
      </c>
    </row>
    <row r="1475" spans="2:10" x14ac:dyDescent="0.25">
      <c r="D1475" t="s">
        <v>89</v>
      </c>
      <c r="E1475" s="56">
        <v>18.181819999999998</v>
      </c>
      <c r="F1475" s="56">
        <v>18.181819999999998</v>
      </c>
      <c r="G1475" s="56">
        <v>18.181819999999998</v>
      </c>
      <c r="H1475" s="56">
        <v>21.15</v>
      </c>
      <c r="I1475" s="56">
        <v>142.42293000000001</v>
      </c>
      <c r="J1475" s="56">
        <v>1</v>
      </c>
    </row>
    <row r="1476" spans="2:10" x14ac:dyDescent="0.25">
      <c r="B1476" t="s">
        <v>19</v>
      </c>
      <c r="C1476" t="s">
        <v>27</v>
      </c>
      <c r="D1476" t="s">
        <v>86</v>
      </c>
      <c r="E1476" s="56">
        <v>19.727270000000001</v>
      </c>
      <c r="F1476" s="56">
        <v>19.727270000000001</v>
      </c>
      <c r="G1476" s="56">
        <v>19.727270000000001</v>
      </c>
      <c r="H1476" s="56">
        <v>22.806550000000001</v>
      </c>
      <c r="I1476" s="56">
        <v>175.31339</v>
      </c>
      <c r="J1476" s="56">
        <v>1</v>
      </c>
    </row>
    <row r="1477" spans="2:10" x14ac:dyDescent="0.25">
      <c r="D1477" t="s">
        <v>87</v>
      </c>
      <c r="E1477" s="56">
        <v>20.75</v>
      </c>
      <c r="F1477" s="56">
        <v>20.75</v>
      </c>
      <c r="G1477" s="56">
        <v>20.75</v>
      </c>
      <c r="H1477" s="56">
        <v>22.977429999999998</v>
      </c>
      <c r="I1477" s="56">
        <v>117.97150000000001</v>
      </c>
      <c r="J1477" s="56">
        <v>1</v>
      </c>
    </row>
    <row r="1478" spans="2:10" x14ac:dyDescent="0.25">
      <c r="D1478" t="s">
        <v>88</v>
      </c>
      <c r="E1478" s="56">
        <v>21.032260000000001</v>
      </c>
      <c r="F1478" s="56">
        <v>21.032260000000001</v>
      </c>
      <c r="G1478" s="56">
        <v>21.032260000000001</v>
      </c>
      <c r="H1478" s="56">
        <v>22.866530000000001</v>
      </c>
      <c r="I1478" s="56">
        <v>112.29262</v>
      </c>
      <c r="J1478" s="56">
        <v>1</v>
      </c>
    </row>
    <row r="1479" spans="2:10" x14ac:dyDescent="0.25">
      <c r="D1479" t="s">
        <v>89</v>
      </c>
      <c r="E1479" s="56">
        <v>19.69697</v>
      </c>
      <c r="F1479" s="56">
        <v>19.69697</v>
      </c>
      <c r="G1479" s="56">
        <v>19.69697</v>
      </c>
      <c r="H1479" s="56">
        <v>22.82141</v>
      </c>
      <c r="I1479" s="56">
        <v>147.72358</v>
      </c>
      <c r="J1479" s="56">
        <v>1</v>
      </c>
    </row>
    <row r="1480" spans="2:10" x14ac:dyDescent="0.25">
      <c r="C1480" t="s">
        <v>28</v>
      </c>
      <c r="D1480" t="s">
        <v>86</v>
      </c>
      <c r="E1480" s="56">
        <v>19.69697</v>
      </c>
      <c r="F1480" s="56">
        <v>19.69697</v>
      </c>
      <c r="G1480" s="56">
        <v>19.69697</v>
      </c>
      <c r="H1480" s="56">
        <v>22.878689999999999</v>
      </c>
      <c r="I1480" s="56">
        <v>178.56261000000001</v>
      </c>
      <c r="J1480" s="56">
        <v>1</v>
      </c>
    </row>
    <row r="1481" spans="2:10" x14ac:dyDescent="0.25">
      <c r="D1481" t="s">
        <v>87</v>
      </c>
      <c r="E1481" s="56">
        <v>20.34375</v>
      </c>
      <c r="F1481" s="56">
        <v>20.34375</v>
      </c>
      <c r="G1481" s="56">
        <v>20.34375</v>
      </c>
      <c r="H1481" s="56">
        <v>22.88036</v>
      </c>
      <c r="I1481" s="56">
        <v>133.23909</v>
      </c>
      <c r="J1481" s="56">
        <v>1</v>
      </c>
    </row>
    <row r="1482" spans="2:10" x14ac:dyDescent="0.25">
      <c r="D1482" t="s">
        <v>88</v>
      </c>
      <c r="E1482" s="56">
        <v>20.967739999999999</v>
      </c>
      <c r="F1482" s="56">
        <v>20.967739999999999</v>
      </c>
      <c r="G1482" s="56">
        <v>20.967739999999999</v>
      </c>
      <c r="H1482" s="56">
        <v>22.990690000000001</v>
      </c>
      <c r="I1482" s="56">
        <v>117.20872</v>
      </c>
      <c r="J1482" s="56">
        <v>1</v>
      </c>
    </row>
    <row r="1483" spans="2:10" x14ac:dyDescent="0.25">
      <c r="D1483" t="s">
        <v>89</v>
      </c>
      <c r="E1483" s="56">
        <v>19.69697</v>
      </c>
      <c r="F1483" s="56">
        <v>19.69697</v>
      </c>
      <c r="G1483" s="56">
        <v>19.69697</v>
      </c>
      <c r="H1483" s="56">
        <v>22.837890000000002</v>
      </c>
      <c r="I1483" s="56">
        <v>160.30148</v>
      </c>
      <c r="J1483" s="56">
        <v>1</v>
      </c>
    </row>
    <row r="1484" spans="2:10" x14ac:dyDescent="0.25">
      <c r="B1484" t="s">
        <v>20</v>
      </c>
      <c r="C1484" t="s">
        <v>27</v>
      </c>
      <c r="D1484" t="s">
        <v>86</v>
      </c>
      <c r="E1484" s="56">
        <v>21.30303</v>
      </c>
      <c r="F1484" s="56">
        <v>21.30303</v>
      </c>
      <c r="G1484" s="56">
        <v>21.30303</v>
      </c>
      <c r="H1484" s="56">
        <v>25.223649999999999</v>
      </c>
      <c r="I1484" s="56">
        <v>202.03924000000001</v>
      </c>
      <c r="J1484" s="56">
        <v>1</v>
      </c>
    </row>
    <row r="1485" spans="2:10" x14ac:dyDescent="0.25">
      <c r="D1485" t="s">
        <v>87</v>
      </c>
      <c r="E1485" s="56">
        <v>21.69697</v>
      </c>
      <c r="F1485" s="56">
        <v>21.69697</v>
      </c>
      <c r="G1485" s="56">
        <v>21.69697</v>
      </c>
      <c r="H1485" s="56">
        <v>25.46238</v>
      </c>
      <c r="I1485" s="56">
        <v>141.61134999999999</v>
      </c>
      <c r="J1485" s="56">
        <v>1</v>
      </c>
    </row>
    <row r="1486" spans="2:10" x14ac:dyDescent="0.25">
      <c r="D1486" t="s">
        <v>88</v>
      </c>
      <c r="E1486" s="56">
        <v>22.580649999999999</v>
      </c>
      <c r="F1486" s="56">
        <v>22.580649999999999</v>
      </c>
      <c r="G1486" s="56">
        <v>22.580649999999999</v>
      </c>
      <c r="H1486" s="56">
        <v>25.469930000000002</v>
      </c>
      <c r="I1486" s="56">
        <v>123.50156</v>
      </c>
      <c r="J1486" s="56">
        <v>1</v>
      </c>
    </row>
    <row r="1487" spans="2:10" x14ac:dyDescent="0.25">
      <c r="D1487" t="s">
        <v>89</v>
      </c>
      <c r="E1487" s="56">
        <v>21.242419999999999</v>
      </c>
      <c r="F1487" s="56">
        <v>21.242419999999999</v>
      </c>
      <c r="G1487" s="56">
        <v>21.242419999999999</v>
      </c>
      <c r="H1487" s="56">
        <v>25.31119</v>
      </c>
      <c r="I1487" s="56">
        <v>173.06556</v>
      </c>
      <c r="J1487" s="56">
        <v>1</v>
      </c>
    </row>
    <row r="1488" spans="2:10" x14ac:dyDescent="0.25">
      <c r="C1488" t="s">
        <v>28</v>
      </c>
      <c r="D1488" t="s">
        <v>86</v>
      </c>
      <c r="E1488" s="56">
        <v>21.212119999999999</v>
      </c>
      <c r="F1488" s="56">
        <v>21.212119999999999</v>
      </c>
      <c r="G1488" s="56">
        <v>21.212119999999999</v>
      </c>
      <c r="H1488" s="56">
        <v>25.354330000000001</v>
      </c>
      <c r="I1488" s="56">
        <v>206.92212000000001</v>
      </c>
      <c r="J1488" s="56">
        <v>1</v>
      </c>
    </row>
    <row r="1489" spans="2:10" x14ac:dyDescent="0.25">
      <c r="D1489" t="s">
        <v>87</v>
      </c>
      <c r="E1489" s="56">
        <v>21.66667</v>
      </c>
      <c r="F1489" s="56">
        <v>21.66667</v>
      </c>
      <c r="G1489" s="56">
        <v>21.66667</v>
      </c>
      <c r="H1489" s="56">
        <v>25.440660000000001</v>
      </c>
      <c r="I1489" s="56">
        <v>159.69211000000001</v>
      </c>
      <c r="J1489" s="56">
        <v>1</v>
      </c>
    </row>
    <row r="1490" spans="2:10" x14ac:dyDescent="0.25">
      <c r="D1490" t="s">
        <v>88</v>
      </c>
      <c r="E1490" s="56">
        <v>22.6129</v>
      </c>
      <c r="F1490" s="56">
        <v>22.6129</v>
      </c>
      <c r="G1490" s="56">
        <v>22.6129</v>
      </c>
      <c r="H1490" s="56">
        <v>25.500820000000001</v>
      </c>
      <c r="I1490" s="56">
        <v>142.25909999999999</v>
      </c>
      <c r="J1490" s="56">
        <v>1</v>
      </c>
    </row>
    <row r="1491" spans="2:10" x14ac:dyDescent="0.25">
      <c r="D1491" t="s">
        <v>89</v>
      </c>
      <c r="E1491" s="56">
        <v>21.212119999999999</v>
      </c>
      <c r="F1491" s="56">
        <v>21.212119999999999</v>
      </c>
      <c r="G1491" s="56">
        <v>21.212119999999999</v>
      </c>
      <c r="H1491" s="56">
        <v>25.319289999999999</v>
      </c>
      <c r="I1491" s="56">
        <v>188.01472000000001</v>
      </c>
      <c r="J1491" s="56">
        <v>1</v>
      </c>
    </row>
    <row r="1492" spans="2:10" x14ac:dyDescent="0.25">
      <c r="B1492" t="s">
        <v>21</v>
      </c>
      <c r="C1492" t="s">
        <v>27</v>
      </c>
      <c r="D1492" t="s">
        <v>86</v>
      </c>
      <c r="E1492" s="56">
        <v>24.242419999999999</v>
      </c>
      <c r="F1492" s="56">
        <v>24.242419999999999</v>
      </c>
      <c r="G1492" s="56">
        <v>24.242419999999999</v>
      </c>
      <c r="H1492" s="56">
        <v>28.634589999999999</v>
      </c>
      <c r="I1492" s="56">
        <v>242.46677</v>
      </c>
      <c r="J1492" s="56">
        <v>1</v>
      </c>
    </row>
    <row r="1493" spans="2:10" x14ac:dyDescent="0.25">
      <c r="D1493" t="s">
        <v>87</v>
      </c>
      <c r="E1493" s="56">
        <v>25.3125</v>
      </c>
      <c r="F1493" s="56">
        <v>25.3125</v>
      </c>
      <c r="G1493" s="56">
        <v>25.3125</v>
      </c>
      <c r="H1493" s="56">
        <v>28.838100000000001</v>
      </c>
      <c r="I1493" s="56">
        <v>178.23998</v>
      </c>
      <c r="J1493" s="56">
        <v>1</v>
      </c>
    </row>
    <row r="1494" spans="2:10" x14ac:dyDescent="0.25">
      <c r="D1494" t="s">
        <v>88</v>
      </c>
      <c r="E1494" s="56">
        <v>25.806450000000002</v>
      </c>
      <c r="F1494" s="56">
        <v>25.806450000000002</v>
      </c>
      <c r="G1494" s="56">
        <v>25.806450000000002</v>
      </c>
      <c r="H1494" s="56">
        <v>28.97073</v>
      </c>
      <c r="I1494" s="56">
        <v>164.23329000000001</v>
      </c>
      <c r="J1494" s="56">
        <v>1</v>
      </c>
    </row>
    <row r="1495" spans="2:10" x14ac:dyDescent="0.25">
      <c r="D1495" t="s">
        <v>89</v>
      </c>
      <c r="E1495" s="56">
        <v>24.242419999999999</v>
      </c>
      <c r="F1495" s="56">
        <v>24.242419999999999</v>
      </c>
      <c r="G1495" s="56">
        <v>24.242419999999999</v>
      </c>
      <c r="H1495" s="56">
        <v>28.688700000000001</v>
      </c>
      <c r="I1495" s="56">
        <v>209.42352</v>
      </c>
      <c r="J1495" s="56">
        <v>1</v>
      </c>
    </row>
    <row r="1496" spans="2:10" x14ac:dyDescent="0.25">
      <c r="C1496" t="s">
        <v>28</v>
      </c>
      <c r="D1496" t="s">
        <v>86</v>
      </c>
      <c r="E1496" s="56">
        <v>24.242419999999999</v>
      </c>
      <c r="F1496" s="56">
        <v>24.242419999999999</v>
      </c>
      <c r="G1496" s="56">
        <v>24.242419999999999</v>
      </c>
      <c r="H1496" s="56">
        <v>28.74024</v>
      </c>
      <c r="I1496" s="56">
        <v>246.10128</v>
      </c>
      <c r="J1496" s="56">
        <v>1</v>
      </c>
    </row>
    <row r="1497" spans="2:10" x14ac:dyDescent="0.25">
      <c r="D1497" t="s">
        <v>87</v>
      </c>
      <c r="E1497" s="56">
        <v>24.242419999999999</v>
      </c>
      <c r="F1497" s="56">
        <v>24.242419999999999</v>
      </c>
      <c r="G1497" s="56">
        <v>24.242419999999999</v>
      </c>
      <c r="H1497" s="56">
        <v>28.77009</v>
      </c>
      <c r="I1497" s="56">
        <v>195.76439999999999</v>
      </c>
      <c r="J1497" s="56">
        <v>1</v>
      </c>
    </row>
    <row r="1498" spans="2:10" x14ac:dyDescent="0.25">
      <c r="D1498" t="s">
        <v>88</v>
      </c>
      <c r="E1498" s="56">
        <v>25.838709999999999</v>
      </c>
      <c r="F1498" s="56">
        <v>25.838709999999999</v>
      </c>
      <c r="G1498" s="56">
        <v>25.838709999999999</v>
      </c>
      <c r="H1498" s="56">
        <v>29.014299999999999</v>
      </c>
      <c r="I1498" s="56">
        <v>184.29298</v>
      </c>
      <c r="J1498" s="56">
        <v>1</v>
      </c>
    </row>
    <row r="1499" spans="2:10" x14ac:dyDescent="0.25">
      <c r="D1499" t="s">
        <v>89</v>
      </c>
      <c r="E1499" s="56">
        <v>24.242419999999999</v>
      </c>
      <c r="F1499" s="56">
        <v>24.242419999999999</v>
      </c>
      <c r="G1499" s="56">
        <v>24.242419999999999</v>
      </c>
      <c r="H1499" s="56">
        <v>28.692620000000002</v>
      </c>
      <c r="I1499" s="56">
        <v>226.15768</v>
      </c>
      <c r="J1499" s="56">
        <v>1</v>
      </c>
    </row>
    <row r="1500" spans="2:10" x14ac:dyDescent="0.25">
      <c r="B1500" t="s">
        <v>22</v>
      </c>
      <c r="C1500" t="s">
        <v>27</v>
      </c>
      <c r="D1500" t="s">
        <v>86</v>
      </c>
      <c r="E1500" s="56">
        <v>27.484850000000002</v>
      </c>
      <c r="F1500" s="56">
        <v>27.484850000000002</v>
      </c>
      <c r="G1500" s="56">
        <v>27.484850000000002</v>
      </c>
      <c r="H1500" s="56">
        <v>31.993839999999999</v>
      </c>
      <c r="I1500" s="56">
        <v>280.28611000000001</v>
      </c>
      <c r="J1500" s="56">
        <v>1</v>
      </c>
    </row>
    <row r="1501" spans="2:10" x14ac:dyDescent="0.25">
      <c r="D1501" t="s">
        <v>87</v>
      </c>
      <c r="E1501" s="56">
        <v>28.1875</v>
      </c>
      <c r="F1501" s="56">
        <v>28.1875</v>
      </c>
      <c r="G1501" s="56">
        <v>28.1875</v>
      </c>
      <c r="H1501" s="56">
        <v>32.176090000000002</v>
      </c>
      <c r="I1501" s="56">
        <v>212.74565999999999</v>
      </c>
      <c r="J1501" s="56">
        <v>1</v>
      </c>
    </row>
    <row r="1502" spans="2:10" x14ac:dyDescent="0.25">
      <c r="D1502" t="s">
        <v>88</v>
      </c>
      <c r="E1502" s="56">
        <v>29.12903</v>
      </c>
      <c r="F1502" s="56">
        <v>29.12903</v>
      </c>
      <c r="G1502" s="56">
        <v>29.12903</v>
      </c>
      <c r="H1502" s="56">
        <v>32.312849999999997</v>
      </c>
      <c r="I1502" s="56">
        <v>191.36340000000001</v>
      </c>
      <c r="J1502" s="56">
        <v>1</v>
      </c>
    </row>
    <row r="1503" spans="2:10" x14ac:dyDescent="0.25">
      <c r="D1503" t="s">
        <v>89</v>
      </c>
      <c r="E1503" s="56">
        <v>27.30303</v>
      </c>
      <c r="F1503" s="56">
        <v>27.30303</v>
      </c>
      <c r="G1503" s="56">
        <v>27.30303</v>
      </c>
      <c r="H1503" s="56">
        <v>32.054220000000001</v>
      </c>
      <c r="I1503" s="56">
        <v>246.08994999999999</v>
      </c>
      <c r="J1503" s="56">
        <v>1</v>
      </c>
    </row>
    <row r="1504" spans="2:10" x14ac:dyDescent="0.25">
      <c r="C1504" t="s">
        <v>28</v>
      </c>
      <c r="D1504" t="s">
        <v>86</v>
      </c>
      <c r="E1504" s="56">
        <v>27.272729999999999</v>
      </c>
      <c r="F1504" s="56">
        <v>27.272729999999999</v>
      </c>
      <c r="G1504" s="56">
        <v>27.272729999999999</v>
      </c>
      <c r="H1504" s="56">
        <v>32.125690000000013</v>
      </c>
      <c r="I1504" s="56">
        <v>285.17383999999998</v>
      </c>
      <c r="J1504" s="56">
        <v>1</v>
      </c>
    </row>
    <row r="1505" spans="2:10" x14ac:dyDescent="0.25">
      <c r="D1505" t="s">
        <v>87</v>
      </c>
      <c r="E1505" s="56">
        <v>28.125</v>
      </c>
      <c r="F1505" s="56">
        <v>28.125</v>
      </c>
      <c r="G1505" s="56">
        <v>28.125</v>
      </c>
      <c r="H1505" s="56">
        <v>32.195590000000003</v>
      </c>
      <c r="I1505" s="56">
        <v>233.81841</v>
      </c>
      <c r="J1505" s="56">
        <v>1</v>
      </c>
    </row>
    <row r="1506" spans="2:10" x14ac:dyDescent="0.25">
      <c r="D1506" t="s">
        <v>88</v>
      </c>
      <c r="E1506" s="56">
        <v>29.096769999999999</v>
      </c>
      <c r="F1506" s="56">
        <v>29.096769999999999</v>
      </c>
      <c r="G1506" s="56">
        <v>29.096769999999999</v>
      </c>
      <c r="H1506" s="56">
        <v>32.292430000000003</v>
      </c>
      <c r="I1506" s="56">
        <v>214.82407000000001</v>
      </c>
      <c r="J1506" s="56">
        <v>1</v>
      </c>
    </row>
    <row r="1507" spans="2:10" x14ac:dyDescent="0.25">
      <c r="D1507" t="s">
        <v>89</v>
      </c>
      <c r="E1507" s="56">
        <v>27.272729999999999</v>
      </c>
      <c r="F1507" s="56">
        <v>27.272729999999999</v>
      </c>
      <c r="G1507" s="56">
        <v>27.272729999999999</v>
      </c>
      <c r="H1507" s="56">
        <v>32.051200000000001</v>
      </c>
      <c r="I1507" s="56">
        <v>263.89433000000002</v>
      </c>
      <c r="J1507" s="56">
        <v>1</v>
      </c>
    </row>
    <row r="1508" spans="2:10" x14ac:dyDescent="0.25">
      <c r="B1508" t="s">
        <v>23</v>
      </c>
      <c r="C1508" t="s">
        <v>27</v>
      </c>
      <c r="D1508" t="s">
        <v>86</v>
      </c>
      <c r="E1508" s="56">
        <v>30.63636</v>
      </c>
      <c r="F1508" s="56">
        <v>30.63636</v>
      </c>
      <c r="G1508" s="56">
        <v>30.63636</v>
      </c>
      <c r="H1508" s="56">
        <v>39.94106</v>
      </c>
      <c r="I1508" s="56">
        <v>374.44310999999999</v>
      </c>
      <c r="J1508" s="56">
        <v>1</v>
      </c>
    </row>
    <row r="1509" spans="2:10" x14ac:dyDescent="0.25">
      <c r="D1509" t="s">
        <v>87</v>
      </c>
      <c r="E1509" s="56">
        <v>31.25</v>
      </c>
      <c r="F1509" s="56">
        <v>31.25</v>
      </c>
      <c r="G1509" s="56">
        <v>31.25</v>
      </c>
      <c r="H1509" s="56">
        <v>40.896320000000003</v>
      </c>
      <c r="I1509" s="56">
        <v>308.37245999999999</v>
      </c>
      <c r="J1509" s="56">
        <v>1</v>
      </c>
    </row>
    <row r="1510" spans="2:10" x14ac:dyDescent="0.25">
      <c r="D1510" t="s">
        <v>88</v>
      </c>
      <c r="E1510" s="56">
        <v>32.322580000000002</v>
      </c>
      <c r="F1510" s="56">
        <v>32.322580000000002</v>
      </c>
      <c r="G1510" s="56">
        <v>32.322580000000002</v>
      </c>
      <c r="H1510" s="56">
        <v>41.928829999999998</v>
      </c>
      <c r="I1510" s="56">
        <v>278.19137000000001</v>
      </c>
      <c r="J1510" s="56">
        <v>1</v>
      </c>
    </row>
    <row r="1511" spans="2:10" x14ac:dyDescent="0.25">
      <c r="D1511" t="s">
        <v>89</v>
      </c>
      <c r="E1511" s="56">
        <v>30.30303</v>
      </c>
      <c r="F1511" s="56">
        <v>30.30303</v>
      </c>
      <c r="G1511" s="56">
        <v>30.30303</v>
      </c>
      <c r="H1511" s="56">
        <v>40.404800000000002</v>
      </c>
      <c r="I1511" s="56">
        <v>343.07495</v>
      </c>
      <c r="J1511" s="56">
        <v>1</v>
      </c>
    </row>
    <row r="1512" spans="2:10" x14ac:dyDescent="0.25">
      <c r="C1512" t="s">
        <v>28</v>
      </c>
      <c r="D1512" t="s">
        <v>86</v>
      </c>
      <c r="E1512" s="56">
        <v>30.30303</v>
      </c>
      <c r="F1512" s="56">
        <v>30.30303</v>
      </c>
      <c r="G1512" s="56">
        <v>30.30303</v>
      </c>
      <c r="H1512" s="56">
        <v>40.461640000000003</v>
      </c>
      <c r="I1512" s="56">
        <v>382.53050000000002</v>
      </c>
      <c r="J1512" s="56">
        <v>1</v>
      </c>
    </row>
    <row r="1513" spans="2:10" x14ac:dyDescent="0.25">
      <c r="D1513" t="s">
        <v>87</v>
      </c>
      <c r="E1513" s="56">
        <v>31.34375</v>
      </c>
      <c r="F1513" s="56">
        <v>31.34375</v>
      </c>
      <c r="G1513" s="56">
        <v>31.34375</v>
      </c>
      <c r="H1513" s="56">
        <v>40.869500000000002</v>
      </c>
      <c r="I1513" s="56">
        <v>334.07751000000002</v>
      </c>
      <c r="J1513" s="56">
        <v>1</v>
      </c>
    </row>
    <row r="1514" spans="2:10" x14ac:dyDescent="0.25">
      <c r="D1514" t="s">
        <v>88</v>
      </c>
      <c r="E1514" s="56">
        <v>32.322580000000002</v>
      </c>
      <c r="F1514" s="56">
        <v>32.322580000000002</v>
      </c>
      <c r="G1514" s="56">
        <v>32.322580000000002</v>
      </c>
      <c r="H1514" s="56">
        <v>41.360619999999997</v>
      </c>
      <c r="I1514" s="56">
        <v>292.97365000000002</v>
      </c>
      <c r="J1514" s="56">
        <v>1</v>
      </c>
    </row>
    <row r="1515" spans="2:10" x14ac:dyDescent="0.25">
      <c r="D1515" t="s">
        <v>89</v>
      </c>
      <c r="E1515" s="56">
        <v>30.30303</v>
      </c>
      <c r="F1515" s="56">
        <v>30.30303</v>
      </c>
      <c r="G1515" s="56">
        <v>30.30303</v>
      </c>
      <c r="H1515" s="56">
        <v>40.207389999999997</v>
      </c>
      <c r="I1515" s="56">
        <v>356.29181</v>
      </c>
      <c r="J1515" s="56">
        <v>1</v>
      </c>
    </row>
    <row r="1516" spans="2:10" x14ac:dyDescent="0.25">
      <c r="B1516" t="s">
        <v>24</v>
      </c>
      <c r="C1516" t="s">
        <v>27</v>
      </c>
      <c r="D1516" t="s">
        <v>86</v>
      </c>
      <c r="E1516" s="56">
        <v>46.060609999999997</v>
      </c>
      <c r="F1516" s="56">
        <v>46.060609999999997</v>
      </c>
      <c r="G1516" s="56">
        <v>46.060609999999997</v>
      </c>
      <c r="H1516" s="56">
        <v>57.950049999999997</v>
      </c>
      <c r="I1516" s="56">
        <v>575.62747999999999</v>
      </c>
      <c r="J1516" s="56">
        <v>1</v>
      </c>
    </row>
    <row r="1517" spans="2:10" x14ac:dyDescent="0.25">
      <c r="D1517" t="s">
        <v>87</v>
      </c>
      <c r="E1517" s="56">
        <v>46.875</v>
      </c>
      <c r="F1517" s="56">
        <v>46.875</v>
      </c>
      <c r="G1517" s="56">
        <v>46.875</v>
      </c>
      <c r="H1517" s="56">
        <v>57.585709999999999</v>
      </c>
      <c r="I1517" s="56">
        <v>488.16575999999998</v>
      </c>
      <c r="J1517" s="56">
        <v>1</v>
      </c>
    </row>
    <row r="1518" spans="2:10" x14ac:dyDescent="0.25">
      <c r="D1518" t="s">
        <v>88</v>
      </c>
      <c r="E1518" s="56">
        <v>48.387099999999997</v>
      </c>
      <c r="F1518" s="56">
        <v>48.387099999999997</v>
      </c>
      <c r="G1518" s="56">
        <v>48.387099999999997</v>
      </c>
      <c r="H1518" s="56">
        <v>58.019129999999997</v>
      </c>
      <c r="I1518" s="56">
        <v>425.12155999999999</v>
      </c>
      <c r="J1518" s="56">
        <v>1</v>
      </c>
    </row>
    <row r="1519" spans="2:10" x14ac:dyDescent="0.25">
      <c r="D1519" t="s">
        <v>89</v>
      </c>
      <c r="E1519" s="56">
        <v>45.484850000000002</v>
      </c>
      <c r="F1519" s="56">
        <v>45.484850000000002</v>
      </c>
      <c r="G1519" s="56">
        <v>45.484850000000002</v>
      </c>
      <c r="H1519" s="56">
        <v>57.395319999999998</v>
      </c>
      <c r="I1519" s="56">
        <v>534.27945</v>
      </c>
      <c r="J1519" s="56">
        <v>1</v>
      </c>
    </row>
    <row r="1520" spans="2:10" x14ac:dyDescent="0.25">
      <c r="C1520" t="s">
        <v>28</v>
      </c>
      <c r="D1520" t="s">
        <v>86</v>
      </c>
      <c r="E1520" s="56">
        <v>45.454549999999998</v>
      </c>
      <c r="F1520" s="56">
        <v>45.454549999999998</v>
      </c>
      <c r="G1520" s="56">
        <v>45.454549999999998</v>
      </c>
      <c r="H1520" s="56">
        <v>57.684420000000003</v>
      </c>
      <c r="I1520" s="56">
        <v>581.40314000000001</v>
      </c>
      <c r="J1520" s="56">
        <v>1</v>
      </c>
    </row>
    <row r="1521" spans="2:10" x14ac:dyDescent="0.25">
      <c r="D1521" t="s">
        <v>87</v>
      </c>
      <c r="E1521" s="56">
        <v>47.5</v>
      </c>
      <c r="F1521" s="56">
        <v>47.5</v>
      </c>
      <c r="G1521" s="56">
        <v>47.5</v>
      </c>
      <c r="H1521" s="56">
        <v>57.497529999999998</v>
      </c>
      <c r="I1521" s="56">
        <v>517.51435000000004</v>
      </c>
      <c r="J1521" s="56">
        <v>1</v>
      </c>
    </row>
    <row r="1522" spans="2:10" x14ac:dyDescent="0.25">
      <c r="D1522" t="s">
        <v>88</v>
      </c>
      <c r="E1522" s="56">
        <v>48.516129999999997</v>
      </c>
      <c r="F1522" s="56">
        <v>48.516129999999997</v>
      </c>
      <c r="G1522" s="56">
        <v>48.516129999999997</v>
      </c>
      <c r="H1522" s="56">
        <v>58.217689999999997</v>
      </c>
      <c r="I1522" s="56">
        <v>453.68522000000002</v>
      </c>
      <c r="J1522" s="56">
        <v>1</v>
      </c>
    </row>
    <row r="1523" spans="2:10" x14ac:dyDescent="0.25">
      <c r="D1523" t="s">
        <v>89</v>
      </c>
      <c r="E1523" s="56">
        <v>45.454549999999998</v>
      </c>
      <c r="F1523" s="56">
        <v>45.454549999999998</v>
      </c>
      <c r="G1523" s="56">
        <v>45.454549999999998</v>
      </c>
      <c r="H1523" s="56">
        <v>57.125890000000012</v>
      </c>
      <c r="I1523" s="56">
        <v>548.08147999999994</v>
      </c>
      <c r="J1523" s="56">
        <v>1</v>
      </c>
    </row>
    <row r="1524" spans="2:10" x14ac:dyDescent="0.25">
      <c r="B1524" t="s">
        <v>25</v>
      </c>
      <c r="C1524" t="s">
        <v>27</v>
      </c>
      <c r="D1524" t="s">
        <v>86</v>
      </c>
      <c r="E1524" s="56">
        <v>62.060609999999997</v>
      </c>
      <c r="F1524" s="56">
        <v>62.060609999999997</v>
      </c>
      <c r="G1524" s="56">
        <v>62.060609999999997</v>
      </c>
      <c r="H1524" s="56">
        <v>81.232759999999999</v>
      </c>
      <c r="I1524" s="56">
        <v>845.26414</v>
      </c>
      <c r="J1524" s="56">
        <v>1</v>
      </c>
    </row>
    <row r="1525" spans="2:10" x14ac:dyDescent="0.25">
      <c r="D1525" t="s">
        <v>87</v>
      </c>
      <c r="E1525" s="56">
        <v>61.030299999999997</v>
      </c>
      <c r="F1525" s="56">
        <v>61.030299999999997</v>
      </c>
      <c r="G1525" s="56">
        <v>61.030299999999997</v>
      </c>
      <c r="H1525" s="56">
        <v>78.781409999999994</v>
      </c>
      <c r="I1525" s="56">
        <v>725.47956999999997</v>
      </c>
      <c r="J1525" s="56">
        <v>1</v>
      </c>
    </row>
    <row r="1526" spans="2:10" x14ac:dyDescent="0.25">
      <c r="D1526" t="s">
        <v>88</v>
      </c>
      <c r="E1526" s="56">
        <v>64.774190000000004</v>
      </c>
      <c r="F1526" s="56">
        <v>64.774190000000004</v>
      </c>
      <c r="G1526" s="56">
        <v>64.774190000000004</v>
      </c>
      <c r="H1526" s="56">
        <v>80.179680000000005</v>
      </c>
      <c r="I1526" s="56">
        <v>676.56429000000003</v>
      </c>
      <c r="J1526" s="56">
        <v>1</v>
      </c>
    </row>
    <row r="1527" spans="2:10" x14ac:dyDescent="0.25">
      <c r="D1527" t="s">
        <v>89</v>
      </c>
      <c r="E1527" s="56">
        <v>60.606059999999999</v>
      </c>
      <c r="F1527" s="56">
        <v>60.606059999999999</v>
      </c>
      <c r="G1527" s="56">
        <v>60.606059999999999</v>
      </c>
      <c r="H1527" s="56">
        <v>78.929280000000006</v>
      </c>
      <c r="I1527" s="56">
        <v>777.46025999999995</v>
      </c>
      <c r="J1527" s="56">
        <v>1</v>
      </c>
    </row>
    <row r="1528" spans="2:10" x14ac:dyDescent="0.25">
      <c r="C1528" t="s">
        <v>28</v>
      </c>
      <c r="D1528" t="s">
        <v>86</v>
      </c>
      <c r="E1528" s="56">
        <v>60.606059999999999</v>
      </c>
      <c r="F1528" s="56">
        <v>60.606059999999999</v>
      </c>
      <c r="G1528" s="56">
        <v>60.606059999999999</v>
      </c>
      <c r="H1528" s="56">
        <v>80.403180000000006</v>
      </c>
      <c r="I1528" s="56">
        <v>842.55929000000003</v>
      </c>
      <c r="J1528" s="56">
        <v>1</v>
      </c>
    </row>
    <row r="1529" spans="2:10" x14ac:dyDescent="0.25">
      <c r="D1529" t="s">
        <v>87</v>
      </c>
      <c r="E1529" s="56">
        <v>64.516130000000004</v>
      </c>
      <c r="F1529" s="56">
        <v>64.516130000000004</v>
      </c>
      <c r="G1529" s="56">
        <v>64.516130000000004</v>
      </c>
      <c r="H1529" s="56">
        <v>79.227900000000005</v>
      </c>
      <c r="I1529" s="56">
        <v>767.68542000000002</v>
      </c>
      <c r="J1529" s="56">
        <v>1</v>
      </c>
    </row>
    <row r="1530" spans="2:10" x14ac:dyDescent="0.25">
      <c r="D1530" t="s">
        <v>88</v>
      </c>
      <c r="E1530" s="56">
        <v>64.74194</v>
      </c>
      <c r="F1530" s="56">
        <v>64.74194</v>
      </c>
      <c r="G1530" s="56">
        <v>64.74194</v>
      </c>
      <c r="H1530" s="56">
        <v>79.28116</v>
      </c>
      <c r="I1530" s="56">
        <v>685.68064000000004</v>
      </c>
      <c r="J1530" s="56">
        <v>1</v>
      </c>
    </row>
    <row r="1531" spans="2:10" x14ac:dyDescent="0.25">
      <c r="D1531" t="s">
        <v>89</v>
      </c>
      <c r="E1531" s="56">
        <v>60.757579999999997</v>
      </c>
      <c r="F1531" s="56">
        <v>60.757579999999997</v>
      </c>
      <c r="G1531" s="56">
        <v>60.757579999999997</v>
      </c>
      <c r="H1531" s="56">
        <v>78.818860000000001</v>
      </c>
      <c r="I1531" s="56">
        <v>789.00549999999998</v>
      </c>
      <c r="J1531" s="56">
        <v>1</v>
      </c>
    </row>
    <row r="1532" spans="2:10" x14ac:dyDescent="0.25">
      <c r="B1532" t="s">
        <v>26</v>
      </c>
      <c r="C1532" t="s">
        <v>27</v>
      </c>
      <c r="D1532" t="s">
        <v>86</v>
      </c>
      <c r="E1532" s="56">
        <v>91.393940000000001</v>
      </c>
      <c r="F1532" s="56">
        <v>96.774190000000004</v>
      </c>
      <c r="G1532" s="56">
        <v>113.62069</v>
      </c>
      <c r="H1532" s="56">
        <v>160.30664999999999</v>
      </c>
      <c r="I1532" s="56">
        <v>1723.0485699999999</v>
      </c>
      <c r="J1532" s="56">
        <v>1</v>
      </c>
    </row>
    <row r="1533" spans="2:10" x14ac:dyDescent="0.25">
      <c r="D1533" t="s">
        <v>87</v>
      </c>
      <c r="E1533" s="56">
        <v>97.645160000000004</v>
      </c>
      <c r="F1533" s="56">
        <v>97.645160000000004</v>
      </c>
      <c r="G1533" s="56">
        <v>101.70968000000001</v>
      </c>
      <c r="H1533" s="56">
        <v>145.97452999999999</v>
      </c>
      <c r="I1533" s="56">
        <v>1500.65392</v>
      </c>
      <c r="J1533" s="56">
        <v>1</v>
      </c>
    </row>
    <row r="1534" spans="2:10" x14ac:dyDescent="0.25">
      <c r="D1534" t="s">
        <v>88</v>
      </c>
      <c r="E1534" s="56">
        <v>99.096769999999992</v>
      </c>
      <c r="F1534" s="56">
        <v>99.096769999999992</v>
      </c>
      <c r="G1534" s="56">
        <v>99.096769999999992</v>
      </c>
      <c r="H1534" s="56">
        <v>122.43393</v>
      </c>
      <c r="I1534" s="56">
        <v>1177.0107</v>
      </c>
      <c r="J1534" s="56">
        <v>1</v>
      </c>
    </row>
    <row r="1535" spans="2:10" x14ac:dyDescent="0.25">
      <c r="D1535" t="s">
        <v>89</v>
      </c>
      <c r="E1535" s="56">
        <v>93.90625</v>
      </c>
      <c r="F1535" s="56">
        <v>93.90625</v>
      </c>
      <c r="G1535" s="56">
        <v>98.774190000000004</v>
      </c>
      <c r="H1535" s="56">
        <v>141.18146999999999</v>
      </c>
      <c r="I1535" s="56">
        <v>1461.93731</v>
      </c>
      <c r="J1535" s="56">
        <v>1</v>
      </c>
    </row>
    <row r="1536" spans="2:10" x14ac:dyDescent="0.25">
      <c r="C1536" t="s">
        <v>28</v>
      </c>
      <c r="D1536" t="s">
        <v>86</v>
      </c>
      <c r="E1536" s="56">
        <v>91</v>
      </c>
      <c r="F1536" s="56">
        <v>91</v>
      </c>
      <c r="G1536" s="56">
        <v>106.06896999999999</v>
      </c>
      <c r="H1536" s="56">
        <v>150.89605</v>
      </c>
      <c r="I1536" s="56">
        <v>1639.902</v>
      </c>
      <c r="J1536" s="56">
        <v>1</v>
      </c>
    </row>
    <row r="1537" spans="1:10" x14ac:dyDescent="0.25">
      <c r="D1537" t="s">
        <v>87</v>
      </c>
      <c r="E1537" s="56">
        <v>97.096769999999992</v>
      </c>
      <c r="F1537" s="56">
        <v>97.096769999999992</v>
      </c>
      <c r="G1537" s="56">
        <v>108.51724</v>
      </c>
      <c r="H1537" s="56">
        <v>152.99234000000001</v>
      </c>
      <c r="I1537" s="56">
        <v>1541.4774500000001</v>
      </c>
      <c r="J1537" s="56">
        <v>1</v>
      </c>
    </row>
    <row r="1538" spans="1:10" x14ac:dyDescent="0.25">
      <c r="D1538" t="s">
        <v>88</v>
      </c>
      <c r="E1538" s="56">
        <v>98.032259999999994</v>
      </c>
      <c r="F1538" s="56">
        <v>98.032259999999994</v>
      </c>
      <c r="G1538" s="56">
        <v>98.032259999999994</v>
      </c>
      <c r="H1538" s="56">
        <v>139.20025000000001</v>
      </c>
      <c r="I1538" s="56">
        <v>1383.49873</v>
      </c>
      <c r="J1538" s="56">
        <v>1</v>
      </c>
    </row>
    <row r="1539" spans="1:10" x14ac:dyDescent="0.25">
      <c r="D1539" t="s">
        <v>89</v>
      </c>
      <c r="E1539" s="56">
        <v>90.909090000000006</v>
      </c>
      <c r="F1539" s="56">
        <v>90.909090000000006</v>
      </c>
      <c r="G1539" s="56">
        <v>95.71875</v>
      </c>
      <c r="H1539" s="56">
        <v>136.69475</v>
      </c>
      <c r="I1539" s="56">
        <v>1462.2554299999999</v>
      </c>
      <c r="J1539" s="56">
        <v>1</v>
      </c>
    </row>
    <row r="1540" spans="1:10" x14ac:dyDescent="0.25">
      <c r="A1540">
        <v>9</v>
      </c>
      <c r="B1540" t="s">
        <v>3</v>
      </c>
      <c r="C1540" t="s">
        <v>27</v>
      </c>
      <c r="D1540" t="s">
        <v>86</v>
      </c>
      <c r="E1540" s="56">
        <v>0.21875</v>
      </c>
      <c r="F1540" s="56">
        <v>0.27585999999999999</v>
      </c>
      <c r="G1540" s="56">
        <v>0.34375</v>
      </c>
      <c r="H1540" s="56">
        <v>0.13780999999999999</v>
      </c>
      <c r="I1540" s="56">
        <v>1.69634</v>
      </c>
      <c r="J1540" s="56">
        <v>1</v>
      </c>
    </row>
    <row r="1541" spans="1:10" x14ac:dyDescent="0.25">
      <c r="D1541" t="s">
        <v>87</v>
      </c>
      <c r="E1541" s="56">
        <v>0.22581000000000001</v>
      </c>
      <c r="F1541" s="56">
        <v>0.29032000000000002</v>
      </c>
      <c r="G1541" s="56">
        <v>0.36364000000000002</v>
      </c>
      <c r="H1541" s="56">
        <v>0.11327</v>
      </c>
      <c r="I1541" s="56">
        <v>-2.0039699999999998</v>
      </c>
      <c r="J1541" s="56">
        <v>1</v>
      </c>
    </row>
    <row r="1542" spans="1:10" x14ac:dyDescent="0.25">
      <c r="D1542" t="s">
        <v>88</v>
      </c>
      <c r="E1542" s="56">
        <v>0.23333000000000001</v>
      </c>
      <c r="F1542" s="56">
        <v>0.3</v>
      </c>
      <c r="G1542" s="56">
        <v>0.36667</v>
      </c>
      <c r="H1542" s="56">
        <v>0.13574</v>
      </c>
      <c r="I1542" s="56">
        <v>2.5448499999999998</v>
      </c>
      <c r="J1542" s="56">
        <v>1</v>
      </c>
    </row>
    <row r="1543" spans="1:10" x14ac:dyDescent="0.25">
      <c r="D1543" t="s">
        <v>89</v>
      </c>
      <c r="E1543" s="56">
        <v>0.21875</v>
      </c>
      <c r="F1543" s="56">
        <v>0.28125</v>
      </c>
      <c r="G1543" s="56">
        <v>0.35483999999999999</v>
      </c>
      <c r="H1543" s="56">
        <v>7.1849999999999997E-2</v>
      </c>
      <c r="I1543" s="56">
        <v>-4.44069</v>
      </c>
      <c r="J1543" s="56">
        <v>1</v>
      </c>
    </row>
    <row r="1544" spans="1:10" x14ac:dyDescent="0.25">
      <c r="C1544" t="s">
        <v>28</v>
      </c>
      <c r="D1544" t="s">
        <v>86</v>
      </c>
      <c r="E1544" s="56">
        <v>0.19355</v>
      </c>
      <c r="F1544" s="56">
        <v>0.25806000000000001</v>
      </c>
      <c r="G1544" s="56">
        <v>0.32257999999999998</v>
      </c>
      <c r="H1544" s="56">
        <v>0.16736000000000001</v>
      </c>
      <c r="I1544" s="56">
        <v>2.7745799999999998</v>
      </c>
      <c r="J1544" s="56">
        <v>1</v>
      </c>
    </row>
    <row r="1545" spans="1:10" x14ac:dyDescent="0.25">
      <c r="D1545" t="s">
        <v>87</v>
      </c>
      <c r="E1545" s="56">
        <v>0.23333000000000001</v>
      </c>
      <c r="F1545" s="56">
        <v>0.28125</v>
      </c>
      <c r="G1545" s="56">
        <v>0.35483999999999999</v>
      </c>
      <c r="H1545" s="56">
        <v>0.15989999999999999</v>
      </c>
      <c r="I1545" s="56">
        <v>3.22499</v>
      </c>
      <c r="J1545" s="56">
        <v>1</v>
      </c>
    </row>
    <row r="1546" spans="1:10" x14ac:dyDescent="0.25">
      <c r="D1546" t="s">
        <v>88</v>
      </c>
      <c r="E1546" s="56">
        <v>0.18182000000000001</v>
      </c>
      <c r="F1546" s="56">
        <v>0.24242</v>
      </c>
      <c r="G1546" s="56">
        <v>0.3125</v>
      </c>
      <c r="H1546" s="56">
        <v>0.11942</v>
      </c>
      <c r="I1546" s="56">
        <v>5.1095100000000002</v>
      </c>
      <c r="J1546" s="56">
        <v>1</v>
      </c>
    </row>
    <row r="1547" spans="1:10" x14ac:dyDescent="0.25">
      <c r="D1547" t="s">
        <v>89</v>
      </c>
      <c r="E1547" s="56">
        <v>0.2</v>
      </c>
      <c r="F1547" s="56">
        <v>0.25806000000000001</v>
      </c>
      <c r="G1547" s="56">
        <v>0.33333000000000002</v>
      </c>
      <c r="H1547" s="56">
        <v>0.14946000000000001</v>
      </c>
      <c r="I1547" s="56">
        <v>1.95825</v>
      </c>
      <c r="J1547" s="56">
        <v>1</v>
      </c>
    </row>
    <row r="1548" spans="1:10" x14ac:dyDescent="0.25">
      <c r="B1548" t="s">
        <v>4</v>
      </c>
      <c r="C1548" t="s">
        <v>27</v>
      </c>
      <c r="D1548" t="s">
        <v>86</v>
      </c>
      <c r="E1548" s="56">
        <v>0.75758000000000003</v>
      </c>
      <c r="F1548" s="56">
        <v>0.75758000000000003</v>
      </c>
      <c r="G1548" s="56">
        <v>0.89654999999999996</v>
      </c>
      <c r="H1548" s="56">
        <v>1.2759400000000001</v>
      </c>
      <c r="I1548" s="56">
        <v>7.5882300000000003</v>
      </c>
      <c r="J1548" s="56">
        <v>1</v>
      </c>
    </row>
    <row r="1549" spans="1:10" x14ac:dyDescent="0.25">
      <c r="D1549" t="s">
        <v>87</v>
      </c>
      <c r="E1549" s="56">
        <v>0.75758000000000003</v>
      </c>
      <c r="F1549" s="56">
        <v>0.75758000000000003</v>
      </c>
      <c r="G1549" s="56">
        <v>0.8484799999999999</v>
      </c>
      <c r="H1549" s="56">
        <v>1.21</v>
      </c>
      <c r="I1549" s="56">
        <v>7.4605300000000003</v>
      </c>
      <c r="J1549" s="56">
        <v>1</v>
      </c>
    </row>
    <row r="1550" spans="1:10" x14ac:dyDescent="0.25">
      <c r="D1550" t="s">
        <v>88</v>
      </c>
      <c r="E1550" s="56">
        <v>0.78125</v>
      </c>
      <c r="F1550" s="56">
        <v>0.78125</v>
      </c>
      <c r="G1550" s="56">
        <v>0.86667000000000005</v>
      </c>
      <c r="H1550" s="56">
        <v>1.21811</v>
      </c>
      <c r="I1550" s="56">
        <v>5.5370200000000001</v>
      </c>
      <c r="J1550" s="56">
        <v>1</v>
      </c>
    </row>
    <row r="1551" spans="1:10" x14ac:dyDescent="0.25">
      <c r="D1551" t="s">
        <v>89</v>
      </c>
      <c r="E1551" s="56">
        <v>0.75758000000000003</v>
      </c>
      <c r="F1551" s="56">
        <v>0.75758000000000003</v>
      </c>
      <c r="G1551" s="56">
        <v>0.86667000000000005</v>
      </c>
      <c r="H1551" s="56">
        <v>1.2333400000000001</v>
      </c>
      <c r="I1551" s="56">
        <v>1.82524</v>
      </c>
      <c r="J1551" s="56">
        <v>1</v>
      </c>
    </row>
    <row r="1552" spans="1:10" x14ac:dyDescent="0.25">
      <c r="C1552" t="s">
        <v>28</v>
      </c>
      <c r="D1552" t="s">
        <v>86</v>
      </c>
      <c r="E1552" s="56">
        <v>0.75758000000000003</v>
      </c>
      <c r="F1552" s="56">
        <v>0.75758000000000003</v>
      </c>
      <c r="G1552" s="56">
        <v>0.84375</v>
      </c>
      <c r="H1552" s="56">
        <v>1.2035400000000001</v>
      </c>
      <c r="I1552" s="56">
        <v>7.2084000000000001</v>
      </c>
      <c r="J1552" s="56">
        <v>1</v>
      </c>
    </row>
    <row r="1553" spans="2:10" x14ac:dyDescent="0.25">
      <c r="D1553" t="s">
        <v>87</v>
      </c>
      <c r="E1553" s="56">
        <v>0.75758000000000003</v>
      </c>
      <c r="F1553" s="56">
        <v>0.75758000000000003</v>
      </c>
      <c r="G1553" s="56">
        <v>0.8333299999999999</v>
      </c>
      <c r="H1553" s="56">
        <v>1.18841</v>
      </c>
      <c r="I1553" s="56">
        <v>7.5468999999999999</v>
      </c>
      <c r="J1553" s="56">
        <v>1</v>
      </c>
    </row>
    <row r="1554" spans="2:10" x14ac:dyDescent="0.25">
      <c r="D1554" t="s">
        <v>88</v>
      </c>
      <c r="E1554" s="56">
        <v>0.75758000000000003</v>
      </c>
      <c r="F1554" s="56">
        <v>0.75758000000000003</v>
      </c>
      <c r="G1554" s="56">
        <v>0.78788000000000002</v>
      </c>
      <c r="H1554" s="56">
        <v>1.10463</v>
      </c>
      <c r="I1554" s="56">
        <v>7.8379200000000004</v>
      </c>
      <c r="J1554" s="56">
        <v>1</v>
      </c>
    </row>
    <row r="1555" spans="2:10" x14ac:dyDescent="0.25">
      <c r="D1555" t="s">
        <v>89</v>
      </c>
      <c r="E1555" s="56">
        <v>0.75758000000000003</v>
      </c>
      <c r="F1555" s="56">
        <v>0.75758000000000003</v>
      </c>
      <c r="G1555" s="56">
        <v>0.84375</v>
      </c>
      <c r="H1555" s="56">
        <v>1.2046600000000001</v>
      </c>
      <c r="I1555" s="56">
        <v>6.3868999999999998</v>
      </c>
      <c r="J1555" s="56">
        <v>1</v>
      </c>
    </row>
    <row r="1556" spans="2:10" x14ac:dyDescent="0.25">
      <c r="B1556" t="s">
        <v>5</v>
      </c>
      <c r="C1556" t="s">
        <v>27</v>
      </c>
      <c r="D1556" t="s">
        <v>86</v>
      </c>
      <c r="E1556" s="56">
        <v>1.51515</v>
      </c>
      <c r="F1556" s="56">
        <v>1.51515</v>
      </c>
      <c r="G1556" s="56">
        <v>1.51515</v>
      </c>
      <c r="H1556" s="56">
        <v>2.0769600000000001</v>
      </c>
      <c r="I1556" s="56">
        <v>10.773009999999999</v>
      </c>
      <c r="J1556" s="56">
        <v>1</v>
      </c>
    </row>
    <row r="1557" spans="2:10" x14ac:dyDescent="0.25">
      <c r="D1557" t="s">
        <v>87</v>
      </c>
      <c r="E1557" s="56">
        <v>1.54545</v>
      </c>
      <c r="F1557" s="56">
        <v>1.54545</v>
      </c>
      <c r="G1557" s="56">
        <v>1.54545</v>
      </c>
      <c r="H1557" s="56">
        <v>2.01031</v>
      </c>
      <c r="I1557" s="56">
        <v>9.1769600000000011</v>
      </c>
      <c r="J1557" s="56">
        <v>1</v>
      </c>
    </row>
    <row r="1558" spans="2:10" x14ac:dyDescent="0.25">
      <c r="D1558" t="s">
        <v>88</v>
      </c>
      <c r="E1558" s="56">
        <v>1.57576</v>
      </c>
      <c r="F1558" s="56">
        <v>1.57576</v>
      </c>
      <c r="G1558" s="56">
        <v>1.57576</v>
      </c>
      <c r="H1558" s="56">
        <v>2.0168300000000001</v>
      </c>
      <c r="I1558" s="56">
        <v>10.997999999999999</v>
      </c>
      <c r="J1558" s="56">
        <v>1</v>
      </c>
    </row>
    <row r="1559" spans="2:10" x14ac:dyDescent="0.25">
      <c r="D1559" t="s">
        <v>89</v>
      </c>
      <c r="E1559" s="56">
        <v>1.51515</v>
      </c>
      <c r="F1559" s="56">
        <v>1.51515</v>
      </c>
      <c r="G1559" s="56">
        <v>1.51515</v>
      </c>
      <c r="H1559" s="56">
        <v>2.0553699999999999</v>
      </c>
      <c r="I1559" s="56">
        <v>6.877489999999999</v>
      </c>
      <c r="J1559" s="56">
        <v>1</v>
      </c>
    </row>
    <row r="1560" spans="2:10" x14ac:dyDescent="0.25">
      <c r="C1560" t="s">
        <v>28</v>
      </c>
      <c r="D1560" t="s">
        <v>86</v>
      </c>
      <c r="E1560" s="56">
        <v>1.51515</v>
      </c>
      <c r="F1560" s="56">
        <v>1.51515</v>
      </c>
      <c r="G1560" s="56">
        <v>1.51515</v>
      </c>
      <c r="H1560" s="56">
        <v>2.0312800000000002</v>
      </c>
      <c r="I1560" s="56">
        <v>10.197939999999999</v>
      </c>
      <c r="J1560" s="56">
        <v>1</v>
      </c>
    </row>
    <row r="1561" spans="2:10" x14ac:dyDescent="0.25">
      <c r="D1561" t="s">
        <v>87</v>
      </c>
      <c r="E1561" s="56">
        <v>1.51515</v>
      </c>
      <c r="F1561" s="56">
        <v>1.51515</v>
      </c>
      <c r="G1561" s="56">
        <v>1.51515</v>
      </c>
      <c r="H1561" s="56">
        <v>2.01424</v>
      </c>
      <c r="I1561" s="56">
        <v>9.43764</v>
      </c>
      <c r="J1561" s="56">
        <v>1</v>
      </c>
    </row>
    <row r="1562" spans="2:10" x14ac:dyDescent="0.25">
      <c r="D1562" t="s">
        <v>88</v>
      </c>
      <c r="E1562" s="56">
        <v>1.51515</v>
      </c>
      <c r="F1562" s="56">
        <v>1.51515</v>
      </c>
      <c r="G1562" s="56">
        <v>1.51515</v>
      </c>
      <c r="H1562" s="56">
        <v>2.0388799999999998</v>
      </c>
      <c r="I1562" s="56">
        <v>11.31724</v>
      </c>
      <c r="J1562" s="56">
        <v>1</v>
      </c>
    </row>
    <row r="1563" spans="2:10" x14ac:dyDescent="0.25">
      <c r="D1563" t="s">
        <v>89</v>
      </c>
      <c r="E1563" s="56">
        <v>1.51515</v>
      </c>
      <c r="F1563" s="56">
        <v>1.51515</v>
      </c>
      <c r="G1563" s="56">
        <v>1.51515</v>
      </c>
      <c r="H1563" s="56">
        <v>2.02522</v>
      </c>
      <c r="I1563" s="56">
        <v>8.5357000000000003</v>
      </c>
      <c r="J1563" s="56">
        <v>1</v>
      </c>
    </row>
    <row r="1564" spans="2:10" x14ac:dyDescent="0.25">
      <c r="B1564" t="s">
        <v>6</v>
      </c>
      <c r="C1564" t="s">
        <v>27</v>
      </c>
      <c r="D1564" t="s">
        <v>86</v>
      </c>
      <c r="E1564" s="56">
        <v>2.2727300000000001</v>
      </c>
      <c r="F1564" s="56">
        <v>2.2727300000000001</v>
      </c>
      <c r="G1564" s="56">
        <v>2.2727300000000001</v>
      </c>
      <c r="H1564" s="56">
        <v>2.8816299999999999</v>
      </c>
      <c r="I1564" s="56">
        <v>15.42676</v>
      </c>
      <c r="J1564" s="56">
        <v>1</v>
      </c>
    </row>
    <row r="1565" spans="2:10" x14ac:dyDescent="0.25">
      <c r="D1565" t="s">
        <v>87</v>
      </c>
      <c r="E1565" s="56">
        <v>2.2727300000000001</v>
      </c>
      <c r="F1565" s="56">
        <v>2.2727300000000001</v>
      </c>
      <c r="G1565" s="56">
        <v>2.2727300000000001</v>
      </c>
      <c r="H1565" s="56">
        <v>2.8056999999999999</v>
      </c>
      <c r="I1565" s="56">
        <v>14.33562</v>
      </c>
      <c r="J1565" s="56">
        <v>1</v>
      </c>
    </row>
    <row r="1566" spans="2:10" x14ac:dyDescent="0.25">
      <c r="D1566" t="s">
        <v>88</v>
      </c>
      <c r="E1566" s="56">
        <v>2.2727300000000001</v>
      </c>
      <c r="F1566" s="56">
        <v>2.2727300000000001</v>
      </c>
      <c r="G1566" s="56">
        <v>2.2727300000000001</v>
      </c>
      <c r="H1566" s="56">
        <v>2.83169</v>
      </c>
      <c r="I1566" s="56">
        <v>15.433999999999999</v>
      </c>
      <c r="J1566" s="56">
        <v>1</v>
      </c>
    </row>
    <row r="1567" spans="2:10" x14ac:dyDescent="0.25">
      <c r="D1567" t="s">
        <v>89</v>
      </c>
      <c r="E1567" s="56">
        <v>2.2727300000000001</v>
      </c>
      <c r="F1567" s="56">
        <v>2.2727300000000001</v>
      </c>
      <c r="G1567" s="56">
        <v>2.2727300000000001</v>
      </c>
      <c r="H1567" s="56">
        <v>2.87473</v>
      </c>
      <c r="I1567" s="56">
        <v>12.313370000000001</v>
      </c>
      <c r="J1567" s="56">
        <v>1</v>
      </c>
    </row>
    <row r="1568" spans="2:10" x14ac:dyDescent="0.25">
      <c r="C1568" t="s">
        <v>28</v>
      </c>
      <c r="D1568" t="s">
        <v>86</v>
      </c>
      <c r="E1568" s="56">
        <v>2.2727300000000001</v>
      </c>
      <c r="F1568" s="56">
        <v>2.2727300000000001</v>
      </c>
      <c r="G1568" s="56">
        <v>2.2727300000000001</v>
      </c>
      <c r="H1568" s="56">
        <v>2.8500399999999999</v>
      </c>
      <c r="I1568" s="56">
        <v>14.485150000000001</v>
      </c>
      <c r="J1568" s="56">
        <v>1</v>
      </c>
    </row>
    <row r="1569" spans="2:10" x14ac:dyDescent="0.25">
      <c r="D1569" t="s">
        <v>87</v>
      </c>
      <c r="E1569" s="56">
        <v>2.2727300000000001</v>
      </c>
      <c r="F1569" s="56">
        <v>2.2727300000000001</v>
      </c>
      <c r="G1569" s="56">
        <v>2.2727300000000001</v>
      </c>
      <c r="H1569" s="56">
        <v>2.8212700000000002</v>
      </c>
      <c r="I1569" s="56">
        <v>14.230510000000001</v>
      </c>
      <c r="J1569" s="56">
        <v>1</v>
      </c>
    </row>
    <row r="1570" spans="2:10" x14ac:dyDescent="0.25">
      <c r="D1570" t="s">
        <v>88</v>
      </c>
      <c r="E1570" s="56">
        <v>2.34375</v>
      </c>
      <c r="F1570" s="56">
        <v>2.34375</v>
      </c>
      <c r="G1570" s="56">
        <v>2.34375</v>
      </c>
      <c r="H1570" s="56">
        <v>2.8129900000000001</v>
      </c>
      <c r="I1570" s="56">
        <v>14.79861</v>
      </c>
      <c r="J1570" s="56">
        <v>1</v>
      </c>
    </row>
    <row r="1571" spans="2:10" x14ac:dyDescent="0.25">
      <c r="D1571" t="s">
        <v>89</v>
      </c>
      <c r="E1571" s="56">
        <v>2.2727300000000001</v>
      </c>
      <c r="F1571" s="56">
        <v>2.2727300000000001</v>
      </c>
      <c r="G1571" s="56">
        <v>2.2727300000000001</v>
      </c>
      <c r="H1571" s="56">
        <v>2.8412299999999999</v>
      </c>
      <c r="I1571" s="56">
        <v>12.76507</v>
      </c>
      <c r="J1571" s="56">
        <v>1</v>
      </c>
    </row>
    <row r="1572" spans="2:10" x14ac:dyDescent="0.25">
      <c r="B1572" t="s">
        <v>7</v>
      </c>
      <c r="C1572" t="s">
        <v>27</v>
      </c>
      <c r="D1572" t="s">
        <v>86</v>
      </c>
      <c r="E1572" s="56">
        <v>3.0303</v>
      </c>
      <c r="F1572" s="56">
        <v>3.0303</v>
      </c>
      <c r="G1572" s="56">
        <v>3.0303</v>
      </c>
      <c r="H1572" s="56">
        <v>3.6775699999999998</v>
      </c>
      <c r="I1572" s="56">
        <v>19.50928</v>
      </c>
      <c r="J1572" s="56">
        <v>1</v>
      </c>
    </row>
    <row r="1573" spans="2:10" x14ac:dyDescent="0.25">
      <c r="D1573" t="s">
        <v>87</v>
      </c>
      <c r="E1573" s="56">
        <v>3.0606100000000001</v>
      </c>
      <c r="F1573" s="56">
        <v>3.0606100000000001</v>
      </c>
      <c r="G1573" s="56">
        <v>3.0606100000000001</v>
      </c>
      <c r="H1573" s="56">
        <v>3.6163500000000002</v>
      </c>
      <c r="I1573" s="56">
        <v>18.901240000000001</v>
      </c>
      <c r="J1573" s="56">
        <v>1</v>
      </c>
    </row>
    <row r="1574" spans="2:10" x14ac:dyDescent="0.25">
      <c r="D1574" t="s">
        <v>88</v>
      </c>
      <c r="E1574" s="56">
        <v>3.0303</v>
      </c>
      <c r="F1574" s="56">
        <v>3.0303</v>
      </c>
      <c r="G1574" s="56">
        <v>3.0303</v>
      </c>
      <c r="H1574" s="56">
        <v>3.59334</v>
      </c>
      <c r="I1574" s="56">
        <v>19.356580000000001</v>
      </c>
      <c r="J1574" s="56">
        <v>1</v>
      </c>
    </row>
    <row r="1575" spans="2:10" x14ac:dyDescent="0.25">
      <c r="D1575" t="s">
        <v>89</v>
      </c>
      <c r="E1575" s="56">
        <v>3.0303</v>
      </c>
      <c r="F1575" s="56">
        <v>3.0303</v>
      </c>
      <c r="G1575" s="56">
        <v>3.0303</v>
      </c>
      <c r="H1575" s="56">
        <v>3.6835</v>
      </c>
      <c r="I1575" s="56">
        <v>16.165040000000001</v>
      </c>
      <c r="J1575" s="56">
        <v>1</v>
      </c>
    </row>
    <row r="1576" spans="2:10" x14ac:dyDescent="0.25">
      <c r="C1576" t="s">
        <v>28</v>
      </c>
      <c r="D1576" t="s">
        <v>86</v>
      </c>
      <c r="E1576" s="56">
        <v>3.0303</v>
      </c>
      <c r="F1576" s="56">
        <v>3.0303</v>
      </c>
      <c r="G1576" s="56">
        <v>3.0303</v>
      </c>
      <c r="H1576" s="56">
        <v>3.6558000000000002</v>
      </c>
      <c r="I1576" s="56">
        <v>18.65382</v>
      </c>
      <c r="J1576" s="56">
        <v>1</v>
      </c>
    </row>
    <row r="1577" spans="2:10" x14ac:dyDescent="0.25">
      <c r="D1577" t="s">
        <v>87</v>
      </c>
      <c r="E1577" s="56">
        <v>3.0303</v>
      </c>
      <c r="F1577" s="56">
        <v>3.0303</v>
      </c>
      <c r="G1577" s="56">
        <v>3.0303</v>
      </c>
      <c r="H1577" s="56">
        <v>3.6128</v>
      </c>
      <c r="I1577" s="56">
        <v>18.33053</v>
      </c>
      <c r="J1577" s="56">
        <v>1</v>
      </c>
    </row>
    <row r="1578" spans="2:10" x14ac:dyDescent="0.25">
      <c r="D1578" t="s">
        <v>88</v>
      </c>
      <c r="E1578" s="56">
        <v>3.0606100000000001</v>
      </c>
      <c r="F1578" s="56">
        <v>3.0606100000000001</v>
      </c>
      <c r="G1578" s="56">
        <v>3.0606100000000001</v>
      </c>
      <c r="H1578" s="56">
        <v>3.5851199999999999</v>
      </c>
      <c r="I1578" s="56">
        <v>18.452220000000001</v>
      </c>
      <c r="J1578" s="56">
        <v>1</v>
      </c>
    </row>
    <row r="1579" spans="2:10" x14ac:dyDescent="0.25">
      <c r="D1579" t="s">
        <v>89</v>
      </c>
      <c r="E1579" s="56">
        <v>3.0303</v>
      </c>
      <c r="F1579" s="56">
        <v>3.0303</v>
      </c>
      <c r="G1579" s="56">
        <v>3.0303</v>
      </c>
      <c r="H1579" s="56">
        <v>3.6638299999999999</v>
      </c>
      <c r="I1579" s="56">
        <v>16.307970000000001</v>
      </c>
      <c r="J1579" s="56">
        <v>1</v>
      </c>
    </row>
    <row r="1580" spans="2:10" x14ac:dyDescent="0.25">
      <c r="B1580" t="s">
        <v>8</v>
      </c>
      <c r="C1580" t="s">
        <v>27</v>
      </c>
      <c r="D1580" t="s">
        <v>86</v>
      </c>
      <c r="E1580" s="56">
        <v>3.7878799999999999</v>
      </c>
      <c r="F1580" s="56">
        <v>3.7878799999999999</v>
      </c>
      <c r="G1580" s="56">
        <v>3.7878799999999999</v>
      </c>
      <c r="H1580" s="56">
        <v>4.4845499999999996</v>
      </c>
      <c r="I1580" s="56">
        <v>23.677129999999998</v>
      </c>
      <c r="J1580" s="56">
        <v>1</v>
      </c>
    </row>
    <row r="1581" spans="2:10" x14ac:dyDescent="0.25">
      <c r="D1581" t="s">
        <v>87</v>
      </c>
      <c r="E1581" s="56">
        <v>3.7878799999999999</v>
      </c>
      <c r="F1581" s="56">
        <v>3.7878799999999999</v>
      </c>
      <c r="G1581" s="56">
        <v>3.7878799999999999</v>
      </c>
      <c r="H1581" s="56">
        <v>4.3907099999999986</v>
      </c>
      <c r="I1581" s="56">
        <v>23.064129999999999</v>
      </c>
      <c r="J1581" s="56">
        <v>1</v>
      </c>
    </row>
    <row r="1582" spans="2:10" x14ac:dyDescent="0.25">
      <c r="D1582" t="s">
        <v>88</v>
      </c>
      <c r="E1582" s="56">
        <v>3.7878799999999999</v>
      </c>
      <c r="F1582" s="56">
        <v>3.7878799999999999</v>
      </c>
      <c r="G1582" s="56">
        <v>3.7878799999999999</v>
      </c>
      <c r="H1582" s="56">
        <v>4.4245299999999999</v>
      </c>
      <c r="I1582" s="56">
        <v>24.171109999999999</v>
      </c>
      <c r="J1582" s="56">
        <v>1</v>
      </c>
    </row>
    <row r="1583" spans="2:10" x14ac:dyDescent="0.25">
      <c r="D1583" t="s">
        <v>89</v>
      </c>
      <c r="E1583" s="56">
        <v>3.7878799999999999</v>
      </c>
      <c r="F1583" s="56">
        <v>3.7878799999999999</v>
      </c>
      <c r="G1583" s="56">
        <v>3.7878799999999999</v>
      </c>
      <c r="H1583" s="56">
        <v>4.4918100000000001</v>
      </c>
      <c r="I1583" s="56">
        <v>20.416270000000001</v>
      </c>
      <c r="J1583" s="56">
        <v>1</v>
      </c>
    </row>
    <row r="1584" spans="2:10" x14ac:dyDescent="0.25">
      <c r="C1584" t="s">
        <v>28</v>
      </c>
      <c r="D1584" t="s">
        <v>86</v>
      </c>
      <c r="E1584" s="56">
        <v>3.7878799999999999</v>
      </c>
      <c r="F1584" s="56">
        <v>3.7878799999999999</v>
      </c>
      <c r="G1584" s="56">
        <v>3.7878799999999999</v>
      </c>
      <c r="H1584" s="56">
        <v>4.4685300000000003</v>
      </c>
      <c r="I1584" s="56">
        <v>22.758220000000001</v>
      </c>
      <c r="J1584" s="56">
        <v>1</v>
      </c>
    </row>
    <row r="1585" spans="2:10" x14ac:dyDescent="0.25">
      <c r="D1585" t="s">
        <v>87</v>
      </c>
      <c r="E1585" s="56">
        <v>3.7878799999999999</v>
      </c>
      <c r="F1585" s="56">
        <v>3.7878799999999999</v>
      </c>
      <c r="G1585" s="56">
        <v>3.7878799999999999</v>
      </c>
      <c r="H1585" s="56">
        <v>4.4247800000000002</v>
      </c>
      <c r="I1585" s="56">
        <v>22.456610000000001</v>
      </c>
      <c r="J1585" s="56">
        <v>1</v>
      </c>
    </row>
    <row r="1586" spans="2:10" x14ac:dyDescent="0.25">
      <c r="D1586" t="s">
        <v>88</v>
      </c>
      <c r="E1586" s="56">
        <v>3.7878799999999999</v>
      </c>
      <c r="F1586" s="56">
        <v>3.7878799999999999</v>
      </c>
      <c r="G1586" s="56">
        <v>3.7878799999999999</v>
      </c>
      <c r="H1586" s="56">
        <v>4.4467999999999996</v>
      </c>
      <c r="I1586" s="56">
        <v>23.913440000000001</v>
      </c>
      <c r="J1586" s="56">
        <v>1</v>
      </c>
    </row>
    <row r="1587" spans="2:10" x14ac:dyDescent="0.25">
      <c r="D1587" t="s">
        <v>89</v>
      </c>
      <c r="E1587" s="56">
        <v>3.7878799999999999</v>
      </c>
      <c r="F1587" s="56">
        <v>3.7878799999999999</v>
      </c>
      <c r="G1587" s="56">
        <v>3.7878799999999999</v>
      </c>
      <c r="H1587" s="56">
        <v>4.4767599999999996</v>
      </c>
      <c r="I1587" s="56">
        <v>20.367260000000002</v>
      </c>
      <c r="J1587" s="56">
        <v>1</v>
      </c>
    </row>
    <row r="1588" spans="2:10" x14ac:dyDescent="0.25">
      <c r="B1588" t="s">
        <v>9</v>
      </c>
      <c r="C1588" t="s">
        <v>27</v>
      </c>
      <c r="D1588" t="s">
        <v>86</v>
      </c>
      <c r="E1588" s="56">
        <v>4.5454499999999998</v>
      </c>
      <c r="F1588" s="56">
        <v>4.5454499999999998</v>
      </c>
      <c r="G1588" s="56">
        <v>4.5454499999999998</v>
      </c>
      <c r="H1588" s="56">
        <v>5.6980900000000014</v>
      </c>
      <c r="I1588" s="56">
        <v>30.000219999999999</v>
      </c>
      <c r="J1588" s="56">
        <v>1</v>
      </c>
    </row>
    <row r="1589" spans="2:10" x14ac:dyDescent="0.25">
      <c r="D1589" t="s">
        <v>87</v>
      </c>
      <c r="E1589" s="56">
        <v>4.5454499999999998</v>
      </c>
      <c r="F1589" s="56">
        <v>4.5454499999999998</v>
      </c>
      <c r="G1589" s="56">
        <v>4.5454499999999998</v>
      </c>
      <c r="H1589" s="56">
        <v>5.6153599999999999</v>
      </c>
      <c r="I1589" s="56">
        <v>25.363910000000001</v>
      </c>
      <c r="J1589" s="56">
        <v>1</v>
      </c>
    </row>
    <row r="1590" spans="2:10" x14ac:dyDescent="0.25">
      <c r="D1590" t="s">
        <v>88</v>
      </c>
      <c r="E1590" s="56">
        <v>4.6060600000000003</v>
      </c>
      <c r="F1590" s="56">
        <v>4.6060600000000003</v>
      </c>
      <c r="G1590" s="56">
        <v>4.6060600000000003</v>
      </c>
      <c r="H1590" s="56">
        <v>5.6108399999999996</v>
      </c>
      <c r="I1590" s="56">
        <v>30.076619999999998</v>
      </c>
      <c r="J1590" s="56">
        <v>1</v>
      </c>
    </row>
    <row r="1591" spans="2:10" x14ac:dyDescent="0.25">
      <c r="D1591" t="s">
        <v>89</v>
      </c>
      <c r="E1591" s="56">
        <v>4.5454499999999998</v>
      </c>
      <c r="F1591" s="56">
        <v>4.5454499999999998</v>
      </c>
      <c r="G1591" s="56">
        <v>4.5454499999999998</v>
      </c>
      <c r="H1591" s="56">
        <v>5.7412900000000002</v>
      </c>
      <c r="I1591" s="56">
        <v>26.956489999999999</v>
      </c>
      <c r="J1591" s="56">
        <v>1</v>
      </c>
    </row>
    <row r="1592" spans="2:10" x14ac:dyDescent="0.25">
      <c r="C1592" t="s">
        <v>28</v>
      </c>
      <c r="D1592" t="s">
        <v>86</v>
      </c>
      <c r="E1592" s="56">
        <v>4.5454499999999998</v>
      </c>
      <c r="F1592" s="56">
        <v>4.5454499999999998</v>
      </c>
      <c r="G1592" s="56">
        <v>4.5454499999999998</v>
      </c>
      <c r="H1592" s="56">
        <v>5.6935199999999986</v>
      </c>
      <c r="I1592" s="56">
        <v>29.21312</v>
      </c>
      <c r="J1592" s="56">
        <v>1</v>
      </c>
    </row>
    <row r="1593" spans="2:10" x14ac:dyDescent="0.25">
      <c r="D1593" t="s">
        <v>87</v>
      </c>
      <c r="E1593" s="56">
        <v>4.5454499999999998</v>
      </c>
      <c r="F1593" s="56">
        <v>4.5454499999999998</v>
      </c>
      <c r="G1593" s="56">
        <v>4.5454499999999998</v>
      </c>
      <c r="H1593" s="56">
        <v>5.6599900000000014</v>
      </c>
      <c r="I1593" s="56">
        <v>27.326550000000001</v>
      </c>
      <c r="J1593" s="56">
        <v>1</v>
      </c>
    </row>
    <row r="1594" spans="2:10" x14ac:dyDescent="0.25">
      <c r="D1594" t="s">
        <v>88</v>
      </c>
      <c r="E1594" s="56">
        <v>4.6060600000000003</v>
      </c>
      <c r="F1594" s="56">
        <v>4.6060600000000003</v>
      </c>
      <c r="G1594" s="56">
        <v>4.6060600000000003</v>
      </c>
      <c r="H1594" s="56">
        <v>5.6102600000000002</v>
      </c>
      <c r="I1594" s="56">
        <v>30.282330000000002</v>
      </c>
      <c r="J1594" s="56">
        <v>1</v>
      </c>
    </row>
    <row r="1595" spans="2:10" x14ac:dyDescent="0.25">
      <c r="D1595" t="s">
        <v>89</v>
      </c>
      <c r="E1595" s="56">
        <v>4.5454499999999998</v>
      </c>
      <c r="F1595" s="56">
        <v>4.5454499999999998</v>
      </c>
      <c r="G1595" s="56">
        <v>4.5454499999999998</v>
      </c>
      <c r="H1595" s="56">
        <v>5.7268800000000004</v>
      </c>
      <c r="I1595" s="56">
        <v>26.930350000000001</v>
      </c>
      <c r="J1595" s="56">
        <v>1</v>
      </c>
    </row>
    <row r="1596" spans="2:10" x14ac:dyDescent="0.25">
      <c r="B1596" t="s">
        <v>10</v>
      </c>
      <c r="C1596" t="s">
        <v>27</v>
      </c>
      <c r="D1596" t="s">
        <v>86</v>
      </c>
      <c r="E1596" s="56">
        <v>6.0606099999999996</v>
      </c>
      <c r="F1596" s="56">
        <v>6.0606099999999996</v>
      </c>
      <c r="G1596" s="56">
        <v>6.0606099999999996</v>
      </c>
      <c r="H1596" s="56">
        <v>7.2863199999999999</v>
      </c>
      <c r="I1596" s="56">
        <v>38.18515</v>
      </c>
      <c r="J1596" s="56">
        <v>1</v>
      </c>
    </row>
    <row r="1597" spans="2:10" x14ac:dyDescent="0.25">
      <c r="D1597" t="s">
        <v>87</v>
      </c>
      <c r="E1597" s="56">
        <v>6.0606099999999996</v>
      </c>
      <c r="F1597" s="56">
        <v>6.0606099999999996</v>
      </c>
      <c r="G1597" s="56">
        <v>6.0606099999999996</v>
      </c>
      <c r="H1597" s="56">
        <v>7.2356399999999992</v>
      </c>
      <c r="I1597" s="56">
        <v>37.689509999999999</v>
      </c>
      <c r="J1597" s="56">
        <v>1</v>
      </c>
    </row>
    <row r="1598" spans="2:10" x14ac:dyDescent="0.25">
      <c r="D1598" t="s">
        <v>88</v>
      </c>
      <c r="E1598" s="56">
        <v>6.0606099999999996</v>
      </c>
      <c r="F1598" s="56">
        <v>6.0606099999999996</v>
      </c>
      <c r="G1598" s="56">
        <v>6.0606099999999996</v>
      </c>
      <c r="H1598" s="56">
        <v>7.2976800000000006</v>
      </c>
      <c r="I1598" s="56">
        <v>39.633020000000002</v>
      </c>
      <c r="J1598" s="56">
        <v>1</v>
      </c>
    </row>
    <row r="1599" spans="2:10" x14ac:dyDescent="0.25">
      <c r="D1599" t="s">
        <v>89</v>
      </c>
      <c r="E1599" s="56">
        <v>6.0606099999999996</v>
      </c>
      <c r="F1599" s="56">
        <v>6.0606099999999996</v>
      </c>
      <c r="G1599" s="56">
        <v>6.0606099999999996</v>
      </c>
      <c r="H1599" s="56">
        <v>7.3496300000000003</v>
      </c>
      <c r="I1599" s="56">
        <v>34.484160000000003</v>
      </c>
      <c r="J1599" s="56">
        <v>1</v>
      </c>
    </row>
    <row r="1600" spans="2:10" x14ac:dyDescent="0.25">
      <c r="C1600" t="s">
        <v>28</v>
      </c>
      <c r="D1600" t="s">
        <v>86</v>
      </c>
      <c r="E1600" s="56">
        <v>6.0606099999999996</v>
      </c>
      <c r="F1600" s="56">
        <v>6.0606099999999996</v>
      </c>
      <c r="G1600" s="56">
        <v>6.0606099999999996</v>
      </c>
      <c r="H1600" s="56">
        <v>7.2957000000000001</v>
      </c>
      <c r="I1600" s="56">
        <v>37.859789999999997</v>
      </c>
      <c r="J1600" s="56">
        <v>1</v>
      </c>
    </row>
    <row r="1601" spans="2:10" x14ac:dyDescent="0.25">
      <c r="D1601" t="s">
        <v>87</v>
      </c>
      <c r="E1601" s="56">
        <v>6.0606099999999996</v>
      </c>
      <c r="F1601" s="56">
        <v>6.0606099999999996</v>
      </c>
      <c r="G1601" s="56">
        <v>6.0606099999999996</v>
      </c>
      <c r="H1601" s="56">
        <v>7.2715100000000001</v>
      </c>
      <c r="I1601" s="56">
        <v>34.925340000000013</v>
      </c>
      <c r="J1601" s="56">
        <v>1</v>
      </c>
    </row>
    <row r="1602" spans="2:10" x14ac:dyDescent="0.25">
      <c r="D1602" t="s">
        <v>88</v>
      </c>
      <c r="E1602" s="56">
        <v>6.1212099999999996</v>
      </c>
      <c r="F1602" s="56">
        <v>6.1212099999999996</v>
      </c>
      <c r="G1602" s="56">
        <v>6.1212099999999996</v>
      </c>
      <c r="H1602" s="56">
        <v>7.2455600000000002</v>
      </c>
      <c r="I1602" s="56">
        <v>37.189619999999998</v>
      </c>
      <c r="J1602" s="56">
        <v>1</v>
      </c>
    </row>
    <row r="1603" spans="2:10" x14ac:dyDescent="0.25">
      <c r="D1603" t="s">
        <v>89</v>
      </c>
      <c r="E1603" s="56">
        <v>6.0606099999999996</v>
      </c>
      <c r="F1603" s="56">
        <v>6.0606099999999996</v>
      </c>
      <c r="G1603" s="56">
        <v>6.0606099999999996</v>
      </c>
      <c r="H1603" s="56">
        <v>7.34877</v>
      </c>
      <c r="I1603" s="56">
        <v>35.322539999999996</v>
      </c>
      <c r="J1603" s="56">
        <v>1</v>
      </c>
    </row>
    <row r="1604" spans="2:10" x14ac:dyDescent="0.25">
      <c r="B1604" t="s">
        <v>11</v>
      </c>
      <c r="C1604" t="s">
        <v>27</v>
      </c>
      <c r="D1604" t="s">
        <v>86</v>
      </c>
      <c r="E1604" s="56">
        <v>7.5757600000000007</v>
      </c>
      <c r="F1604" s="56">
        <v>7.5757600000000007</v>
      </c>
      <c r="G1604" s="56">
        <v>7.5757600000000007</v>
      </c>
      <c r="H1604" s="56">
        <v>8.8997399999999995</v>
      </c>
      <c r="I1604" s="56">
        <v>46.376669999999997</v>
      </c>
      <c r="J1604" s="56">
        <v>1</v>
      </c>
    </row>
    <row r="1605" spans="2:10" x14ac:dyDescent="0.25">
      <c r="D1605" t="s">
        <v>87</v>
      </c>
      <c r="E1605" s="56">
        <v>7.5757600000000007</v>
      </c>
      <c r="F1605" s="56">
        <v>7.5757600000000007</v>
      </c>
      <c r="G1605" s="56">
        <v>7.5757600000000007</v>
      </c>
      <c r="H1605" s="56">
        <v>8.899189999999999</v>
      </c>
      <c r="I1605" s="56">
        <v>44.472029999999997</v>
      </c>
      <c r="J1605" s="56">
        <v>1</v>
      </c>
    </row>
    <row r="1606" spans="2:10" x14ac:dyDescent="0.25">
      <c r="D1606" t="s">
        <v>88</v>
      </c>
      <c r="E1606" s="56">
        <v>7.6363600000000007</v>
      </c>
      <c r="F1606" s="56">
        <v>7.6363600000000007</v>
      </c>
      <c r="G1606" s="56">
        <v>7.6363600000000007</v>
      </c>
      <c r="H1606" s="56">
        <v>8.8419899999999991</v>
      </c>
      <c r="I1606" s="56">
        <v>45.57253</v>
      </c>
      <c r="J1606" s="56">
        <v>1</v>
      </c>
    </row>
    <row r="1607" spans="2:10" x14ac:dyDescent="0.25">
      <c r="D1607" t="s">
        <v>89</v>
      </c>
      <c r="E1607" s="56">
        <v>7.5757600000000007</v>
      </c>
      <c r="F1607" s="56">
        <v>7.5757600000000007</v>
      </c>
      <c r="G1607" s="56">
        <v>7.5757600000000007</v>
      </c>
      <c r="H1607" s="56">
        <v>8.9595199999999995</v>
      </c>
      <c r="I1607" s="56">
        <v>42.29618</v>
      </c>
      <c r="J1607" s="56">
        <v>1</v>
      </c>
    </row>
    <row r="1608" spans="2:10" x14ac:dyDescent="0.25">
      <c r="C1608" t="s">
        <v>28</v>
      </c>
      <c r="D1608" t="s">
        <v>86</v>
      </c>
      <c r="E1608" s="56">
        <v>7.5757600000000007</v>
      </c>
      <c r="F1608" s="56">
        <v>7.5757600000000007</v>
      </c>
      <c r="G1608" s="56">
        <v>7.5757600000000007</v>
      </c>
      <c r="H1608" s="56">
        <v>8.9004799999999999</v>
      </c>
      <c r="I1608" s="56">
        <v>46.559649999999998</v>
      </c>
      <c r="J1608" s="56">
        <v>1</v>
      </c>
    </row>
    <row r="1609" spans="2:10" x14ac:dyDescent="0.25">
      <c r="D1609" t="s">
        <v>87</v>
      </c>
      <c r="E1609" s="56">
        <v>7.5757600000000007</v>
      </c>
      <c r="F1609" s="56">
        <v>7.5757600000000007</v>
      </c>
      <c r="G1609" s="56">
        <v>7.5757600000000007</v>
      </c>
      <c r="H1609" s="56">
        <v>8.9149499999999993</v>
      </c>
      <c r="I1609" s="56">
        <v>43.47343</v>
      </c>
      <c r="J1609" s="56">
        <v>1</v>
      </c>
    </row>
    <row r="1610" spans="2:10" x14ac:dyDescent="0.25">
      <c r="D1610" t="s">
        <v>88</v>
      </c>
      <c r="E1610" s="56">
        <v>7.6060600000000003</v>
      </c>
      <c r="F1610" s="56">
        <v>7.6060600000000003</v>
      </c>
      <c r="G1610" s="56">
        <v>7.6060600000000003</v>
      </c>
      <c r="H1610" s="56">
        <v>8.8366000000000007</v>
      </c>
      <c r="I1610" s="56">
        <v>44.902679999999997</v>
      </c>
      <c r="J1610" s="56">
        <v>1</v>
      </c>
    </row>
    <row r="1611" spans="2:10" x14ac:dyDescent="0.25">
      <c r="D1611" t="s">
        <v>89</v>
      </c>
      <c r="E1611" s="56">
        <v>7.5757600000000007</v>
      </c>
      <c r="F1611" s="56">
        <v>7.5757600000000007</v>
      </c>
      <c r="G1611" s="56">
        <v>7.5757600000000007</v>
      </c>
      <c r="H1611" s="56">
        <v>8.9678399999999989</v>
      </c>
      <c r="I1611" s="56">
        <v>43.914870000000001</v>
      </c>
      <c r="J1611" s="56">
        <v>1</v>
      </c>
    </row>
    <row r="1612" spans="2:10" x14ac:dyDescent="0.25">
      <c r="B1612" t="s">
        <v>12</v>
      </c>
      <c r="C1612" t="s">
        <v>27</v>
      </c>
      <c r="D1612" t="s">
        <v>86</v>
      </c>
      <c r="E1612" s="56">
        <v>9.0909100000000009</v>
      </c>
      <c r="F1612" s="56">
        <v>9.0909100000000009</v>
      </c>
      <c r="G1612" s="56">
        <v>9.0909100000000009</v>
      </c>
      <c r="H1612" s="56">
        <v>10.508319999999999</v>
      </c>
      <c r="I1612" s="56">
        <v>55.144300000000001</v>
      </c>
      <c r="J1612" s="56">
        <v>1</v>
      </c>
    </row>
    <row r="1613" spans="2:10" x14ac:dyDescent="0.25">
      <c r="D1613" t="s">
        <v>87</v>
      </c>
      <c r="E1613" s="56">
        <v>9.1212100000000014</v>
      </c>
      <c r="F1613" s="56">
        <v>9.1212100000000014</v>
      </c>
      <c r="G1613" s="56">
        <v>9.1212100000000014</v>
      </c>
      <c r="H1613" s="56">
        <v>10.497249999999999</v>
      </c>
      <c r="I1613" s="56">
        <v>51.576210000000003</v>
      </c>
      <c r="J1613" s="56">
        <v>1</v>
      </c>
    </row>
    <row r="1614" spans="2:10" x14ac:dyDescent="0.25">
      <c r="D1614" t="s">
        <v>88</v>
      </c>
      <c r="E1614" s="56">
        <v>9.1515199999999997</v>
      </c>
      <c r="F1614" s="56">
        <v>9.1515199999999997</v>
      </c>
      <c r="G1614" s="56">
        <v>9.1515199999999997</v>
      </c>
      <c r="H1614" s="56">
        <v>10.43473</v>
      </c>
      <c r="I1614" s="56">
        <v>54.105619999999988</v>
      </c>
      <c r="J1614" s="56">
        <v>1</v>
      </c>
    </row>
    <row r="1615" spans="2:10" x14ac:dyDescent="0.25">
      <c r="D1615" t="s">
        <v>89</v>
      </c>
      <c r="E1615" s="56">
        <v>9.0909100000000009</v>
      </c>
      <c r="F1615" s="56">
        <v>9.0909100000000009</v>
      </c>
      <c r="G1615" s="56">
        <v>9.0909100000000009</v>
      </c>
      <c r="H1615" s="56">
        <v>10.56936</v>
      </c>
      <c r="I1615" s="56">
        <v>49.845910000000003</v>
      </c>
      <c r="J1615" s="56">
        <v>1</v>
      </c>
    </row>
    <row r="1616" spans="2:10" x14ac:dyDescent="0.25">
      <c r="C1616" t="s">
        <v>28</v>
      </c>
      <c r="D1616" t="s">
        <v>86</v>
      </c>
      <c r="E1616" s="56">
        <v>9.0909100000000009</v>
      </c>
      <c r="F1616" s="56">
        <v>9.0909100000000009</v>
      </c>
      <c r="G1616" s="56">
        <v>9.0909100000000009</v>
      </c>
      <c r="H1616" s="56">
        <v>10.509130000000001</v>
      </c>
      <c r="I1616" s="56">
        <v>55.867430000000013</v>
      </c>
      <c r="J1616" s="56">
        <v>1</v>
      </c>
    </row>
    <row r="1617" spans="2:10" x14ac:dyDescent="0.25">
      <c r="D1617" t="s">
        <v>87</v>
      </c>
      <c r="E1617" s="56">
        <v>9.0909100000000009</v>
      </c>
      <c r="F1617" s="56">
        <v>9.0909100000000009</v>
      </c>
      <c r="G1617" s="56">
        <v>9.0909100000000009</v>
      </c>
      <c r="H1617" s="56">
        <v>10.51646</v>
      </c>
      <c r="I1617" s="56">
        <v>51.785879999999999</v>
      </c>
      <c r="J1617" s="56">
        <v>1</v>
      </c>
    </row>
    <row r="1618" spans="2:10" x14ac:dyDescent="0.25">
      <c r="D1618" t="s">
        <v>88</v>
      </c>
      <c r="E1618" s="56">
        <v>9.0909100000000009</v>
      </c>
      <c r="F1618" s="56">
        <v>9.0909100000000009</v>
      </c>
      <c r="G1618" s="56">
        <v>9.0909100000000009</v>
      </c>
      <c r="H1618" s="56">
        <v>10.446260000000001</v>
      </c>
      <c r="I1618" s="56">
        <v>53.775170000000003</v>
      </c>
      <c r="J1618" s="56">
        <v>1</v>
      </c>
    </row>
    <row r="1619" spans="2:10" x14ac:dyDescent="0.25">
      <c r="D1619" t="s">
        <v>89</v>
      </c>
      <c r="E1619" s="56">
        <v>9.0909100000000009</v>
      </c>
      <c r="F1619" s="56">
        <v>9.0909100000000009</v>
      </c>
      <c r="G1619" s="56">
        <v>9.0909100000000009</v>
      </c>
      <c r="H1619" s="56">
        <v>10.58872</v>
      </c>
      <c r="I1619" s="56">
        <v>52.803469999999997</v>
      </c>
      <c r="J1619" s="56">
        <v>1</v>
      </c>
    </row>
    <row r="1620" spans="2:10" x14ac:dyDescent="0.25">
      <c r="B1620" t="s">
        <v>13</v>
      </c>
      <c r="C1620" t="s">
        <v>27</v>
      </c>
      <c r="D1620" t="s">
        <v>86</v>
      </c>
      <c r="E1620" s="56">
        <v>10.606059999999999</v>
      </c>
      <c r="F1620" s="56">
        <v>10.606059999999999</v>
      </c>
      <c r="G1620" s="56">
        <v>10.606059999999999</v>
      </c>
      <c r="H1620" s="56">
        <v>12.1206</v>
      </c>
      <c r="I1620" s="56">
        <v>66.608000000000004</v>
      </c>
      <c r="J1620" s="56">
        <v>1</v>
      </c>
    </row>
    <row r="1621" spans="2:10" x14ac:dyDescent="0.25">
      <c r="D1621" t="s">
        <v>87</v>
      </c>
      <c r="E1621" s="56">
        <v>10.606059999999999</v>
      </c>
      <c r="F1621" s="56">
        <v>10.606059999999999</v>
      </c>
      <c r="G1621" s="56">
        <v>10.606059999999999</v>
      </c>
      <c r="H1621" s="56">
        <v>12.04622</v>
      </c>
      <c r="I1621" s="56">
        <v>61.222830000000002</v>
      </c>
      <c r="J1621" s="56">
        <v>1</v>
      </c>
    </row>
    <row r="1622" spans="2:10" x14ac:dyDescent="0.25">
      <c r="D1622" t="s">
        <v>88</v>
      </c>
      <c r="E1622" s="56">
        <v>10.606059999999999</v>
      </c>
      <c r="F1622" s="56">
        <v>10.606059999999999</v>
      </c>
      <c r="G1622" s="56">
        <v>10.606059999999999</v>
      </c>
      <c r="H1622" s="56">
        <v>12.106809999999999</v>
      </c>
      <c r="I1622" s="56">
        <v>63.814190000000004</v>
      </c>
      <c r="J1622" s="56">
        <v>1</v>
      </c>
    </row>
    <row r="1623" spans="2:10" x14ac:dyDescent="0.25">
      <c r="D1623" t="s">
        <v>89</v>
      </c>
      <c r="E1623" s="56">
        <v>10.606059999999999</v>
      </c>
      <c r="F1623" s="56">
        <v>10.606059999999999</v>
      </c>
      <c r="G1623" s="56">
        <v>10.606059999999999</v>
      </c>
      <c r="H1623" s="56">
        <v>12.192019999999999</v>
      </c>
      <c r="I1623" s="56">
        <v>58.105200000000004</v>
      </c>
      <c r="J1623" s="56">
        <v>1</v>
      </c>
    </row>
    <row r="1624" spans="2:10" x14ac:dyDescent="0.25">
      <c r="C1624" t="s">
        <v>28</v>
      </c>
      <c r="D1624" t="s">
        <v>86</v>
      </c>
      <c r="E1624" s="56">
        <v>10.294119999999999</v>
      </c>
      <c r="F1624" s="56">
        <v>10.294119999999999</v>
      </c>
      <c r="G1624" s="56">
        <v>10.294119999999999</v>
      </c>
      <c r="H1624" s="56">
        <v>12.11473</v>
      </c>
      <c r="I1624" s="56">
        <v>67.14088000000001</v>
      </c>
      <c r="J1624" s="56">
        <v>1</v>
      </c>
    </row>
    <row r="1625" spans="2:10" x14ac:dyDescent="0.25">
      <c r="D1625" t="s">
        <v>87</v>
      </c>
      <c r="E1625" s="56">
        <v>10.606059999999999</v>
      </c>
      <c r="F1625" s="56">
        <v>10.606059999999999</v>
      </c>
      <c r="G1625" s="56">
        <v>10.606059999999999</v>
      </c>
      <c r="H1625" s="56">
        <v>12.12017</v>
      </c>
      <c r="I1625" s="56">
        <v>59.528590000000001</v>
      </c>
      <c r="J1625" s="56">
        <v>1</v>
      </c>
    </row>
    <row r="1626" spans="2:10" x14ac:dyDescent="0.25">
      <c r="D1626" t="s">
        <v>88</v>
      </c>
      <c r="E1626" s="56">
        <v>10.606059999999999</v>
      </c>
      <c r="F1626" s="56">
        <v>10.606059999999999</v>
      </c>
      <c r="G1626" s="56">
        <v>10.606059999999999</v>
      </c>
      <c r="H1626" s="56">
        <v>12.043699999999999</v>
      </c>
      <c r="I1626" s="56">
        <v>63.906059999999997</v>
      </c>
      <c r="J1626" s="56">
        <v>1</v>
      </c>
    </row>
    <row r="1627" spans="2:10" x14ac:dyDescent="0.25">
      <c r="D1627" t="s">
        <v>89</v>
      </c>
      <c r="E1627" s="56">
        <v>10.606059999999999</v>
      </c>
      <c r="F1627" s="56">
        <v>10.606059999999999</v>
      </c>
      <c r="G1627" s="56">
        <v>10.606059999999999</v>
      </c>
      <c r="H1627" s="56">
        <v>12.20459</v>
      </c>
      <c r="I1627" s="56">
        <v>61.812800000000003</v>
      </c>
      <c r="J1627" s="56">
        <v>1</v>
      </c>
    </row>
    <row r="1628" spans="2:10" x14ac:dyDescent="0.25">
      <c r="B1628" t="s">
        <v>14</v>
      </c>
      <c r="C1628" t="s">
        <v>27</v>
      </c>
      <c r="D1628" t="s">
        <v>86</v>
      </c>
      <c r="E1628" s="56">
        <v>12.12121</v>
      </c>
      <c r="F1628" s="56">
        <v>12.12121</v>
      </c>
      <c r="G1628" s="56">
        <v>12.12121</v>
      </c>
      <c r="H1628" s="56">
        <v>13.73197</v>
      </c>
      <c r="I1628" s="56">
        <v>82.222669999999994</v>
      </c>
      <c r="J1628" s="56">
        <v>1</v>
      </c>
    </row>
    <row r="1629" spans="2:10" x14ac:dyDescent="0.25">
      <c r="D1629" t="s">
        <v>87</v>
      </c>
      <c r="E1629" s="56">
        <v>12.12121</v>
      </c>
      <c r="F1629" s="56">
        <v>12.12121</v>
      </c>
      <c r="G1629" s="56">
        <v>12.12121</v>
      </c>
      <c r="H1629" s="56">
        <v>13.766080000000001</v>
      </c>
      <c r="I1629" s="56">
        <v>67.539649999999995</v>
      </c>
      <c r="J1629" s="56">
        <v>1</v>
      </c>
    </row>
    <row r="1630" spans="2:10" x14ac:dyDescent="0.25">
      <c r="D1630" t="s">
        <v>88</v>
      </c>
      <c r="E1630" s="56">
        <v>12.15152</v>
      </c>
      <c r="F1630" s="56">
        <v>12.15152</v>
      </c>
      <c r="G1630" s="56">
        <v>12.15152</v>
      </c>
      <c r="H1630" s="56">
        <v>13.66798</v>
      </c>
      <c r="I1630" s="56">
        <v>71.229010000000002</v>
      </c>
      <c r="J1630" s="56">
        <v>1</v>
      </c>
    </row>
    <row r="1631" spans="2:10" x14ac:dyDescent="0.25">
      <c r="D1631" t="s">
        <v>89</v>
      </c>
      <c r="E1631" s="56">
        <v>12.12121</v>
      </c>
      <c r="F1631" s="56">
        <v>12.12121</v>
      </c>
      <c r="G1631" s="56">
        <v>12.12121</v>
      </c>
      <c r="H1631" s="56">
        <v>13.79805</v>
      </c>
      <c r="I1631" s="56">
        <v>67.479209999999995</v>
      </c>
      <c r="J1631" s="56">
        <v>1</v>
      </c>
    </row>
    <row r="1632" spans="2:10" x14ac:dyDescent="0.25">
      <c r="C1632" t="s">
        <v>28</v>
      </c>
      <c r="D1632" t="s">
        <v>86</v>
      </c>
      <c r="E1632" s="56">
        <v>12.12121</v>
      </c>
      <c r="F1632" s="56">
        <v>12.12121</v>
      </c>
      <c r="G1632" s="56">
        <v>12.12121</v>
      </c>
      <c r="H1632" s="56">
        <v>13.723229999999999</v>
      </c>
      <c r="I1632" s="56">
        <v>83.584909999999994</v>
      </c>
      <c r="J1632" s="56">
        <v>1</v>
      </c>
    </row>
    <row r="1633" spans="2:10" x14ac:dyDescent="0.25">
      <c r="D1633" t="s">
        <v>87</v>
      </c>
      <c r="E1633" s="56">
        <v>12.12121</v>
      </c>
      <c r="F1633" s="56">
        <v>12.12121</v>
      </c>
      <c r="G1633" s="56">
        <v>12.12121</v>
      </c>
      <c r="H1633" s="56">
        <v>13.74742</v>
      </c>
      <c r="I1633" s="56">
        <v>68.469239999999999</v>
      </c>
      <c r="J1633" s="56">
        <v>1</v>
      </c>
    </row>
    <row r="1634" spans="2:10" x14ac:dyDescent="0.25">
      <c r="D1634" t="s">
        <v>88</v>
      </c>
      <c r="E1634" s="56">
        <v>12.12121</v>
      </c>
      <c r="F1634" s="56">
        <v>12.12121</v>
      </c>
      <c r="G1634" s="56">
        <v>12.12121</v>
      </c>
      <c r="H1634" s="56">
        <v>13.78927</v>
      </c>
      <c r="I1634" s="56">
        <v>70.171759999999992</v>
      </c>
      <c r="J1634" s="56">
        <v>1</v>
      </c>
    </row>
    <row r="1635" spans="2:10" x14ac:dyDescent="0.25">
      <c r="D1635" t="s">
        <v>89</v>
      </c>
      <c r="E1635" s="56">
        <v>12.12121</v>
      </c>
      <c r="F1635" s="56">
        <v>12.12121</v>
      </c>
      <c r="G1635" s="56">
        <v>12.12121</v>
      </c>
      <c r="H1635" s="56">
        <v>13.82902</v>
      </c>
      <c r="I1635" s="56">
        <v>72.644440000000003</v>
      </c>
      <c r="J1635" s="56">
        <v>1</v>
      </c>
    </row>
    <row r="1636" spans="2:10" x14ac:dyDescent="0.25">
      <c r="B1636" t="s">
        <v>15</v>
      </c>
      <c r="C1636" t="s">
        <v>27</v>
      </c>
      <c r="D1636" t="s">
        <v>86</v>
      </c>
      <c r="E1636" s="56">
        <v>13.63636</v>
      </c>
      <c r="F1636" s="56">
        <v>13.63636</v>
      </c>
      <c r="G1636" s="56">
        <v>13.63636</v>
      </c>
      <c r="H1636" s="56">
        <v>15.330579999999999</v>
      </c>
      <c r="I1636" s="56">
        <v>99.763450000000006</v>
      </c>
      <c r="J1636" s="56">
        <v>1</v>
      </c>
    </row>
    <row r="1637" spans="2:10" x14ac:dyDescent="0.25">
      <c r="D1637" t="s">
        <v>87</v>
      </c>
      <c r="E1637" s="56">
        <v>13.63636</v>
      </c>
      <c r="F1637" s="56">
        <v>13.63636</v>
      </c>
      <c r="G1637" s="56">
        <v>13.63636</v>
      </c>
      <c r="H1637" s="56">
        <v>15.349460000000001</v>
      </c>
      <c r="I1637" s="56">
        <v>77.431449999999998</v>
      </c>
      <c r="J1637" s="56">
        <v>1</v>
      </c>
    </row>
    <row r="1638" spans="2:10" x14ac:dyDescent="0.25">
      <c r="D1638" t="s">
        <v>88</v>
      </c>
      <c r="E1638" s="56">
        <v>13.757580000000001</v>
      </c>
      <c r="F1638" s="56">
        <v>13.757580000000001</v>
      </c>
      <c r="G1638" s="56">
        <v>13.757580000000001</v>
      </c>
      <c r="H1638" s="56">
        <v>15.332420000000001</v>
      </c>
      <c r="I1638" s="56">
        <v>79.149199999999993</v>
      </c>
      <c r="J1638" s="56">
        <v>1</v>
      </c>
    </row>
    <row r="1639" spans="2:10" x14ac:dyDescent="0.25">
      <c r="D1639" t="s">
        <v>89</v>
      </c>
      <c r="E1639" s="56">
        <v>13.63636</v>
      </c>
      <c r="F1639" s="56">
        <v>13.63636</v>
      </c>
      <c r="G1639" s="56">
        <v>13.63636</v>
      </c>
      <c r="H1639" s="56">
        <v>15.41888</v>
      </c>
      <c r="I1639" s="56">
        <v>81.339770000000001</v>
      </c>
      <c r="J1639" s="56">
        <v>1</v>
      </c>
    </row>
    <row r="1640" spans="2:10" x14ac:dyDescent="0.25">
      <c r="C1640" t="s">
        <v>28</v>
      </c>
      <c r="D1640" t="s">
        <v>86</v>
      </c>
      <c r="E1640" s="56">
        <v>13.63636</v>
      </c>
      <c r="F1640" s="56">
        <v>13.63636</v>
      </c>
      <c r="G1640" s="56">
        <v>13.63636</v>
      </c>
      <c r="H1640" s="56">
        <v>15.32826</v>
      </c>
      <c r="I1640" s="56">
        <v>101.64319999999999</v>
      </c>
      <c r="J1640" s="56">
        <v>1</v>
      </c>
    </row>
    <row r="1641" spans="2:10" x14ac:dyDescent="0.25">
      <c r="D1641" t="s">
        <v>87</v>
      </c>
      <c r="E1641" s="56">
        <v>13.63636</v>
      </c>
      <c r="F1641" s="56">
        <v>13.63636</v>
      </c>
      <c r="G1641" s="56">
        <v>13.63636</v>
      </c>
      <c r="H1641" s="56">
        <v>15.33667</v>
      </c>
      <c r="I1641" s="56">
        <v>77.00385</v>
      </c>
      <c r="J1641" s="56">
        <v>1</v>
      </c>
    </row>
    <row r="1642" spans="2:10" x14ac:dyDescent="0.25">
      <c r="D1642" t="s">
        <v>88</v>
      </c>
      <c r="E1642" s="56">
        <v>13.66667</v>
      </c>
      <c r="F1642" s="56">
        <v>13.66667</v>
      </c>
      <c r="G1642" s="56">
        <v>13.66667</v>
      </c>
      <c r="H1642" s="56">
        <v>15.40788</v>
      </c>
      <c r="I1642" s="56">
        <v>75.218730000000008</v>
      </c>
      <c r="J1642" s="56">
        <v>1</v>
      </c>
    </row>
    <row r="1643" spans="2:10" x14ac:dyDescent="0.25">
      <c r="D1643" t="s">
        <v>89</v>
      </c>
      <c r="E1643" s="56">
        <v>13.63636</v>
      </c>
      <c r="F1643" s="56">
        <v>13.63636</v>
      </c>
      <c r="G1643" s="56">
        <v>13.63636</v>
      </c>
      <c r="H1643" s="56">
        <v>15.44867</v>
      </c>
      <c r="I1643" s="56">
        <v>88.212830000000011</v>
      </c>
      <c r="J1643" s="56">
        <v>1</v>
      </c>
    </row>
    <row r="1644" spans="2:10" x14ac:dyDescent="0.25">
      <c r="B1644" t="s">
        <v>16</v>
      </c>
      <c r="C1644" t="s">
        <v>27</v>
      </c>
      <c r="D1644" t="s">
        <v>86</v>
      </c>
      <c r="E1644" s="56">
        <v>15.15152</v>
      </c>
      <c r="F1644" s="56">
        <v>15.15152</v>
      </c>
      <c r="G1644" s="56">
        <v>15.15152</v>
      </c>
      <c r="H1644" s="56">
        <v>16.941320000000001</v>
      </c>
      <c r="I1644" s="56">
        <v>117.66891</v>
      </c>
      <c r="J1644" s="56">
        <v>1</v>
      </c>
    </row>
    <row r="1645" spans="2:10" x14ac:dyDescent="0.25">
      <c r="D1645" t="s">
        <v>87</v>
      </c>
      <c r="E1645" s="56">
        <v>15.15152</v>
      </c>
      <c r="F1645" s="56">
        <v>15.15152</v>
      </c>
      <c r="G1645" s="56">
        <v>15.15152</v>
      </c>
      <c r="H1645" s="56">
        <v>16.99849</v>
      </c>
      <c r="I1645" s="56">
        <v>87.245739999999998</v>
      </c>
      <c r="J1645" s="56">
        <v>1</v>
      </c>
    </row>
    <row r="1646" spans="2:10" x14ac:dyDescent="0.25">
      <c r="D1646" t="s">
        <v>88</v>
      </c>
      <c r="E1646" s="56">
        <v>15.212120000000001</v>
      </c>
      <c r="F1646" s="56">
        <v>15.212120000000001</v>
      </c>
      <c r="G1646" s="56">
        <v>15.212120000000001</v>
      </c>
      <c r="H1646" s="56">
        <v>16.929950000000002</v>
      </c>
      <c r="I1646" s="56">
        <v>87.91431</v>
      </c>
      <c r="J1646" s="56">
        <v>1</v>
      </c>
    </row>
    <row r="1647" spans="2:10" x14ac:dyDescent="0.25">
      <c r="D1647" t="s">
        <v>89</v>
      </c>
      <c r="E1647" s="56">
        <v>15.15152</v>
      </c>
      <c r="F1647" s="56">
        <v>15.15152</v>
      </c>
      <c r="G1647" s="56">
        <v>15.15152</v>
      </c>
      <c r="H1647" s="56">
        <v>17.01643</v>
      </c>
      <c r="I1647" s="56">
        <v>97.103059999999999</v>
      </c>
      <c r="J1647" s="56">
        <v>1</v>
      </c>
    </row>
    <row r="1648" spans="2:10" x14ac:dyDescent="0.25">
      <c r="C1648" t="s">
        <v>28</v>
      </c>
      <c r="D1648" t="s">
        <v>86</v>
      </c>
      <c r="E1648" s="56">
        <v>15.15152</v>
      </c>
      <c r="F1648" s="56">
        <v>15.15152</v>
      </c>
      <c r="G1648" s="56">
        <v>15.15152</v>
      </c>
      <c r="H1648" s="56">
        <v>16.936679999999999</v>
      </c>
      <c r="I1648" s="56">
        <v>120.00345</v>
      </c>
      <c r="J1648" s="56">
        <v>1</v>
      </c>
    </row>
    <row r="1649" spans="2:10" x14ac:dyDescent="0.25">
      <c r="D1649" t="s">
        <v>87</v>
      </c>
      <c r="E1649" s="56">
        <v>15.15152</v>
      </c>
      <c r="F1649" s="56">
        <v>15.15152</v>
      </c>
      <c r="G1649" s="56">
        <v>15.15152</v>
      </c>
      <c r="H1649" s="56">
        <v>16.98387</v>
      </c>
      <c r="I1649" s="56">
        <v>88.223709999999997</v>
      </c>
      <c r="J1649" s="56">
        <v>1</v>
      </c>
    </row>
    <row r="1650" spans="2:10" x14ac:dyDescent="0.25">
      <c r="D1650" t="s">
        <v>88</v>
      </c>
      <c r="E1650" s="56">
        <v>15.212120000000001</v>
      </c>
      <c r="F1650" s="56">
        <v>15.212120000000001</v>
      </c>
      <c r="G1650" s="56">
        <v>15.212120000000001</v>
      </c>
      <c r="H1650" s="56">
        <v>16.957609999999999</v>
      </c>
      <c r="I1650" s="56">
        <v>85.716000000000008</v>
      </c>
      <c r="J1650" s="56">
        <v>1</v>
      </c>
    </row>
    <row r="1651" spans="2:10" x14ac:dyDescent="0.25">
      <c r="D1651" t="s">
        <v>89</v>
      </c>
      <c r="E1651" s="56">
        <v>15.15152</v>
      </c>
      <c r="F1651" s="56">
        <v>15.15152</v>
      </c>
      <c r="G1651" s="56">
        <v>15.15152</v>
      </c>
      <c r="H1651" s="56">
        <v>17.064869999999999</v>
      </c>
      <c r="I1651" s="56">
        <v>105.69103</v>
      </c>
      <c r="J1651" s="56">
        <v>1</v>
      </c>
    </row>
    <row r="1652" spans="2:10" x14ac:dyDescent="0.25">
      <c r="B1652" t="s">
        <v>17</v>
      </c>
      <c r="C1652" t="s">
        <v>27</v>
      </c>
      <c r="D1652" t="s">
        <v>86</v>
      </c>
      <c r="E1652" s="56">
        <v>16.66667</v>
      </c>
      <c r="F1652" s="56">
        <v>16.66667</v>
      </c>
      <c r="G1652" s="56">
        <v>16.66667</v>
      </c>
      <c r="H1652" s="56">
        <v>18.545459999999999</v>
      </c>
      <c r="I1652" s="56">
        <v>135.04595</v>
      </c>
      <c r="J1652" s="56">
        <v>1</v>
      </c>
    </row>
    <row r="1653" spans="2:10" x14ac:dyDescent="0.25">
      <c r="D1653" t="s">
        <v>87</v>
      </c>
      <c r="E1653" s="56">
        <v>16.66667</v>
      </c>
      <c r="F1653" s="56">
        <v>16.66667</v>
      </c>
      <c r="G1653" s="56">
        <v>16.66667</v>
      </c>
      <c r="H1653" s="56">
        <v>18.563659999999999</v>
      </c>
      <c r="I1653" s="56">
        <v>96.914209999999997</v>
      </c>
      <c r="J1653" s="56">
        <v>1</v>
      </c>
    </row>
    <row r="1654" spans="2:10" x14ac:dyDescent="0.25">
      <c r="D1654" t="s">
        <v>88</v>
      </c>
      <c r="E1654" s="56">
        <v>16.69697</v>
      </c>
      <c r="F1654" s="56">
        <v>16.69697</v>
      </c>
      <c r="G1654" s="56">
        <v>16.69697</v>
      </c>
      <c r="H1654" s="56">
        <v>18.65842</v>
      </c>
      <c r="I1654" s="56">
        <v>93.413960000000003</v>
      </c>
      <c r="J1654" s="56">
        <v>1</v>
      </c>
    </row>
    <row r="1655" spans="2:10" x14ac:dyDescent="0.25">
      <c r="D1655" t="s">
        <v>89</v>
      </c>
      <c r="E1655" s="56">
        <v>16.66667</v>
      </c>
      <c r="F1655" s="56">
        <v>16.66667</v>
      </c>
      <c r="G1655" s="56">
        <v>16.66667</v>
      </c>
      <c r="H1655" s="56">
        <v>18.636340000000001</v>
      </c>
      <c r="I1655" s="56">
        <v>113.52146999999999</v>
      </c>
      <c r="J1655" s="56">
        <v>1</v>
      </c>
    </row>
    <row r="1656" spans="2:10" x14ac:dyDescent="0.25">
      <c r="C1656" t="s">
        <v>28</v>
      </c>
      <c r="D1656" t="s">
        <v>86</v>
      </c>
      <c r="E1656" s="56">
        <v>16.66667</v>
      </c>
      <c r="F1656" s="56">
        <v>16.66667</v>
      </c>
      <c r="G1656" s="56">
        <v>16.66667</v>
      </c>
      <c r="H1656" s="56">
        <v>18.54514</v>
      </c>
      <c r="I1656" s="56">
        <v>138.24440000000001</v>
      </c>
      <c r="J1656" s="56">
        <v>1</v>
      </c>
    </row>
    <row r="1657" spans="2:10" x14ac:dyDescent="0.25">
      <c r="D1657" t="s">
        <v>87</v>
      </c>
      <c r="E1657" s="56">
        <v>16.66667</v>
      </c>
      <c r="F1657" s="56">
        <v>16.66667</v>
      </c>
      <c r="G1657" s="56">
        <v>16.66667</v>
      </c>
      <c r="H1657" s="56">
        <v>18.613040000000002</v>
      </c>
      <c r="I1657" s="56">
        <v>98.72211999999999</v>
      </c>
      <c r="J1657" s="56">
        <v>1</v>
      </c>
    </row>
    <row r="1658" spans="2:10" x14ac:dyDescent="0.25">
      <c r="D1658" t="s">
        <v>88</v>
      </c>
      <c r="E1658" s="56">
        <v>16.757580000000001</v>
      </c>
      <c r="F1658" s="56">
        <v>16.757580000000001</v>
      </c>
      <c r="G1658" s="56">
        <v>16.757580000000001</v>
      </c>
      <c r="H1658" s="56">
        <v>18.50554</v>
      </c>
      <c r="I1658" s="56">
        <v>95.575830000000011</v>
      </c>
      <c r="J1658" s="56">
        <v>1</v>
      </c>
    </row>
    <row r="1659" spans="2:10" x14ac:dyDescent="0.25">
      <c r="D1659" t="s">
        <v>89</v>
      </c>
      <c r="E1659" s="56">
        <v>16.66667</v>
      </c>
      <c r="F1659" s="56">
        <v>16.66667</v>
      </c>
      <c r="G1659" s="56">
        <v>16.66667</v>
      </c>
      <c r="H1659" s="56">
        <v>18.68337</v>
      </c>
      <c r="I1659" s="56">
        <v>123.5471</v>
      </c>
      <c r="J1659" s="56">
        <v>1</v>
      </c>
    </row>
    <row r="1660" spans="2:10" x14ac:dyDescent="0.25">
      <c r="B1660" t="s">
        <v>18</v>
      </c>
      <c r="C1660" t="s">
        <v>27</v>
      </c>
      <c r="D1660" t="s">
        <v>86</v>
      </c>
      <c r="E1660" s="56">
        <v>18.181819999999998</v>
      </c>
      <c r="F1660" s="56">
        <v>18.181819999999998</v>
      </c>
      <c r="G1660" s="56">
        <v>18.181819999999998</v>
      </c>
      <c r="H1660" s="56">
        <v>20.13213</v>
      </c>
      <c r="I1660" s="56">
        <v>153.70192</v>
      </c>
      <c r="J1660" s="56">
        <v>1</v>
      </c>
    </row>
    <row r="1661" spans="2:10" x14ac:dyDescent="0.25">
      <c r="D1661" t="s">
        <v>87</v>
      </c>
      <c r="E1661" s="56">
        <v>18.181819999999998</v>
      </c>
      <c r="F1661" s="56">
        <v>18.181819999999998</v>
      </c>
      <c r="G1661" s="56">
        <v>18.181819999999998</v>
      </c>
      <c r="H1661" s="56">
        <v>20.156749999999999</v>
      </c>
      <c r="I1661" s="56">
        <v>107.24491999999999</v>
      </c>
      <c r="J1661" s="56">
        <v>1</v>
      </c>
    </row>
    <row r="1662" spans="2:10" x14ac:dyDescent="0.25">
      <c r="D1662" t="s">
        <v>88</v>
      </c>
      <c r="E1662" s="56">
        <v>18.242419999999999</v>
      </c>
      <c r="F1662" s="56">
        <v>18.242419999999999</v>
      </c>
      <c r="G1662" s="56">
        <v>18.242419999999999</v>
      </c>
      <c r="H1662" s="56">
        <v>20.22973</v>
      </c>
      <c r="I1662" s="56">
        <v>98.41507</v>
      </c>
      <c r="J1662" s="56">
        <v>1</v>
      </c>
    </row>
    <row r="1663" spans="2:10" x14ac:dyDescent="0.25">
      <c r="D1663" t="s">
        <v>89</v>
      </c>
      <c r="E1663" s="56">
        <v>18.181819999999998</v>
      </c>
      <c r="F1663" s="56">
        <v>18.181819999999998</v>
      </c>
      <c r="G1663" s="56">
        <v>18.181819999999998</v>
      </c>
      <c r="H1663" s="56">
        <v>20.252890000000001</v>
      </c>
      <c r="I1663" s="56">
        <v>129.56723</v>
      </c>
      <c r="J1663" s="56">
        <v>1</v>
      </c>
    </row>
    <row r="1664" spans="2:10" x14ac:dyDescent="0.25">
      <c r="C1664" t="s">
        <v>28</v>
      </c>
      <c r="D1664" t="s">
        <v>86</v>
      </c>
      <c r="E1664" s="56">
        <v>18.181819999999998</v>
      </c>
      <c r="F1664" s="56">
        <v>18.181819999999998</v>
      </c>
      <c r="G1664" s="56">
        <v>18.181819999999998</v>
      </c>
      <c r="H1664" s="56">
        <v>20.151350000000001</v>
      </c>
      <c r="I1664" s="56">
        <v>156.84012000000001</v>
      </c>
      <c r="J1664" s="56">
        <v>1</v>
      </c>
    </row>
    <row r="1665" spans="2:10" x14ac:dyDescent="0.25">
      <c r="D1665" t="s">
        <v>87</v>
      </c>
      <c r="E1665" s="56">
        <v>18.181819999999998</v>
      </c>
      <c r="F1665" s="56">
        <v>18.181819999999998</v>
      </c>
      <c r="G1665" s="56">
        <v>18.181819999999998</v>
      </c>
      <c r="H1665" s="56">
        <v>20.222850000000001</v>
      </c>
      <c r="I1665" s="56">
        <v>114.48345</v>
      </c>
      <c r="J1665" s="56">
        <v>1</v>
      </c>
    </row>
    <row r="1666" spans="2:10" x14ac:dyDescent="0.25">
      <c r="D1666" t="s">
        <v>88</v>
      </c>
      <c r="E1666" s="56">
        <v>18.212119999999999</v>
      </c>
      <c r="F1666" s="56">
        <v>18.212119999999999</v>
      </c>
      <c r="G1666" s="56">
        <v>18.212119999999999</v>
      </c>
      <c r="H1666" s="56">
        <v>20.2286</v>
      </c>
      <c r="I1666" s="56">
        <v>104.37374</v>
      </c>
      <c r="J1666" s="56">
        <v>1</v>
      </c>
    </row>
    <row r="1667" spans="2:10" x14ac:dyDescent="0.25">
      <c r="D1667" t="s">
        <v>89</v>
      </c>
      <c r="E1667" s="56">
        <v>18.181819999999998</v>
      </c>
      <c r="F1667" s="56">
        <v>18.181819999999998</v>
      </c>
      <c r="G1667" s="56">
        <v>18.181819999999998</v>
      </c>
      <c r="H1667" s="56">
        <v>20.29862</v>
      </c>
      <c r="I1667" s="56">
        <v>141.45305999999999</v>
      </c>
      <c r="J1667" s="56">
        <v>1</v>
      </c>
    </row>
    <row r="1668" spans="2:10" x14ac:dyDescent="0.25">
      <c r="B1668" t="s">
        <v>19</v>
      </c>
      <c r="C1668" t="s">
        <v>27</v>
      </c>
      <c r="D1668" t="s">
        <v>86</v>
      </c>
      <c r="E1668" s="56">
        <v>19.69697</v>
      </c>
      <c r="F1668" s="56">
        <v>19.69697</v>
      </c>
      <c r="G1668" s="56">
        <v>19.69697</v>
      </c>
      <c r="H1668" s="56">
        <v>21.758479999999999</v>
      </c>
      <c r="I1668" s="56">
        <v>171.80907999999999</v>
      </c>
      <c r="J1668" s="56">
        <v>1</v>
      </c>
    </row>
    <row r="1669" spans="2:10" x14ac:dyDescent="0.25">
      <c r="D1669" t="s">
        <v>87</v>
      </c>
      <c r="E1669" s="56">
        <v>19.69697</v>
      </c>
      <c r="F1669" s="56">
        <v>19.69697</v>
      </c>
      <c r="G1669" s="56">
        <v>19.69697</v>
      </c>
      <c r="H1669" s="56">
        <v>21.772500000000001</v>
      </c>
      <c r="I1669" s="56">
        <v>117.42516999999999</v>
      </c>
      <c r="J1669" s="56">
        <v>1</v>
      </c>
    </row>
    <row r="1670" spans="2:10" x14ac:dyDescent="0.25">
      <c r="D1670" t="s">
        <v>88</v>
      </c>
      <c r="E1670" s="56">
        <v>19.69697</v>
      </c>
      <c r="F1670" s="56">
        <v>19.69697</v>
      </c>
      <c r="G1670" s="56">
        <v>19.69697</v>
      </c>
      <c r="H1670" s="56">
        <v>21.679790000000001</v>
      </c>
      <c r="I1670" s="56">
        <v>115.23311</v>
      </c>
      <c r="J1670" s="56">
        <v>1</v>
      </c>
    </row>
    <row r="1671" spans="2:10" x14ac:dyDescent="0.25">
      <c r="D1671" t="s">
        <v>89</v>
      </c>
      <c r="E1671" s="56">
        <v>19.69697</v>
      </c>
      <c r="F1671" s="56">
        <v>19.69697</v>
      </c>
      <c r="G1671" s="56">
        <v>19.69697</v>
      </c>
      <c r="H1671" s="56">
        <v>21.86018</v>
      </c>
      <c r="I1671" s="56">
        <v>145.21286000000001</v>
      </c>
      <c r="J1671" s="56">
        <v>1</v>
      </c>
    </row>
    <row r="1672" spans="2:10" x14ac:dyDescent="0.25">
      <c r="C1672" t="s">
        <v>28</v>
      </c>
      <c r="D1672" t="s">
        <v>86</v>
      </c>
      <c r="E1672" s="56">
        <v>19.69697</v>
      </c>
      <c r="F1672" s="56">
        <v>19.69697</v>
      </c>
      <c r="G1672" s="56">
        <v>19.69697</v>
      </c>
      <c r="H1672" s="56">
        <v>21.77178</v>
      </c>
      <c r="I1672" s="56">
        <v>175.90135000000001</v>
      </c>
      <c r="J1672" s="56">
        <v>1</v>
      </c>
    </row>
    <row r="1673" spans="2:10" x14ac:dyDescent="0.25">
      <c r="D1673" t="s">
        <v>87</v>
      </c>
      <c r="E1673" s="56">
        <v>19.69697</v>
      </c>
      <c r="F1673" s="56">
        <v>19.69697</v>
      </c>
      <c r="G1673" s="56">
        <v>19.69697</v>
      </c>
      <c r="H1673" s="56">
        <v>21.84355</v>
      </c>
      <c r="I1673" s="56">
        <v>133.03769</v>
      </c>
      <c r="J1673" s="56">
        <v>1</v>
      </c>
    </row>
    <row r="1674" spans="2:10" x14ac:dyDescent="0.25">
      <c r="D1674" t="s">
        <v>88</v>
      </c>
      <c r="E1674" s="56">
        <v>19.727270000000001</v>
      </c>
      <c r="F1674" s="56">
        <v>19.727270000000001</v>
      </c>
      <c r="G1674" s="56">
        <v>19.727270000000001</v>
      </c>
      <c r="H1674" s="56">
        <v>21.700849999999999</v>
      </c>
      <c r="I1674" s="56">
        <v>116.00538</v>
      </c>
      <c r="J1674" s="56">
        <v>1</v>
      </c>
    </row>
    <row r="1675" spans="2:10" x14ac:dyDescent="0.25">
      <c r="D1675" t="s">
        <v>89</v>
      </c>
      <c r="E1675" s="56">
        <v>19.69697</v>
      </c>
      <c r="F1675" s="56">
        <v>19.69697</v>
      </c>
      <c r="G1675" s="56">
        <v>19.69697</v>
      </c>
      <c r="H1675" s="56">
        <v>21.908300000000001</v>
      </c>
      <c r="I1675" s="56">
        <v>159.48197999999999</v>
      </c>
      <c r="J1675" s="56">
        <v>1</v>
      </c>
    </row>
    <row r="1676" spans="2:10" x14ac:dyDescent="0.25">
      <c r="B1676" t="s">
        <v>20</v>
      </c>
      <c r="C1676" t="s">
        <v>27</v>
      </c>
      <c r="D1676" t="s">
        <v>86</v>
      </c>
      <c r="E1676" s="56">
        <v>21.212119999999999</v>
      </c>
      <c r="F1676" s="56">
        <v>21.212119999999999</v>
      </c>
      <c r="G1676" s="56">
        <v>21.212119999999999</v>
      </c>
      <c r="H1676" s="56">
        <v>24.07142</v>
      </c>
      <c r="I1676" s="56">
        <v>197.59725</v>
      </c>
      <c r="J1676" s="56">
        <v>1</v>
      </c>
    </row>
    <row r="1677" spans="2:10" x14ac:dyDescent="0.25">
      <c r="D1677" t="s">
        <v>87</v>
      </c>
      <c r="E1677" s="56">
        <v>21.212119999999999</v>
      </c>
      <c r="F1677" s="56">
        <v>21.212119999999999</v>
      </c>
      <c r="G1677" s="56">
        <v>21.212119999999999</v>
      </c>
      <c r="H1677" s="56">
        <v>24.19782</v>
      </c>
      <c r="I1677" s="56">
        <v>140.37748999999999</v>
      </c>
      <c r="J1677" s="56">
        <v>1</v>
      </c>
    </row>
    <row r="1678" spans="2:10" x14ac:dyDescent="0.25">
      <c r="D1678" t="s">
        <v>88</v>
      </c>
      <c r="E1678" s="56">
        <v>21.212119999999999</v>
      </c>
      <c r="F1678" s="56">
        <v>21.212119999999999</v>
      </c>
      <c r="G1678" s="56">
        <v>21.212119999999999</v>
      </c>
      <c r="H1678" s="56">
        <v>24.131039999999999</v>
      </c>
      <c r="I1678" s="56">
        <v>127.14673999999999</v>
      </c>
      <c r="J1678" s="56">
        <v>1</v>
      </c>
    </row>
    <row r="1679" spans="2:10" x14ac:dyDescent="0.25">
      <c r="D1679" t="s">
        <v>89</v>
      </c>
      <c r="E1679" s="56">
        <v>21.212119999999999</v>
      </c>
      <c r="F1679" s="56">
        <v>21.212119999999999</v>
      </c>
      <c r="G1679" s="56">
        <v>21.212119999999999</v>
      </c>
      <c r="H1679" s="56">
        <v>24.231539999999999</v>
      </c>
      <c r="I1679" s="56">
        <v>170.34506999999999</v>
      </c>
      <c r="J1679" s="56">
        <v>1</v>
      </c>
    </row>
    <row r="1680" spans="2:10" x14ac:dyDescent="0.25">
      <c r="C1680" t="s">
        <v>28</v>
      </c>
      <c r="D1680" t="s">
        <v>86</v>
      </c>
      <c r="E1680" s="56">
        <v>21.212119999999999</v>
      </c>
      <c r="F1680" s="56">
        <v>21.212119999999999</v>
      </c>
      <c r="G1680" s="56">
        <v>21.212119999999999</v>
      </c>
      <c r="H1680" s="56">
        <v>24.125</v>
      </c>
      <c r="I1680" s="56">
        <v>203.73085</v>
      </c>
      <c r="J1680" s="56">
        <v>1</v>
      </c>
    </row>
    <row r="1681" spans="2:10" x14ac:dyDescent="0.25">
      <c r="D1681" t="s">
        <v>87</v>
      </c>
      <c r="E1681" s="56">
        <v>21.212119999999999</v>
      </c>
      <c r="F1681" s="56">
        <v>21.212119999999999</v>
      </c>
      <c r="G1681" s="56">
        <v>21.212119999999999</v>
      </c>
      <c r="H1681" s="56">
        <v>24.274789999999999</v>
      </c>
      <c r="I1681" s="56">
        <v>158.69548</v>
      </c>
      <c r="J1681" s="56">
        <v>1</v>
      </c>
    </row>
    <row r="1682" spans="2:10" x14ac:dyDescent="0.25">
      <c r="D1682" t="s">
        <v>88</v>
      </c>
      <c r="E1682" s="56">
        <v>21.212119999999999</v>
      </c>
      <c r="F1682" s="56">
        <v>21.212119999999999</v>
      </c>
      <c r="G1682" s="56">
        <v>21.212119999999999</v>
      </c>
      <c r="H1682" s="56">
        <v>24.228370000000002</v>
      </c>
      <c r="I1682" s="56">
        <v>137.66913</v>
      </c>
      <c r="J1682" s="56">
        <v>1</v>
      </c>
    </row>
    <row r="1683" spans="2:10" x14ac:dyDescent="0.25">
      <c r="D1683" t="s">
        <v>89</v>
      </c>
      <c r="E1683" s="56">
        <v>21.212119999999999</v>
      </c>
      <c r="F1683" s="56">
        <v>21.212119999999999</v>
      </c>
      <c r="G1683" s="56">
        <v>21.212119999999999</v>
      </c>
      <c r="H1683" s="56">
        <v>24.288029999999999</v>
      </c>
      <c r="I1683" s="56">
        <v>186.25585000000001</v>
      </c>
      <c r="J1683" s="56">
        <v>1</v>
      </c>
    </row>
    <row r="1684" spans="2:10" x14ac:dyDescent="0.25">
      <c r="B1684" t="s">
        <v>21</v>
      </c>
      <c r="C1684" t="s">
        <v>27</v>
      </c>
      <c r="D1684" t="s">
        <v>86</v>
      </c>
      <c r="E1684" s="56">
        <v>24.242419999999999</v>
      </c>
      <c r="F1684" s="56">
        <v>24.242419999999999</v>
      </c>
      <c r="G1684" s="56">
        <v>24.242419999999999</v>
      </c>
      <c r="H1684" s="56">
        <v>27.295249999999999</v>
      </c>
      <c r="I1684" s="56">
        <v>235.59347</v>
      </c>
      <c r="J1684" s="56">
        <v>1</v>
      </c>
    </row>
    <row r="1685" spans="2:10" x14ac:dyDescent="0.25">
      <c r="D1685" t="s">
        <v>87</v>
      </c>
      <c r="E1685" s="56">
        <v>24.242419999999999</v>
      </c>
      <c r="F1685" s="56">
        <v>24.242419999999999</v>
      </c>
      <c r="G1685" s="56">
        <v>24.242419999999999</v>
      </c>
      <c r="H1685" s="56">
        <v>27.41705</v>
      </c>
      <c r="I1685" s="56">
        <v>173.69273999999999</v>
      </c>
      <c r="J1685" s="56">
        <v>1</v>
      </c>
    </row>
    <row r="1686" spans="2:10" x14ac:dyDescent="0.25">
      <c r="D1686" t="s">
        <v>88</v>
      </c>
      <c r="E1686" s="56">
        <v>24.30303</v>
      </c>
      <c r="F1686" s="56">
        <v>24.30303</v>
      </c>
      <c r="G1686" s="56">
        <v>24.30303</v>
      </c>
      <c r="H1686" s="56">
        <v>27.30171</v>
      </c>
      <c r="I1686" s="56">
        <v>155.84563</v>
      </c>
      <c r="J1686" s="56">
        <v>1</v>
      </c>
    </row>
    <row r="1687" spans="2:10" x14ac:dyDescent="0.25">
      <c r="D1687" t="s">
        <v>89</v>
      </c>
      <c r="E1687" s="56">
        <v>24.242419999999999</v>
      </c>
      <c r="F1687" s="56">
        <v>24.242419999999999</v>
      </c>
      <c r="G1687" s="56">
        <v>24.242419999999999</v>
      </c>
      <c r="H1687" s="56">
        <v>27.413219999999999</v>
      </c>
      <c r="I1687" s="56">
        <v>206.43695</v>
      </c>
      <c r="J1687" s="56">
        <v>1</v>
      </c>
    </row>
    <row r="1688" spans="2:10" x14ac:dyDescent="0.25">
      <c r="C1688" t="s">
        <v>28</v>
      </c>
      <c r="D1688" t="s">
        <v>86</v>
      </c>
      <c r="E1688" s="56">
        <v>24.242419999999999</v>
      </c>
      <c r="F1688" s="56">
        <v>24.242419999999999</v>
      </c>
      <c r="G1688" s="56">
        <v>24.242419999999999</v>
      </c>
      <c r="H1688" s="56">
        <v>27.34675</v>
      </c>
      <c r="I1688" s="56">
        <v>241.81372999999999</v>
      </c>
      <c r="J1688" s="56">
        <v>1</v>
      </c>
    </row>
    <row r="1689" spans="2:10" x14ac:dyDescent="0.25">
      <c r="D1689" t="s">
        <v>87</v>
      </c>
      <c r="E1689" s="56">
        <v>24.242419999999999</v>
      </c>
      <c r="F1689" s="56">
        <v>24.242419999999999</v>
      </c>
      <c r="G1689" s="56">
        <v>24.242419999999999</v>
      </c>
      <c r="H1689" s="56">
        <v>27.467759999999998</v>
      </c>
      <c r="I1689" s="56">
        <v>196.23177000000001</v>
      </c>
      <c r="J1689" s="56">
        <v>1</v>
      </c>
    </row>
    <row r="1690" spans="2:10" x14ac:dyDescent="0.25">
      <c r="D1690" t="s">
        <v>88</v>
      </c>
      <c r="E1690" s="56">
        <v>24.242419999999999</v>
      </c>
      <c r="F1690" s="56">
        <v>24.242419999999999</v>
      </c>
      <c r="G1690" s="56">
        <v>24.242419999999999</v>
      </c>
      <c r="H1690" s="56">
        <v>27.295290000000001</v>
      </c>
      <c r="I1690" s="56">
        <v>174.47318000000001</v>
      </c>
      <c r="J1690" s="56">
        <v>1</v>
      </c>
    </row>
    <row r="1691" spans="2:10" x14ac:dyDescent="0.25">
      <c r="D1691" t="s">
        <v>89</v>
      </c>
      <c r="E1691" s="56">
        <v>24.242419999999999</v>
      </c>
      <c r="F1691" s="56">
        <v>24.242419999999999</v>
      </c>
      <c r="G1691" s="56">
        <v>24.242419999999999</v>
      </c>
      <c r="H1691" s="56">
        <v>27.510480000000001</v>
      </c>
      <c r="I1691" s="56">
        <v>222.70605</v>
      </c>
      <c r="J1691" s="56">
        <v>1</v>
      </c>
    </row>
    <row r="1692" spans="2:10" x14ac:dyDescent="0.25">
      <c r="B1692" t="s">
        <v>22</v>
      </c>
      <c r="C1692" t="s">
        <v>27</v>
      </c>
      <c r="D1692" t="s">
        <v>86</v>
      </c>
      <c r="E1692" s="56">
        <v>27.272729999999999</v>
      </c>
      <c r="F1692" s="56">
        <v>27.272729999999999</v>
      </c>
      <c r="G1692" s="56">
        <v>27.272729999999999</v>
      </c>
      <c r="H1692" s="56">
        <v>30.485669999999999</v>
      </c>
      <c r="I1692" s="56">
        <v>274.67331000000001</v>
      </c>
      <c r="J1692" s="56">
        <v>1</v>
      </c>
    </row>
    <row r="1693" spans="2:10" x14ac:dyDescent="0.25">
      <c r="D1693" t="s">
        <v>87</v>
      </c>
      <c r="E1693" s="56">
        <v>27.272729999999999</v>
      </c>
      <c r="F1693" s="56">
        <v>27.272729999999999</v>
      </c>
      <c r="G1693" s="56">
        <v>27.272729999999999</v>
      </c>
      <c r="H1693" s="56">
        <v>30.636839999999999</v>
      </c>
      <c r="I1693" s="56">
        <v>210.89192</v>
      </c>
      <c r="J1693" s="56">
        <v>1</v>
      </c>
    </row>
    <row r="1694" spans="2:10" x14ac:dyDescent="0.25">
      <c r="D1694" t="s">
        <v>88</v>
      </c>
      <c r="E1694" s="56">
        <v>27.30303</v>
      </c>
      <c r="F1694" s="56">
        <v>27.30303</v>
      </c>
      <c r="G1694" s="56">
        <v>27.30303</v>
      </c>
      <c r="H1694" s="56">
        <v>30.407530000000001</v>
      </c>
      <c r="I1694" s="56">
        <v>191.16025999999999</v>
      </c>
      <c r="J1694" s="56">
        <v>1</v>
      </c>
    </row>
    <row r="1695" spans="2:10" x14ac:dyDescent="0.25">
      <c r="D1695" t="s">
        <v>89</v>
      </c>
      <c r="E1695" s="56">
        <v>27.272729999999999</v>
      </c>
      <c r="F1695" s="56">
        <v>27.272729999999999</v>
      </c>
      <c r="G1695" s="56">
        <v>27.272729999999999</v>
      </c>
      <c r="H1695" s="56">
        <v>30.628450000000001</v>
      </c>
      <c r="I1695" s="56">
        <v>243.37074999999999</v>
      </c>
      <c r="J1695" s="56">
        <v>1</v>
      </c>
    </row>
    <row r="1696" spans="2:10" x14ac:dyDescent="0.25">
      <c r="C1696" t="s">
        <v>28</v>
      </c>
      <c r="D1696" t="s">
        <v>86</v>
      </c>
      <c r="E1696" s="56">
        <v>27.272729999999999</v>
      </c>
      <c r="F1696" s="56">
        <v>27.272729999999999</v>
      </c>
      <c r="G1696" s="56">
        <v>27.272729999999999</v>
      </c>
      <c r="H1696" s="56">
        <v>30.57583</v>
      </c>
      <c r="I1696" s="56">
        <v>280.21793000000002</v>
      </c>
      <c r="J1696" s="56">
        <v>1</v>
      </c>
    </row>
    <row r="1697" spans="2:10" x14ac:dyDescent="0.25">
      <c r="D1697" t="s">
        <v>87</v>
      </c>
      <c r="E1697" s="56">
        <v>27.272729999999999</v>
      </c>
      <c r="F1697" s="56">
        <v>27.272729999999999</v>
      </c>
      <c r="G1697" s="56">
        <v>27.272729999999999</v>
      </c>
      <c r="H1697" s="56">
        <v>30.6937</v>
      </c>
      <c r="I1697" s="56">
        <v>232.46453</v>
      </c>
      <c r="J1697" s="56">
        <v>1</v>
      </c>
    </row>
    <row r="1698" spans="2:10" x14ac:dyDescent="0.25">
      <c r="D1698" t="s">
        <v>88</v>
      </c>
      <c r="E1698" s="56">
        <v>27.272729999999999</v>
      </c>
      <c r="F1698" s="56">
        <v>27.272729999999999</v>
      </c>
      <c r="G1698" s="56">
        <v>27.272729999999999</v>
      </c>
      <c r="H1698" s="56">
        <v>30.530419999999999</v>
      </c>
      <c r="I1698" s="56">
        <v>205.93231</v>
      </c>
      <c r="J1698" s="56">
        <v>1</v>
      </c>
    </row>
    <row r="1699" spans="2:10" x14ac:dyDescent="0.25">
      <c r="D1699" t="s">
        <v>89</v>
      </c>
      <c r="E1699" s="56">
        <v>27.272729999999999</v>
      </c>
      <c r="F1699" s="56">
        <v>27.272729999999999</v>
      </c>
      <c r="G1699" s="56">
        <v>27.272729999999999</v>
      </c>
      <c r="H1699" s="56">
        <v>30.717890000000001</v>
      </c>
      <c r="I1699" s="56">
        <v>259.64989000000003</v>
      </c>
      <c r="J1699" s="56">
        <v>1</v>
      </c>
    </row>
    <row r="1700" spans="2:10" x14ac:dyDescent="0.25">
      <c r="B1700" t="s">
        <v>23</v>
      </c>
      <c r="C1700" t="s">
        <v>27</v>
      </c>
      <c r="D1700" t="s">
        <v>86</v>
      </c>
      <c r="E1700" s="56">
        <v>30.30303</v>
      </c>
      <c r="F1700" s="56">
        <v>30.30303</v>
      </c>
      <c r="G1700" s="56">
        <v>30.30303</v>
      </c>
      <c r="H1700" s="56">
        <v>38.231180000000002</v>
      </c>
      <c r="I1700" s="56">
        <v>367.58796999999998</v>
      </c>
      <c r="J1700" s="56">
        <v>1</v>
      </c>
    </row>
    <row r="1701" spans="2:10" x14ac:dyDescent="0.25">
      <c r="D1701" t="s">
        <v>87</v>
      </c>
      <c r="E1701" s="56">
        <v>30.36364</v>
      </c>
      <c r="F1701" s="56">
        <v>30.36364</v>
      </c>
      <c r="G1701" s="56">
        <v>30.36364</v>
      </c>
      <c r="H1701" s="56">
        <v>39.140929999999997</v>
      </c>
      <c r="I1701" s="56">
        <v>303.47023999999999</v>
      </c>
      <c r="J1701" s="56">
        <v>1</v>
      </c>
    </row>
    <row r="1702" spans="2:10" x14ac:dyDescent="0.25">
      <c r="D1702" t="s">
        <v>88</v>
      </c>
      <c r="E1702" s="56">
        <v>30.30303</v>
      </c>
      <c r="F1702" s="56">
        <v>30.30303</v>
      </c>
      <c r="G1702" s="56">
        <v>30.30303</v>
      </c>
      <c r="H1702" s="56">
        <v>39.128570000000003</v>
      </c>
      <c r="I1702" s="56">
        <v>267.71015999999997</v>
      </c>
      <c r="J1702" s="56">
        <v>1</v>
      </c>
    </row>
    <row r="1703" spans="2:10" x14ac:dyDescent="0.25">
      <c r="D1703" t="s">
        <v>89</v>
      </c>
      <c r="E1703" s="56">
        <v>30.30303</v>
      </c>
      <c r="F1703" s="56">
        <v>30.30303</v>
      </c>
      <c r="G1703" s="56">
        <v>30.30303</v>
      </c>
      <c r="H1703" s="56">
        <v>38.691029999999998</v>
      </c>
      <c r="I1703" s="56">
        <v>338.56256000000002</v>
      </c>
      <c r="J1703" s="56">
        <v>1</v>
      </c>
    </row>
    <row r="1704" spans="2:10" x14ac:dyDescent="0.25">
      <c r="C1704" t="s">
        <v>28</v>
      </c>
      <c r="D1704" t="s">
        <v>86</v>
      </c>
      <c r="E1704" s="56">
        <v>30.30303</v>
      </c>
      <c r="F1704" s="56">
        <v>30.30303</v>
      </c>
      <c r="G1704" s="56">
        <v>30.30303</v>
      </c>
      <c r="H1704" s="56">
        <v>38.589399999999998</v>
      </c>
      <c r="I1704" s="56">
        <v>376.12344999999999</v>
      </c>
      <c r="J1704" s="56">
        <v>1</v>
      </c>
    </row>
    <row r="1705" spans="2:10" x14ac:dyDescent="0.25">
      <c r="D1705" t="s">
        <v>87</v>
      </c>
      <c r="E1705" s="56">
        <v>30.30303</v>
      </c>
      <c r="F1705" s="56">
        <v>30.30303</v>
      </c>
      <c r="G1705" s="56">
        <v>30.30303</v>
      </c>
      <c r="H1705" s="56">
        <v>39.271970000000003</v>
      </c>
      <c r="I1705" s="56">
        <v>328.21213999999998</v>
      </c>
      <c r="J1705" s="56">
        <v>1</v>
      </c>
    </row>
    <row r="1706" spans="2:10" x14ac:dyDescent="0.25">
      <c r="D1706" t="s">
        <v>88</v>
      </c>
      <c r="E1706" s="56">
        <v>30.66667</v>
      </c>
      <c r="F1706" s="56">
        <v>30.66667</v>
      </c>
      <c r="G1706" s="56">
        <v>30.66667</v>
      </c>
      <c r="H1706" s="56">
        <v>39.712569999999999</v>
      </c>
      <c r="I1706" s="56">
        <v>289.53357999999997</v>
      </c>
      <c r="J1706" s="56">
        <v>1</v>
      </c>
    </row>
    <row r="1707" spans="2:10" x14ac:dyDescent="0.25">
      <c r="D1707" t="s">
        <v>89</v>
      </c>
      <c r="E1707" s="56">
        <v>30.30303</v>
      </c>
      <c r="F1707" s="56">
        <v>30.30303</v>
      </c>
      <c r="G1707" s="56">
        <v>30.30303</v>
      </c>
      <c r="H1707" s="56">
        <v>38.720080000000003</v>
      </c>
      <c r="I1707" s="56">
        <v>350.36944999999997</v>
      </c>
      <c r="J1707" s="56">
        <v>1</v>
      </c>
    </row>
    <row r="1708" spans="2:10" x14ac:dyDescent="0.25">
      <c r="B1708" t="s">
        <v>24</v>
      </c>
      <c r="C1708" t="s">
        <v>27</v>
      </c>
      <c r="D1708" t="s">
        <v>86</v>
      </c>
      <c r="E1708" s="56">
        <v>45.454549999999998</v>
      </c>
      <c r="F1708" s="56">
        <v>45.454549999999998</v>
      </c>
      <c r="G1708" s="56">
        <v>45.454549999999998</v>
      </c>
      <c r="H1708" s="56">
        <v>55.282059999999987</v>
      </c>
      <c r="I1708" s="56">
        <v>570.83112000000006</v>
      </c>
      <c r="J1708" s="56">
        <v>1</v>
      </c>
    </row>
    <row r="1709" spans="2:10" x14ac:dyDescent="0.25">
      <c r="D1709" t="s">
        <v>87</v>
      </c>
      <c r="E1709" s="56">
        <v>45.454549999999998</v>
      </c>
      <c r="F1709" s="56">
        <v>45.454549999999998</v>
      </c>
      <c r="G1709" s="56">
        <v>45.454549999999998</v>
      </c>
      <c r="H1709" s="56">
        <v>55.088230000000003</v>
      </c>
      <c r="I1709" s="56">
        <v>474.15132</v>
      </c>
      <c r="J1709" s="56">
        <v>1</v>
      </c>
    </row>
    <row r="1710" spans="2:10" x14ac:dyDescent="0.25">
      <c r="D1710" t="s">
        <v>88</v>
      </c>
      <c r="E1710" s="56">
        <v>45.727269999999997</v>
      </c>
      <c r="F1710" s="56">
        <v>45.727269999999997</v>
      </c>
      <c r="G1710" s="56">
        <v>45.727269999999997</v>
      </c>
      <c r="H1710" s="56">
        <v>55.015809999999988</v>
      </c>
      <c r="I1710" s="56">
        <v>423.59760999999997</v>
      </c>
      <c r="J1710" s="56">
        <v>1</v>
      </c>
    </row>
    <row r="1711" spans="2:10" x14ac:dyDescent="0.25">
      <c r="D1711" t="s">
        <v>89</v>
      </c>
      <c r="E1711" s="56">
        <v>45.454549999999998</v>
      </c>
      <c r="F1711" s="56">
        <v>45.454549999999998</v>
      </c>
      <c r="G1711" s="56">
        <v>45.454549999999998</v>
      </c>
      <c r="H1711" s="56">
        <v>54.987830000000002</v>
      </c>
      <c r="I1711" s="56">
        <v>522.26014999999995</v>
      </c>
      <c r="J1711" s="56">
        <v>1</v>
      </c>
    </row>
    <row r="1712" spans="2:10" x14ac:dyDescent="0.25">
      <c r="C1712" t="s">
        <v>28</v>
      </c>
      <c r="D1712" t="s">
        <v>86</v>
      </c>
      <c r="E1712" s="56">
        <v>45.454549999999998</v>
      </c>
      <c r="F1712" s="56">
        <v>45.454549999999998</v>
      </c>
      <c r="G1712" s="56">
        <v>45.454549999999998</v>
      </c>
      <c r="H1712" s="56">
        <v>54.901080000000007</v>
      </c>
      <c r="I1712" s="56">
        <v>568.54677000000004</v>
      </c>
      <c r="J1712" s="56">
        <v>1</v>
      </c>
    </row>
    <row r="1713" spans="2:10" x14ac:dyDescent="0.25">
      <c r="D1713" t="s">
        <v>87</v>
      </c>
      <c r="E1713" s="56">
        <v>45.515149999999998</v>
      </c>
      <c r="F1713" s="56">
        <v>45.515149999999998</v>
      </c>
      <c r="G1713" s="56">
        <v>45.515149999999998</v>
      </c>
      <c r="H1713" s="56">
        <v>54.956219999999988</v>
      </c>
      <c r="I1713" s="56">
        <v>498.67329999999998</v>
      </c>
      <c r="J1713" s="56">
        <v>1</v>
      </c>
    </row>
    <row r="1714" spans="2:10" x14ac:dyDescent="0.25">
      <c r="D1714" t="s">
        <v>88</v>
      </c>
      <c r="E1714" s="56">
        <v>45.515149999999998</v>
      </c>
      <c r="F1714" s="56">
        <v>45.515149999999998</v>
      </c>
      <c r="G1714" s="56">
        <v>45.515149999999998</v>
      </c>
      <c r="H1714" s="56">
        <v>55.272790000000001</v>
      </c>
      <c r="I1714" s="56">
        <v>449.25718999999998</v>
      </c>
      <c r="J1714" s="56">
        <v>1</v>
      </c>
    </row>
    <row r="1715" spans="2:10" x14ac:dyDescent="0.25">
      <c r="D1715" t="s">
        <v>89</v>
      </c>
      <c r="E1715" s="56">
        <v>45.454549999999998</v>
      </c>
      <c r="F1715" s="56">
        <v>45.454549999999998</v>
      </c>
      <c r="G1715" s="56">
        <v>45.454549999999998</v>
      </c>
      <c r="H1715" s="56">
        <v>54.590949999999999</v>
      </c>
      <c r="I1715" s="56">
        <v>527.50432000000001</v>
      </c>
      <c r="J1715" s="56">
        <v>1</v>
      </c>
    </row>
    <row r="1716" spans="2:10" x14ac:dyDescent="0.25">
      <c r="B1716" t="s">
        <v>25</v>
      </c>
      <c r="C1716" t="s">
        <v>27</v>
      </c>
      <c r="D1716" t="s">
        <v>86</v>
      </c>
      <c r="E1716" s="56">
        <v>60.666670000000003</v>
      </c>
      <c r="F1716" s="56">
        <v>60.666670000000003</v>
      </c>
      <c r="G1716" s="56">
        <v>60.666670000000003</v>
      </c>
      <c r="H1716" s="56">
        <v>77.694149999999993</v>
      </c>
      <c r="I1716" s="56">
        <v>831.46755999999993</v>
      </c>
      <c r="J1716" s="56">
        <v>1</v>
      </c>
    </row>
    <row r="1717" spans="2:10" x14ac:dyDescent="0.25">
      <c r="D1717" t="s">
        <v>87</v>
      </c>
      <c r="E1717" s="56">
        <v>60.909089999999999</v>
      </c>
      <c r="F1717" s="56">
        <v>60.909089999999999</v>
      </c>
      <c r="G1717" s="56">
        <v>60.909089999999999</v>
      </c>
      <c r="H1717" s="56">
        <v>75.863680000000002</v>
      </c>
      <c r="I1717" s="56">
        <v>695.39580999999998</v>
      </c>
      <c r="J1717" s="56">
        <v>1</v>
      </c>
    </row>
    <row r="1718" spans="2:10" x14ac:dyDescent="0.25">
      <c r="D1718" t="s">
        <v>88</v>
      </c>
      <c r="E1718" s="56">
        <v>60.909089999999999</v>
      </c>
      <c r="F1718" s="56">
        <v>60.909089999999999</v>
      </c>
      <c r="G1718" s="56">
        <v>60.909089999999999</v>
      </c>
      <c r="H1718" s="56">
        <v>75.477400000000003</v>
      </c>
      <c r="I1718" s="56">
        <v>665.45964000000004</v>
      </c>
      <c r="J1718" s="56">
        <v>1</v>
      </c>
    </row>
    <row r="1719" spans="2:10" x14ac:dyDescent="0.25">
      <c r="D1719" t="s">
        <v>89</v>
      </c>
      <c r="E1719" s="56">
        <v>60.636360000000003</v>
      </c>
      <c r="F1719" s="56">
        <v>60.636360000000003</v>
      </c>
      <c r="G1719" s="56">
        <v>60.636360000000003</v>
      </c>
      <c r="H1719" s="56">
        <v>75.586880000000008</v>
      </c>
      <c r="I1719" s="56">
        <v>748.23020999999994</v>
      </c>
      <c r="J1719" s="56">
        <v>1</v>
      </c>
    </row>
    <row r="1720" spans="2:10" x14ac:dyDescent="0.25">
      <c r="C1720" t="s">
        <v>28</v>
      </c>
      <c r="D1720" t="s">
        <v>86</v>
      </c>
      <c r="E1720" s="56">
        <v>60.606059999999999</v>
      </c>
      <c r="F1720" s="56">
        <v>60.606059999999999</v>
      </c>
      <c r="G1720" s="56">
        <v>60.606059999999999</v>
      </c>
      <c r="H1720" s="56">
        <v>76.540790000000001</v>
      </c>
      <c r="I1720" s="56">
        <v>826.51384000000007</v>
      </c>
      <c r="J1720" s="56">
        <v>1</v>
      </c>
    </row>
    <row r="1721" spans="2:10" x14ac:dyDescent="0.25">
      <c r="D1721" t="s">
        <v>87</v>
      </c>
      <c r="E1721" s="56">
        <v>60.666670000000003</v>
      </c>
      <c r="F1721" s="56">
        <v>60.666670000000003</v>
      </c>
      <c r="G1721" s="56">
        <v>60.666670000000003</v>
      </c>
      <c r="H1721" s="56">
        <v>75.478549999999998</v>
      </c>
      <c r="I1721" s="56">
        <v>721.63952000000006</v>
      </c>
      <c r="J1721" s="56">
        <v>1</v>
      </c>
    </row>
    <row r="1722" spans="2:10" x14ac:dyDescent="0.25">
      <c r="D1722" t="s">
        <v>88</v>
      </c>
      <c r="E1722" s="56">
        <v>60.818180000000012</v>
      </c>
      <c r="F1722" s="56">
        <v>60.818180000000012</v>
      </c>
      <c r="G1722" s="56">
        <v>60.818180000000012</v>
      </c>
      <c r="H1722" s="56">
        <v>73.266359999999992</v>
      </c>
      <c r="I1722" s="56">
        <v>678.97124000000008</v>
      </c>
      <c r="J1722" s="56">
        <v>1</v>
      </c>
    </row>
    <row r="1723" spans="2:10" x14ac:dyDescent="0.25">
      <c r="D1723" t="s">
        <v>89</v>
      </c>
      <c r="E1723" s="56">
        <v>60.606059999999999</v>
      </c>
      <c r="F1723" s="56">
        <v>60.606059999999999</v>
      </c>
      <c r="G1723" s="56">
        <v>60.606059999999999</v>
      </c>
      <c r="H1723" s="56">
        <v>75.201499999999996</v>
      </c>
      <c r="I1723" s="56">
        <v>760.03644999999995</v>
      </c>
      <c r="J1723" s="56">
        <v>1</v>
      </c>
    </row>
    <row r="1724" spans="2:10" x14ac:dyDescent="0.25">
      <c r="B1724" t="s">
        <v>26</v>
      </c>
      <c r="C1724" t="s">
        <v>27</v>
      </c>
      <c r="D1724" t="s">
        <v>86</v>
      </c>
      <c r="E1724" s="56">
        <v>90.909090000000006</v>
      </c>
      <c r="F1724" s="56">
        <v>91.878790000000009</v>
      </c>
      <c r="G1724" s="56">
        <v>109</v>
      </c>
      <c r="H1724" s="56">
        <v>153.34495000000001</v>
      </c>
      <c r="I1724" s="56">
        <v>1693.3438000000001</v>
      </c>
      <c r="J1724" s="56">
        <v>1</v>
      </c>
    </row>
    <row r="1725" spans="2:10" x14ac:dyDescent="0.25">
      <c r="D1725" t="s">
        <v>87</v>
      </c>
      <c r="E1725" s="56">
        <v>91.636359999999996</v>
      </c>
      <c r="F1725" s="56">
        <v>91.636359999999996</v>
      </c>
      <c r="G1725" s="56">
        <v>96.375</v>
      </c>
      <c r="H1725" s="56">
        <v>137.48666</v>
      </c>
      <c r="I1725" s="56">
        <v>1408.9879699999999</v>
      </c>
      <c r="J1725" s="56">
        <v>1</v>
      </c>
    </row>
    <row r="1726" spans="2:10" x14ac:dyDescent="0.25">
      <c r="D1726" t="s">
        <v>88</v>
      </c>
      <c r="E1726" s="56">
        <v>93.757580000000004</v>
      </c>
      <c r="F1726" s="56">
        <v>93.757580000000004</v>
      </c>
      <c r="G1726" s="56">
        <v>93.757580000000004</v>
      </c>
      <c r="H1726" s="56">
        <v>114.67443</v>
      </c>
      <c r="I1726" s="56">
        <v>1105.8909100000001</v>
      </c>
      <c r="J1726" s="56">
        <v>1</v>
      </c>
    </row>
    <row r="1727" spans="2:10" x14ac:dyDescent="0.25">
      <c r="D1727" t="s">
        <v>89</v>
      </c>
      <c r="E1727" s="56">
        <v>91.333330000000004</v>
      </c>
      <c r="F1727" s="56">
        <v>91.333330000000004</v>
      </c>
      <c r="G1727" s="56">
        <v>93.181820000000002</v>
      </c>
      <c r="H1727" s="56">
        <v>132.9699</v>
      </c>
      <c r="I1727" s="56">
        <v>1408.9114500000001</v>
      </c>
      <c r="J1727" s="56">
        <v>1</v>
      </c>
    </row>
    <row r="1728" spans="2:10" x14ac:dyDescent="0.25">
      <c r="C1728" t="s">
        <v>28</v>
      </c>
      <c r="D1728" t="s">
        <v>86</v>
      </c>
      <c r="E1728" s="56">
        <v>90.909090000000006</v>
      </c>
      <c r="F1728" s="56">
        <v>90.909090000000006</v>
      </c>
      <c r="G1728" s="56">
        <v>100.9</v>
      </c>
      <c r="H1728" s="56">
        <v>143.41083</v>
      </c>
      <c r="I1728" s="56">
        <v>1608.47324</v>
      </c>
      <c r="J1728" s="56">
        <v>1</v>
      </c>
    </row>
    <row r="1729" spans="1:10" x14ac:dyDescent="0.25">
      <c r="D1729" t="s">
        <v>87</v>
      </c>
      <c r="E1729" s="56">
        <v>92.969700000000003</v>
      </c>
      <c r="F1729" s="56">
        <v>92.969700000000003</v>
      </c>
      <c r="G1729" s="56">
        <v>95.78125</v>
      </c>
      <c r="H1729" s="56">
        <v>136.42382000000001</v>
      </c>
      <c r="I1729" s="56">
        <v>1399.43713</v>
      </c>
      <c r="J1729" s="56">
        <v>1</v>
      </c>
    </row>
    <row r="1730" spans="1:10" x14ac:dyDescent="0.25">
      <c r="D1730" t="s">
        <v>88</v>
      </c>
      <c r="E1730" s="56">
        <v>92.666669999999996</v>
      </c>
      <c r="F1730" s="56">
        <v>92.666669999999996</v>
      </c>
      <c r="G1730" s="56">
        <v>92.666669999999996</v>
      </c>
      <c r="H1730" s="56">
        <v>125.80012000000001</v>
      </c>
      <c r="I1730" s="56">
        <v>1341.8018199999999</v>
      </c>
      <c r="J1730" s="56">
        <v>1</v>
      </c>
    </row>
    <row r="1731" spans="1:10" x14ac:dyDescent="0.25">
      <c r="D1731" t="s">
        <v>89</v>
      </c>
      <c r="E1731" s="56">
        <v>90.909090000000006</v>
      </c>
      <c r="F1731" s="56">
        <v>90.909090000000006</v>
      </c>
      <c r="G1731" s="56">
        <v>90.909090000000006</v>
      </c>
      <c r="H1731" s="56">
        <v>129.57544999999999</v>
      </c>
      <c r="I1731" s="56">
        <v>1412.7278699999999</v>
      </c>
      <c r="J1731" s="56">
        <v>1</v>
      </c>
    </row>
    <row r="1732" spans="1:10" x14ac:dyDescent="0.25">
      <c r="A1732">
        <v>10</v>
      </c>
      <c r="B1732" t="s">
        <v>3</v>
      </c>
      <c r="C1732" t="s">
        <v>27</v>
      </c>
      <c r="D1732" t="s">
        <v>86</v>
      </c>
      <c r="E1732" s="56">
        <v>0.21875</v>
      </c>
      <c r="F1732" s="56">
        <v>0.28125</v>
      </c>
      <c r="G1732" s="56">
        <v>0.35483999999999999</v>
      </c>
      <c r="H1732" s="56">
        <v>0.14757000000000001</v>
      </c>
      <c r="I1732" s="56">
        <v>-22.39723</v>
      </c>
      <c r="J1732" s="56">
        <v>1</v>
      </c>
    </row>
    <row r="1733" spans="1:10" x14ac:dyDescent="0.25">
      <c r="D1733" t="s">
        <v>87</v>
      </c>
      <c r="E1733" s="56">
        <v>0.23333000000000001</v>
      </c>
      <c r="F1733" s="56">
        <v>0.3</v>
      </c>
      <c r="G1733" s="56">
        <v>0.36667</v>
      </c>
      <c r="H1733" s="56">
        <v>0.10702</v>
      </c>
      <c r="I1733" s="56">
        <v>-22.247250000000001</v>
      </c>
      <c r="J1733" s="56">
        <v>1</v>
      </c>
    </row>
    <row r="1734" spans="1:10" x14ac:dyDescent="0.25">
      <c r="D1734" t="s">
        <v>88</v>
      </c>
      <c r="E1734" s="56">
        <v>0.24138000000000001</v>
      </c>
      <c r="F1734" s="56">
        <v>0.29032000000000002</v>
      </c>
      <c r="G1734" s="56">
        <v>0.375</v>
      </c>
      <c r="H1734" s="56">
        <v>0.10389</v>
      </c>
      <c r="I1734" s="56">
        <v>-22.109559999999998</v>
      </c>
      <c r="J1734" s="56">
        <v>1</v>
      </c>
    </row>
    <row r="1735" spans="1:10" x14ac:dyDescent="0.25">
      <c r="D1735" t="s">
        <v>89</v>
      </c>
      <c r="E1735" s="56">
        <v>0.23333000000000001</v>
      </c>
      <c r="F1735" s="56">
        <v>0.29032000000000002</v>
      </c>
      <c r="G1735" s="56">
        <v>0.36667</v>
      </c>
      <c r="H1735" s="56">
        <v>6.9639999999999994E-2</v>
      </c>
      <c r="I1735" s="56">
        <v>-29.538350000000001</v>
      </c>
      <c r="J1735" s="56">
        <v>1</v>
      </c>
    </row>
    <row r="1736" spans="1:10" x14ac:dyDescent="0.25">
      <c r="C1736" t="s">
        <v>28</v>
      </c>
      <c r="D1736" t="s">
        <v>86</v>
      </c>
      <c r="E1736" s="56">
        <v>0.2069</v>
      </c>
      <c r="F1736" s="56">
        <v>0.26667000000000002</v>
      </c>
      <c r="G1736" s="56">
        <v>0.34375</v>
      </c>
      <c r="H1736" s="56">
        <v>0.16996</v>
      </c>
      <c r="I1736" s="56">
        <v>-19.971810000000001</v>
      </c>
      <c r="J1736" s="56">
        <v>1</v>
      </c>
    </row>
    <row r="1737" spans="1:10" x14ac:dyDescent="0.25">
      <c r="D1737" t="s">
        <v>87</v>
      </c>
      <c r="E1737" s="56">
        <v>0.24138000000000001</v>
      </c>
      <c r="F1737" s="56">
        <v>0.31034</v>
      </c>
      <c r="G1737" s="56">
        <v>0.375</v>
      </c>
      <c r="H1737" s="56">
        <v>0.12847</v>
      </c>
      <c r="I1737" s="56">
        <v>-20.650749999999999</v>
      </c>
      <c r="J1737" s="56">
        <v>1</v>
      </c>
    </row>
    <row r="1738" spans="1:10" x14ac:dyDescent="0.25">
      <c r="D1738" t="s">
        <v>88</v>
      </c>
      <c r="E1738" s="56">
        <v>0.19355</v>
      </c>
      <c r="F1738" s="56">
        <v>0.25806000000000001</v>
      </c>
      <c r="G1738" s="56">
        <v>0.34375</v>
      </c>
      <c r="H1738" s="56">
        <v>9.7129999999999994E-2</v>
      </c>
      <c r="I1738" s="56">
        <v>-16.429680000000001</v>
      </c>
      <c r="J1738" s="56">
        <v>1</v>
      </c>
    </row>
    <row r="1739" spans="1:10" x14ac:dyDescent="0.25">
      <c r="D1739" t="s">
        <v>89</v>
      </c>
      <c r="E1739" s="56">
        <v>0.2069</v>
      </c>
      <c r="F1739" s="56">
        <v>0.26667000000000002</v>
      </c>
      <c r="G1739" s="56">
        <v>0.34483000000000003</v>
      </c>
      <c r="H1739" s="56">
        <v>0.12934999999999999</v>
      </c>
      <c r="I1739" s="56">
        <v>-20.722000000000001</v>
      </c>
      <c r="J1739" s="56">
        <v>1</v>
      </c>
    </row>
    <row r="1740" spans="1:10" x14ac:dyDescent="0.25">
      <c r="B1740" t="s">
        <v>4</v>
      </c>
      <c r="C1740" t="s">
        <v>27</v>
      </c>
      <c r="D1740" t="s">
        <v>86</v>
      </c>
      <c r="E1740" s="56">
        <v>0.78125</v>
      </c>
      <c r="F1740" s="56">
        <v>0.80645</v>
      </c>
      <c r="G1740" s="56">
        <v>0.93547999999999998</v>
      </c>
      <c r="H1740" s="56">
        <v>1.3294900000000001</v>
      </c>
      <c r="I1740" s="56">
        <v>-14.92498</v>
      </c>
      <c r="J1740" s="56">
        <v>1</v>
      </c>
    </row>
    <row r="1741" spans="1:10" x14ac:dyDescent="0.25">
      <c r="D1741" t="s">
        <v>87</v>
      </c>
      <c r="E1741" s="56">
        <v>0.76471</v>
      </c>
      <c r="F1741" s="56">
        <v>0.76471</v>
      </c>
      <c r="G1741" s="56">
        <v>0.875</v>
      </c>
      <c r="H1741" s="56">
        <v>1.25074</v>
      </c>
      <c r="I1741" s="56">
        <v>-14.388579999999999</v>
      </c>
      <c r="J1741" s="56">
        <v>1</v>
      </c>
    </row>
    <row r="1742" spans="1:10" x14ac:dyDescent="0.25">
      <c r="D1742" t="s">
        <v>88</v>
      </c>
      <c r="E1742" s="56">
        <v>0.8125</v>
      </c>
      <c r="F1742" s="56">
        <v>0.8125</v>
      </c>
      <c r="G1742" s="56">
        <v>0.93102999999999991</v>
      </c>
      <c r="H1742" s="56">
        <v>1.2993300000000001</v>
      </c>
      <c r="I1742" s="56">
        <v>-14.84061</v>
      </c>
      <c r="J1742" s="56">
        <v>1</v>
      </c>
    </row>
    <row r="1743" spans="1:10" x14ac:dyDescent="0.25">
      <c r="D1743" t="s">
        <v>89</v>
      </c>
      <c r="E1743" s="56">
        <v>0.78125</v>
      </c>
      <c r="F1743" s="56">
        <v>0.78125</v>
      </c>
      <c r="G1743" s="56">
        <v>0.89654999999999996</v>
      </c>
      <c r="H1743" s="56">
        <v>1.2673300000000001</v>
      </c>
      <c r="I1743" s="56">
        <v>-18.557459999999999</v>
      </c>
      <c r="J1743" s="56">
        <v>1</v>
      </c>
    </row>
    <row r="1744" spans="1:10" x14ac:dyDescent="0.25">
      <c r="C1744" t="s">
        <v>28</v>
      </c>
      <c r="D1744" t="s">
        <v>86</v>
      </c>
      <c r="E1744" s="56">
        <v>0.78125</v>
      </c>
      <c r="F1744" s="56">
        <v>0.78125</v>
      </c>
      <c r="G1744" s="56">
        <v>0.875</v>
      </c>
      <c r="H1744" s="56">
        <v>1.2559899999999999</v>
      </c>
      <c r="I1744" s="56">
        <v>-15.17802</v>
      </c>
      <c r="J1744" s="56">
        <v>1</v>
      </c>
    </row>
    <row r="1745" spans="2:10" x14ac:dyDescent="0.25">
      <c r="D1745" t="s">
        <v>87</v>
      </c>
      <c r="E1745" s="56">
        <v>0.78125</v>
      </c>
      <c r="F1745" s="56">
        <v>0.78125</v>
      </c>
      <c r="G1745" s="56">
        <v>0.84375</v>
      </c>
      <c r="H1745" s="56">
        <v>1.21078</v>
      </c>
      <c r="I1745" s="56">
        <v>-13.18332</v>
      </c>
      <c r="J1745" s="56">
        <v>1</v>
      </c>
    </row>
    <row r="1746" spans="2:10" x14ac:dyDescent="0.25">
      <c r="D1746" t="s">
        <v>88</v>
      </c>
      <c r="E1746" s="56">
        <v>0.78125</v>
      </c>
      <c r="F1746" s="56">
        <v>0.78125</v>
      </c>
      <c r="G1746" s="56">
        <v>0.875</v>
      </c>
      <c r="H1746" s="56">
        <v>1.2508999999999999</v>
      </c>
      <c r="I1746" s="56">
        <v>-13.113580000000001</v>
      </c>
      <c r="J1746" s="56">
        <v>1</v>
      </c>
    </row>
    <row r="1747" spans="2:10" x14ac:dyDescent="0.25">
      <c r="D1747" t="s">
        <v>89</v>
      </c>
      <c r="E1747" s="56">
        <v>0.78125</v>
      </c>
      <c r="F1747" s="56">
        <v>0.78125</v>
      </c>
      <c r="G1747" s="56">
        <v>0.87097000000000002</v>
      </c>
      <c r="H1747" s="56">
        <v>1.24153</v>
      </c>
      <c r="I1747" s="56">
        <v>-16.066210000000002</v>
      </c>
      <c r="J1747" s="56">
        <v>1</v>
      </c>
    </row>
    <row r="1748" spans="2:10" x14ac:dyDescent="0.25">
      <c r="B1748" t="s">
        <v>5</v>
      </c>
      <c r="C1748" t="s">
        <v>27</v>
      </c>
      <c r="D1748" t="s">
        <v>86</v>
      </c>
      <c r="E1748" s="56">
        <v>1.5625</v>
      </c>
      <c r="F1748" s="56">
        <v>1.5625</v>
      </c>
      <c r="G1748" s="56">
        <v>1.5625</v>
      </c>
      <c r="H1748" s="56">
        <v>2.1427900000000002</v>
      </c>
      <c r="I1748" s="56">
        <v>-11.765650000000001</v>
      </c>
      <c r="J1748" s="56">
        <v>1</v>
      </c>
    </row>
    <row r="1749" spans="2:10" x14ac:dyDescent="0.25">
      <c r="D1749" t="s">
        <v>87</v>
      </c>
      <c r="E1749" s="56">
        <v>1.5625</v>
      </c>
      <c r="F1749" s="56">
        <v>1.5625</v>
      </c>
      <c r="G1749" s="56">
        <v>1.5625</v>
      </c>
      <c r="H1749" s="56">
        <v>2.0850499999999998</v>
      </c>
      <c r="I1749" s="56">
        <v>-12.870419999999999</v>
      </c>
      <c r="J1749" s="56">
        <v>1</v>
      </c>
    </row>
    <row r="1750" spans="2:10" x14ac:dyDescent="0.25">
      <c r="D1750" t="s">
        <v>88</v>
      </c>
      <c r="E1750" s="56">
        <v>1.5625</v>
      </c>
      <c r="F1750" s="56">
        <v>1.5625</v>
      </c>
      <c r="G1750" s="56">
        <v>1.5625</v>
      </c>
      <c r="H1750" s="56">
        <v>2.1320399999999999</v>
      </c>
      <c r="I1750" s="56">
        <v>-10.172940000000001</v>
      </c>
      <c r="J1750" s="56">
        <v>1</v>
      </c>
    </row>
    <row r="1751" spans="2:10" x14ac:dyDescent="0.25">
      <c r="D1751" t="s">
        <v>89</v>
      </c>
      <c r="E1751" s="56">
        <v>1.5625</v>
      </c>
      <c r="F1751" s="56">
        <v>1.5625</v>
      </c>
      <c r="G1751" s="56">
        <v>1.5625</v>
      </c>
      <c r="H1751" s="56">
        <v>2.1169600000000002</v>
      </c>
      <c r="I1751" s="56">
        <v>-13.87128</v>
      </c>
      <c r="J1751" s="56">
        <v>1</v>
      </c>
    </row>
    <row r="1752" spans="2:10" x14ac:dyDescent="0.25">
      <c r="C1752" t="s">
        <v>28</v>
      </c>
      <c r="D1752" t="s">
        <v>86</v>
      </c>
      <c r="E1752" s="56">
        <v>1.5625</v>
      </c>
      <c r="F1752" s="56">
        <v>1.5625</v>
      </c>
      <c r="G1752" s="56">
        <v>1.5625</v>
      </c>
      <c r="H1752" s="56">
        <v>2.1058400000000002</v>
      </c>
      <c r="I1752" s="56">
        <v>-12.19802</v>
      </c>
      <c r="J1752" s="56">
        <v>1</v>
      </c>
    </row>
    <row r="1753" spans="2:10" x14ac:dyDescent="0.25">
      <c r="D1753" t="s">
        <v>87</v>
      </c>
      <c r="E1753" s="56">
        <v>1.5625</v>
      </c>
      <c r="F1753" s="56">
        <v>1.5625</v>
      </c>
      <c r="G1753" s="56">
        <v>1.5625</v>
      </c>
      <c r="H1753" s="56">
        <v>2.0962100000000001</v>
      </c>
      <c r="I1753" s="56">
        <v>-10.26369</v>
      </c>
      <c r="J1753" s="56">
        <v>1</v>
      </c>
    </row>
    <row r="1754" spans="2:10" x14ac:dyDescent="0.25">
      <c r="D1754" t="s">
        <v>88</v>
      </c>
      <c r="E1754" s="56">
        <v>1.59375</v>
      </c>
      <c r="F1754" s="56">
        <v>1.59375</v>
      </c>
      <c r="G1754" s="56">
        <v>1.59375</v>
      </c>
      <c r="H1754" s="56">
        <v>2.0906400000000001</v>
      </c>
      <c r="I1754" s="56">
        <v>-10.31561</v>
      </c>
      <c r="J1754" s="56">
        <v>1</v>
      </c>
    </row>
    <row r="1755" spans="2:10" x14ac:dyDescent="0.25">
      <c r="D1755" t="s">
        <v>89</v>
      </c>
      <c r="E1755" s="56">
        <v>1.5625</v>
      </c>
      <c r="F1755" s="56">
        <v>1.5625</v>
      </c>
      <c r="G1755" s="56">
        <v>1.5625</v>
      </c>
      <c r="H1755" s="56">
        <v>2.0927600000000002</v>
      </c>
      <c r="I1755" s="56">
        <v>-13.43915</v>
      </c>
      <c r="J1755" s="56">
        <v>1</v>
      </c>
    </row>
    <row r="1756" spans="2:10" x14ac:dyDescent="0.25">
      <c r="B1756" t="s">
        <v>6</v>
      </c>
      <c r="C1756" t="s">
        <v>27</v>
      </c>
      <c r="D1756" t="s">
        <v>86</v>
      </c>
      <c r="E1756" s="56">
        <v>2.34375</v>
      </c>
      <c r="F1756" s="56">
        <v>2.34375</v>
      </c>
      <c r="G1756" s="56">
        <v>2.34375</v>
      </c>
      <c r="H1756" s="56">
        <v>2.9651299999999998</v>
      </c>
      <c r="I1756" s="56">
        <v>-7.5018600000000006</v>
      </c>
      <c r="J1756" s="56">
        <v>1</v>
      </c>
    </row>
    <row r="1757" spans="2:10" x14ac:dyDescent="0.25">
      <c r="D1757" t="s">
        <v>87</v>
      </c>
      <c r="E1757" s="56">
        <v>2.34375</v>
      </c>
      <c r="F1757" s="56">
        <v>2.34375</v>
      </c>
      <c r="G1757" s="56">
        <v>2.34375</v>
      </c>
      <c r="H1757" s="56">
        <v>2.9369700000000001</v>
      </c>
      <c r="I1757" s="56">
        <v>-6.7477800000000014</v>
      </c>
      <c r="J1757" s="56">
        <v>1</v>
      </c>
    </row>
    <row r="1758" spans="2:10" x14ac:dyDescent="0.25">
      <c r="D1758" t="s">
        <v>88</v>
      </c>
      <c r="E1758" s="56">
        <v>2.34375</v>
      </c>
      <c r="F1758" s="56">
        <v>2.34375</v>
      </c>
      <c r="G1758" s="56">
        <v>2.34375</v>
      </c>
      <c r="H1758" s="56">
        <v>2.9224700000000001</v>
      </c>
      <c r="I1758" s="56">
        <v>-6.5092800000000004</v>
      </c>
      <c r="J1758" s="56">
        <v>1</v>
      </c>
    </row>
    <row r="1759" spans="2:10" x14ac:dyDescent="0.25">
      <c r="D1759" t="s">
        <v>89</v>
      </c>
      <c r="E1759" s="56">
        <v>2.34375</v>
      </c>
      <c r="F1759" s="56">
        <v>2.34375</v>
      </c>
      <c r="G1759" s="56">
        <v>2.34375</v>
      </c>
      <c r="H1759" s="56">
        <v>2.9775499999999999</v>
      </c>
      <c r="I1759" s="56">
        <v>-9.3167799999999996</v>
      </c>
      <c r="J1759" s="56">
        <v>1</v>
      </c>
    </row>
    <row r="1760" spans="2:10" x14ac:dyDescent="0.25">
      <c r="C1760" t="s">
        <v>28</v>
      </c>
      <c r="D1760" t="s">
        <v>86</v>
      </c>
      <c r="E1760" s="56">
        <v>2.34375</v>
      </c>
      <c r="F1760" s="56">
        <v>2.34375</v>
      </c>
      <c r="G1760" s="56">
        <v>2.34375</v>
      </c>
      <c r="H1760" s="56">
        <v>2.9480499999999998</v>
      </c>
      <c r="I1760" s="56">
        <v>-8.0230700000000006</v>
      </c>
      <c r="J1760" s="56">
        <v>1</v>
      </c>
    </row>
    <row r="1761" spans="2:10" x14ac:dyDescent="0.25">
      <c r="D1761" t="s">
        <v>87</v>
      </c>
      <c r="E1761" s="56">
        <v>2.34375</v>
      </c>
      <c r="F1761" s="56">
        <v>2.34375</v>
      </c>
      <c r="G1761" s="56">
        <v>2.34375</v>
      </c>
      <c r="H1761" s="56">
        <v>2.9370599999999998</v>
      </c>
      <c r="I1761" s="56">
        <v>-6.3196699999999986</v>
      </c>
      <c r="J1761" s="56">
        <v>1</v>
      </c>
    </row>
    <row r="1762" spans="2:10" x14ac:dyDescent="0.25">
      <c r="D1762" t="s">
        <v>88</v>
      </c>
      <c r="E1762" s="56">
        <v>2.34375</v>
      </c>
      <c r="F1762" s="56">
        <v>2.34375</v>
      </c>
      <c r="G1762" s="56">
        <v>2.34375</v>
      </c>
      <c r="H1762" s="56">
        <v>2.96393</v>
      </c>
      <c r="I1762" s="56">
        <v>-6.1946899999999996</v>
      </c>
      <c r="J1762" s="56">
        <v>1</v>
      </c>
    </row>
    <row r="1763" spans="2:10" x14ac:dyDescent="0.25">
      <c r="D1763" t="s">
        <v>89</v>
      </c>
      <c r="E1763" s="56">
        <v>2.34375</v>
      </c>
      <c r="F1763" s="56">
        <v>2.34375</v>
      </c>
      <c r="G1763" s="56">
        <v>2.34375</v>
      </c>
      <c r="H1763" s="56">
        <v>2.9417800000000001</v>
      </c>
      <c r="I1763" s="56">
        <v>-8.7650100000000002</v>
      </c>
      <c r="J1763" s="56">
        <v>1</v>
      </c>
    </row>
    <row r="1764" spans="2:10" x14ac:dyDescent="0.25">
      <c r="B1764" t="s">
        <v>7</v>
      </c>
      <c r="C1764" t="s">
        <v>27</v>
      </c>
      <c r="D1764" t="s">
        <v>86</v>
      </c>
      <c r="E1764" s="56">
        <v>3.125</v>
      </c>
      <c r="F1764" s="56">
        <v>3.125</v>
      </c>
      <c r="G1764" s="56">
        <v>3.125</v>
      </c>
      <c r="H1764" s="56">
        <v>3.7856000000000001</v>
      </c>
      <c r="I1764" s="56">
        <v>-3.6079699999999999</v>
      </c>
      <c r="J1764" s="56">
        <v>1</v>
      </c>
    </row>
    <row r="1765" spans="2:10" x14ac:dyDescent="0.25">
      <c r="D1765" t="s">
        <v>87</v>
      </c>
      <c r="E1765" s="56">
        <v>3.125</v>
      </c>
      <c r="F1765" s="56">
        <v>3.125</v>
      </c>
      <c r="G1765" s="56">
        <v>3.125</v>
      </c>
      <c r="H1765" s="56">
        <v>3.8022800000000001</v>
      </c>
      <c r="I1765" s="56">
        <v>-2.65693</v>
      </c>
      <c r="J1765" s="56">
        <v>1</v>
      </c>
    </row>
    <row r="1766" spans="2:10" x14ac:dyDescent="0.25">
      <c r="D1766" t="s">
        <v>88</v>
      </c>
      <c r="E1766" s="56">
        <v>3.15625</v>
      </c>
      <c r="F1766" s="56">
        <v>3.15625</v>
      </c>
      <c r="G1766" s="56">
        <v>3.15625</v>
      </c>
      <c r="H1766" s="56">
        <v>3.8122600000000002</v>
      </c>
      <c r="I1766" s="56">
        <v>-1.0221499999999999</v>
      </c>
      <c r="J1766" s="56">
        <v>1</v>
      </c>
    </row>
    <row r="1767" spans="2:10" x14ac:dyDescent="0.25">
      <c r="D1767" t="s">
        <v>89</v>
      </c>
      <c r="E1767" s="56">
        <v>3.125</v>
      </c>
      <c r="F1767" s="56">
        <v>3.125</v>
      </c>
      <c r="G1767" s="56">
        <v>3.125</v>
      </c>
      <c r="H1767" s="56">
        <v>3.7944300000000002</v>
      </c>
      <c r="I1767" s="56">
        <v>-5.0823300000000007</v>
      </c>
      <c r="J1767" s="56">
        <v>1</v>
      </c>
    </row>
    <row r="1768" spans="2:10" x14ac:dyDescent="0.25">
      <c r="C1768" t="s">
        <v>28</v>
      </c>
      <c r="D1768" t="s">
        <v>86</v>
      </c>
      <c r="E1768" s="56">
        <v>3.1176499999999998</v>
      </c>
      <c r="F1768" s="56">
        <v>3.1176499999999998</v>
      </c>
      <c r="G1768" s="56">
        <v>3.1176499999999998</v>
      </c>
      <c r="H1768" s="56">
        <v>3.7873600000000001</v>
      </c>
      <c r="I1768" s="56">
        <v>-3.7679399999999998</v>
      </c>
      <c r="J1768" s="56">
        <v>1</v>
      </c>
    </row>
    <row r="1769" spans="2:10" x14ac:dyDescent="0.25">
      <c r="D1769" t="s">
        <v>87</v>
      </c>
      <c r="E1769" s="56">
        <v>3.125</v>
      </c>
      <c r="F1769" s="56">
        <v>3.125</v>
      </c>
      <c r="G1769" s="56">
        <v>3.125</v>
      </c>
      <c r="H1769" s="56">
        <v>3.7778399999999999</v>
      </c>
      <c r="I1769" s="56">
        <v>-2.1191900000000001</v>
      </c>
      <c r="J1769" s="56">
        <v>1</v>
      </c>
    </row>
    <row r="1770" spans="2:10" x14ac:dyDescent="0.25">
      <c r="D1770" t="s">
        <v>88</v>
      </c>
      <c r="E1770" s="56">
        <v>3.21875</v>
      </c>
      <c r="F1770" s="56">
        <v>3.21875</v>
      </c>
      <c r="G1770" s="56">
        <v>3.21875</v>
      </c>
      <c r="H1770" s="56">
        <v>3.7817500000000002</v>
      </c>
      <c r="I1770" s="56">
        <v>-1.8763099999999999</v>
      </c>
      <c r="J1770" s="56">
        <v>1</v>
      </c>
    </row>
    <row r="1771" spans="2:10" x14ac:dyDescent="0.25">
      <c r="D1771" t="s">
        <v>89</v>
      </c>
      <c r="E1771" s="56">
        <v>3.125</v>
      </c>
      <c r="F1771" s="56">
        <v>3.125</v>
      </c>
      <c r="G1771" s="56">
        <v>3.125</v>
      </c>
      <c r="H1771" s="56">
        <v>3.7845399999999998</v>
      </c>
      <c r="I1771" s="56">
        <v>-4.5569899999999999</v>
      </c>
      <c r="J1771" s="56">
        <v>1</v>
      </c>
    </row>
    <row r="1772" spans="2:10" x14ac:dyDescent="0.25">
      <c r="B1772" t="s">
        <v>8</v>
      </c>
      <c r="C1772" t="s">
        <v>27</v>
      </c>
      <c r="D1772" t="s">
        <v>86</v>
      </c>
      <c r="E1772" s="56">
        <v>3.90625</v>
      </c>
      <c r="F1772" s="56">
        <v>3.90625</v>
      </c>
      <c r="G1772" s="56">
        <v>3.90625</v>
      </c>
      <c r="H1772" s="56">
        <v>4.6167299999999996</v>
      </c>
      <c r="I1772" s="56">
        <v>0.72763999999999995</v>
      </c>
      <c r="J1772" s="56">
        <v>1</v>
      </c>
    </row>
    <row r="1773" spans="2:10" x14ac:dyDescent="0.25">
      <c r="D1773" t="s">
        <v>87</v>
      </c>
      <c r="E1773" s="56">
        <v>3.90625</v>
      </c>
      <c r="F1773" s="56">
        <v>3.90625</v>
      </c>
      <c r="G1773" s="56">
        <v>3.90625</v>
      </c>
      <c r="H1773" s="56">
        <v>4.6336199999999996</v>
      </c>
      <c r="I1773" s="56">
        <v>1.43066</v>
      </c>
      <c r="J1773" s="56">
        <v>1</v>
      </c>
    </row>
    <row r="1774" spans="2:10" x14ac:dyDescent="0.25">
      <c r="D1774" t="s">
        <v>88</v>
      </c>
      <c r="E1774" s="56">
        <v>3.9375</v>
      </c>
      <c r="F1774" s="56">
        <v>3.9375</v>
      </c>
      <c r="G1774" s="56">
        <v>3.9375</v>
      </c>
      <c r="H1774" s="56">
        <v>4.6283099999999999</v>
      </c>
      <c r="I1774" s="56">
        <v>3.33738</v>
      </c>
      <c r="J1774" s="56">
        <v>1</v>
      </c>
    </row>
    <row r="1775" spans="2:10" x14ac:dyDescent="0.25">
      <c r="D1775" t="s">
        <v>89</v>
      </c>
      <c r="E1775" s="56">
        <v>3.90625</v>
      </c>
      <c r="F1775" s="56">
        <v>3.90625</v>
      </c>
      <c r="G1775" s="56">
        <v>3.90625</v>
      </c>
      <c r="H1775" s="56">
        <v>4.6260000000000003</v>
      </c>
      <c r="I1775" s="56">
        <v>-0.55689</v>
      </c>
      <c r="J1775" s="56">
        <v>1</v>
      </c>
    </row>
    <row r="1776" spans="2:10" x14ac:dyDescent="0.25">
      <c r="C1776" t="s">
        <v>28</v>
      </c>
      <c r="D1776" t="s">
        <v>86</v>
      </c>
      <c r="E1776" s="56">
        <v>3.90625</v>
      </c>
      <c r="F1776" s="56">
        <v>3.90625</v>
      </c>
      <c r="G1776" s="56">
        <v>3.90625</v>
      </c>
      <c r="H1776" s="56">
        <v>4.6259800000000002</v>
      </c>
      <c r="I1776" s="56">
        <v>0.47327000000000002</v>
      </c>
      <c r="J1776" s="56">
        <v>1</v>
      </c>
    </row>
    <row r="1777" spans="2:10" x14ac:dyDescent="0.25">
      <c r="D1777" t="s">
        <v>87</v>
      </c>
      <c r="E1777" s="56">
        <v>3.90625</v>
      </c>
      <c r="F1777" s="56">
        <v>3.90625</v>
      </c>
      <c r="G1777" s="56">
        <v>3.90625</v>
      </c>
      <c r="H1777" s="56">
        <v>4.6077500000000002</v>
      </c>
      <c r="I1777" s="56">
        <v>2.0657299999999998</v>
      </c>
      <c r="J1777" s="56">
        <v>1</v>
      </c>
    </row>
    <row r="1778" spans="2:10" x14ac:dyDescent="0.25">
      <c r="D1778" t="s">
        <v>88</v>
      </c>
      <c r="E1778" s="56">
        <v>3.90625</v>
      </c>
      <c r="F1778" s="56">
        <v>3.90625</v>
      </c>
      <c r="G1778" s="56">
        <v>3.90625</v>
      </c>
      <c r="H1778" s="56">
        <v>4.6364199999999993</v>
      </c>
      <c r="I1778" s="56">
        <v>2.22533</v>
      </c>
      <c r="J1778" s="56">
        <v>1</v>
      </c>
    </row>
    <row r="1779" spans="2:10" x14ac:dyDescent="0.25">
      <c r="D1779" t="s">
        <v>89</v>
      </c>
      <c r="E1779" s="56">
        <v>3.90625</v>
      </c>
      <c r="F1779" s="56">
        <v>3.90625</v>
      </c>
      <c r="G1779" s="56">
        <v>3.90625</v>
      </c>
      <c r="H1779" s="56">
        <v>4.6238900000000003</v>
      </c>
      <c r="I1779" s="56">
        <v>-0.39845999999999998</v>
      </c>
      <c r="J1779" s="56">
        <v>1</v>
      </c>
    </row>
    <row r="1780" spans="2:10" x14ac:dyDescent="0.25">
      <c r="B1780" t="s">
        <v>9</v>
      </c>
      <c r="C1780" t="s">
        <v>27</v>
      </c>
      <c r="D1780" t="s">
        <v>86</v>
      </c>
      <c r="E1780" s="56">
        <v>4.6875</v>
      </c>
      <c r="F1780" s="56">
        <v>4.6875</v>
      </c>
      <c r="G1780" s="56">
        <v>4.6875</v>
      </c>
      <c r="H1780" s="56">
        <v>5.8779699999999986</v>
      </c>
      <c r="I1780" s="56">
        <v>7.0374300000000014</v>
      </c>
      <c r="J1780" s="56">
        <v>1</v>
      </c>
    </row>
    <row r="1781" spans="2:10" x14ac:dyDescent="0.25">
      <c r="D1781" t="s">
        <v>87</v>
      </c>
      <c r="E1781" s="56">
        <v>4.71875</v>
      </c>
      <c r="F1781" s="56">
        <v>4.71875</v>
      </c>
      <c r="G1781" s="56">
        <v>4.71875</v>
      </c>
      <c r="H1781" s="56">
        <v>5.9230999999999998</v>
      </c>
      <c r="I1781" s="56">
        <v>7.7122699999999993</v>
      </c>
      <c r="J1781" s="56">
        <v>1</v>
      </c>
    </row>
    <row r="1782" spans="2:10" x14ac:dyDescent="0.25">
      <c r="D1782" t="s">
        <v>88</v>
      </c>
      <c r="E1782" s="56">
        <v>4.71875</v>
      </c>
      <c r="F1782" s="56">
        <v>4.71875</v>
      </c>
      <c r="G1782" s="56">
        <v>4.71875</v>
      </c>
      <c r="H1782" s="56">
        <v>5.84239</v>
      </c>
      <c r="I1782" s="56">
        <v>9.7462999999999997</v>
      </c>
      <c r="J1782" s="56">
        <v>1</v>
      </c>
    </row>
    <row r="1783" spans="2:10" x14ac:dyDescent="0.25">
      <c r="D1783" t="s">
        <v>89</v>
      </c>
      <c r="E1783" s="56">
        <v>4.6875</v>
      </c>
      <c r="F1783" s="56">
        <v>4.6875</v>
      </c>
      <c r="G1783" s="56">
        <v>4.6875</v>
      </c>
      <c r="H1783" s="56">
        <v>5.9081599999999996</v>
      </c>
      <c r="I1783" s="56">
        <v>5.1952699999999998</v>
      </c>
      <c r="J1783" s="56">
        <v>1</v>
      </c>
    </row>
    <row r="1784" spans="2:10" x14ac:dyDescent="0.25">
      <c r="C1784" t="s">
        <v>28</v>
      </c>
      <c r="D1784" t="s">
        <v>86</v>
      </c>
      <c r="E1784" s="56">
        <v>4.6470599999999997</v>
      </c>
      <c r="F1784" s="56">
        <v>4.6470599999999997</v>
      </c>
      <c r="G1784" s="56">
        <v>4.6470599999999997</v>
      </c>
      <c r="H1784" s="56">
        <v>5.9028900000000002</v>
      </c>
      <c r="I1784" s="56">
        <v>7.2378399999999994</v>
      </c>
      <c r="J1784" s="56">
        <v>1</v>
      </c>
    </row>
    <row r="1785" spans="2:10" x14ac:dyDescent="0.25">
      <c r="D1785" t="s">
        <v>87</v>
      </c>
      <c r="E1785" s="56">
        <v>4.6875</v>
      </c>
      <c r="F1785" s="56">
        <v>4.6875</v>
      </c>
      <c r="G1785" s="56">
        <v>4.6875</v>
      </c>
      <c r="H1785" s="56">
        <v>5.8801500000000004</v>
      </c>
      <c r="I1785" s="56">
        <v>7.98698</v>
      </c>
      <c r="J1785" s="56">
        <v>1</v>
      </c>
    </row>
    <row r="1786" spans="2:10" x14ac:dyDescent="0.25">
      <c r="D1786" t="s">
        <v>88</v>
      </c>
      <c r="E1786" s="56">
        <v>4.6875</v>
      </c>
      <c r="F1786" s="56">
        <v>4.6875</v>
      </c>
      <c r="G1786" s="56">
        <v>4.6875</v>
      </c>
      <c r="H1786" s="56">
        <v>5.84131</v>
      </c>
      <c r="I1786" s="56">
        <v>8.1077999999999992</v>
      </c>
      <c r="J1786" s="56">
        <v>1</v>
      </c>
    </row>
    <row r="1787" spans="2:10" x14ac:dyDescent="0.25">
      <c r="D1787" t="s">
        <v>89</v>
      </c>
      <c r="E1787" s="56">
        <v>4.6875</v>
      </c>
      <c r="F1787" s="56">
        <v>4.6875</v>
      </c>
      <c r="G1787" s="56">
        <v>4.6875</v>
      </c>
      <c r="H1787" s="56">
        <v>5.9124300000000014</v>
      </c>
      <c r="I1787" s="56">
        <v>6.6934600000000009</v>
      </c>
      <c r="J1787" s="56">
        <v>1</v>
      </c>
    </row>
    <row r="1788" spans="2:10" x14ac:dyDescent="0.25">
      <c r="B1788" t="s">
        <v>10</v>
      </c>
      <c r="C1788" t="s">
        <v>27</v>
      </c>
      <c r="D1788" t="s">
        <v>86</v>
      </c>
      <c r="E1788" s="56">
        <v>6.25</v>
      </c>
      <c r="F1788" s="56">
        <v>6.25</v>
      </c>
      <c r="G1788" s="56">
        <v>6.25</v>
      </c>
      <c r="H1788" s="56">
        <v>7.5235500000000002</v>
      </c>
      <c r="I1788" s="56">
        <v>15.527659999999999</v>
      </c>
      <c r="J1788" s="56">
        <v>1</v>
      </c>
    </row>
    <row r="1789" spans="2:10" x14ac:dyDescent="0.25">
      <c r="D1789" t="s">
        <v>87</v>
      </c>
      <c r="E1789" s="56">
        <v>6.25</v>
      </c>
      <c r="F1789" s="56">
        <v>6.25</v>
      </c>
      <c r="G1789" s="56">
        <v>6.25</v>
      </c>
      <c r="H1789" s="56">
        <v>7.5974300000000001</v>
      </c>
      <c r="I1789" s="56">
        <v>16.489570000000001</v>
      </c>
      <c r="J1789" s="56">
        <v>1</v>
      </c>
    </row>
    <row r="1790" spans="2:10" x14ac:dyDescent="0.25">
      <c r="D1790" t="s">
        <v>88</v>
      </c>
      <c r="E1790" s="56">
        <v>6.28125</v>
      </c>
      <c r="F1790" s="56">
        <v>6.28125</v>
      </c>
      <c r="G1790" s="56">
        <v>6.28125</v>
      </c>
      <c r="H1790" s="56">
        <v>7.5674100000000006</v>
      </c>
      <c r="I1790" s="56">
        <v>18.129149999999999</v>
      </c>
      <c r="J1790" s="56">
        <v>1</v>
      </c>
    </row>
    <row r="1791" spans="2:10" x14ac:dyDescent="0.25">
      <c r="D1791" t="s">
        <v>89</v>
      </c>
      <c r="E1791" s="56">
        <v>6.25</v>
      </c>
      <c r="F1791" s="56">
        <v>6.25</v>
      </c>
      <c r="G1791" s="56">
        <v>6.25</v>
      </c>
      <c r="H1791" s="56">
        <v>7.553910000000001</v>
      </c>
      <c r="I1791" s="56">
        <v>12.9558</v>
      </c>
      <c r="J1791" s="56">
        <v>1</v>
      </c>
    </row>
    <row r="1792" spans="2:10" x14ac:dyDescent="0.25">
      <c r="C1792" t="s">
        <v>28</v>
      </c>
      <c r="D1792" t="s">
        <v>86</v>
      </c>
      <c r="E1792" s="56">
        <v>6.0588199999999999</v>
      </c>
      <c r="F1792" s="56">
        <v>6.0588199999999999</v>
      </c>
      <c r="G1792" s="56">
        <v>6.0588199999999999</v>
      </c>
      <c r="H1792" s="56">
        <v>7.5700500000000002</v>
      </c>
      <c r="I1792" s="56">
        <v>16.174700000000001</v>
      </c>
      <c r="J1792" s="56">
        <v>1</v>
      </c>
    </row>
    <row r="1793" spans="2:10" x14ac:dyDescent="0.25">
      <c r="D1793" t="s">
        <v>87</v>
      </c>
      <c r="E1793" s="56">
        <v>6.25</v>
      </c>
      <c r="F1793" s="56">
        <v>6.25</v>
      </c>
      <c r="G1793" s="56">
        <v>6.25</v>
      </c>
      <c r="H1793" s="56">
        <v>7.5612600000000008</v>
      </c>
      <c r="I1793" s="56">
        <v>16.256779999999999</v>
      </c>
      <c r="J1793" s="56">
        <v>1</v>
      </c>
    </row>
    <row r="1794" spans="2:10" x14ac:dyDescent="0.25">
      <c r="D1794" t="s">
        <v>88</v>
      </c>
      <c r="E1794" s="56">
        <v>6.40625</v>
      </c>
      <c r="F1794" s="56">
        <v>6.40625</v>
      </c>
      <c r="G1794" s="56">
        <v>6.40625</v>
      </c>
      <c r="H1794" s="56">
        <v>7.6244199999999998</v>
      </c>
      <c r="I1794" s="56">
        <v>18.197939999999999</v>
      </c>
      <c r="J1794" s="56">
        <v>1</v>
      </c>
    </row>
    <row r="1795" spans="2:10" x14ac:dyDescent="0.25">
      <c r="D1795" t="s">
        <v>89</v>
      </c>
      <c r="E1795" s="56">
        <v>6.25</v>
      </c>
      <c r="F1795" s="56">
        <v>6.25</v>
      </c>
      <c r="G1795" s="56">
        <v>6.25</v>
      </c>
      <c r="H1795" s="56">
        <v>7.5796999999999999</v>
      </c>
      <c r="I1795" s="56">
        <v>15.57747</v>
      </c>
      <c r="J1795" s="56">
        <v>1</v>
      </c>
    </row>
    <row r="1796" spans="2:10" x14ac:dyDescent="0.25">
      <c r="B1796" t="s">
        <v>11</v>
      </c>
      <c r="C1796" t="s">
        <v>27</v>
      </c>
      <c r="D1796" t="s">
        <v>86</v>
      </c>
      <c r="E1796" s="56">
        <v>7.8125</v>
      </c>
      <c r="F1796" s="56">
        <v>7.8125</v>
      </c>
      <c r="G1796" s="56">
        <v>7.8125</v>
      </c>
      <c r="H1796" s="56">
        <v>9.181519999999999</v>
      </c>
      <c r="I1796" s="56">
        <v>23.867889999999999</v>
      </c>
      <c r="J1796" s="56">
        <v>1</v>
      </c>
    </row>
    <row r="1797" spans="2:10" x14ac:dyDescent="0.25">
      <c r="D1797" t="s">
        <v>87</v>
      </c>
      <c r="E1797" s="56">
        <v>7.875</v>
      </c>
      <c r="F1797" s="56">
        <v>7.875</v>
      </c>
      <c r="G1797" s="56">
        <v>7.875</v>
      </c>
      <c r="H1797" s="56">
        <v>9.301260000000001</v>
      </c>
      <c r="I1797" s="56">
        <v>24.242740000000001</v>
      </c>
      <c r="J1797" s="56">
        <v>1</v>
      </c>
    </row>
    <row r="1798" spans="2:10" x14ac:dyDescent="0.25">
      <c r="D1798" t="s">
        <v>88</v>
      </c>
      <c r="E1798" s="56">
        <v>7.8125</v>
      </c>
      <c r="F1798" s="56">
        <v>7.8125</v>
      </c>
      <c r="G1798" s="56">
        <v>7.8125</v>
      </c>
      <c r="H1798" s="56">
        <v>9.2655499999999993</v>
      </c>
      <c r="I1798" s="56">
        <v>25.676850000000002</v>
      </c>
      <c r="J1798" s="56">
        <v>1</v>
      </c>
    </row>
    <row r="1799" spans="2:10" x14ac:dyDescent="0.25">
      <c r="D1799" t="s">
        <v>89</v>
      </c>
      <c r="E1799" s="56">
        <v>7.8125</v>
      </c>
      <c r="F1799" s="56">
        <v>7.8125</v>
      </c>
      <c r="G1799" s="56">
        <v>7.8125</v>
      </c>
      <c r="H1799" s="56">
        <v>9.2215600000000002</v>
      </c>
      <c r="I1799" s="56">
        <v>20.56155</v>
      </c>
      <c r="J1799" s="56">
        <v>1</v>
      </c>
    </row>
    <row r="1800" spans="2:10" x14ac:dyDescent="0.25">
      <c r="C1800" t="s">
        <v>28</v>
      </c>
      <c r="D1800" t="s">
        <v>86</v>
      </c>
      <c r="E1800" s="56">
        <v>7.411760000000001</v>
      </c>
      <c r="F1800" s="56">
        <v>7.411760000000001</v>
      </c>
      <c r="G1800" s="56">
        <v>7.411760000000001</v>
      </c>
      <c r="H1800" s="56">
        <v>9.2388600000000007</v>
      </c>
      <c r="I1800" s="56">
        <v>25.28013</v>
      </c>
      <c r="J1800" s="56">
        <v>1</v>
      </c>
    </row>
    <row r="1801" spans="2:10" x14ac:dyDescent="0.25">
      <c r="D1801" t="s">
        <v>87</v>
      </c>
      <c r="E1801" s="56">
        <v>7.8125</v>
      </c>
      <c r="F1801" s="56">
        <v>7.8125</v>
      </c>
      <c r="G1801" s="56">
        <v>7.8125</v>
      </c>
      <c r="H1801" s="56">
        <v>9.2868499999999994</v>
      </c>
      <c r="I1801" s="56">
        <v>25.014800000000001</v>
      </c>
      <c r="J1801" s="56">
        <v>1</v>
      </c>
    </row>
    <row r="1802" spans="2:10" x14ac:dyDescent="0.25">
      <c r="D1802" t="s">
        <v>88</v>
      </c>
      <c r="E1802" s="56">
        <v>7.8125</v>
      </c>
      <c r="F1802" s="56">
        <v>7.8125</v>
      </c>
      <c r="G1802" s="56">
        <v>7.8125</v>
      </c>
      <c r="H1802" s="56">
        <v>9.3076500000000006</v>
      </c>
      <c r="I1802" s="56">
        <v>24.17952</v>
      </c>
      <c r="J1802" s="56">
        <v>1</v>
      </c>
    </row>
    <row r="1803" spans="2:10" x14ac:dyDescent="0.25">
      <c r="D1803" t="s">
        <v>89</v>
      </c>
      <c r="E1803" s="56">
        <v>7.8125</v>
      </c>
      <c r="F1803" s="56">
        <v>7.8125</v>
      </c>
      <c r="G1803" s="56">
        <v>7.8125</v>
      </c>
      <c r="H1803" s="56">
        <v>9.2405100000000004</v>
      </c>
      <c r="I1803" s="56">
        <v>24.5532</v>
      </c>
      <c r="J1803" s="56">
        <v>1</v>
      </c>
    </row>
    <row r="1804" spans="2:10" x14ac:dyDescent="0.25">
      <c r="B1804" t="s">
        <v>12</v>
      </c>
      <c r="C1804" t="s">
        <v>27</v>
      </c>
      <c r="D1804" t="s">
        <v>86</v>
      </c>
      <c r="E1804" s="56">
        <v>9.375</v>
      </c>
      <c r="F1804" s="56">
        <v>9.375</v>
      </c>
      <c r="G1804" s="56">
        <v>9.375</v>
      </c>
      <c r="H1804" s="56">
        <v>10.84102</v>
      </c>
      <c r="I1804" s="56">
        <v>33.14526</v>
      </c>
      <c r="J1804" s="56">
        <v>1</v>
      </c>
    </row>
    <row r="1805" spans="2:10" x14ac:dyDescent="0.25">
      <c r="D1805" t="s">
        <v>87</v>
      </c>
      <c r="E1805" s="56">
        <v>9.375</v>
      </c>
      <c r="F1805" s="56">
        <v>9.375</v>
      </c>
      <c r="G1805" s="56">
        <v>9.375</v>
      </c>
      <c r="H1805" s="56">
        <v>10.967969999999999</v>
      </c>
      <c r="I1805" s="56">
        <v>33.293419999999998</v>
      </c>
      <c r="J1805" s="56">
        <v>1</v>
      </c>
    </row>
    <row r="1806" spans="2:10" x14ac:dyDescent="0.25">
      <c r="D1806" t="s">
        <v>88</v>
      </c>
      <c r="E1806" s="56">
        <v>9.46875</v>
      </c>
      <c r="F1806" s="56">
        <v>9.46875</v>
      </c>
      <c r="G1806" s="56">
        <v>9.46875</v>
      </c>
      <c r="H1806" s="56">
        <v>10.93455</v>
      </c>
      <c r="I1806" s="56">
        <v>32.65363</v>
      </c>
      <c r="J1806" s="56">
        <v>1</v>
      </c>
    </row>
    <row r="1807" spans="2:10" x14ac:dyDescent="0.25">
      <c r="D1807" t="s">
        <v>89</v>
      </c>
      <c r="E1807" s="56">
        <v>9.375</v>
      </c>
      <c r="F1807" s="56">
        <v>9.375</v>
      </c>
      <c r="G1807" s="56">
        <v>9.375</v>
      </c>
      <c r="H1807" s="56">
        <v>10.87707</v>
      </c>
      <c r="I1807" s="56">
        <v>28.38786</v>
      </c>
      <c r="J1807" s="56">
        <v>1</v>
      </c>
    </row>
    <row r="1808" spans="2:10" x14ac:dyDescent="0.25">
      <c r="C1808" t="s">
        <v>28</v>
      </c>
      <c r="D1808" t="s">
        <v>86</v>
      </c>
      <c r="E1808" s="56">
        <v>9.375</v>
      </c>
      <c r="F1808" s="56">
        <v>9.375</v>
      </c>
      <c r="G1808" s="56">
        <v>9.375</v>
      </c>
      <c r="H1808" s="56">
        <v>10.909129999999999</v>
      </c>
      <c r="I1808" s="56">
        <v>34.786580000000001</v>
      </c>
      <c r="J1808" s="56">
        <v>1</v>
      </c>
    </row>
    <row r="1809" spans="2:10" x14ac:dyDescent="0.25">
      <c r="D1809" t="s">
        <v>87</v>
      </c>
      <c r="E1809" s="56">
        <v>9.375</v>
      </c>
      <c r="F1809" s="56">
        <v>9.375</v>
      </c>
      <c r="G1809" s="56">
        <v>9.375</v>
      </c>
      <c r="H1809" s="56">
        <v>10.95262</v>
      </c>
      <c r="I1809" s="56">
        <v>34.039490000000001</v>
      </c>
      <c r="J1809" s="56">
        <v>1</v>
      </c>
    </row>
    <row r="1810" spans="2:10" x14ac:dyDescent="0.25">
      <c r="D1810" t="s">
        <v>88</v>
      </c>
      <c r="E1810" s="56">
        <v>9.375</v>
      </c>
      <c r="F1810" s="56">
        <v>9.375</v>
      </c>
      <c r="G1810" s="56">
        <v>9.375</v>
      </c>
      <c r="H1810" s="56">
        <v>10.967079999999999</v>
      </c>
      <c r="I1810" s="56">
        <v>30.823879999999999</v>
      </c>
      <c r="J1810" s="56">
        <v>1</v>
      </c>
    </row>
    <row r="1811" spans="2:10" x14ac:dyDescent="0.25">
      <c r="D1811" t="s">
        <v>89</v>
      </c>
      <c r="E1811" s="56">
        <v>9.375</v>
      </c>
      <c r="F1811" s="56">
        <v>9.375</v>
      </c>
      <c r="G1811" s="56">
        <v>9.375</v>
      </c>
      <c r="H1811" s="56">
        <v>10.90765</v>
      </c>
      <c r="I1811" s="56">
        <v>33.498339999999999</v>
      </c>
      <c r="J1811" s="56">
        <v>1</v>
      </c>
    </row>
    <row r="1812" spans="2:10" x14ac:dyDescent="0.25">
      <c r="B1812" t="s">
        <v>13</v>
      </c>
      <c r="C1812" t="s">
        <v>27</v>
      </c>
      <c r="D1812" t="s">
        <v>86</v>
      </c>
      <c r="E1812" s="56">
        <v>10.9375</v>
      </c>
      <c r="F1812" s="56">
        <v>10.9375</v>
      </c>
      <c r="G1812" s="56">
        <v>10.9375</v>
      </c>
      <c r="H1812" s="56">
        <v>12.50234</v>
      </c>
      <c r="I1812" s="56">
        <v>45.567890000000013</v>
      </c>
      <c r="J1812" s="56">
        <v>1</v>
      </c>
    </row>
    <row r="1813" spans="2:10" x14ac:dyDescent="0.25">
      <c r="D1813" t="s">
        <v>87</v>
      </c>
      <c r="E1813" s="56">
        <v>10.9375</v>
      </c>
      <c r="F1813" s="56">
        <v>10.9375</v>
      </c>
      <c r="G1813" s="56">
        <v>10.9375</v>
      </c>
      <c r="H1813" s="56">
        <v>12.64555</v>
      </c>
      <c r="I1813" s="56">
        <v>43.365780000000001</v>
      </c>
      <c r="J1813" s="56">
        <v>1</v>
      </c>
    </row>
    <row r="1814" spans="2:10" x14ac:dyDescent="0.25">
      <c r="D1814" t="s">
        <v>88</v>
      </c>
      <c r="E1814" s="56">
        <v>10.9375</v>
      </c>
      <c r="F1814" s="56">
        <v>10.9375</v>
      </c>
      <c r="G1814" s="56">
        <v>10.9375</v>
      </c>
      <c r="H1814" s="56">
        <v>12.69017</v>
      </c>
      <c r="I1814" s="56">
        <v>42.462780000000002</v>
      </c>
      <c r="J1814" s="56">
        <v>1</v>
      </c>
    </row>
    <row r="1815" spans="2:10" x14ac:dyDescent="0.25">
      <c r="D1815" t="s">
        <v>89</v>
      </c>
      <c r="E1815" s="56">
        <v>10.9375</v>
      </c>
      <c r="F1815" s="56">
        <v>10.9375</v>
      </c>
      <c r="G1815" s="56">
        <v>10.9375</v>
      </c>
      <c r="H1815" s="56">
        <v>12.55049</v>
      </c>
      <c r="I1815" s="56">
        <v>36.450650000000003</v>
      </c>
      <c r="J1815" s="56">
        <v>1</v>
      </c>
    </row>
    <row r="1816" spans="2:10" x14ac:dyDescent="0.25">
      <c r="C1816" t="s">
        <v>28</v>
      </c>
      <c r="D1816" t="s">
        <v>86</v>
      </c>
      <c r="E1816" s="56">
        <v>10.9375</v>
      </c>
      <c r="F1816" s="56">
        <v>10.9375</v>
      </c>
      <c r="G1816" s="56">
        <v>10.9375</v>
      </c>
      <c r="H1816" s="56">
        <v>12.5784</v>
      </c>
      <c r="I1816" s="56">
        <v>47.379559999999998</v>
      </c>
      <c r="J1816" s="56">
        <v>1</v>
      </c>
    </row>
    <row r="1817" spans="2:10" x14ac:dyDescent="0.25">
      <c r="D1817" t="s">
        <v>87</v>
      </c>
      <c r="E1817" s="56">
        <v>10.9375</v>
      </c>
      <c r="F1817" s="56">
        <v>10.9375</v>
      </c>
      <c r="G1817" s="56">
        <v>10.9375</v>
      </c>
      <c r="H1817" s="56">
        <v>12.592879999999999</v>
      </c>
      <c r="I1817" s="56">
        <v>44.072749999999999</v>
      </c>
      <c r="J1817" s="56">
        <v>1</v>
      </c>
    </row>
    <row r="1818" spans="2:10" x14ac:dyDescent="0.25">
      <c r="D1818" t="s">
        <v>88</v>
      </c>
      <c r="E1818" s="56">
        <v>10.9375</v>
      </c>
      <c r="F1818" s="56">
        <v>10.9375</v>
      </c>
      <c r="G1818" s="56">
        <v>10.9375</v>
      </c>
      <c r="H1818" s="56">
        <v>12.66549</v>
      </c>
      <c r="I1818" s="56">
        <v>39.977359999999997</v>
      </c>
      <c r="J1818" s="56">
        <v>1</v>
      </c>
    </row>
    <row r="1819" spans="2:10" x14ac:dyDescent="0.25">
      <c r="D1819" t="s">
        <v>89</v>
      </c>
      <c r="E1819" s="56">
        <v>10.9375</v>
      </c>
      <c r="F1819" s="56">
        <v>10.9375</v>
      </c>
      <c r="G1819" s="56">
        <v>10.9375</v>
      </c>
      <c r="H1819" s="56">
        <v>12.57056</v>
      </c>
      <c r="I1819" s="56">
        <v>42.658439999999999</v>
      </c>
      <c r="J1819" s="56">
        <v>1</v>
      </c>
    </row>
    <row r="1820" spans="2:10" x14ac:dyDescent="0.25">
      <c r="B1820" t="s">
        <v>14</v>
      </c>
      <c r="C1820" t="s">
        <v>27</v>
      </c>
      <c r="D1820" t="s">
        <v>86</v>
      </c>
      <c r="E1820" s="56">
        <v>12.5</v>
      </c>
      <c r="F1820" s="56">
        <v>12.5</v>
      </c>
      <c r="G1820" s="56">
        <v>12.5</v>
      </c>
      <c r="H1820" s="56">
        <v>14.16211</v>
      </c>
      <c r="I1820" s="56">
        <v>62.276870000000002</v>
      </c>
      <c r="J1820" s="56">
        <v>1</v>
      </c>
    </row>
    <row r="1821" spans="2:10" x14ac:dyDescent="0.25">
      <c r="D1821" t="s">
        <v>87</v>
      </c>
      <c r="E1821" s="56">
        <v>12.5</v>
      </c>
      <c r="F1821" s="56">
        <v>12.5</v>
      </c>
      <c r="G1821" s="56">
        <v>12.5</v>
      </c>
      <c r="H1821" s="56">
        <v>14.29998</v>
      </c>
      <c r="I1821" s="56">
        <v>50.886969999999998</v>
      </c>
      <c r="J1821" s="56">
        <v>1</v>
      </c>
    </row>
    <row r="1822" spans="2:10" x14ac:dyDescent="0.25">
      <c r="D1822" t="s">
        <v>88</v>
      </c>
      <c r="E1822" s="56">
        <v>12.53125</v>
      </c>
      <c r="F1822" s="56">
        <v>12.53125</v>
      </c>
      <c r="G1822" s="56">
        <v>12.53125</v>
      </c>
      <c r="H1822" s="56">
        <v>14.27244</v>
      </c>
      <c r="I1822" s="56">
        <v>48.16957</v>
      </c>
      <c r="J1822" s="56">
        <v>1</v>
      </c>
    </row>
    <row r="1823" spans="2:10" x14ac:dyDescent="0.25">
      <c r="D1823" t="s">
        <v>89</v>
      </c>
      <c r="E1823" s="56">
        <v>12.5</v>
      </c>
      <c r="F1823" s="56">
        <v>12.5</v>
      </c>
      <c r="G1823" s="56">
        <v>12.5</v>
      </c>
      <c r="H1823" s="56">
        <v>14.234529999999999</v>
      </c>
      <c r="I1823" s="56">
        <v>46.818019999999997</v>
      </c>
      <c r="J1823" s="56">
        <v>1</v>
      </c>
    </row>
    <row r="1824" spans="2:10" x14ac:dyDescent="0.25">
      <c r="C1824" t="s">
        <v>28</v>
      </c>
      <c r="D1824" t="s">
        <v>86</v>
      </c>
      <c r="E1824" s="56">
        <v>12.5</v>
      </c>
      <c r="F1824" s="56">
        <v>12.5</v>
      </c>
      <c r="G1824" s="56">
        <v>12.5</v>
      </c>
      <c r="H1824" s="56">
        <v>14.245340000000001</v>
      </c>
      <c r="I1824" s="56">
        <v>65.07701999999999</v>
      </c>
      <c r="J1824" s="56">
        <v>1</v>
      </c>
    </row>
    <row r="1825" spans="2:10" x14ac:dyDescent="0.25">
      <c r="D1825" t="s">
        <v>87</v>
      </c>
      <c r="E1825" s="56">
        <v>12.5</v>
      </c>
      <c r="F1825" s="56">
        <v>12.5</v>
      </c>
      <c r="G1825" s="56">
        <v>12.5</v>
      </c>
      <c r="H1825" s="56">
        <v>14.27749</v>
      </c>
      <c r="I1825" s="56">
        <v>51.427109999999999</v>
      </c>
      <c r="J1825" s="56">
        <v>1</v>
      </c>
    </row>
    <row r="1826" spans="2:10" x14ac:dyDescent="0.25">
      <c r="D1826" t="s">
        <v>88</v>
      </c>
      <c r="E1826" s="56">
        <v>12.65625</v>
      </c>
      <c r="F1826" s="56">
        <v>12.65625</v>
      </c>
      <c r="G1826" s="56">
        <v>12.65625</v>
      </c>
      <c r="H1826" s="56">
        <v>14.28759</v>
      </c>
      <c r="I1826" s="56">
        <v>48.6875</v>
      </c>
      <c r="J1826" s="56">
        <v>1</v>
      </c>
    </row>
    <row r="1827" spans="2:10" x14ac:dyDescent="0.25">
      <c r="D1827" t="s">
        <v>89</v>
      </c>
      <c r="E1827" s="56">
        <v>12.5</v>
      </c>
      <c r="F1827" s="56">
        <v>12.5</v>
      </c>
      <c r="G1827" s="56">
        <v>12.5</v>
      </c>
      <c r="H1827" s="56">
        <v>14.23165</v>
      </c>
      <c r="I1827" s="56">
        <v>54.041490000000003</v>
      </c>
      <c r="J1827" s="56">
        <v>1</v>
      </c>
    </row>
    <row r="1828" spans="2:10" x14ac:dyDescent="0.25">
      <c r="B1828" t="s">
        <v>15</v>
      </c>
      <c r="C1828" t="s">
        <v>27</v>
      </c>
      <c r="D1828" t="s">
        <v>86</v>
      </c>
      <c r="E1828" s="56">
        <v>14.0625</v>
      </c>
      <c r="F1828" s="56">
        <v>14.0625</v>
      </c>
      <c r="G1828" s="56">
        <v>14.0625</v>
      </c>
      <c r="H1828" s="56">
        <v>15.8248</v>
      </c>
      <c r="I1828" s="56">
        <v>80.178830000000005</v>
      </c>
      <c r="J1828" s="56">
        <v>1</v>
      </c>
    </row>
    <row r="1829" spans="2:10" x14ac:dyDescent="0.25">
      <c r="D1829" t="s">
        <v>87</v>
      </c>
      <c r="E1829" s="56">
        <v>14.0625</v>
      </c>
      <c r="F1829" s="56">
        <v>14.0625</v>
      </c>
      <c r="G1829" s="56">
        <v>14.0625</v>
      </c>
      <c r="H1829" s="56">
        <v>15.96687</v>
      </c>
      <c r="I1829" s="56">
        <v>59.868850000000002</v>
      </c>
      <c r="J1829" s="56">
        <v>1</v>
      </c>
    </row>
    <row r="1830" spans="2:10" x14ac:dyDescent="0.25">
      <c r="D1830" t="s">
        <v>88</v>
      </c>
      <c r="E1830" s="56">
        <v>14.0625</v>
      </c>
      <c r="F1830" s="56">
        <v>14.0625</v>
      </c>
      <c r="G1830" s="56">
        <v>14.0625</v>
      </c>
      <c r="H1830" s="56">
        <v>16.049969999999998</v>
      </c>
      <c r="I1830" s="56">
        <v>55.615310000000001</v>
      </c>
      <c r="J1830" s="56">
        <v>1</v>
      </c>
    </row>
    <row r="1831" spans="2:10" x14ac:dyDescent="0.25">
      <c r="D1831" t="s">
        <v>89</v>
      </c>
      <c r="E1831" s="56">
        <v>14.0625</v>
      </c>
      <c r="F1831" s="56">
        <v>14.0625</v>
      </c>
      <c r="G1831" s="56">
        <v>14.0625</v>
      </c>
      <c r="H1831" s="56">
        <v>15.893789999999999</v>
      </c>
      <c r="I1831" s="56">
        <v>62.299439999999997</v>
      </c>
      <c r="J1831" s="56">
        <v>1</v>
      </c>
    </row>
    <row r="1832" spans="2:10" x14ac:dyDescent="0.25">
      <c r="C1832" t="s">
        <v>28</v>
      </c>
      <c r="D1832" t="s">
        <v>86</v>
      </c>
      <c r="E1832" s="56">
        <v>14.0625</v>
      </c>
      <c r="F1832" s="56">
        <v>14.0625</v>
      </c>
      <c r="G1832" s="56">
        <v>14.0625</v>
      </c>
      <c r="H1832" s="56">
        <v>15.91141</v>
      </c>
      <c r="I1832" s="56">
        <v>83.494200000000006</v>
      </c>
      <c r="J1832" s="56">
        <v>1</v>
      </c>
    </row>
    <row r="1833" spans="2:10" x14ac:dyDescent="0.25">
      <c r="D1833" t="s">
        <v>87</v>
      </c>
      <c r="E1833" s="56">
        <v>14.0625</v>
      </c>
      <c r="F1833" s="56">
        <v>14.0625</v>
      </c>
      <c r="G1833" s="56">
        <v>14.0625</v>
      </c>
      <c r="H1833" s="56">
        <v>15.939399999999999</v>
      </c>
      <c r="I1833" s="56">
        <v>61.651509999999988</v>
      </c>
      <c r="J1833" s="56">
        <v>1</v>
      </c>
    </row>
    <row r="1834" spans="2:10" x14ac:dyDescent="0.25">
      <c r="D1834" t="s">
        <v>88</v>
      </c>
      <c r="E1834" s="56">
        <v>14.09375</v>
      </c>
      <c r="F1834" s="56">
        <v>14.09375</v>
      </c>
      <c r="G1834" s="56">
        <v>14.09375</v>
      </c>
      <c r="H1834" s="56">
        <v>16.042960000000001</v>
      </c>
      <c r="I1834" s="56">
        <v>55.654530000000001</v>
      </c>
      <c r="J1834" s="56">
        <v>1</v>
      </c>
    </row>
    <row r="1835" spans="2:10" x14ac:dyDescent="0.25">
      <c r="D1835" t="s">
        <v>89</v>
      </c>
      <c r="E1835" s="56">
        <v>14.0625</v>
      </c>
      <c r="F1835" s="56">
        <v>14.0625</v>
      </c>
      <c r="G1835" s="56">
        <v>14.0625</v>
      </c>
      <c r="H1835" s="56">
        <v>15.90301</v>
      </c>
      <c r="I1835" s="56">
        <v>70.463840000000005</v>
      </c>
      <c r="J1835" s="56">
        <v>1</v>
      </c>
    </row>
    <row r="1836" spans="2:10" x14ac:dyDescent="0.25">
      <c r="B1836" t="s">
        <v>16</v>
      </c>
      <c r="C1836" t="s">
        <v>27</v>
      </c>
      <c r="D1836" t="s">
        <v>86</v>
      </c>
      <c r="E1836" s="56">
        <v>15.625</v>
      </c>
      <c r="F1836" s="56">
        <v>15.625</v>
      </c>
      <c r="G1836" s="56">
        <v>15.625</v>
      </c>
      <c r="H1836" s="56">
        <v>17.50131</v>
      </c>
      <c r="I1836" s="56">
        <v>97.961919999999992</v>
      </c>
      <c r="J1836" s="56">
        <v>1</v>
      </c>
    </row>
    <row r="1837" spans="2:10" x14ac:dyDescent="0.25">
      <c r="D1837" t="s">
        <v>87</v>
      </c>
      <c r="E1837" s="56">
        <v>15.625</v>
      </c>
      <c r="F1837" s="56">
        <v>15.625</v>
      </c>
      <c r="G1837" s="56">
        <v>15.625</v>
      </c>
      <c r="H1837" s="56">
        <v>17.620200000000001</v>
      </c>
      <c r="I1837" s="56">
        <v>70.220730000000003</v>
      </c>
      <c r="J1837" s="56">
        <v>1</v>
      </c>
    </row>
    <row r="1838" spans="2:10" x14ac:dyDescent="0.25">
      <c r="D1838" t="s">
        <v>88</v>
      </c>
      <c r="E1838" s="56">
        <v>15.625</v>
      </c>
      <c r="F1838" s="56">
        <v>15.625</v>
      </c>
      <c r="G1838" s="56">
        <v>15.625</v>
      </c>
      <c r="H1838" s="56">
        <v>17.670929999999998</v>
      </c>
      <c r="I1838" s="56">
        <v>64.343029999999999</v>
      </c>
      <c r="J1838" s="56">
        <v>1</v>
      </c>
    </row>
    <row r="1839" spans="2:10" x14ac:dyDescent="0.25">
      <c r="D1839" t="s">
        <v>89</v>
      </c>
      <c r="E1839" s="56">
        <v>15.625</v>
      </c>
      <c r="F1839" s="56">
        <v>15.625</v>
      </c>
      <c r="G1839" s="56">
        <v>15.625</v>
      </c>
      <c r="H1839" s="56">
        <v>17.561979999999998</v>
      </c>
      <c r="I1839" s="56">
        <v>78.668480000000002</v>
      </c>
      <c r="J1839" s="56">
        <v>1</v>
      </c>
    </row>
    <row r="1840" spans="2:10" x14ac:dyDescent="0.25">
      <c r="C1840" t="s">
        <v>28</v>
      </c>
      <c r="D1840" t="s">
        <v>86</v>
      </c>
      <c r="E1840" s="56">
        <v>15.625</v>
      </c>
      <c r="F1840" s="56">
        <v>15.625</v>
      </c>
      <c r="G1840" s="56">
        <v>15.625</v>
      </c>
      <c r="H1840" s="56">
        <v>17.584320000000002</v>
      </c>
      <c r="I1840" s="56">
        <v>101.94927</v>
      </c>
      <c r="J1840" s="56">
        <v>1</v>
      </c>
    </row>
    <row r="1841" spans="2:10" x14ac:dyDescent="0.25">
      <c r="D1841" t="s">
        <v>87</v>
      </c>
      <c r="E1841" s="56">
        <v>15.625</v>
      </c>
      <c r="F1841" s="56">
        <v>15.625</v>
      </c>
      <c r="G1841" s="56">
        <v>15.625</v>
      </c>
      <c r="H1841" s="56">
        <v>17.606580000000001</v>
      </c>
      <c r="I1841" s="56">
        <v>70.325100000000006</v>
      </c>
      <c r="J1841" s="56">
        <v>1</v>
      </c>
    </row>
    <row r="1842" spans="2:10" x14ac:dyDescent="0.25">
      <c r="D1842" t="s">
        <v>88</v>
      </c>
      <c r="E1842" s="56">
        <v>15.625</v>
      </c>
      <c r="F1842" s="56">
        <v>15.625</v>
      </c>
      <c r="G1842" s="56">
        <v>15.625</v>
      </c>
      <c r="H1842" s="56">
        <v>17.712540000000001</v>
      </c>
      <c r="I1842" s="56">
        <v>61.722279999999998</v>
      </c>
      <c r="J1842" s="56">
        <v>1</v>
      </c>
    </row>
    <row r="1843" spans="2:10" x14ac:dyDescent="0.25">
      <c r="D1843" t="s">
        <v>89</v>
      </c>
      <c r="E1843" s="56">
        <v>15.02941</v>
      </c>
      <c r="F1843" s="56">
        <v>15.02941</v>
      </c>
      <c r="G1843" s="56">
        <v>15.02941</v>
      </c>
      <c r="H1843" s="56">
        <v>17.567419999999998</v>
      </c>
      <c r="I1843" s="56">
        <v>87.883269999999996</v>
      </c>
      <c r="J1843" s="56">
        <v>1</v>
      </c>
    </row>
    <row r="1844" spans="2:10" x14ac:dyDescent="0.25">
      <c r="B1844" t="s">
        <v>17</v>
      </c>
      <c r="C1844" t="s">
        <v>27</v>
      </c>
      <c r="D1844" t="s">
        <v>86</v>
      </c>
      <c r="E1844" s="56">
        <v>17.1875</v>
      </c>
      <c r="F1844" s="56">
        <v>17.1875</v>
      </c>
      <c r="G1844" s="56">
        <v>17.1875</v>
      </c>
      <c r="H1844" s="56">
        <v>19.161210000000001</v>
      </c>
      <c r="I1844" s="56">
        <v>116.96563999999999</v>
      </c>
      <c r="J1844" s="56">
        <v>1</v>
      </c>
    </row>
    <row r="1845" spans="2:10" x14ac:dyDescent="0.25">
      <c r="D1845" t="s">
        <v>87</v>
      </c>
      <c r="E1845" s="56">
        <v>17.1875</v>
      </c>
      <c r="F1845" s="56">
        <v>17.1875</v>
      </c>
      <c r="G1845" s="56">
        <v>17.1875</v>
      </c>
      <c r="H1845" s="56">
        <v>19.27169</v>
      </c>
      <c r="I1845" s="56">
        <v>77.381769999999989</v>
      </c>
      <c r="J1845" s="56">
        <v>1</v>
      </c>
    </row>
    <row r="1846" spans="2:10" x14ac:dyDescent="0.25">
      <c r="D1846" t="s">
        <v>88</v>
      </c>
      <c r="E1846" s="56">
        <v>17.3125</v>
      </c>
      <c r="F1846" s="56">
        <v>17.3125</v>
      </c>
      <c r="G1846" s="56">
        <v>17.3125</v>
      </c>
      <c r="H1846" s="56">
        <v>19.3904</v>
      </c>
      <c r="I1846" s="56">
        <v>72.225499999999997</v>
      </c>
      <c r="J1846" s="56">
        <v>1</v>
      </c>
    </row>
    <row r="1847" spans="2:10" x14ac:dyDescent="0.25">
      <c r="D1847" t="s">
        <v>89</v>
      </c>
      <c r="E1847" s="56">
        <v>17.1875</v>
      </c>
      <c r="F1847" s="56">
        <v>17.1875</v>
      </c>
      <c r="G1847" s="56">
        <v>17.1875</v>
      </c>
      <c r="H1847" s="56">
        <v>19.233910000000002</v>
      </c>
      <c r="I1847" s="56">
        <v>95.27346</v>
      </c>
      <c r="J1847" s="56">
        <v>1</v>
      </c>
    </row>
    <row r="1848" spans="2:10" x14ac:dyDescent="0.25">
      <c r="C1848" t="s">
        <v>28</v>
      </c>
      <c r="D1848" t="s">
        <v>86</v>
      </c>
      <c r="E1848" s="56">
        <v>17.1875</v>
      </c>
      <c r="F1848" s="56">
        <v>17.1875</v>
      </c>
      <c r="G1848" s="56">
        <v>17.1875</v>
      </c>
      <c r="H1848" s="56">
        <v>19.250710000000002</v>
      </c>
      <c r="I1848" s="56">
        <v>120.47929000000001</v>
      </c>
      <c r="J1848" s="56">
        <v>1</v>
      </c>
    </row>
    <row r="1849" spans="2:10" x14ac:dyDescent="0.25">
      <c r="D1849" t="s">
        <v>87</v>
      </c>
      <c r="E1849" s="56">
        <v>17.21875</v>
      </c>
      <c r="F1849" s="56">
        <v>17.21875</v>
      </c>
      <c r="G1849" s="56">
        <v>17.21875</v>
      </c>
      <c r="H1849" s="56">
        <v>19.287559999999999</v>
      </c>
      <c r="I1849" s="56">
        <v>83.609780000000001</v>
      </c>
      <c r="J1849" s="56">
        <v>1</v>
      </c>
    </row>
    <row r="1850" spans="2:10" x14ac:dyDescent="0.25">
      <c r="D1850" t="s">
        <v>88</v>
      </c>
      <c r="E1850" s="56">
        <v>17.21875</v>
      </c>
      <c r="F1850" s="56">
        <v>17.21875</v>
      </c>
      <c r="G1850" s="56">
        <v>17.21875</v>
      </c>
      <c r="H1850" s="56">
        <v>19.2638</v>
      </c>
      <c r="I1850" s="56">
        <v>72.713890000000006</v>
      </c>
      <c r="J1850" s="56">
        <v>1</v>
      </c>
    </row>
    <row r="1851" spans="2:10" x14ac:dyDescent="0.25">
      <c r="D1851" t="s">
        <v>89</v>
      </c>
      <c r="E1851" s="56">
        <v>17.1875</v>
      </c>
      <c r="F1851" s="56">
        <v>17.1875</v>
      </c>
      <c r="G1851" s="56">
        <v>17.1875</v>
      </c>
      <c r="H1851" s="56">
        <v>19.23434</v>
      </c>
      <c r="I1851" s="56">
        <v>105.79425999999999</v>
      </c>
      <c r="J1851" s="56">
        <v>1</v>
      </c>
    </row>
    <row r="1852" spans="2:10" x14ac:dyDescent="0.25">
      <c r="B1852" t="s">
        <v>18</v>
      </c>
      <c r="C1852" t="s">
        <v>27</v>
      </c>
      <c r="D1852" t="s">
        <v>86</v>
      </c>
      <c r="E1852" s="56">
        <v>18.75</v>
      </c>
      <c r="F1852" s="56">
        <v>18.75</v>
      </c>
      <c r="G1852" s="56">
        <v>18.75</v>
      </c>
      <c r="H1852" s="56">
        <v>20.838480000000001</v>
      </c>
      <c r="I1852" s="56">
        <v>134.48033000000001</v>
      </c>
      <c r="J1852" s="56">
        <v>1</v>
      </c>
    </row>
    <row r="1853" spans="2:10" x14ac:dyDescent="0.25">
      <c r="D1853" t="s">
        <v>87</v>
      </c>
      <c r="E1853" s="56">
        <v>18.78125</v>
      </c>
      <c r="F1853" s="56">
        <v>18.78125</v>
      </c>
      <c r="G1853" s="56">
        <v>18.78125</v>
      </c>
      <c r="H1853" s="56">
        <v>20.952400000000001</v>
      </c>
      <c r="I1853" s="56">
        <v>86.714019999999991</v>
      </c>
      <c r="J1853" s="56">
        <v>1</v>
      </c>
    </row>
    <row r="1854" spans="2:10" x14ac:dyDescent="0.25">
      <c r="D1854" t="s">
        <v>88</v>
      </c>
      <c r="E1854" s="56">
        <v>18.75</v>
      </c>
      <c r="F1854" s="56">
        <v>18.75</v>
      </c>
      <c r="G1854" s="56">
        <v>18.75</v>
      </c>
      <c r="H1854" s="56">
        <v>20.983409999999999</v>
      </c>
      <c r="I1854" s="56">
        <v>79.837140000000005</v>
      </c>
      <c r="J1854" s="56">
        <v>1</v>
      </c>
    </row>
    <row r="1855" spans="2:10" x14ac:dyDescent="0.25">
      <c r="D1855" t="s">
        <v>89</v>
      </c>
      <c r="E1855" s="56">
        <v>18.75</v>
      </c>
      <c r="F1855" s="56">
        <v>18.75</v>
      </c>
      <c r="G1855" s="56">
        <v>18.75</v>
      </c>
      <c r="H1855" s="56">
        <v>20.909400000000002</v>
      </c>
      <c r="I1855" s="56">
        <v>113.39945</v>
      </c>
      <c r="J1855" s="56">
        <v>1</v>
      </c>
    </row>
    <row r="1856" spans="2:10" x14ac:dyDescent="0.25">
      <c r="C1856" t="s">
        <v>28</v>
      </c>
      <c r="D1856" t="s">
        <v>86</v>
      </c>
      <c r="E1856" s="56">
        <v>18.75</v>
      </c>
      <c r="F1856" s="56">
        <v>18.75</v>
      </c>
      <c r="G1856" s="56">
        <v>18.75</v>
      </c>
      <c r="H1856" s="56">
        <v>20.924209999999999</v>
      </c>
      <c r="I1856" s="56">
        <v>139.43115</v>
      </c>
      <c r="J1856" s="56">
        <v>1</v>
      </c>
    </row>
    <row r="1857" spans="2:10" x14ac:dyDescent="0.25">
      <c r="D1857" t="s">
        <v>87</v>
      </c>
      <c r="E1857" s="56">
        <v>18.75</v>
      </c>
      <c r="F1857" s="56">
        <v>18.75</v>
      </c>
      <c r="G1857" s="56">
        <v>18.75</v>
      </c>
      <c r="H1857" s="56">
        <v>20.900919999999999</v>
      </c>
      <c r="I1857" s="56">
        <v>99.612589999999997</v>
      </c>
      <c r="J1857" s="56">
        <v>1</v>
      </c>
    </row>
    <row r="1858" spans="2:10" x14ac:dyDescent="0.25">
      <c r="D1858" t="s">
        <v>88</v>
      </c>
      <c r="E1858" s="56">
        <v>18.96875</v>
      </c>
      <c r="F1858" s="56">
        <v>18.96875</v>
      </c>
      <c r="G1858" s="56">
        <v>18.96875</v>
      </c>
      <c r="H1858" s="56">
        <v>21.207930000000001</v>
      </c>
      <c r="I1858" s="56">
        <v>81.752790000000005</v>
      </c>
      <c r="J1858" s="56">
        <v>1</v>
      </c>
    </row>
    <row r="1859" spans="2:10" x14ac:dyDescent="0.25">
      <c r="D1859" t="s">
        <v>89</v>
      </c>
      <c r="E1859" s="56">
        <v>17.941179999999999</v>
      </c>
      <c r="F1859" s="56">
        <v>17.941179999999999</v>
      </c>
      <c r="G1859" s="56">
        <v>17.941179999999999</v>
      </c>
      <c r="H1859" s="56">
        <v>20.897349999999999</v>
      </c>
      <c r="I1859" s="56">
        <v>123.24642</v>
      </c>
      <c r="J1859" s="56">
        <v>1</v>
      </c>
    </row>
    <row r="1860" spans="2:10" x14ac:dyDescent="0.25">
      <c r="B1860" t="s">
        <v>19</v>
      </c>
      <c r="C1860" t="s">
        <v>27</v>
      </c>
      <c r="D1860" t="s">
        <v>86</v>
      </c>
      <c r="E1860" s="56">
        <v>20.3125</v>
      </c>
      <c r="F1860" s="56">
        <v>20.3125</v>
      </c>
      <c r="G1860" s="56">
        <v>20.3125</v>
      </c>
      <c r="H1860" s="56">
        <v>22.504719999999999</v>
      </c>
      <c r="I1860" s="56">
        <v>153.19282999999999</v>
      </c>
      <c r="J1860" s="56">
        <v>1</v>
      </c>
    </row>
    <row r="1861" spans="2:10" x14ac:dyDescent="0.25">
      <c r="D1861" t="s">
        <v>87</v>
      </c>
      <c r="E1861" s="56">
        <v>20.34375</v>
      </c>
      <c r="F1861" s="56">
        <v>20.34375</v>
      </c>
      <c r="G1861" s="56">
        <v>20.34375</v>
      </c>
      <c r="H1861" s="56">
        <v>22.619879999999998</v>
      </c>
      <c r="I1861" s="56">
        <v>99.391050000000007</v>
      </c>
      <c r="J1861" s="56">
        <v>1</v>
      </c>
    </row>
    <row r="1862" spans="2:10" x14ac:dyDescent="0.25">
      <c r="D1862" t="s">
        <v>88</v>
      </c>
      <c r="E1862" s="56">
        <v>20.34375</v>
      </c>
      <c r="F1862" s="56">
        <v>20.34375</v>
      </c>
      <c r="G1862" s="56">
        <v>20.34375</v>
      </c>
      <c r="H1862" s="56">
        <v>22.7729</v>
      </c>
      <c r="I1862" s="56">
        <v>82.027119999999996</v>
      </c>
      <c r="J1862" s="56">
        <v>1</v>
      </c>
    </row>
    <row r="1863" spans="2:10" x14ac:dyDescent="0.25">
      <c r="D1863" t="s">
        <v>89</v>
      </c>
      <c r="E1863" s="56">
        <v>20.3125</v>
      </c>
      <c r="F1863" s="56">
        <v>20.3125</v>
      </c>
      <c r="G1863" s="56">
        <v>20.3125</v>
      </c>
      <c r="H1863" s="56">
        <v>22.595289999999999</v>
      </c>
      <c r="I1863" s="56">
        <v>129.70035999999999</v>
      </c>
      <c r="J1863" s="56">
        <v>1</v>
      </c>
    </row>
    <row r="1864" spans="2:10" x14ac:dyDescent="0.25">
      <c r="C1864" t="s">
        <v>28</v>
      </c>
      <c r="D1864" t="s">
        <v>86</v>
      </c>
      <c r="E1864" s="56">
        <v>20.3125</v>
      </c>
      <c r="F1864" s="56">
        <v>20.3125</v>
      </c>
      <c r="G1864" s="56">
        <v>20.3125</v>
      </c>
      <c r="H1864" s="56">
        <v>22.59815</v>
      </c>
      <c r="I1864" s="56">
        <v>158.50833</v>
      </c>
      <c r="J1864" s="56">
        <v>1</v>
      </c>
    </row>
    <row r="1865" spans="2:10" x14ac:dyDescent="0.25">
      <c r="D1865" t="s">
        <v>87</v>
      </c>
      <c r="E1865" s="56">
        <v>20.3125</v>
      </c>
      <c r="F1865" s="56">
        <v>20.3125</v>
      </c>
      <c r="G1865" s="56">
        <v>20.3125</v>
      </c>
      <c r="H1865" s="56">
        <v>22.612580000000001</v>
      </c>
      <c r="I1865" s="56">
        <v>116.46048999999999</v>
      </c>
      <c r="J1865" s="56">
        <v>1</v>
      </c>
    </row>
    <row r="1866" spans="2:10" x14ac:dyDescent="0.25">
      <c r="D1866" t="s">
        <v>88</v>
      </c>
      <c r="E1866" s="56">
        <v>20.4375</v>
      </c>
      <c r="F1866" s="56">
        <v>20.4375</v>
      </c>
      <c r="G1866" s="56">
        <v>20.4375</v>
      </c>
      <c r="H1866" s="56">
        <v>22.886510000000001</v>
      </c>
      <c r="I1866" s="56">
        <v>96.079800000000006</v>
      </c>
      <c r="J1866" s="56">
        <v>1</v>
      </c>
    </row>
    <row r="1867" spans="2:10" x14ac:dyDescent="0.25">
      <c r="D1867" t="s">
        <v>89</v>
      </c>
      <c r="E1867" s="56">
        <v>20.3125</v>
      </c>
      <c r="F1867" s="56">
        <v>20.3125</v>
      </c>
      <c r="G1867" s="56">
        <v>20.3125</v>
      </c>
      <c r="H1867" s="56">
        <v>22.57451</v>
      </c>
      <c r="I1867" s="56">
        <v>141.48658</v>
      </c>
      <c r="J1867" s="56">
        <v>1</v>
      </c>
    </row>
    <row r="1868" spans="2:10" x14ac:dyDescent="0.25">
      <c r="B1868" t="s">
        <v>20</v>
      </c>
      <c r="C1868" t="s">
        <v>27</v>
      </c>
      <c r="D1868" t="s">
        <v>86</v>
      </c>
      <c r="E1868" s="56">
        <v>21.875</v>
      </c>
      <c r="F1868" s="56">
        <v>21.875</v>
      </c>
      <c r="G1868" s="56">
        <v>21.875</v>
      </c>
      <c r="H1868" s="56">
        <v>24.894839999999999</v>
      </c>
      <c r="I1868" s="56">
        <v>180.09899999999999</v>
      </c>
      <c r="J1868" s="56">
        <v>1</v>
      </c>
    </row>
    <row r="1869" spans="2:10" x14ac:dyDescent="0.25">
      <c r="D1869" t="s">
        <v>87</v>
      </c>
      <c r="E1869" s="56">
        <v>21.875</v>
      </c>
      <c r="F1869" s="56">
        <v>21.875</v>
      </c>
      <c r="G1869" s="56">
        <v>21.875</v>
      </c>
      <c r="H1869" s="56">
        <v>25.021380000000001</v>
      </c>
      <c r="I1869" s="56">
        <v>122.94079000000001</v>
      </c>
      <c r="J1869" s="56">
        <v>1</v>
      </c>
    </row>
    <row r="1870" spans="2:10" x14ac:dyDescent="0.25">
      <c r="D1870" t="s">
        <v>88</v>
      </c>
      <c r="E1870" s="56">
        <v>21.96875</v>
      </c>
      <c r="F1870" s="56">
        <v>21.96875</v>
      </c>
      <c r="G1870" s="56">
        <v>21.96875</v>
      </c>
      <c r="H1870" s="56">
        <v>25.19333</v>
      </c>
      <c r="I1870" s="56">
        <v>106.26716</v>
      </c>
      <c r="J1870" s="56">
        <v>1</v>
      </c>
    </row>
    <row r="1871" spans="2:10" x14ac:dyDescent="0.25">
      <c r="D1871" t="s">
        <v>89</v>
      </c>
      <c r="E1871" s="56">
        <v>21.875</v>
      </c>
      <c r="F1871" s="56">
        <v>21.875</v>
      </c>
      <c r="G1871" s="56">
        <v>21.875</v>
      </c>
      <c r="H1871" s="56">
        <v>25.036000000000001</v>
      </c>
      <c r="I1871" s="56">
        <v>157.07008999999999</v>
      </c>
      <c r="J1871" s="56">
        <v>1</v>
      </c>
    </row>
    <row r="1872" spans="2:10" x14ac:dyDescent="0.25">
      <c r="C1872" t="s">
        <v>28</v>
      </c>
      <c r="D1872" t="s">
        <v>86</v>
      </c>
      <c r="E1872" s="56">
        <v>21.875</v>
      </c>
      <c r="F1872" s="56">
        <v>21.875</v>
      </c>
      <c r="G1872" s="56">
        <v>21.875</v>
      </c>
      <c r="H1872" s="56">
        <v>25.032599999999999</v>
      </c>
      <c r="I1872" s="56">
        <v>186.40843000000001</v>
      </c>
      <c r="J1872" s="56">
        <v>1</v>
      </c>
    </row>
    <row r="1873" spans="2:10" x14ac:dyDescent="0.25">
      <c r="D1873" t="s">
        <v>87</v>
      </c>
      <c r="E1873" s="56">
        <v>21.875</v>
      </c>
      <c r="F1873" s="56">
        <v>21.875</v>
      </c>
      <c r="G1873" s="56">
        <v>21.875</v>
      </c>
      <c r="H1873" s="56">
        <v>24.972899999999999</v>
      </c>
      <c r="I1873" s="56">
        <v>142.42636999999999</v>
      </c>
      <c r="J1873" s="56">
        <v>1</v>
      </c>
    </row>
    <row r="1874" spans="2:10" x14ac:dyDescent="0.25">
      <c r="D1874" t="s">
        <v>88</v>
      </c>
      <c r="E1874" s="56">
        <v>21.875</v>
      </c>
      <c r="F1874" s="56">
        <v>21.875</v>
      </c>
      <c r="G1874" s="56">
        <v>21.875</v>
      </c>
      <c r="H1874" s="56">
        <v>25.143930000000001</v>
      </c>
      <c r="I1874" s="56">
        <v>116.92931</v>
      </c>
      <c r="J1874" s="56">
        <v>1</v>
      </c>
    </row>
    <row r="1875" spans="2:10" x14ac:dyDescent="0.25">
      <c r="D1875" t="s">
        <v>89</v>
      </c>
      <c r="E1875" s="56">
        <v>21.875</v>
      </c>
      <c r="F1875" s="56">
        <v>21.875</v>
      </c>
      <c r="G1875" s="56">
        <v>21.875</v>
      </c>
      <c r="H1875" s="56">
        <v>25.014489999999999</v>
      </c>
      <c r="I1875" s="56">
        <v>167.90591000000001</v>
      </c>
      <c r="J1875" s="56">
        <v>1</v>
      </c>
    </row>
    <row r="1876" spans="2:10" x14ac:dyDescent="0.25">
      <c r="B1876" t="s">
        <v>21</v>
      </c>
      <c r="C1876" t="s">
        <v>27</v>
      </c>
      <c r="D1876" t="s">
        <v>86</v>
      </c>
      <c r="E1876" s="56">
        <v>25</v>
      </c>
      <c r="F1876" s="56">
        <v>25</v>
      </c>
      <c r="G1876" s="56">
        <v>25</v>
      </c>
      <c r="H1876" s="56">
        <v>28.247800000000002</v>
      </c>
      <c r="I1876" s="56">
        <v>219.70935</v>
      </c>
      <c r="J1876" s="56">
        <v>1</v>
      </c>
    </row>
    <row r="1877" spans="2:10" x14ac:dyDescent="0.25">
      <c r="D1877" t="s">
        <v>87</v>
      </c>
      <c r="E1877" s="56">
        <v>25.03125</v>
      </c>
      <c r="F1877" s="56">
        <v>25.03125</v>
      </c>
      <c r="G1877" s="56">
        <v>25.03125</v>
      </c>
      <c r="H1877" s="56">
        <v>28.44162</v>
      </c>
      <c r="I1877" s="56">
        <v>159.34676999999999</v>
      </c>
      <c r="J1877" s="56">
        <v>1</v>
      </c>
    </row>
    <row r="1878" spans="2:10" x14ac:dyDescent="0.25">
      <c r="D1878" t="s">
        <v>88</v>
      </c>
      <c r="E1878" s="56">
        <v>25.1875</v>
      </c>
      <c r="F1878" s="56">
        <v>25.1875</v>
      </c>
      <c r="G1878" s="56">
        <v>25.1875</v>
      </c>
      <c r="H1878" s="56">
        <v>28.62227</v>
      </c>
      <c r="I1878" s="56">
        <v>136.08127999999999</v>
      </c>
      <c r="J1878" s="56">
        <v>1</v>
      </c>
    </row>
    <row r="1879" spans="2:10" x14ac:dyDescent="0.25">
      <c r="D1879" t="s">
        <v>89</v>
      </c>
      <c r="E1879" s="56">
        <v>25</v>
      </c>
      <c r="F1879" s="56">
        <v>25</v>
      </c>
      <c r="G1879" s="56">
        <v>25</v>
      </c>
      <c r="H1879" s="56">
        <v>28.344560000000001</v>
      </c>
      <c r="I1879" s="56">
        <v>193.91075000000001</v>
      </c>
      <c r="J1879" s="56">
        <v>1</v>
      </c>
    </row>
    <row r="1880" spans="2:10" x14ac:dyDescent="0.25">
      <c r="C1880" t="s">
        <v>28</v>
      </c>
      <c r="D1880" t="s">
        <v>86</v>
      </c>
      <c r="E1880" s="56">
        <v>25</v>
      </c>
      <c r="F1880" s="56">
        <v>25</v>
      </c>
      <c r="G1880" s="56">
        <v>25</v>
      </c>
      <c r="H1880" s="56">
        <v>28.383310000000002</v>
      </c>
      <c r="I1880" s="56">
        <v>224.83189999999999</v>
      </c>
      <c r="J1880" s="56">
        <v>1</v>
      </c>
    </row>
    <row r="1881" spans="2:10" x14ac:dyDescent="0.25">
      <c r="D1881" t="s">
        <v>87</v>
      </c>
      <c r="E1881" s="56">
        <v>25</v>
      </c>
      <c r="F1881" s="56">
        <v>25</v>
      </c>
      <c r="G1881" s="56">
        <v>25</v>
      </c>
      <c r="H1881" s="56">
        <v>28.246379999999998</v>
      </c>
      <c r="I1881" s="56">
        <v>175.02</v>
      </c>
      <c r="J1881" s="56">
        <v>1</v>
      </c>
    </row>
    <row r="1882" spans="2:10" x14ac:dyDescent="0.25">
      <c r="D1882" t="s">
        <v>88</v>
      </c>
      <c r="E1882" s="56">
        <v>25.28125</v>
      </c>
      <c r="F1882" s="56">
        <v>25.28125</v>
      </c>
      <c r="G1882" s="56">
        <v>25.28125</v>
      </c>
      <c r="H1882" s="56">
        <v>28.680289999999999</v>
      </c>
      <c r="I1882" s="56">
        <v>151.04843</v>
      </c>
      <c r="J1882" s="56">
        <v>1</v>
      </c>
    </row>
    <row r="1883" spans="2:10" x14ac:dyDescent="0.25">
      <c r="D1883" t="s">
        <v>89</v>
      </c>
      <c r="E1883" s="56">
        <v>25</v>
      </c>
      <c r="F1883" s="56">
        <v>25</v>
      </c>
      <c r="G1883" s="56">
        <v>25</v>
      </c>
      <c r="H1883" s="56">
        <v>28.34601</v>
      </c>
      <c r="I1883" s="56">
        <v>204.48921000000001</v>
      </c>
      <c r="J1883" s="56">
        <v>1</v>
      </c>
    </row>
    <row r="1884" spans="2:10" x14ac:dyDescent="0.25">
      <c r="B1884" t="s">
        <v>22</v>
      </c>
      <c r="C1884" t="s">
        <v>27</v>
      </c>
      <c r="D1884" t="s">
        <v>86</v>
      </c>
      <c r="E1884" s="56">
        <v>28.125</v>
      </c>
      <c r="F1884" s="56">
        <v>28.125</v>
      </c>
      <c r="G1884" s="56">
        <v>28.125</v>
      </c>
      <c r="H1884" s="56">
        <v>31.612490000000001</v>
      </c>
      <c r="I1884" s="56">
        <v>257.74428</v>
      </c>
      <c r="J1884" s="56">
        <v>1</v>
      </c>
    </row>
    <row r="1885" spans="2:10" x14ac:dyDescent="0.25">
      <c r="D1885" t="s">
        <v>87</v>
      </c>
      <c r="E1885" s="56">
        <v>28.21875</v>
      </c>
      <c r="F1885" s="56">
        <v>28.21875</v>
      </c>
      <c r="G1885" s="56">
        <v>28.21875</v>
      </c>
      <c r="H1885" s="56">
        <v>31.651070000000001</v>
      </c>
      <c r="I1885" s="56">
        <v>191.24542</v>
      </c>
      <c r="J1885" s="56">
        <v>1</v>
      </c>
    </row>
    <row r="1886" spans="2:10" x14ac:dyDescent="0.25">
      <c r="D1886" t="s">
        <v>88</v>
      </c>
      <c r="E1886" s="56">
        <v>28.125</v>
      </c>
      <c r="F1886" s="56">
        <v>28.125</v>
      </c>
      <c r="G1886" s="56">
        <v>28.125</v>
      </c>
      <c r="H1886" s="56">
        <v>31.97926</v>
      </c>
      <c r="I1886" s="56">
        <v>161.84674999999999</v>
      </c>
      <c r="J1886" s="56">
        <v>1</v>
      </c>
    </row>
    <row r="1887" spans="2:10" x14ac:dyDescent="0.25">
      <c r="D1887" t="s">
        <v>89</v>
      </c>
      <c r="E1887" s="56">
        <v>28.125</v>
      </c>
      <c r="F1887" s="56">
        <v>28.125</v>
      </c>
      <c r="G1887" s="56">
        <v>28.125</v>
      </c>
      <c r="H1887" s="56">
        <v>31.715979999999998</v>
      </c>
      <c r="I1887" s="56">
        <v>232.84128999999999</v>
      </c>
      <c r="J1887" s="56">
        <v>1</v>
      </c>
    </row>
    <row r="1888" spans="2:10" x14ac:dyDescent="0.25">
      <c r="C1888" t="s">
        <v>28</v>
      </c>
      <c r="D1888" t="s">
        <v>86</v>
      </c>
      <c r="E1888" s="56">
        <v>27.30303</v>
      </c>
      <c r="F1888" s="56">
        <v>27.30303</v>
      </c>
      <c r="G1888" s="56">
        <v>27.30303</v>
      </c>
      <c r="H1888" s="56">
        <v>31.747119999999999</v>
      </c>
      <c r="I1888" s="56">
        <v>263.65230000000003</v>
      </c>
      <c r="J1888" s="56">
        <v>1</v>
      </c>
    </row>
    <row r="1889" spans="2:10" x14ac:dyDescent="0.25">
      <c r="D1889" t="s">
        <v>87</v>
      </c>
      <c r="E1889" s="56">
        <v>28.125</v>
      </c>
      <c r="F1889" s="56">
        <v>28.125</v>
      </c>
      <c r="G1889" s="56">
        <v>28.125</v>
      </c>
      <c r="H1889" s="56">
        <v>31.54119</v>
      </c>
      <c r="I1889" s="56">
        <v>212.20475999999999</v>
      </c>
      <c r="J1889" s="56">
        <v>1</v>
      </c>
    </row>
    <row r="1890" spans="2:10" x14ac:dyDescent="0.25">
      <c r="D1890" t="s">
        <v>88</v>
      </c>
      <c r="E1890" s="56">
        <v>28.125</v>
      </c>
      <c r="F1890" s="56">
        <v>28.125</v>
      </c>
      <c r="G1890" s="56">
        <v>28.125</v>
      </c>
      <c r="H1890" s="56">
        <v>31.97174</v>
      </c>
      <c r="I1890" s="56">
        <v>183.66311999999999</v>
      </c>
      <c r="J1890" s="56">
        <v>1</v>
      </c>
    </row>
    <row r="1891" spans="2:10" x14ac:dyDescent="0.25">
      <c r="D1891" t="s">
        <v>89</v>
      </c>
      <c r="E1891" s="56">
        <v>28.125</v>
      </c>
      <c r="F1891" s="56">
        <v>28.125</v>
      </c>
      <c r="G1891" s="56">
        <v>28.125</v>
      </c>
      <c r="H1891" s="56">
        <v>31.68899</v>
      </c>
      <c r="I1891" s="56">
        <v>241.29743999999999</v>
      </c>
      <c r="J1891" s="56">
        <v>1</v>
      </c>
    </row>
    <row r="1892" spans="2:10" x14ac:dyDescent="0.25">
      <c r="B1892" t="s">
        <v>23</v>
      </c>
      <c r="C1892" t="s">
        <v>27</v>
      </c>
      <c r="D1892" t="s">
        <v>86</v>
      </c>
      <c r="E1892" s="56">
        <v>31.25</v>
      </c>
      <c r="F1892" s="56">
        <v>31.25</v>
      </c>
      <c r="G1892" s="56">
        <v>31.25</v>
      </c>
      <c r="H1892" s="56">
        <v>39.693770000000001</v>
      </c>
      <c r="I1892" s="56">
        <v>353.47383000000002</v>
      </c>
      <c r="J1892" s="56">
        <v>1</v>
      </c>
    </row>
    <row r="1893" spans="2:10" x14ac:dyDescent="0.25">
      <c r="D1893" t="s">
        <v>87</v>
      </c>
      <c r="E1893" s="56">
        <v>31.375</v>
      </c>
      <c r="F1893" s="56">
        <v>31.375</v>
      </c>
      <c r="G1893" s="56">
        <v>31.375</v>
      </c>
      <c r="H1893" s="56">
        <v>39.638809999999999</v>
      </c>
      <c r="I1893" s="56">
        <v>275.21708000000001</v>
      </c>
      <c r="J1893" s="56">
        <v>1</v>
      </c>
    </row>
    <row r="1894" spans="2:10" x14ac:dyDescent="0.25">
      <c r="D1894" t="s">
        <v>88</v>
      </c>
      <c r="E1894" s="56">
        <v>31.46875</v>
      </c>
      <c r="F1894" s="56">
        <v>31.46875</v>
      </c>
      <c r="G1894" s="56">
        <v>31.46875</v>
      </c>
      <c r="H1894" s="56">
        <v>39.786009999999997</v>
      </c>
      <c r="I1894" s="56">
        <v>241.07951</v>
      </c>
      <c r="J1894" s="56">
        <v>1</v>
      </c>
    </row>
    <row r="1895" spans="2:10" x14ac:dyDescent="0.25">
      <c r="D1895" t="s">
        <v>89</v>
      </c>
      <c r="E1895" s="56">
        <v>31.25</v>
      </c>
      <c r="F1895" s="56">
        <v>31.25</v>
      </c>
      <c r="G1895" s="56">
        <v>31.25</v>
      </c>
      <c r="H1895" s="56">
        <v>39.79721</v>
      </c>
      <c r="I1895" s="56">
        <v>323.3922</v>
      </c>
      <c r="J1895" s="56">
        <v>1</v>
      </c>
    </row>
    <row r="1896" spans="2:10" x14ac:dyDescent="0.25">
      <c r="C1896" t="s">
        <v>28</v>
      </c>
      <c r="D1896" t="s">
        <v>86</v>
      </c>
      <c r="E1896" s="56">
        <v>31.25</v>
      </c>
      <c r="F1896" s="56">
        <v>31.25</v>
      </c>
      <c r="G1896" s="56">
        <v>31.25</v>
      </c>
      <c r="H1896" s="56">
        <v>39.931530000000002</v>
      </c>
      <c r="I1896" s="56">
        <v>358.45535999999998</v>
      </c>
      <c r="J1896" s="56">
        <v>1</v>
      </c>
    </row>
    <row r="1897" spans="2:10" x14ac:dyDescent="0.25">
      <c r="D1897" t="s">
        <v>87</v>
      </c>
      <c r="E1897" s="56">
        <v>31.25</v>
      </c>
      <c r="F1897" s="56">
        <v>31.25</v>
      </c>
      <c r="G1897" s="56">
        <v>31.25</v>
      </c>
      <c r="H1897" s="56">
        <v>39.631890000000013</v>
      </c>
      <c r="I1897" s="56">
        <v>300.06909999999999</v>
      </c>
      <c r="J1897" s="56">
        <v>1</v>
      </c>
    </row>
    <row r="1898" spans="2:10" x14ac:dyDescent="0.25">
      <c r="D1898" t="s">
        <v>88</v>
      </c>
      <c r="E1898" s="56">
        <v>31.46875</v>
      </c>
      <c r="F1898" s="56">
        <v>31.46875</v>
      </c>
      <c r="G1898" s="56">
        <v>31.46875</v>
      </c>
      <c r="H1898" s="56">
        <v>40.086419999999997</v>
      </c>
      <c r="I1898" s="56">
        <v>267.59652999999997</v>
      </c>
      <c r="J1898" s="56">
        <v>1</v>
      </c>
    </row>
    <row r="1899" spans="2:10" x14ac:dyDescent="0.25">
      <c r="D1899" t="s">
        <v>89</v>
      </c>
      <c r="E1899" s="56">
        <v>31.25</v>
      </c>
      <c r="F1899" s="56">
        <v>31.25</v>
      </c>
      <c r="G1899" s="56">
        <v>31.25</v>
      </c>
      <c r="H1899" s="56">
        <v>39.594209999999997</v>
      </c>
      <c r="I1899" s="56">
        <v>329.20780000000002</v>
      </c>
      <c r="J1899" s="56">
        <v>1</v>
      </c>
    </row>
    <row r="1900" spans="2:10" x14ac:dyDescent="0.25">
      <c r="B1900" t="s">
        <v>24</v>
      </c>
      <c r="C1900" t="s">
        <v>27</v>
      </c>
      <c r="D1900" t="s">
        <v>86</v>
      </c>
      <c r="E1900" s="56">
        <v>46.875</v>
      </c>
      <c r="F1900" s="56">
        <v>46.875</v>
      </c>
      <c r="G1900" s="56">
        <v>46.875</v>
      </c>
      <c r="H1900" s="56">
        <v>57.032140000000012</v>
      </c>
      <c r="I1900" s="56">
        <v>556.66093000000001</v>
      </c>
      <c r="J1900" s="56">
        <v>1</v>
      </c>
    </row>
    <row r="1901" spans="2:10" x14ac:dyDescent="0.25">
      <c r="D1901" t="s">
        <v>87</v>
      </c>
      <c r="E1901" s="56">
        <v>46.90625</v>
      </c>
      <c r="F1901" s="56">
        <v>46.90625</v>
      </c>
      <c r="G1901" s="56">
        <v>46.90625</v>
      </c>
      <c r="H1901" s="56">
        <v>55.961689999999997</v>
      </c>
      <c r="I1901" s="56">
        <v>445.56160999999997</v>
      </c>
      <c r="J1901" s="56">
        <v>1</v>
      </c>
    </row>
    <row r="1902" spans="2:10" x14ac:dyDescent="0.25">
      <c r="D1902" t="s">
        <v>88</v>
      </c>
      <c r="E1902" s="56">
        <v>47.46875</v>
      </c>
      <c r="F1902" s="56">
        <v>47.46875</v>
      </c>
      <c r="G1902" s="56">
        <v>47.46875</v>
      </c>
      <c r="H1902" s="56">
        <v>56.78031</v>
      </c>
      <c r="I1902" s="56">
        <v>410.47575000000001</v>
      </c>
      <c r="J1902" s="56">
        <v>1</v>
      </c>
    </row>
    <row r="1903" spans="2:10" x14ac:dyDescent="0.25">
      <c r="D1903" t="s">
        <v>89</v>
      </c>
      <c r="E1903" s="56">
        <v>46.875</v>
      </c>
      <c r="F1903" s="56">
        <v>46.875</v>
      </c>
      <c r="G1903" s="56">
        <v>46.875</v>
      </c>
      <c r="H1903" s="56">
        <v>56.761499999999998</v>
      </c>
      <c r="I1903" s="56">
        <v>511.85036000000002</v>
      </c>
      <c r="J1903" s="56">
        <v>1</v>
      </c>
    </row>
    <row r="1904" spans="2:10" x14ac:dyDescent="0.25">
      <c r="C1904" t="s">
        <v>28</v>
      </c>
      <c r="D1904" t="s">
        <v>86</v>
      </c>
      <c r="E1904" s="56">
        <v>46.875</v>
      </c>
      <c r="F1904" s="56">
        <v>46.875</v>
      </c>
      <c r="G1904" s="56">
        <v>46.875</v>
      </c>
      <c r="H1904" s="56">
        <v>57.152119999999996</v>
      </c>
      <c r="I1904" s="56">
        <v>557.07827999999995</v>
      </c>
      <c r="J1904" s="56">
        <v>1</v>
      </c>
    </row>
    <row r="1905" spans="2:10" x14ac:dyDescent="0.25">
      <c r="D1905" t="s">
        <v>87</v>
      </c>
      <c r="E1905" s="56">
        <v>46.90625</v>
      </c>
      <c r="F1905" s="56">
        <v>46.90625</v>
      </c>
      <c r="G1905" s="56">
        <v>46.90625</v>
      </c>
      <c r="H1905" s="56">
        <v>56.051450000000003</v>
      </c>
      <c r="I1905" s="56">
        <v>478.83082000000002</v>
      </c>
      <c r="J1905" s="56">
        <v>1</v>
      </c>
    </row>
    <row r="1906" spans="2:10" x14ac:dyDescent="0.25">
      <c r="D1906" t="s">
        <v>88</v>
      </c>
      <c r="E1906" s="56">
        <v>47.59375</v>
      </c>
      <c r="F1906" s="56">
        <v>47.59375</v>
      </c>
      <c r="G1906" s="56">
        <v>47.59375</v>
      </c>
      <c r="H1906" s="56">
        <v>57.032350000000001</v>
      </c>
      <c r="I1906" s="56">
        <v>445.90278999999998</v>
      </c>
      <c r="J1906" s="56">
        <v>1</v>
      </c>
    </row>
    <row r="1907" spans="2:10" x14ac:dyDescent="0.25">
      <c r="D1907" t="s">
        <v>89</v>
      </c>
      <c r="E1907" s="56">
        <v>46.875</v>
      </c>
      <c r="F1907" s="56">
        <v>46.875</v>
      </c>
      <c r="G1907" s="56">
        <v>46.875</v>
      </c>
      <c r="H1907" s="56">
        <v>56.654179999999997</v>
      </c>
      <c r="I1907" s="56">
        <v>519.15965000000006</v>
      </c>
      <c r="J1907" s="56">
        <v>1</v>
      </c>
    </row>
    <row r="1908" spans="2:10" x14ac:dyDescent="0.25">
      <c r="B1908" t="s">
        <v>25</v>
      </c>
      <c r="C1908" t="s">
        <v>27</v>
      </c>
      <c r="D1908" t="s">
        <v>86</v>
      </c>
      <c r="E1908" s="56">
        <v>62.5</v>
      </c>
      <c r="F1908" s="56">
        <v>62.5</v>
      </c>
      <c r="G1908" s="56">
        <v>62.5</v>
      </c>
      <c r="H1908" s="56">
        <v>79.500439999999998</v>
      </c>
      <c r="I1908" s="56">
        <v>816.25382999999999</v>
      </c>
      <c r="J1908" s="56">
        <v>1</v>
      </c>
    </row>
    <row r="1909" spans="2:10" x14ac:dyDescent="0.25">
      <c r="D1909" t="s">
        <v>87</v>
      </c>
      <c r="E1909" s="56">
        <v>64.25</v>
      </c>
      <c r="F1909" s="56">
        <v>64.25</v>
      </c>
      <c r="G1909" s="56">
        <v>64.25</v>
      </c>
      <c r="H1909" s="56">
        <v>77.386240000000001</v>
      </c>
      <c r="I1909" s="56">
        <v>698.09297000000004</v>
      </c>
      <c r="J1909" s="56">
        <v>1</v>
      </c>
    </row>
    <row r="1910" spans="2:10" x14ac:dyDescent="0.25">
      <c r="D1910" t="s">
        <v>88</v>
      </c>
      <c r="E1910" s="56">
        <v>66.935479999999998</v>
      </c>
      <c r="F1910" s="56">
        <v>66.935479999999998</v>
      </c>
      <c r="G1910" s="56">
        <v>66.935479999999998</v>
      </c>
      <c r="H1910" s="56">
        <v>77.232069999999993</v>
      </c>
      <c r="I1910" s="56">
        <v>655.79912999999999</v>
      </c>
      <c r="J1910" s="56">
        <v>1</v>
      </c>
    </row>
    <row r="1911" spans="2:10" x14ac:dyDescent="0.25">
      <c r="D1911" t="s">
        <v>89</v>
      </c>
      <c r="E1911" s="56">
        <v>62.5</v>
      </c>
      <c r="F1911" s="56">
        <v>62.5</v>
      </c>
      <c r="G1911" s="56">
        <v>62.5</v>
      </c>
      <c r="H1911" s="56">
        <v>78.184709999999995</v>
      </c>
      <c r="I1911" s="56">
        <v>751.85279000000003</v>
      </c>
      <c r="J1911" s="56">
        <v>1</v>
      </c>
    </row>
    <row r="1912" spans="2:10" x14ac:dyDescent="0.25">
      <c r="C1912" t="s">
        <v>28</v>
      </c>
      <c r="D1912" t="s">
        <v>86</v>
      </c>
      <c r="E1912" s="56">
        <v>62.5</v>
      </c>
      <c r="F1912" s="56">
        <v>62.5</v>
      </c>
      <c r="G1912" s="56">
        <v>62.5</v>
      </c>
      <c r="H1912" s="56">
        <v>79.808300000000003</v>
      </c>
      <c r="I1912" s="56">
        <v>820.02394000000004</v>
      </c>
      <c r="J1912" s="56">
        <v>1</v>
      </c>
    </row>
    <row r="1913" spans="2:10" x14ac:dyDescent="0.25">
      <c r="D1913" t="s">
        <v>87</v>
      </c>
      <c r="E1913" s="56">
        <v>62.5</v>
      </c>
      <c r="F1913" s="56">
        <v>62.5</v>
      </c>
      <c r="G1913" s="56">
        <v>62.5</v>
      </c>
      <c r="H1913" s="56">
        <v>79.033630000000002</v>
      </c>
      <c r="I1913" s="56">
        <v>755.89667999999995</v>
      </c>
      <c r="J1913" s="56">
        <v>1</v>
      </c>
    </row>
    <row r="1914" spans="2:10" x14ac:dyDescent="0.25">
      <c r="D1914" t="s">
        <v>88</v>
      </c>
      <c r="E1914" s="56">
        <v>66.709680000000006</v>
      </c>
      <c r="F1914" s="56">
        <v>66.709680000000006</v>
      </c>
      <c r="G1914" s="56">
        <v>66.709680000000006</v>
      </c>
      <c r="H1914" s="56">
        <v>80.274860000000004</v>
      </c>
      <c r="I1914" s="56">
        <v>767.06189000000006</v>
      </c>
      <c r="J1914" s="56">
        <v>1</v>
      </c>
    </row>
    <row r="1915" spans="2:10" x14ac:dyDescent="0.25">
      <c r="D1915" t="s">
        <v>89</v>
      </c>
      <c r="E1915" s="56">
        <v>62.5</v>
      </c>
      <c r="F1915" s="56">
        <v>62.5</v>
      </c>
      <c r="G1915" s="56">
        <v>62.5</v>
      </c>
      <c r="H1915" s="56">
        <v>78.409019999999998</v>
      </c>
      <c r="I1915" s="56">
        <v>770.48626999999999</v>
      </c>
      <c r="J1915" s="56">
        <v>1</v>
      </c>
    </row>
    <row r="1916" spans="2:10" x14ac:dyDescent="0.25">
      <c r="B1916" t="s">
        <v>26</v>
      </c>
      <c r="C1916" t="s">
        <v>27</v>
      </c>
      <c r="D1916" t="s">
        <v>86</v>
      </c>
      <c r="E1916" s="56">
        <v>93.8125</v>
      </c>
      <c r="F1916" s="56">
        <v>93.8125</v>
      </c>
      <c r="G1916" s="56">
        <v>109.37931</v>
      </c>
      <c r="H1916" s="56">
        <v>154.51232999999999</v>
      </c>
      <c r="I1916" s="56">
        <v>1672.1415500000001</v>
      </c>
      <c r="J1916" s="56">
        <v>1</v>
      </c>
    </row>
    <row r="1917" spans="2:10" x14ac:dyDescent="0.25">
      <c r="D1917" t="s">
        <v>87</v>
      </c>
      <c r="E1917" s="56">
        <v>97.34375</v>
      </c>
      <c r="F1917" s="56">
        <v>97.34375</v>
      </c>
      <c r="G1917" s="56">
        <v>97.838709999999992</v>
      </c>
      <c r="H1917" s="56">
        <v>139.90217999999999</v>
      </c>
      <c r="I1917" s="56">
        <v>1409.46615</v>
      </c>
      <c r="J1917" s="56">
        <v>1</v>
      </c>
    </row>
    <row r="1918" spans="2:10" x14ac:dyDescent="0.25">
      <c r="D1918" t="s">
        <v>88</v>
      </c>
      <c r="E1918" s="56">
        <v>107.58620999999999</v>
      </c>
      <c r="F1918" s="56">
        <v>107.58620999999999</v>
      </c>
      <c r="G1918" s="56">
        <v>107.58620999999999</v>
      </c>
      <c r="H1918" s="56">
        <v>113.51186</v>
      </c>
      <c r="I1918" s="56">
        <v>1217.085</v>
      </c>
      <c r="J1918" s="56">
        <v>1</v>
      </c>
    </row>
    <row r="1919" spans="2:10" x14ac:dyDescent="0.25">
      <c r="D1919" t="s">
        <v>89</v>
      </c>
      <c r="E1919" s="56">
        <v>93.75</v>
      </c>
      <c r="F1919" s="56">
        <v>93.75</v>
      </c>
      <c r="G1919" s="56">
        <v>97.032259999999994</v>
      </c>
      <c r="H1919" s="56">
        <v>139.02045000000001</v>
      </c>
      <c r="I1919" s="56">
        <v>1428.0986</v>
      </c>
      <c r="J1919" s="56">
        <v>1</v>
      </c>
    </row>
    <row r="1920" spans="2:10" x14ac:dyDescent="0.25">
      <c r="C1920" t="s">
        <v>28</v>
      </c>
      <c r="D1920" t="s">
        <v>86</v>
      </c>
      <c r="E1920" s="56">
        <v>93.75</v>
      </c>
      <c r="F1920" s="56">
        <v>93.75</v>
      </c>
      <c r="G1920" s="56">
        <v>105.41379000000001</v>
      </c>
      <c r="H1920" s="56">
        <v>149.89538999999999</v>
      </c>
      <c r="I1920" s="56">
        <v>1623.5453199999999</v>
      </c>
      <c r="J1920" s="56">
        <v>1</v>
      </c>
    </row>
    <row r="1921" spans="1:10" x14ac:dyDescent="0.25">
      <c r="D1921" t="s">
        <v>87</v>
      </c>
      <c r="E1921" s="56">
        <v>96.21875</v>
      </c>
      <c r="F1921" s="56">
        <v>96.21875</v>
      </c>
      <c r="G1921" s="56">
        <v>110.65517</v>
      </c>
      <c r="H1921" s="56">
        <v>155.70275000000001</v>
      </c>
      <c r="I1921" s="56">
        <v>1484.0365899999999</v>
      </c>
      <c r="J1921" s="56">
        <v>1</v>
      </c>
    </row>
    <row r="1922" spans="1:10" x14ac:dyDescent="0.25">
      <c r="D1922" t="s">
        <v>88</v>
      </c>
      <c r="E1922" s="56">
        <v>98</v>
      </c>
      <c r="F1922" s="56">
        <v>98</v>
      </c>
      <c r="G1922" s="56">
        <v>98</v>
      </c>
      <c r="H1922" s="56">
        <v>136.50226000000001</v>
      </c>
      <c r="I1922" s="56">
        <v>1459.07</v>
      </c>
      <c r="J1922" s="56">
        <v>1</v>
      </c>
    </row>
    <row r="1923" spans="1:10" x14ac:dyDescent="0.25">
      <c r="D1923" t="s">
        <v>89</v>
      </c>
      <c r="E1923" s="56">
        <v>93.75</v>
      </c>
      <c r="F1923" s="56">
        <v>93.75</v>
      </c>
      <c r="G1923" s="56">
        <v>95.8125</v>
      </c>
      <c r="H1923" s="56">
        <v>136.80219</v>
      </c>
      <c r="I1923" s="56">
        <v>1461.9691800000001</v>
      </c>
      <c r="J1923" s="56">
        <v>1</v>
      </c>
    </row>
    <row r="1924" spans="1:10" x14ac:dyDescent="0.25">
      <c r="A1924">
        <v>11</v>
      </c>
      <c r="B1924" t="s">
        <v>3</v>
      </c>
      <c r="C1924" t="s">
        <v>27</v>
      </c>
      <c r="D1924" t="s">
        <v>86</v>
      </c>
      <c r="E1924" s="56">
        <v>0.24138000000000001</v>
      </c>
      <c r="F1924" s="56">
        <v>0.3</v>
      </c>
      <c r="G1924" s="56">
        <v>0.375</v>
      </c>
      <c r="H1924" s="56">
        <v>0.21456</v>
      </c>
      <c r="I1924" s="56">
        <v>5.4053800000000001</v>
      </c>
      <c r="J1924" s="56">
        <v>1</v>
      </c>
    </row>
    <row r="1925" spans="1:10" x14ac:dyDescent="0.25">
      <c r="D1925" t="s">
        <v>87</v>
      </c>
      <c r="E1925" s="56">
        <v>0.23333000000000001</v>
      </c>
      <c r="F1925" s="56">
        <v>0.29032000000000002</v>
      </c>
      <c r="G1925" s="56">
        <v>0.36667</v>
      </c>
      <c r="H1925" s="56">
        <v>0.13647000000000001</v>
      </c>
      <c r="I1925" s="56">
        <v>-1.1143099999999999</v>
      </c>
      <c r="J1925" s="56">
        <v>1</v>
      </c>
    </row>
    <row r="1926" spans="1:10" x14ac:dyDescent="0.25">
      <c r="D1926" t="s">
        <v>88</v>
      </c>
      <c r="E1926" s="56">
        <v>0.24138000000000001</v>
      </c>
      <c r="F1926" s="56">
        <v>0.31034</v>
      </c>
      <c r="G1926" s="56">
        <v>0.375</v>
      </c>
      <c r="H1926" s="56">
        <v>0.12977</v>
      </c>
      <c r="I1926" s="56">
        <v>0.9869</v>
      </c>
      <c r="J1926" s="56">
        <v>1</v>
      </c>
    </row>
    <row r="1927" spans="1:10" x14ac:dyDescent="0.25">
      <c r="D1927" t="s">
        <v>89</v>
      </c>
      <c r="E1927" s="56">
        <v>0.23333000000000001</v>
      </c>
      <c r="F1927" s="56">
        <v>0.29032000000000002</v>
      </c>
      <c r="G1927" s="56">
        <v>0.36667</v>
      </c>
      <c r="H1927" s="56">
        <v>0.10657999999999999</v>
      </c>
      <c r="I1927" s="56">
        <v>-3.2973300000000001</v>
      </c>
      <c r="J1927" s="56">
        <v>1</v>
      </c>
    </row>
    <row r="1928" spans="1:10" x14ac:dyDescent="0.25">
      <c r="C1928" t="s">
        <v>28</v>
      </c>
      <c r="D1928" t="s">
        <v>86</v>
      </c>
      <c r="E1928" s="56">
        <v>0.2069</v>
      </c>
      <c r="F1928" s="56">
        <v>0.26667000000000002</v>
      </c>
      <c r="G1928" s="56">
        <v>0.34375</v>
      </c>
      <c r="H1928" s="56">
        <v>0.21501000000000001</v>
      </c>
      <c r="I1928" s="56">
        <v>4.9090499999999997</v>
      </c>
      <c r="J1928" s="56">
        <v>1</v>
      </c>
    </row>
    <row r="1929" spans="1:10" x14ac:dyDescent="0.25">
      <c r="D1929" t="s">
        <v>87</v>
      </c>
      <c r="E1929" s="56">
        <v>0.24138000000000001</v>
      </c>
      <c r="F1929" s="56">
        <v>0.3</v>
      </c>
      <c r="G1929" s="56">
        <v>0.375</v>
      </c>
      <c r="H1929" s="56">
        <v>0.16034000000000001</v>
      </c>
      <c r="I1929" s="56">
        <v>2.7708300000000001</v>
      </c>
      <c r="J1929" s="56">
        <v>1</v>
      </c>
    </row>
    <row r="1930" spans="1:10" x14ac:dyDescent="0.25">
      <c r="D1930" t="s">
        <v>88</v>
      </c>
      <c r="E1930" s="56">
        <v>0.17241000000000001</v>
      </c>
      <c r="F1930" s="56">
        <v>0.22581000000000001</v>
      </c>
      <c r="G1930" s="56">
        <v>0.31034</v>
      </c>
      <c r="H1930" s="56">
        <v>8.4179999999999991E-2</v>
      </c>
      <c r="I1930" s="56">
        <v>-6.2980900000000002</v>
      </c>
      <c r="J1930" s="56">
        <v>1</v>
      </c>
    </row>
    <row r="1931" spans="1:10" x14ac:dyDescent="0.25">
      <c r="D1931" t="s">
        <v>89</v>
      </c>
      <c r="E1931" s="56">
        <v>0.2</v>
      </c>
      <c r="F1931" s="56">
        <v>0.26667000000000002</v>
      </c>
      <c r="G1931" s="56">
        <v>0.34375</v>
      </c>
      <c r="H1931" s="56">
        <v>0.15201999999999999</v>
      </c>
      <c r="I1931" s="56">
        <v>2.52386</v>
      </c>
      <c r="J1931" s="56">
        <v>1</v>
      </c>
    </row>
    <row r="1932" spans="1:10" x14ac:dyDescent="0.25">
      <c r="B1932" t="s">
        <v>4</v>
      </c>
      <c r="C1932" t="s">
        <v>27</v>
      </c>
      <c r="D1932" t="s">
        <v>86</v>
      </c>
      <c r="E1932" s="56">
        <v>0.78125</v>
      </c>
      <c r="F1932" s="56">
        <v>0.78125</v>
      </c>
      <c r="G1932" s="56">
        <v>0.92592999999999992</v>
      </c>
      <c r="H1932" s="56">
        <v>1.3053900000000001</v>
      </c>
      <c r="I1932" s="56">
        <v>7.9246300000000014</v>
      </c>
      <c r="J1932" s="56">
        <v>1</v>
      </c>
    </row>
    <row r="1933" spans="1:10" x14ac:dyDescent="0.25">
      <c r="D1933" t="s">
        <v>87</v>
      </c>
      <c r="E1933" s="56">
        <v>0.80645</v>
      </c>
      <c r="F1933" s="56">
        <v>0.80645</v>
      </c>
      <c r="G1933" s="56">
        <v>0.86207000000000011</v>
      </c>
      <c r="H1933" s="56">
        <v>1.2279599999999999</v>
      </c>
      <c r="I1933" s="56">
        <v>6.5248400000000002</v>
      </c>
      <c r="J1933" s="56">
        <v>1</v>
      </c>
    </row>
    <row r="1934" spans="1:10" x14ac:dyDescent="0.25">
      <c r="D1934" t="s">
        <v>88</v>
      </c>
      <c r="E1934" s="56">
        <v>0.78125</v>
      </c>
      <c r="F1934" s="56">
        <v>0.78125</v>
      </c>
      <c r="G1934" s="56">
        <v>0.89654999999999996</v>
      </c>
      <c r="H1934" s="56">
        <v>1.26119</v>
      </c>
      <c r="I1934" s="56">
        <v>4.6371399999999996</v>
      </c>
      <c r="J1934" s="56">
        <v>1</v>
      </c>
    </row>
    <row r="1935" spans="1:10" x14ac:dyDescent="0.25">
      <c r="D1935" t="s">
        <v>89</v>
      </c>
      <c r="E1935" s="56">
        <v>0.75758000000000003</v>
      </c>
      <c r="F1935" s="56">
        <v>0.75758000000000003</v>
      </c>
      <c r="G1935" s="56">
        <v>0.875</v>
      </c>
      <c r="H1935" s="56">
        <v>1.25458</v>
      </c>
      <c r="I1935" s="56">
        <v>3.66309</v>
      </c>
      <c r="J1935" s="56">
        <v>1</v>
      </c>
    </row>
    <row r="1936" spans="1:10" x14ac:dyDescent="0.25">
      <c r="C1936" t="s">
        <v>28</v>
      </c>
      <c r="D1936" t="s">
        <v>86</v>
      </c>
      <c r="E1936" s="56">
        <v>0.78125</v>
      </c>
      <c r="F1936" s="56">
        <v>0.78125</v>
      </c>
      <c r="G1936" s="56">
        <v>0.87878999999999996</v>
      </c>
      <c r="H1936" s="56">
        <v>1.2505200000000001</v>
      </c>
      <c r="I1936" s="56">
        <v>7.3011799999999996</v>
      </c>
      <c r="J1936" s="56">
        <v>1</v>
      </c>
    </row>
    <row r="1937" spans="2:10" x14ac:dyDescent="0.25">
      <c r="D1937" t="s">
        <v>87</v>
      </c>
      <c r="E1937" s="56">
        <v>0.78125</v>
      </c>
      <c r="F1937" s="56">
        <v>0.78125</v>
      </c>
      <c r="G1937" s="56">
        <v>0.86207000000000011</v>
      </c>
      <c r="H1937" s="56">
        <v>1.2296100000000001</v>
      </c>
      <c r="I1937" s="56">
        <v>7.2763099999999996</v>
      </c>
      <c r="J1937" s="56">
        <v>1</v>
      </c>
    </row>
    <row r="1938" spans="2:10" x14ac:dyDescent="0.25">
      <c r="D1938" t="s">
        <v>88</v>
      </c>
      <c r="E1938" s="56">
        <v>0.78125</v>
      </c>
      <c r="F1938" s="56">
        <v>0.78125</v>
      </c>
      <c r="G1938" s="56">
        <v>0.90625</v>
      </c>
      <c r="H1938" s="56">
        <v>1.2980499999999999</v>
      </c>
      <c r="I1938" s="56">
        <v>8.7903599999999997</v>
      </c>
      <c r="J1938" s="56">
        <v>1</v>
      </c>
    </row>
    <row r="1939" spans="2:10" x14ac:dyDescent="0.25">
      <c r="D1939" t="s">
        <v>89</v>
      </c>
      <c r="E1939" s="56">
        <v>0.75758000000000003</v>
      </c>
      <c r="F1939" s="56">
        <v>0.75758000000000003</v>
      </c>
      <c r="G1939" s="56">
        <v>0.86667000000000005</v>
      </c>
      <c r="H1939" s="56">
        <v>1.23743</v>
      </c>
      <c r="I1939" s="56">
        <v>6.1295000000000002</v>
      </c>
      <c r="J1939" s="56">
        <v>1</v>
      </c>
    </row>
    <row r="1940" spans="2:10" x14ac:dyDescent="0.25">
      <c r="B1940" t="s">
        <v>5</v>
      </c>
      <c r="C1940" t="s">
        <v>27</v>
      </c>
      <c r="D1940" t="s">
        <v>86</v>
      </c>
      <c r="E1940" s="56">
        <v>1.54545</v>
      </c>
      <c r="F1940" s="56">
        <v>1.54545</v>
      </c>
      <c r="G1940" s="56">
        <v>1.54545</v>
      </c>
      <c r="H1940" s="56">
        <v>2.12642</v>
      </c>
      <c r="I1940" s="56">
        <v>10.83671</v>
      </c>
      <c r="J1940" s="56">
        <v>1</v>
      </c>
    </row>
    <row r="1941" spans="2:10" x14ac:dyDescent="0.25">
      <c r="D1941" t="s">
        <v>87</v>
      </c>
      <c r="E1941" s="56">
        <v>1.59375</v>
      </c>
      <c r="F1941" s="56">
        <v>1.59375</v>
      </c>
      <c r="G1941" s="56">
        <v>1.59375</v>
      </c>
      <c r="H1941" s="56">
        <v>2.0665100000000001</v>
      </c>
      <c r="I1941" s="56">
        <v>10.46419</v>
      </c>
      <c r="J1941" s="56">
        <v>1</v>
      </c>
    </row>
    <row r="1942" spans="2:10" x14ac:dyDescent="0.25">
      <c r="D1942" t="s">
        <v>88</v>
      </c>
      <c r="E1942" s="56">
        <v>1.5625</v>
      </c>
      <c r="F1942" s="56">
        <v>1.5625</v>
      </c>
      <c r="G1942" s="56">
        <v>1.5625</v>
      </c>
      <c r="H1942" s="56">
        <v>2.0804399999999998</v>
      </c>
      <c r="I1942" s="56">
        <v>10.87257</v>
      </c>
      <c r="J1942" s="56">
        <v>1</v>
      </c>
    </row>
    <row r="1943" spans="2:10" x14ac:dyDescent="0.25">
      <c r="D1943" t="s">
        <v>89</v>
      </c>
      <c r="E1943" s="56">
        <v>1.54545</v>
      </c>
      <c r="F1943" s="56">
        <v>1.54545</v>
      </c>
      <c r="G1943" s="56">
        <v>1.54545</v>
      </c>
      <c r="H1943" s="56">
        <v>2.1160899999999998</v>
      </c>
      <c r="I1943" s="56">
        <v>7.5392000000000001</v>
      </c>
      <c r="J1943" s="56">
        <v>1</v>
      </c>
    </row>
    <row r="1944" spans="2:10" x14ac:dyDescent="0.25">
      <c r="C1944" t="s">
        <v>28</v>
      </c>
      <c r="D1944" t="s">
        <v>86</v>
      </c>
      <c r="E1944" s="56">
        <v>1.51515</v>
      </c>
      <c r="F1944" s="56">
        <v>1.51515</v>
      </c>
      <c r="G1944" s="56">
        <v>1.51515</v>
      </c>
      <c r="H1944" s="56">
        <v>2.0907800000000001</v>
      </c>
      <c r="I1944" s="56">
        <v>9.9232200000000006</v>
      </c>
      <c r="J1944" s="56">
        <v>1</v>
      </c>
    </row>
    <row r="1945" spans="2:10" x14ac:dyDescent="0.25">
      <c r="D1945" t="s">
        <v>87</v>
      </c>
      <c r="E1945" s="56">
        <v>1.5625</v>
      </c>
      <c r="F1945" s="56">
        <v>1.5625</v>
      </c>
      <c r="G1945" s="56">
        <v>1.5625</v>
      </c>
      <c r="H1945" s="56">
        <v>2.0787499999999999</v>
      </c>
      <c r="I1945" s="56">
        <v>9.1685600000000012</v>
      </c>
      <c r="J1945" s="56">
        <v>1</v>
      </c>
    </row>
    <row r="1946" spans="2:10" x14ac:dyDescent="0.25">
      <c r="D1946" t="s">
        <v>88</v>
      </c>
      <c r="E1946" s="56">
        <v>1.5625</v>
      </c>
      <c r="F1946" s="56">
        <v>1.5625</v>
      </c>
      <c r="G1946" s="56">
        <v>1.5625</v>
      </c>
      <c r="H1946" s="56">
        <v>2.16235</v>
      </c>
      <c r="I1946" s="56">
        <v>10.883330000000001</v>
      </c>
      <c r="J1946" s="56">
        <v>1</v>
      </c>
    </row>
    <row r="1947" spans="2:10" x14ac:dyDescent="0.25">
      <c r="D1947" t="s">
        <v>89</v>
      </c>
      <c r="E1947" s="56">
        <v>1.51515</v>
      </c>
      <c r="F1947" s="56">
        <v>1.51515</v>
      </c>
      <c r="G1947" s="56">
        <v>1.51515</v>
      </c>
      <c r="H1947" s="56">
        <v>2.0729000000000002</v>
      </c>
      <c r="I1947" s="56">
        <v>8.3874300000000002</v>
      </c>
      <c r="J1947" s="56">
        <v>1</v>
      </c>
    </row>
    <row r="1948" spans="2:10" x14ac:dyDescent="0.25">
      <c r="B1948" t="s">
        <v>6</v>
      </c>
      <c r="C1948" t="s">
        <v>27</v>
      </c>
      <c r="D1948" t="s">
        <v>86</v>
      </c>
      <c r="E1948" s="56">
        <v>2.3030300000000001</v>
      </c>
      <c r="F1948" s="56">
        <v>2.3030300000000001</v>
      </c>
      <c r="G1948" s="56">
        <v>2.3030300000000001</v>
      </c>
      <c r="H1948" s="56">
        <v>2.9423599999999999</v>
      </c>
      <c r="I1948" s="56">
        <v>14.730090000000001</v>
      </c>
      <c r="J1948" s="56">
        <v>1</v>
      </c>
    </row>
    <row r="1949" spans="2:10" x14ac:dyDescent="0.25">
      <c r="D1949" t="s">
        <v>87</v>
      </c>
      <c r="E1949" s="56">
        <v>2.34375</v>
      </c>
      <c r="F1949" s="56">
        <v>2.34375</v>
      </c>
      <c r="G1949" s="56">
        <v>2.34375</v>
      </c>
      <c r="H1949" s="56">
        <v>2.9080499999999998</v>
      </c>
      <c r="I1949" s="56">
        <v>13.941789999999999</v>
      </c>
      <c r="J1949" s="56">
        <v>1</v>
      </c>
    </row>
    <row r="1950" spans="2:10" x14ac:dyDescent="0.25">
      <c r="D1950" t="s">
        <v>88</v>
      </c>
      <c r="E1950" s="56">
        <v>2.34375</v>
      </c>
      <c r="F1950" s="56">
        <v>2.34375</v>
      </c>
      <c r="G1950" s="56">
        <v>2.34375</v>
      </c>
      <c r="H1950" s="56">
        <v>2.9538000000000002</v>
      </c>
      <c r="I1950" s="56">
        <v>14.97757</v>
      </c>
      <c r="J1950" s="56">
        <v>1</v>
      </c>
    </row>
    <row r="1951" spans="2:10" x14ac:dyDescent="0.25">
      <c r="D1951" t="s">
        <v>89</v>
      </c>
      <c r="E1951" s="56">
        <v>2.2727300000000001</v>
      </c>
      <c r="F1951" s="56">
        <v>2.2727300000000001</v>
      </c>
      <c r="G1951" s="56">
        <v>2.2727300000000001</v>
      </c>
      <c r="H1951" s="56">
        <v>2.9535900000000002</v>
      </c>
      <c r="I1951" s="56">
        <v>12.67328</v>
      </c>
      <c r="J1951" s="56">
        <v>1</v>
      </c>
    </row>
    <row r="1952" spans="2:10" x14ac:dyDescent="0.25">
      <c r="C1952" t="s">
        <v>28</v>
      </c>
      <c r="D1952" t="s">
        <v>86</v>
      </c>
      <c r="E1952" s="56">
        <v>2.2727300000000001</v>
      </c>
      <c r="F1952" s="56">
        <v>2.2727300000000001</v>
      </c>
      <c r="G1952" s="56">
        <v>2.2727300000000001</v>
      </c>
      <c r="H1952" s="56">
        <v>2.9217200000000001</v>
      </c>
      <c r="I1952" s="56">
        <v>13.85618</v>
      </c>
      <c r="J1952" s="56">
        <v>1</v>
      </c>
    </row>
    <row r="1953" spans="2:10" x14ac:dyDescent="0.25">
      <c r="D1953" t="s">
        <v>87</v>
      </c>
      <c r="E1953" s="56">
        <v>2.34375</v>
      </c>
      <c r="F1953" s="56">
        <v>2.34375</v>
      </c>
      <c r="G1953" s="56">
        <v>2.34375</v>
      </c>
      <c r="H1953" s="56">
        <v>2.9029500000000001</v>
      </c>
      <c r="I1953" s="56">
        <v>12.72381</v>
      </c>
      <c r="J1953" s="56">
        <v>1</v>
      </c>
    </row>
    <row r="1954" spans="2:10" x14ac:dyDescent="0.25">
      <c r="D1954" t="s">
        <v>88</v>
      </c>
      <c r="E1954" s="56">
        <v>2.34375</v>
      </c>
      <c r="F1954" s="56">
        <v>2.34375</v>
      </c>
      <c r="G1954" s="56">
        <v>2.34375</v>
      </c>
      <c r="H1954" s="56">
        <v>2.89642</v>
      </c>
      <c r="I1954" s="56">
        <v>14.749470000000001</v>
      </c>
      <c r="J1954" s="56">
        <v>1</v>
      </c>
    </row>
    <row r="1955" spans="2:10" x14ac:dyDescent="0.25">
      <c r="D1955" t="s">
        <v>89</v>
      </c>
      <c r="E1955" s="56">
        <v>2.2727300000000001</v>
      </c>
      <c r="F1955" s="56">
        <v>2.2727300000000001</v>
      </c>
      <c r="G1955" s="56">
        <v>2.2727300000000001</v>
      </c>
      <c r="H1955" s="56">
        <v>2.9178799999999998</v>
      </c>
      <c r="I1955" s="56">
        <v>12.23964</v>
      </c>
      <c r="J1955" s="56">
        <v>1</v>
      </c>
    </row>
    <row r="1956" spans="2:10" x14ac:dyDescent="0.25">
      <c r="B1956" t="s">
        <v>7</v>
      </c>
      <c r="C1956" t="s">
        <v>27</v>
      </c>
      <c r="D1956" t="s">
        <v>86</v>
      </c>
      <c r="E1956" s="56">
        <v>3.0303</v>
      </c>
      <c r="F1956" s="56">
        <v>3.0303</v>
      </c>
      <c r="G1956" s="56">
        <v>3.0303</v>
      </c>
      <c r="H1956" s="56">
        <v>3.76613</v>
      </c>
      <c r="I1956" s="56">
        <v>19.029199999999999</v>
      </c>
      <c r="J1956" s="56">
        <v>1</v>
      </c>
    </row>
    <row r="1957" spans="2:10" x14ac:dyDescent="0.25">
      <c r="D1957" t="s">
        <v>87</v>
      </c>
      <c r="E1957" s="56">
        <v>3.15625</v>
      </c>
      <c r="F1957" s="56">
        <v>3.15625</v>
      </c>
      <c r="G1957" s="56">
        <v>3.15625</v>
      </c>
      <c r="H1957" s="56">
        <v>3.7084700000000002</v>
      </c>
      <c r="I1957" s="56">
        <v>17.923269999999999</v>
      </c>
      <c r="J1957" s="56">
        <v>1</v>
      </c>
    </row>
    <row r="1958" spans="2:10" x14ac:dyDescent="0.25">
      <c r="D1958" t="s">
        <v>88</v>
      </c>
      <c r="E1958" s="56">
        <v>3.125</v>
      </c>
      <c r="F1958" s="56">
        <v>3.125</v>
      </c>
      <c r="G1958" s="56">
        <v>3.125</v>
      </c>
      <c r="H1958" s="56">
        <v>3.79894</v>
      </c>
      <c r="I1958" s="56">
        <v>19.64772</v>
      </c>
      <c r="J1958" s="56">
        <v>1</v>
      </c>
    </row>
    <row r="1959" spans="2:10" x14ac:dyDescent="0.25">
      <c r="D1959" t="s">
        <v>89</v>
      </c>
      <c r="E1959" s="56">
        <v>3.0303</v>
      </c>
      <c r="F1959" s="56">
        <v>3.0303</v>
      </c>
      <c r="G1959" s="56">
        <v>3.0303</v>
      </c>
      <c r="H1959" s="56">
        <v>3.7597</v>
      </c>
      <c r="I1959" s="56">
        <v>16.4176</v>
      </c>
      <c r="J1959" s="56">
        <v>1</v>
      </c>
    </row>
    <row r="1960" spans="2:10" x14ac:dyDescent="0.25">
      <c r="C1960" t="s">
        <v>28</v>
      </c>
      <c r="D1960" t="s">
        <v>86</v>
      </c>
      <c r="E1960" s="56">
        <v>3.0303</v>
      </c>
      <c r="F1960" s="56">
        <v>3.0303</v>
      </c>
      <c r="G1960" s="56">
        <v>3.0303</v>
      </c>
      <c r="H1960" s="56">
        <v>3.7463099999999998</v>
      </c>
      <c r="I1960" s="56">
        <v>18.079730000000001</v>
      </c>
      <c r="J1960" s="56">
        <v>1</v>
      </c>
    </row>
    <row r="1961" spans="2:10" x14ac:dyDescent="0.25">
      <c r="D1961" t="s">
        <v>87</v>
      </c>
      <c r="E1961" s="56">
        <v>3.125</v>
      </c>
      <c r="F1961" s="56">
        <v>3.125</v>
      </c>
      <c r="G1961" s="56">
        <v>3.125</v>
      </c>
      <c r="H1961" s="56">
        <v>3.7597</v>
      </c>
      <c r="I1961" s="56">
        <v>17.390049999999999</v>
      </c>
      <c r="J1961" s="56">
        <v>1</v>
      </c>
    </row>
    <row r="1962" spans="2:10" x14ac:dyDescent="0.25">
      <c r="D1962" t="s">
        <v>88</v>
      </c>
      <c r="E1962" s="56">
        <v>3.125</v>
      </c>
      <c r="F1962" s="56">
        <v>3.125</v>
      </c>
      <c r="G1962" s="56">
        <v>3.125</v>
      </c>
      <c r="H1962" s="56">
        <v>3.7366299999999999</v>
      </c>
      <c r="I1962" s="56">
        <v>18.231649999999998</v>
      </c>
      <c r="J1962" s="56">
        <v>1</v>
      </c>
    </row>
    <row r="1963" spans="2:10" x14ac:dyDescent="0.25">
      <c r="D1963" t="s">
        <v>89</v>
      </c>
      <c r="E1963" s="56">
        <v>3.0303</v>
      </c>
      <c r="F1963" s="56">
        <v>3.0303</v>
      </c>
      <c r="G1963" s="56">
        <v>3.0303</v>
      </c>
      <c r="H1963" s="56">
        <v>3.7496</v>
      </c>
      <c r="I1963" s="56">
        <v>16.568539999999999</v>
      </c>
      <c r="J1963" s="56">
        <v>1</v>
      </c>
    </row>
    <row r="1964" spans="2:10" x14ac:dyDescent="0.25">
      <c r="B1964" t="s">
        <v>8</v>
      </c>
      <c r="C1964" t="s">
        <v>27</v>
      </c>
      <c r="D1964" t="s">
        <v>86</v>
      </c>
      <c r="E1964" s="56">
        <v>3.7878799999999999</v>
      </c>
      <c r="F1964" s="56">
        <v>3.7878799999999999</v>
      </c>
      <c r="G1964" s="56">
        <v>3.7878799999999999</v>
      </c>
      <c r="H1964" s="56">
        <v>4.5860900000000004</v>
      </c>
      <c r="I1964" s="56">
        <v>23.132210000000001</v>
      </c>
      <c r="J1964" s="56">
        <v>1</v>
      </c>
    </row>
    <row r="1965" spans="2:10" x14ac:dyDescent="0.25">
      <c r="D1965" t="s">
        <v>87</v>
      </c>
      <c r="E1965" s="56">
        <v>3.90625</v>
      </c>
      <c r="F1965" s="56">
        <v>3.90625</v>
      </c>
      <c r="G1965" s="56">
        <v>3.90625</v>
      </c>
      <c r="H1965" s="56">
        <v>4.5589900000000014</v>
      </c>
      <c r="I1965" s="56">
        <v>21.739409999999999</v>
      </c>
      <c r="J1965" s="56">
        <v>1</v>
      </c>
    </row>
    <row r="1966" spans="2:10" x14ac:dyDescent="0.25">
      <c r="D1966" t="s">
        <v>88</v>
      </c>
      <c r="E1966" s="56">
        <v>3.90625</v>
      </c>
      <c r="F1966" s="56">
        <v>3.90625</v>
      </c>
      <c r="G1966" s="56">
        <v>3.90625</v>
      </c>
      <c r="H1966" s="56">
        <v>4.5756800000000002</v>
      </c>
      <c r="I1966" s="56">
        <v>23.120560000000001</v>
      </c>
      <c r="J1966" s="56">
        <v>1</v>
      </c>
    </row>
    <row r="1967" spans="2:10" x14ac:dyDescent="0.25">
      <c r="D1967" t="s">
        <v>89</v>
      </c>
      <c r="E1967" s="56">
        <v>3.7878799999999999</v>
      </c>
      <c r="F1967" s="56">
        <v>3.7878799999999999</v>
      </c>
      <c r="G1967" s="56">
        <v>3.7878799999999999</v>
      </c>
      <c r="H1967" s="56">
        <v>4.5857099999999997</v>
      </c>
      <c r="I1967" s="56">
        <v>20.5304</v>
      </c>
      <c r="J1967" s="56">
        <v>1</v>
      </c>
    </row>
    <row r="1968" spans="2:10" x14ac:dyDescent="0.25">
      <c r="C1968" t="s">
        <v>28</v>
      </c>
      <c r="D1968" t="s">
        <v>86</v>
      </c>
      <c r="E1968" s="56">
        <v>3.7878799999999999</v>
      </c>
      <c r="F1968" s="56">
        <v>3.7878799999999999</v>
      </c>
      <c r="G1968" s="56">
        <v>3.7878799999999999</v>
      </c>
      <c r="H1968" s="56">
        <v>4.5761900000000004</v>
      </c>
      <c r="I1968" s="56">
        <v>22.24456</v>
      </c>
      <c r="J1968" s="56">
        <v>1</v>
      </c>
    </row>
    <row r="1969" spans="2:10" x14ac:dyDescent="0.25">
      <c r="D1969" t="s">
        <v>87</v>
      </c>
      <c r="E1969" s="56">
        <v>3.90625</v>
      </c>
      <c r="F1969" s="56">
        <v>3.90625</v>
      </c>
      <c r="G1969" s="56">
        <v>3.90625</v>
      </c>
      <c r="H1969" s="56">
        <v>4.5916100000000002</v>
      </c>
      <c r="I1969" s="56">
        <v>22.11514</v>
      </c>
      <c r="J1969" s="56">
        <v>1</v>
      </c>
    </row>
    <row r="1970" spans="2:10" x14ac:dyDescent="0.25">
      <c r="D1970" t="s">
        <v>88</v>
      </c>
      <c r="E1970" s="56">
        <v>3.90625</v>
      </c>
      <c r="F1970" s="56">
        <v>3.90625</v>
      </c>
      <c r="G1970" s="56">
        <v>3.90625</v>
      </c>
      <c r="H1970" s="56">
        <v>4.5710600000000001</v>
      </c>
      <c r="I1970" s="56">
        <v>22.27017</v>
      </c>
      <c r="J1970" s="56">
        <v>1</v>
      </c>
    </row>
    <row r="1971" spans="2:10" x14ac:dyDescent="0.25">
      <c r="D1971" t="s">
        <v>89</v>
      </c>
      <c r="E1971" s="56">
        <v>3.7878799999999999</v>
      </c>
      <c r="F1971" s="56">
        <v>3.7878799999999999</v>
      </c>
      <c r="G1971" s="56">
        <v>3.7878799999999999</v>
      </c>
      <c r="H1971" s="56">
        <v>4.5842000000000001</v>
      </c>
      <c r="I1971" s="56">
        <v>20.760190000000001</v>
      </c>
      <c r="J1971" s="56">
        <v>1</v>
      </c>
    </row>
    <row r="1972" spans="2:10" x14ac:dyDescent="0.25">
      <c r="B1972" t="s">
        <v>9</v>
      </c>
      <c r="C1972" t="s">
        <v>27</v>
      </c>
      <c r="D1972" t="s">
        <v>86</v>
      </c>
      <c r="E1972" s="56">
        <v>4.5454499999999998</v>
      </c>
      <c r="F1972" s="56">
        <v>4.5454499999999998</v>
      </c>
      <c r="G1972" s="56">
        <v>4.5454499999999998</v>
      </c>
      <c r="H1972" s="56">
        <v>5.8332699999999997</v>
      </c>
      <c r="I1972" s="56">
        <v>29.498930000000001</v>
      </c>
      <c r="J1972" s="56">
        <v>1</v>
      </c>
    </row>
    <row r="1973" spans="2:10" x14ac:dyDescent="0.25">
      <c r="D1973" t="s">
        <v>87</v>
      </c>
      <c r="E1973" s="56">
        <v>4.6875</v>
      </c>
      <c r="F1973" s="56">
        <v>4.6875</v>
      </c>
      <c r="G1973" s="56">
        <v>4.6875</v>
      </c>
      <c r="H1973" s="56">
        <v>5.8588699999999996</v>
      </c>
      <c r="I1973" s="56">
        <v>28.32403</v>
      </c>
      <c r="J1973" s="56">
        <v>1</v>
      </c>
    </row>
    <row r="1974" spans="2:10" x14ac:dyDescent="0.25">
      <c r="D1974" t="s">
        <v>88</v>
      </c>
      <c r="E1974" s="56">
        <v>4.6875</v>
      </c>
      <c r="F1974" s="56">
        <v>4.6875</v>
      </c>
      <c r="G1974" s="56">
        <v>4.6875</v>
      </c>
      <c r="H1974" s="56">
        <v>5.8707400000000014</v>
      </c>
      <c r="I1974" s="56">
        <v>30.40297</v>
      </c>
      <c r="J1974" s="56">
        <v>1</v>
      </c>
    </row>
    <row r="1975" spans="2:10" x14ac:dyDescent="0.25">
      <c r="D1975" t="s">
        <v>89</v>
      </c>
      <c r="E1975" s="56">
        <v>4.5454499999999998</v>
      </c>
      <c r="F1975" s="56">
        <v>4.5454499999999998</v>
      </c>
      <c r="G1975" s="56">
        <v>4.5454499999999998</v>
      </c>
      <c r="H1975" s="56">
        <v>5.8410800000000007</v>
      </c>
      <c r="I1975" s="56">
        <v>26.47673</v>
      </c>
      <c r="J1975" s="56">
        <v>1</v>
      </c>
    </row>
    <row r="1976" spans="2:10" x14ac:dyDescent="0.25">
      <c r="C1976" t="s">
        <v>28</v>
      </c>
      <c r="D1976" t="s">
        <v>86</v>
      </c>
      <c r="E1976" s="56">
        <v>4.5454499999999998</v>
      </c>
      <c r="F1976" s="56">
        <v>4.5454499999999998</v>
      </c>
      <c r="G1976" s="56">
        <v>4.5454499999999998</v>
      </c>
      <c r="H1976" s="56">
        <v>5.8372199999999994</v>
      </c>
      <c r="I1976" s="56">
        <v>28.700340000000001</v>
      </c>
      <c r="J1976" s="56">
        <v>1</v>
      </c>
    </row>
    <row r="1977" spans="2:10" x14ac:dyDescent="0.25">
      <c r="D1977" t="s">
        <v>87</v>
      </c>
      <c r="E1977" s="56">
        <v>4.6875</v>
      </c>
      <c r="F1977" s="56">
        <v>4.6875</v>
      </c>
      <c r="G1977" s="56">
        <v>4.6875</v>
      </c>
      <c r="H1977" s="56">
        <v>5.8821899999999996</v>
      </c>
      <c r="I1977" s="56">
        <v>27.713480000000001</v>
      </c>
      <c r="J1977" s="56">
        <v>1</v>
      </c>
    </row>
    <row r="1978" spans="2:10" x14ac:dyDescent="0.25">
      <c r="D1978" t="s">
        <v>88</v>
      </c>
      <c r="E1978" s="56">
        <v>4.6875</v>
      </c>
      <c r="F1978" s="56">
        <v>4.6875</v>
      </c>
      <c r="G1978" s="56">
        <v>4.6875</v>
      </c>
      <c r="H1978" s="56">
        <v>5.8549899999999999</v>
      </c>
      <c r="I1978" s="56">
        <v>28.951840000000001</v>
      </c>
      <c r="J1978" s="56">
        <v>1</v>
      </c>
    </row>
    <row r="1979" spans="2:10" x14ac:dyDescent="0.25">
      <c r="D1979" t="s">
        <v>89</v>
      </c>
      <c r="E1979" s="56">
        <v>4.5454499999999998</v>
      </c>
      <c r="F1979" s="56">
        <v>4.5454499999999998</v>
      </c>
      <c r="G1979" s="56">
        <v>4.5454499999999998</v>
      </c>
      <c r="H1979" s="56">
        <v>5.8639599999999996</v>
      </c>
      <c r="I1979" s="56">
        <v>27.458320000000001</v>
      </c>
      <c r="J1979" s="56">
        <v>1</v>
      </c>
    </row>
    <row r="1980" spans="2:10" x14ac:dyDescent="0.25">
      <c r="B1980" t="s">
        <v>10</v>
      </c>
      <c r="C1980" t="s">
        <v>27</v>
      </c>
      <c r="D1980" t="s">
        <v>86</v>
      </c>
      <c r="E1980" s="56">
        <v>6.0606099999999996</v>
      </c>
      <c r="F1980" s="56">
        <v>6.0606099999999996</v>
      </c>
      <c r="G1980" s="56">
        <v>6.0606099999999996</v>
      </c>
      <c r="H1980" s="56">
        <v>7.4678600000000008</v>
      </c>
      <c r="I1980" s="56">
        <v>37.44218</v>
      </c>
      <c r="J1980" s="56">
        <v>1</v>
      </c>
    </row>
    <row r="1981" spans="2:10" x14ac:dyDescent="0.25">
      <c r="D1981" t="s">
        <v>87</v>
      </c>
      <c r="E1981" s="56">
        <v>6.375</v>
      </c>
      <c r="F1981" s="56">
        <v>6.375</v>
      </c>
      <c r="G1981" s="56">
        <v>6.375</v>
      </c>
      <c r="H1981" s="56">
        <v>7.5275999999999996</v>
      </c>
      <c r="I1981" s="56">
        <v>36.527369999999998</v>
      </c>
      <c r="J1981" s="56">
        <v>1</v>
      </c>
    </row>
    <row r="1982" spans="2:10" x14ac:dyDescent="0.25">
      <c r="D1982" t="s">
        <v>88</v>
      </c>
      <c r="E1982" s="56">
        <v>6.25</v>
      </c>
      <c r="F1982" s="56">
        <v>6.25</v>
      </c>
      <c r="G1982" s="56">
        <v>6.25</v>
      </c>
      <c r="H1982" s="56">
        <v>7.4885999999999999</v>
      </c>
      <c r="I1982" s="56">
        <v>37.963850000000001</v>
      </c>
      <c r="J1982" s="56">
        <v>1</v>
      </c>
    </row>
    <row r="1983" spans="2:10" x14ac:dyDescent="0.25">
      <c r="D1983" t="s">
        <v>89</v>
      </c>
      <c r="E1983" s="56">
        <v>6.0606099999999996</v>
      </c>
      <c r="F1983" s="56">
        <v>6.0606099999999996</v>
      </c>
      <c r="G1983" s="56">
        <v>6.0606099999999996</v>
      </c>
      <c r="H1983" s="56">
        <v>7.4632800000000001</v>
      </c>
      <c r="I1983" s="56">
        <v>34.049210000000002</v>
      </c>
      <c r="J1983" s="56">
        <v>1</v>
      </c>
    </row>
    <row r="1984" spans="2:10" x14ac:dyDescent="0.25">
      <c r="C1984" t="s">
        <v>28</v>
      </c>
      <c r="D1984" t="s">
        <v>86</v>
      </c>
      <c r="E1984" s="56">
        <v>6.0606099999999996</v>
      </c>
      <c r="F1984" s="56">
        <v>6.0606099999999996</v>
      </c>
      <c r="G1984" s="56">
        <v>6.0606099999999996</v>
      </c>
      <c r="H1984" s="56">
        <v>7.4835799999999999</v>
      </c>
      <c r="I1984" s="56">
        <v>37.433759999999999</v>
      </c>
      <c r="J1984" s="56">
        <v>1</v>
      </c>
    </row>
    <row r="1985" spans="2:10" x14ac:dyDescent="0.25">
      <c r="D1985" t="s">
        <v>87</v>
      </c>
      <c r="E1985" s="56">
        <v>6.25</v>
      </c>
      <c r="F1985" s="56">
        <v>6.25</v>
      </c>
      <c r="G1985" s="56">
        <v>6.25</v>
      </c>
      <c r="H1985" s="56">
        <v>7.5454699999999999</v>
      </c>
      <c r="I1985" s="56">
        <v>35.688290000000002</v>
      </c>
      <c r="J1985" s="56">
        <v>1</v>
      </c>
    </row>
    <row r="1986" spans="2:10" x14ac:dyDescent="0.25">
      <c r="D1986" t="s">
        <v>88</v>
      </c>
      <c r="E1986" s="56">
        <v>6.25</v>
      </c>
      <c r="F1986" s="56">
        <v>6.25</v>
      </c>
      <c r="G1986" s="56">
        <v>6.25</v>
      </c>
      <c r="H1986" s="56">
        <v>7.5303899999999997</v>
      </c>
      <c r="I1986" s="56">
        <v>36.25526</v>
      </c>
      <c r="J1986" s="56">
        <v>1</v>
      </c>
    </row>
    <row r="1987" spans="2:10" x14ac:dyDescent="0.25">
      <c r="D1987" t="s">
        <v>89</v>
      </c>
      <c r="E1987" s="56">
        <v>6.0606099999999996</v>
      </c>
      <c r="F1987" s="56">
        <v>6.0606099999999996</v>
      </c>
      <c r="G1987" s="56">
        <v>6.0606099999999996</v>
      </c>
      <c r="H1987" s="56">
        <v>7.5040399999999998</v>
      </c>
      <c r="I1987" s="56">
        <v>36.255240000000001</v>
      </c>
      <c r="J1987" s="56">
        <v>1</v>
      </c>
    </row>
    <row r="1988" spans="2:10" x14ac:dyDescent="0.25">
      <c r="B1988" t="s">
        <v>11</v>
      </c>
      <c r="C1988" t="s">
        <v>27</v>
      </c>
      <c r="D1988" t="s">
        <v>86</v>
      </c>
      <c r="E1988" s="56">
        <v>7.5757600000000007</v>
      </c>
      <c r="F1988" s="56">
        <v>7.5757600000000007</v>
      </c>
      <c r="G1988" s="56">
        <v>7.5757600000000007</v>
      </c>
      <c r="H1988" s="56">
        <v>9.1024499999999993</v>
      </c>
      <c r="I1988" s="56">
        <v>45.755679999999998</v>
      </c>
      <c r="J1988" s="56">
        <v>1</v>
      </c>
    </row>
    <row r="1989" spans="2:10" x14ac:dyDescent="0.25">
      <c r="D1989" t="s">
        <v>87</v>
      </c>
      <c r="E1989" s="56">
        <v>7.8125</v>
      </c>
      <c r="F1989" s="56">
        <v>7.8125</v>
      </c>
      <c r="G1989" s="56">
        <v>7.8125</v>
      </c>
      <c r="H1989" s="56">
        <v>9.2273999999999994</v>
      </c>
      <c r="I1989" s="56">
        <v>45.559109999999997</v>
      </c>
      <c r="J1989" s="56">
        <v>1</v>
      </c>
    </row>
    <row r="1990" spans="2:10" x14ac:dyDescent="0.25">
      <c r="D1990" t="s">
        <v>88</v>
      </c>
      <c r="E1990" s="56">
        <v>7.8125</v>
      </c>
      <c r="F1990" s="56">
        <v>7.8125</v>
      </c>
      <c r="G1990" s="56">
        <v>7.8125</v>
      </c>
      <c r="H1990" s="56">
        <v>9.1408699999999996</v>
      </c>
      <c r="I1990" s="56">
        <v>46.004649999999998</v>
      </c>
      <c r="J1990" s="56">
        <v>1</v>
      </c>
    </row>
    <row r="1991" spans="2:10" x14ac:dyDescent="0.25">
      <c r="D1991" t="s">
        <v>89</v>
      </c>
      <c r="E1991" s="56">
        <v>7.5757600000000007</v>
      </c>
      <c r="F1991" s="56">
        <v>7.5757600000000007</v>
      </c>
      <c r="G1991" s="56">
        <v>7.5757600000000007</v>
      </c>
      <c r="H1991" s="56">
        <v>9.1027300000000011</v>
      </c>
      <c r="I1991" s="56">
        <v>41.582389999999997</v>
      </c>
      <c r="J1991" s="56">
        <v>1</v>
      </c>
    </row>
    <row r="1992" spans="2:10" x14ac:dyDescent="0.25">
      <c r="C1992" t="s">
        <v>28</v>
      </c>
      <c r="D1992" t="s">
        <v>86</v>
      </c>
      <c r="E1992" s="56">
        <v>7.5757600000000007</v>
      </c>
      <c r="F1992" s="56">
        <v>7.5757600000000007</v>
      </c>
      <c r="G1992" s="56">
        <v>7.5757600000000007</v>
      </c>
      <c r="H1992" s="56">
        <v>9.1304800000000004</v>
      </c>
      <c r="I1992" s="56">
        <v>46.327910000000003</v>
      </c>
      <c r="J1992" s="56">
        <v>1</v>
      </c>
    </row>
    <row r="1993" spans="2:10" x14ac:dyDescent="0.25">
      <c r="D1993" t="s">
        <v>87</v>
      </c>
      <c r="E1993" s="56">
        <v>7.8125</v>
      </c>
      <c r="F1993" s="56">
        <v>7.8125</v>
      </c>
      <c r="G1993" s="56">
        <v>7.8125</v>
      </c>
      <c r="H1993" s="56">
        <v>9.2555399999999999</v>
      </c>
      <c r="I1993" s="56">
        <v>45.564459999999997</v>
      </c>
      <c r="J1993" s="56">
        <v>1</v>
      </c>
    </row>
    <row r="1994" spans="2:10" x14ac:dyDescent="0.25">
      <c r="D1994" t="s">
        <v>88</v>
      </c>
      <c r="E1994" s="56">
        <v>7.84375</v>
      </c>
      <c r="F1994" s="56">
        <v>7.84375</v>
      </c>
      <c r="G1994" s="56">
        <v>7.84375</v>
      </c>
      <c r="H1994" s="56">
        <v>9.14574</v>
      </c>
      <c r="I1994" s="56">
        <v>44.343310000000002</v>
      </c>
      <c r="J1994" s="56">
        <v>1</v>
      </c>
    </row>
    <row r="1995" spans="2:10" x14ac:dyDescent="0.25">
      <c r="D1995" t="s">
        <v>89</v>
      </c>
      <c r="E1995" s="56">
        <v>7.5757600000000007</v>
      </c>
      <c r="F1995" s="56">
        <v>7.5757600000000007</v>
      </c>
      <c r="G1995" s="56">
        <v>7.5757600000000007</v>
      </c>
      <c r="H1995" s="56">
        <v>9.1556699999999989</v>
      </c>
      <c r="I1995" s="56">
        <v>45.14293</v>
      </c>
      <c r="J1995" s="56">
        <v>1</v>
      </c>
    </row>
    <row r="1996" spans="2:10" x14ac:dyDescent="0.25">
      <c r="B1996" t="s">
        <v>12</v>
      </c>
      <c r="C1996" t="s">
        <v>27</v>
      </c>
      <c r="D1996" t="s">
        <v>86</v>
      </c>
      <c r="E1996" s="56">
        <v>9.0909100000000009</v>
      </c>
      <c r="F1996" s="56">
        <v>9.0909100000000009</v>
      </c>
      <c r="G1996" s="56">
        <v>9.0909100000000009</v>
      </c>
      <c r="H1996" s="56">
        <v>10.74357</v>
      </c>
      <c r="I1996" s="56">
        <v>54.272940000000013</v>
      </c>
      <c r="J1996" s="56">
        <v>1</v>
      </c>
    </row>
    <row r="1997" spans="2:10" x14ac:dyDescent="0.25">
      <c r="D1997" t="s">
        <v>87</v>
      </c>
      <c r="E1997" s="56">
        <v>9.375</v>
      </c>
      <c r="F1997" s="56">
        <v>9.375</v>
      </c>
      <c r="G1997" s="56">
        <v>9.375</v>
      </c>
      <c r="H1997" s="56">
        <v>10.90512</v>
      </c>
      <c r="I1997" s="56">
        <v>53.950319999999998</v>
      </c>
      <c r="J1997" s="56">
        <v>1</v>
      </c>
    </row>
    <row r="1998" spans="2:10" x14ac:dyDescent="0.25">
      <c r="D1998" t="s">
        <v>88</v>
      </c>
      <c r="E1998" s="56">
        <v>9.375</v>
      </c>
      <c r="F1998" s="56">
        <v>9.375</v>
      </c>
      <c r="G1998" s="56">
        <v>9.375</v>
      </c>
      <c r="H1998" s="56">
        <v>10.770810000000001</v>
      </c>
      <c r="I1998" s="56">
        <v>54.267159999999997</v>
      </c>
      <c r="J1998" s="56">
        <v>1</v>
      </c>
    </row>
    <row r="1999" spans="2:10" x14ac:dyDescent="0.25">
      <c r="D1999" t="s">
        <v>89</v>
      </c>
      <c r="E1999" s="56">
        <v>9.0909100000000009</v>
      </c>
      <c r="F1999" s="56">
        <v>9.0909100000000009</v>
      </c>
      <c r="G1999" s="56">
        <v>9.0909100000000009</v>
      </c>
      <c r="H1999" s="56">
        <v>10.731909999999999</v>
      </c>
      <c r="I1999" s="56">
        <v>48.902230000000003</v>
      </c>
      <c r="J1999" s="56">
        <v>1</v>
      </c>
    </row>
    <row r="2000" spans="2:10" x14ac:dyDescent="0.25">
      <c r="C2000" t="s">
        <v>28</v>
      </c>
      <c r="D2000" t="s">
        <v>86</v>
      </c>
      <c r="E2000" s="56">
        <v>9.0909100000000009</v>
      </c>
      <c r="F2000" s="56">
        <v>9.0909100000000009</v>
      </c>
      <c r="G2000" s="56">
        <v>9.0909100000000009</v>
      </c>
      <c r="H2000" s="56">
        <v>10.77178</v>
      </c>
      <c r="I2000" s="56">
        <v>55.557360000000003</v>
      </c>
      <c r="J2000" s="56">
        <v>1</v>
      </c>
    </row>
    <row r="2001" spans="2:10" x14ac:dyDescent="0.25">
      <c r="D2001" t="s">
        <v>87</v>
      </c>
      <c r="E2001" s="56">
        <v>9.375</v>
      </c>
      <c r="F2001" s="56">
        <v>9.375</v>
      </c>
      <c r="G2001" s="56">
        <v>9.375</v>
      </c>
      <c r="H2001" s="56">
        <v>10.92812</v>
      </c>
      <c r="I2001" s="56">
        <v>54.105690000000003</v>
      </c>
      <c r="J2001" s="56">
        <v>1</v>
      </c>
    </row>
    <row r="2002" spans="2:10" x14ac:dyDescent="0.25">
      <c r="D2002" t="s">
        <v>88</v>
      </c>
      <c r="E2002" s="56">
        <v>9.375</v>
      </c>
      <c r="F2002" s="56">
        <v>9.375</v>
      </c>
      <c r="G2002" s="56">
        <v>9.375</v>
      </c>
      <c r="H2002" s="56">
        <v>10.83399</v>
      </c>
      <c r="I2002" s="56">
        <v>52.812010000000001</v>
      </c>
      <c r="J2002" s="56">
        <v>1</v>
      </c>
    </row>
    <row r="2003" spans="2:10" x14ac:dyDescent="0.25">
      <c r="D2003" t="s">
        <v>89</v>
      </c>
      <c r="E2003" s="56">
        <v>9.0909100000000009</v>
      </c>
      <c r="F2003" s="56">
        <v>9.0909100000000009</v>
      </c>
      <c r="G2003" s="56">
        <v>9.0909100000000009</v>
      </c>
      <c r="H2003" s="56">
        <v>10.80776</v>
      </c>
      <c r="I2003" s="56">
        <v>54.040509999999998</v>
      </c>
      <c r="J2003" s="56">
        <v>1</v>
      </c>
    </row>
    <row r="2004" spans="2:10" x14ac:dyDescent="0.25">
      <c r="B2004" t="s">
        <v>13</v>
      </c>
      <c r="C2004" t="s">
        <v>27</v>
      </c>
      <c r="D2004" t="s">
        <v>86</v>
      </c>
      <c r="E2004" s="56">
        <v>10.606059999999999</v>
      </c>
      <c r="F2004" s="56">
        <v>10.606059999999999</v>
      </c>
      <c r="G2004" s="56">
        <v>10.606059999999999</v>
      </c>
      <c r="H2004" s="56">
        <v>12.392139999999999</v>
      </c>
      <c r="I2004" s="56">
        <v>63.174990000000001</v>
      </c>
      <c r="J2004" s="56">
        <v>1</v>
      </c>
    </row>
    <row r="2005" spans="2:10" x14ac:dyDescent="0.25">
      <c r="D2005" t="s">
        <v>87</v>
      </c>
      <c r="E2005" s="56">
        <v>10.9375</v>
      </c>
      <c r="F2005" s="56">
        <v>10.9375</v>
      </c>
      <c r="G2005" s="56">
        <v>10.9375</v>
      </c>
      <c r="H2005" s="56">
        <v>12.62256</v>
      </c>
      <c r="I2005" s="56">
        <v>61.886749999999999</v>
      </c>
      <c r="J2005" s="56">
        <v>1</v>
      </c>
    </row>
    <row r="2006" spans="2:10" x14ac:dyDescent="0.25">
      <c r="D2006" t="s">
        <v>88</v>
      </c>
      <c r="E2006" s="56">
        <v>10.9375</v>
      </c>
      <c r="F2006" s="56">
        <v>10.9375</v>
      </c>
      <c r="G2006" s="56">
        <v>10.9375</v>
      </c>
      <c r="H2006" s="56">
        <v>12.448270000000001</v>
      </c>
      <c r="I2006" s="56">
        <v>61.070599999999999</v>
      </c>
      <c r="J2006" s="56">
        <v>1</v>
      </c>
    </row>
    <row r="2007" spans="2:10" x14ac:dyDescent="0.25">
      <c r="D2007" t="s">
        <v>89</v>
      </c>
      <c r="E2007" s="56">
        <v>10.606059999999999</v>
      </c>
      <c r="F2007" s="56">
        <v>10.606059999999999</v>
      </c>
      <c r="G2007" s="56">
        <v>10.606059999999999</v>
      </c>
      <c r="H2007" s="56">
        <v>12.393990000000001</v>
      </c>
      <c r="I2007" s="56">
        <v>56.876089999999998</v>
      </c>
      <c r="J2007" s="56">
        <v>1</v>
      </c>
    </row>
    <row r="2008" spans="2:10" x14ac:dyDescent="0.25">
      <c r="C2008" t="s">
        <v>28</v>
      </c>
      <c r="D2008" t="s">
        <v>86</v>
      </c>
      <c r="E2008" s="56">
        <v>10.606059999999999</v>
      </c>
      <c r="F2008" s="56">
        <v>10.606059999999999</v>
      </c>
      <c r="G2008" s="56">
        <v>10.606059999999999</v>
      </c>
      <c r="H2008" s="56">
        <v>12.416639999999999</v>
      </c>
      <c r="I2008" s="56">
        <v>66.88</v>
      </c>
      <c r="J2008" s="56">
        <v>1</v>
      </c>
    </row>
    <row r="2009" spans="2:10" x14ac:dyDescent="0.25">
      <c r="D2009" t="s">
        <v>87</v>
      </c>
      <c r="E2009" s="56">
        <v>10.9375</v>
      </c>
      <c r="F2009" s="56">
        <v>10.9375</v>
      </c>
      <c r="G2009" s="56">
        <v>10.9375</v>
      </c>
      <c r="H2009" s="56">
        <v>12.594189999999999</v>
      </c>
      <c r="I2009" s="56">
        <v>62.37894</v>
      </c>
      <c r="J2009" s="56">
        <v>1</v>
      </c>
    </row>
    <row r="2010" spans="2:10" x14ac:dyDescent="0.25">
      <c r="D2010" t="s">
        <v>88</v>
      </c>
      <c r="E2010" s="56">
        <v>10.9375</v>
      </c>
      <c r="F2010" s="56">
        <v>10.9375</v>
      </c>
      <c r="G2010" s="56">
        <v>10.9375</v>
      </c>
      <c r="H2010" s="56">
        <v>12.37223</v>
      </c>
      <c r="I2010" s="56">
        <v>60.107269999999993</v>
      </c>
      <c r="J2010" s="56">
        <v>1</v>
      </c>
    </row>
    <row r="2011" spans="2:10" x14ac:dyDescent="0.25">
      <c r="D2011" t="s">
        <v>89</v>
      </c>
      <c r="E2011" s="56">
        <v>10.606059999999999</v>
      </c>
      <c r="F2011" s="56">
        <v>10.606059999999999</v>
      </c>
      <c r="G2011" s="56">
        <v>10.606059999999999</v>
      </c>
      <c r="H2011" s="56">
        <v>12.45448</v>
      </c>
      <c r="I2011" s="56">
        <v>63.412309999999998</v>
      </c>
      <c r="J2011" s="56">
        <v>1</v>
      </c>
    </row>
    <row r="2012" spans="2:10" x14ac:dyDescent="0.25">
      <c r="B2012" t="s">
        <v>14</v>
      </c>
      <c r="C2012" t="s">
        <v>27</v>
      </c>
      <c r="D2012" t="s">
        <v>86</v>
      </c>
      <c r="E2012" s="56">
        <v>12.12121</v>
      </c>
      <c r="F2012" s="56">
        <v>12.12121</v>
      </c>
      <c r="G2012" s="56">
        <v>12.12121</v>
      </c>
      <c r="H2012" s="56">
        <v>14.043900000000001</v>
      </c>
      <c r="I2012" s="56">
        <v>73.524389999999997</v>
      </c>
      <c r="J2012" s="56">
        <v>1</v>
      </c>
    </row>
    <row r="2013" spans="2:10" x14ac:dyDescent="0.25">
      <c r="D2013" t="s">
        <v>87</v>
      </c>
      <c r="E2013" s="56">
        <v>12.53125</v>
      </c>
      <c r="F2013" s="56">
        <v>12.53125</v>
      </c>
      <c r="G2013" s="56">
        <v>12.53125</v>
      </c>
      <c r="H2013" s="56">
        <v>14.24607</v>
      </c>
      <c r="I2013" s="56">
        <v>71.35369</v>
      </c>
      <c r="J2013" s="56">
        <v>1</v>
      </c>
    </row>
    <row r="2014" spans="2:10" x14ac:dyDescent="0.25">
      <c r="D2014" t="s">
        <v>88</v>
      </c>
      <c r="E2014" s="56">
        <v>12.5</v>
      </c>
      <c r="F2014" s="56">
        <v>12.5</v>
      </c>
      <c r="G2014" s="56">
        <v>12.5</v>
      </c>
      <c r="H2014" s="56">
        <v>14.07592</v>
      </c>
      <c r="I2014" s="56">
        <v>70.548630000000003</v>
      </c>
      <c r="J2014" s="56">
        <v>1</v>
      </c>
    </row>
    <row r="2015" spans="2:10" x14ac:dyDescent="0.25">
      <c r="D2015" t="s">
        <v>89</v>
      </c>
      <c r="E2015" s="56">
        <v>12.12121</v>
      </c>
      <c r="F2015" s="56">
        <v>12.12121</v>
      </c>
      <c r="G2015" s="56">
        <v>12.12121</v>
      </c>
      <c r="H2015" s="56">
        <v>14.041079999999999</v>
      </c>
      <c r="I2015" s="56">
        <v>65.169480000000007</v>
      </c>
      <c r="J2015" s="56">
        <v>1</v>
      </c>
    </row>
    <row r="2016" spans="2:10" x14ac:dyDescent="0.25">
      <c r="C2016" t="s">
        <v>28</v>
      </c>
      <c r="D2016" t="s">
        <v>86</v>
      </c>
      <c r="E2016" s="56">
        <v>12.12121</v>
      </c>
      <c r="F2016" s="56">
        <v>12.12121</v>
      </c>
      <c r="G2016" s="56">
        <v>12.12121</v>
      </c>
      <c r="H2016" s="56">
        <v>14.05898</v>
      </c>
      <c r="I2016" s="56">
        <v>82.657799999999995</v>
      </c>
      <c r="J2016" s="56">
        <v>1</v>
      </c>
    </row>
    <row r="2017" spans="2:10" x14ac:dyDescent="0.25">
      <c r="D2017" t="s">
        <v>87</v>
      </c>
      <c r="E2017" s="56">
        <v>12.5</v>
      </c>
      <c r="F2017" s="56">
        <v>12.5</v>
      </c>
      <c r="G2017" s="56">
        <v>12.5</v>
      </c>
      <c r="H2017" s="56">
        <v>14.25079</v>
      </c>
      <c r="I2017" s="56">
        <v>71.290379999999999</v>
      </c>
      <c r="J2017" s="56">
        <v>1</v>
      </c>
    </row>
    <row r="2018" spans="2:10" x14ac:dyDescent="0.25">
      <c r="D2018" t="s">
        <v>88</v>
      </c>
      <c r="E2018" s="56">
        <v>12.5</v>
      </c>
      <c r="F2018" s="56">
        <v>12.5</v>
      </c>
      <c r="G2018" s="56">
        <v>12.5</v>
      </c>
      <c r="H2018" s="56">
        <v>14.12425</v>
      </c>
      <c r="I2018" s="56">
        <v>67.066649999999996</v>
      </c>
      <c r="J2018" s="56">
        <v>1</v>
      </c>
    </row>
    <row r="2019" spans="2:10" x14ac:dyDescent="0.25">
      <c r="D2019" t="s">
        <v>89</v>
      </c>
      <c r="E2019" s="56">
        <v>12.12121</v>
      </c>
      <c r="F2019" s="56">
        <v>12.12121</v>
      </c>
      <c r="G2019" s="56">
        <v>12.12121</v>
      </c>
      <c r="H2019" s="56">
        <v>14.0976</v>
      </c>
      <c r="I2019" s="56">
        <v>75.433970000000002</v>
      </c>
      <c r="J2019" s="56">
        <v>1</v>
      </c>
    </row>
    <row r="2020" spans="2:10" x14ac:dyDescent="0.25">
      <c r="B2020" t="s">
        <v>15</v>
      </c>
      <c r="C2020" t="s">
        <v>27</v>
      </c>
      <c r="D2020" t="s">
        <v>86</v>
      </c>
      <c r="E2020" s="56">
        <v>13.63636</v>
      </c>
      <c r="F2020" s="56">
        <v>13.63636</v>
      </c>
      <c r="G2020" s="56">
        <v>13.63636</v>
      </c>
      <c r="H2020" s="56">
        <v>15.711069999999999</v>
      </c>
      <c r="I2020" s="56">
        <v>85.683800000000005</v>
      </c>
      <c r="J2020" s="56">
        <v>1</v>
      </c>
    </row>
    <row r="2021" spans="2:10" x14ac:dyDescent="0.25">
      <c r="D2021" t="s">
        <v>87</v>
      </c>
      <c r="E2021" s="56">
        <v>14.09375</v>
      </c>
      <c r="F2021" s="56">
        <v>14.09375</v>
      </c>
      <c r="G2021" s="56">
        <v>14.09375</v>
      </c>
      <c r="H2021" s="56">
        <v>15.97078</v>
      </c>
      <c r="I2021" s="56">
        <v>79.89688000000001</v>
      </c>
      <c r="J2021" s="56">
        <v>1</v>
      </c>
    </row>
    <row r="2022" spans="2:10" x14ac:dyDescent="0.25">
      <c r="D2022" t="s">
        <v>88</v>
      </c>
      <c r="E2022" s="56">
        <v>14.0625</v>
      </c>
      <c r="F2022" s="56">
        <v>14.0625</v>
      </c>
      <c r="G2022" s="56">
        <v>14.0625</v>
      </c>
      <c r="H2022" s="56">
        <v>15.77455</v>
      </c>
      <c r="I2022" s="56">
        <v>74.117249999999999</v>
      </c>
      <c r="J2022" s="56">
        <v>1</v>
      </c>
    </row>
    <row r="2023" spans="2:10" x14ac:dyDescent="0.25">
      <c r="D2023" t="s">
        <v>89</v>
      </c>
      <c r="E2023" s="56">
        <v>13.63636</v>
      </c>
      <c r="F2023" s="56">
        <v>13.63636</v>
      </c>
      <c r="G2023" s="56">
        <v>13.63636</v>
      </c>
      <c r="H2023" s="56">
        <v>15.704929999999999</v>
      </c>
      <c r="I2023" s="56">
        <v>75.678219999999996</v>
      </c>
      <c r="J2023" s="56">
        <v>1</v>
      </c>
    </row>
    <row r="2024" spans="2:10" x14ac:dyDescent="0.25">
      <c r="C2024" t="s">
        <v>28</v>
      </c>
      <c r="D2024" t="s">
        <v>86</v>
      </c>
      <c r="E2024" s="56">
        <v>13.294119999999999</v>
      </c>
      <c r="F2024" s="56">
        <v>13.294119999999999</v>
      </c>
      <c r="G2024" s="56">
        <v>13.294119999999999</v>
      </c>
      <c r="H2024" s="56">
        <v>15.70711</v>
      </c>
      <c r="I2024" s="56">
        <v>100.52739</v>
      </c>
      <c r="J2024" s="56">
        <v>1</v>
      </c>
    </row>
    <row r="2025" spans="2:10" x14ac:dyDescent="0.25">
      <c r="D2025" t="s">
        <v>87</v>
      </c>
      <c r="E2025" s="56">
        <v>13.727270000000001</v>
      </c>
      <c r="F2025" s="56">
        <v>13.727270000000001</v>
      </c>
      <c r="G2025" s="56">
        <v>13.727270000000001</v>
      </c>
      <c r="H2025" s="56">
        <v>15.921110000000001</v>
      </c>
      <c r="I2025" s="56">
        <v>79.605289999999997</v>
      </c>
      <c r="J2025" s="56">
        <v>1</v>
      </c>
    </row>
    <row r="2026" spans="2:10" x14ac:dyDescent="0.25">
      <c r="D2026" t="s">
        <v>88</v>
      </c>
      <c r="E2026" s="56">
        <v>14.0625</v>
      </c>
      <c r="F2026" s="56">
        <v>14.0625</v>
      </c>
      <c r="G2026" s="56">
        <v>14.0625</v>
      </c>
      <c r="H2026" s="56">
        <v>15.734489999999999</v>
      </c>
      <c r="I2026" s="56">
        <v>74.199250000000006</v>
      </c>
      <c r="J2026" s="56">
        <v>1</v>
      </c>
    </row>
    <row r="2027" spans="2:10" x14ac:dyDescent="0.25">
      <c r="D2027" t="s">
        <v>89</v>
      </c>
      <c r="E2027" s="56">
        <v>13.63636</v>
      </c>
      <c r="F2027" s="56">
        <v>13.63636</v>
      </c>
      <c r="G2027" s="56">
        <v>13.63636</v>
      </c>
      <c r="H2027" s="56">
        <v>15.74933</v>
      </c>
      <c r="I2027" s="56">
        <v>91.274169999999998</v>
      </c>
      <c r="J2027" s="56">
        <v>1</v>
      </c>
    </row>
    <row r="2028" spans="2:10" x14ac:dyDescent="0.25">
      <c r="B2028" t="s">
        <v>16</v>
      </c>
      <c r="C2028" t="s">
        <v>27</v>
      </c>
      <c r="D2028" t="s">
        <v>86</v>
      </c>
      <c r="E2028" s="56">
        <v>15.242419999999999</v>
      </c>
      <c r="F2028" s="56">
        <v>15.242419999999999</v>
      </c>
      <c r="G2028" s="56">
        <v>15.242419999999999</v>
      </c>
      <c r="H2028" s="56">
        <v>17.35716</v>
      </c>
      <c r="I2028" s="56">
        <v>99.414069999999995</v>
      </c>
      <c r="J2028" s="56">
        <v>1</v>
      </c>
    </row>
    <row r="2029" spans="2:10" x14ac:dyDescent="0.25">
      <c r="D2029" t="s">
        <v>87</v>
      </c>
      <c r="E2029" s="56">
        <v>15.625</v>
      </c>
      <c r="F2029" s="56">
        <v>15.625</v>
      </c>
      <c r="G2029" s="56">
        <v>15.625</v>
      </c>
      <c r="H2029" s="56">
        <v>17.6557</v>
      </c>
      <c r="I2029" s="56">
        <v>88.139300000000006</v>
      </c>
      <c r="J2029" s="56">
        <v>1</v>
      </c>
    </row>
    <row r="2030" spans="2:10" x14ac:dyDescent="0.25">
      <c r="D2030" t="s">
        <v>88</v>
      </c>
      <c r="E2030" s="56">
        <v>15.625</v>
      </c>
      <c r="F2030" s="56">
        <v>15.625</v>
      </c>
      <c r="G2030" s="56">
        <v>15.625</v>
      </c>
      <c r="H2030" s="56">
        <v>17.46997</v>
      </c>
      <c r="I2030" s="56">
        <v>83.468119999999999</v>
      </c>
      <c r="J2030" s="56">
        <v>1</v>
      </c>
    </row>
    <row r="2031" spans="2:10" x14ac:dyDescent="0.25">
      <c r="D2031" t="s">
        <v>89</v>
      </c>
      <c r="E2031" s="56">
        <v>15.15152</v>
      </c>
      <c r="F2031" s="56">
        <v>15.15152</v>
      </c>
      <c r="G2031" s="56">
        <v>15.15152</v>
      </c>
      <c r="H2031" s="56">
        <v>17.376650000000001</v>
      </c>
      <c r="I2031" s="56">
        <v>88.082280000000011</v>
      </c>
      <c r="J2031" s="56">
        <v>1</v>
      </c>
    </row>
    <row r="2032" spans="2:10" x14ac:dyDescent="0.25">
      <c r="C2032" t="s">
        <v>28</v>
      </c>
      <c r="D2032" t="s">
        <v>86</v>
      </c>
      <c r="E2032" s="56">
        <v>15.15152</v>
      </c>
      <c r="F2032" s="56">
        <v>15.15152</v>
      </c>
      <c r="G2032" s="56">
        <v>15.15152</v>
      </c>
      <c r="H2032" s="56">
        <v>17.348310000000001</v>
      </c>
      <c r="I2032" s="56">
        <v>118.24621999999999</v>
      </c>
      <c r="J2032" s="56">
        <v>1</v>
      </c>
    </row>
    <row r="2033" spans="2:10" x14ac:dyDescent="0.25">
      <c r="D2033" t="s">
        <v>87</v>
      </c>
      <c r="E2033" s="56">
        <v>15.15152</v>
      </c>
      <c r="F2033" s="56">
        <v>15.15152</v>
      </c>
      <c r="G2033" s="56">
        <v>15.15152</v>
      </c>
      <c r="H2033" s="56">
        <v>17.6189</v>
      </c>
      <c r="I2033" s="56">
        <v>89.508080000000007</v>
      </c>
      <c r="J2033" s="56">
        <v>1</v>
      </c>
    </row>
    <row r="2034" spans="2:10" x14ac:dyDescent="0.25">
      <c r="D2034" t="s">
        <v>88</v>
      </c>
      <c r="E2034" s="56">
        <v>15.625</v>
      </c>
      <c r="F2034" s="56">
        <v>15.625</v>
      </c>
      <c r="G2034" s="56">
        <v>15.625</v>
      </c>
      <c r="H2034" s="56">
        <v>17.292459999999998</v>
      </c>
      <c r="I2034" s="56">
        <v>84.932149999999993</v>
      </c>
      <c r="J2034" s="56">
        <v>1</v>
      </c>
    </row>
    <row r="2035" spans="2:10" x14ac:dyDescent="0.25">
      <c r="D2035" t="s">
        <v>89</v>
      </c>
      <c r="E2035" s="56">
        <v>15.15152</v>
      </c>
      <c r="F2035" s="56">
        <v>15.15152</v>
      </c>
      <c r="G2035" s="56">
        <v>15.15152</v>
      </c>
      <c r="H2035" s="56">
        <v>17.39068</v>
      </c>
      <c r="I2035" s="56">
        <v>108.8819</v>
      </c>
      <c r="J2035" s="56">
        <v>1</v>
      </c>
    </row>
    <row r="2036" spans="2:10" x14ac:dyDescent="0.25">
      <c r="B2036" t="s">
        <v>17</v>
      </c>
      <c r="C2036" t="s">
        <v>27</v>
      </c>
      <c r="D2036" t="s">
        <v>86</v>
      </c>
      <c r="E2036" s="56">
        <v>16.878789999999999</v>
      </c>
      <c r="F2036" s="56">
        <v>16.878789999999999</v>
      </c>
      <c r="G2036" s="56">
        <v>16.878789999999999</v>
      </c>
      <c r="H2036" s="56">
        <v>18.993829999999999</v>
      </c>
      <c r="I2036" s="56">
        <v>113.43773</v>
      </c>
      <c r="J2036" s="56">
        <v>1</v>
      </c>
    </row>
    <row r="2037" spans="2:10" x14ac:dyDescent="0.25">
      <c r="D2037" t="s">
        <v>87</v>
      </c>
      <c r="E2037" s="56">
        <v>16.878789999999999</v>
      </c>
      <c r="F2037" s="56">
        <v>16.878789999999999</v>
      </c>
      <c r="G2037" s="56">
        <v>16.878789999999999</v>
      </c>
      <c r="H2037" s="56">
        <v>19.293890000000001</v>
      </c>
      <c r="I2037" s="56">
        <v>97.456360000000004</v>
      </c>
      <c r="J2037" s="56">
        <v>1</v>
      </c>
    </row>
    <row r="2038" spans="2:10" x14ac:dyDescent="0.25">
      <c r="D2038" t="s">
        <v>88</v>
      </c>
      <c r="E2038" s="56">
        <v>17.1875</v>
      </c>
      <c r="F2038" s="56">
        <v>17.1875</v>
      </c>
      <c r="G2038" s="56">
        <v>17.1875</v>
      </c>
      <c r="H2038" s="56">
        <v>18.909980000000001</v>
      </c>
      <c r="I2038" s="56">
        <v>91.215289999999996</v>
      </c>
      <c r="J2038" s="56">
        <v>1</v>
      </c>
    </row>
    <row r="2039" spans="2:10" x14ac:dyDescent="0.25">
      <c r="D2039" t="s">
        <v>89</v>
      </c>
      <c r="E2039" s="56">
        <v>16.69697</v>
      </c>
      <c r="F2039" s="56">
        <v>16.69697</v>
      </c>
      <c r="G2039" s="56">
        <v>16.69697</v>
      </c>
      <c r="H2039" s="56">
        <v>19.038489999999999</v>
      </c>
      <c r="I2039" s="56">
        <v>102.41775</v>
      </c>
      <c r="J2039" s="56">
        <v>1</v>
      </c>
    </row>
    <row r="2040" spans="2:10" x14ac:dyDescent="0.25">
      <c r="C2040" t="s">
        <v>28</v>
      </c>
      <c r="D2040" t="s">
        <v>86</v>
      </c>
      <c r="E2040" s="56">
        <v>16.66667</v>
      </c>
      <c r="F2040" s="56">
        <v>16.66667</v>
      </c>
      <c r="G2040" s="56">
        <v>16.66667</v>
      </c>
      <c r="H2040" s="56">
        <v>19.004439999999999</v>
      </c>
      <c r="I2040" s="56">
        <v>136.28085999999999</v>
      </c>
      <c r="J2040" s="56">
        <v>1</v>
      </c>
    </row>
    <row r="2041" spans="2:10" x14ac:dyDescent="0.25">
      <c r="D2041" t="s">
        <v>87</v>
      </c>
      <c r="E2041" s="56">
        <v>16.757580000000001</v>
      </c>
      <c r="F2041" s="56">
        <v>16.757580000000001</v>
      </c>
      <c r="G2041" s="56">
        <v>16.757580000000001</v>
      </c>
      <c r="H2041" s="56">
        <v>19.294239999999999</v>
      </c>
      <c r="I2041" s="56">
        <v>104.89465</v>
      </c>
      <c r="J2041" s="56">
        <v>1</v>
      </c>
    </row>
    <row r="2042" spans="2:10" x14ac:dyDescent="0.25">
      <c r="D2042" t="s">
        <v>88</v>
      </c>
      <c r="E2042" s="56">
        <v>17.1875</v>
      </c>
      <c r="F2042" s="56">
        <v>17.1875</v>
      </c>
      <c r="G2042" s="56">
        <v>17.1875</v>
      </c>
      <c r="H2042" s="56">
        <v>19.021809999999999</v>
      </c>
      <c r="I2042" s="56">
        <v>100.21496999999999</v>
      </c>
      <c r="J2042" s="56">
        <v>1</v>
      </c>
    </row>
    <row r="2043" spans="2:10" x14ac:dyDescent="0.25">
      <c r="D2043" t="s">
        <v>89</v>
      </c>
      <c r="E2043" s="56">
        <v>16.66667</v>
      </c>
      <c r="F2043" s="56">
        <v>16.66667</v>
      </c>
      <c r="G2043" s="56">
        <v>16.66667</v>
      </c>
      <c r="H2043" s="56">
        <v>19.03567</v>
      </c>
      <c r="I2043" s="56">
        <v>126.12935</v>
      </c>
      <c r="J2043" s="56">
        <v>1</v>
      </c>
    </row>
    <row r="2044" spans="2:10" x14ac:dyDescent="0.25">
      <c r="B2044" t="s">
        <v>18</v>
      </c>
      <c r="C2044" t="s">
        <v>27</v>
      </c>
      <c r="D2044" t="s">
        <v>86</v>
      </c>
      <c r="E2044" s="56">
        <v>18.242419999999999</v>
      </c>
      <c r="F2044" s="56">
        <v>18.242419999999999</v>
      </c>
      <c r="G2044" s="56">
        <v>18.242419999999999</v>
      </c>
      <c r="H2044" s="56">
        <v>20.657969999999999</v>
      </c>
      <c r="I2044" s="56">
        <v>131.33920000000001</v>
      </c>
      <c r="J2044" s="56">
        <v>1</v>
      </c>
    </row>
    <row r="2045" spans="2:10" x14ac:dyDescent="0.25">
      <c r="D2045" t="s">
        <v>87</v>
      </c>
      <c r="E2045" s="56">
        <v>18.75</v>
      </c>
      <c r="F2045" s="56">
        <v>18.75</v>
      </c>
      <c r="G2045" s="56">
        <v>18.75</v>
      </c>
      <c r="H2045" s="56">
        <v>21.008970000000001</v>
      </c>
      <c r="I2045" s="56">
        <v>105.57401</v>
      </c>
      <c r="J2045" s="56">
        <v>1</v>
      </c>
    </row>
    <row r="2046" spans="2:10" x14ac:dyDescent="0.25">
      <c r="D2046" t="s">
        <v>88</v>
      </c>
      <c r="E2046" s="56">
        <v>18.75</v>
      </c>
      <c r="F2046" s="56">
        <v>18.75</v>
      </c>
      <c r="G2046" s="56">
        <v>18.75</v>
      </c>
      <c r="H2046" s="56">
        <v>20.755220000000001</v>
      </c>
      <c r="I2046" s="56">
        <v>99.084100000000007</v>
      </c>
      <c r="J2046" s="56">
        <v>1</v>
      </c>
    </row>
    <row r="2047" spans="2:10" x14ac:dyDescent="0.25">
      <c r="D2047" t="s">
        <v>89</v>
      </c>
      <c r="E2047" s="56">
        <v>18.181819999999998</v>
      </c>
      <c r="F2047" s="56">
        <v>18.181819999999998</v>
      </c>
      <c r="G2047" s="56">
        <v>18.181819999999998</v>
      </c>
      <c r="H2047" s="56">
        <v>20.712730000000001</v>
      </c>
      <c r="I2047" s="56">
        <v>117.16213</v>
      </c>
      <c r="J2047" s="56">
        <v>1</v>
      </c>
    </row>
    <row r="2048" spans="2:10" x14ac:dyDescent="0.25">
      <c r="C2048" t="s">
        <v>28</v>
      </c>
      <c r="D2048" t="s">
        <v>86</v>
      </c>
      <c r="E2048" s="56">
        <v>18.181819999999998</v>
      </c>
      <c r="F2048" s="56">
        <v>18.181819999999998</v>
      </c>
      <c r="G2048" s="56">
        <v>18.181819999999998</v>
      </c>
      <c r="H2048" s="56">
        <v>20.654599999999999</v>
      </c>
      <c r="I2048" s="56">
        <v>154.49435</v>
      </c>
      <c r="J2048" s="56">
        <v>1</v>
      </c>
    </row>
    <row r="2049" spans="2:10" x14ac:dyDescent="0.25">
      <c r="D2049" t="s">
        <v>87</v>
      </c>
      <c r="E2049" s="56">
        <v>18.30303</v>
      </c>
      <c r="F2049" s="56">
        <v>18.30303</v>
      </c>
      <c r="G2049" s="56">
        <v>18.30303</v>
      </c>
      <c r="H2049" s="56">
        <v>20.963519999999999</v>
      </c>
      <c r="I2049" s="56">
        <v>121.34586</v>
      </c>
      <c r="J2049" s="56">
        <v>1</v>
      </c>
    </row>
    <row r="2050" spans="2:10" x14ac:dyDescent="0.25">
      <c r="D2050" t="s">
        <v>88</v>
      </c>
      <c r="E2050" s="56">
        <v>18.8125</v>
      </c>
      <c r="F2050" s="56">
        <v>18.8125</v>
      </c>
      <c r="G2050" s="56">
        <v>18.8125</v>
      </c>
      <c r="H2050" s="56">
        <v>20.666699999999999</v>
      </c>
      <c r="I2050" s="56">
        <v>118.86972</v>
      </c>
      <c r="J2050" s="56">
        <v>1</v>
      </c>
    </row>
    <row r="2051" spans="2:10" x14ac:dyDescent="0.25">
      <c r="D2051" t="s">
        <v>89</v>
      </c>
      <c r="E2051" s="56">
        <v>18.181819999999998</v>
      </c>
      <c r="F2051" s="56">
        <v>18.181819999999998</v>
      </c>
      <c r="G2051" s="56">
        <v>18.181819999999998</v>
      </c>
      <c r="H2051" s="56">
        <v>20.67698</v>
      </c>
      <c r="I2051" s="56">
        <v>143.59057999999999</v>
      </c>
      <c r="J2051" s="56">
        <v>1</v>
      </c>
    </row>
    <row r="2052" spans="2:10" x14ac:dyDescent="0.25">
      <c r="B2052" t="s">
        <v>19</v>
      </c>
      <c r="C2052" t="s">
        <v>27</v>
      </c>
      <c r="D2052" t="s">
        <v>86</v>
      </c>
      <c r="E2052" s="56">
        <v>19.727270000000001</v>
      </c>
      <c r="F2052" s="56">
        <v>19.727270000000001</v>
      </c>
      <c r="G2052" s="56">
        <v>19.727270000000001</v>
      </c>
      <c r="H2052" s="56">
        <v>22.327069999999999</v>
      </c>
      <c r="I2052" s="56">
        <v>146.99433999999999</v>
      </c>
      <c r="J2052" s="56">
        <v>1</v>
      </c>
    </row>
    <row r="2053" spans="2:10" x14ac:dyDescent="0.25">
      <c r="D2053" t="s">
        <v>87</v>
      </c>
      <c r="E2053" s="56">
        <v>20.3125</v>
      </c>
      <c r="F2053" s="56">
        <v>20.3125</v>
      </c>
      <c r="G2053" s="56">
        <v>20.3125</v>
      </c>
      <c r="H2053" s="56">
        <v>22.7117</v>
      </c>
      <c r="I2053" s="56">
        <v>115.05840000000001</v>
      </c>
      <c r="J2053" s="56">
        <v>1</v>
      </c>
    </row>
    <row r="2054" spans="2:10" x14ac:dyDescent="0.25">
      <c r="D2054" t="s">
        <v>88</v>
      </c>
      <c r="E2054" s="56">
        <v>20.3125</v>
      </c>
      <c r="F2054" s="56">
        <v>20.3125</v>
      </c>
      <c r="G2054" s="56">
        <v>20.3125</v>
      </c>
      <c r="H2054" s="56">
        <v>22.1523</v>
      </c>
      <c r="I2054" s="56">
        <v>106.4117</v>
      </c>
      <c r="J2054" s="56">
        <v>1</v>
      </c>
    </row>
    <row r="2055" spans="2:10" x14ac:dyDescent="0.25">
      <c r="D2055" t="s">
        <v>89</v>
      </c>
      <c r="E2055" s="56">
        <v>19.69697</v>
      </c>
      <c r="F2055" s="56">
        <v>19.69697</v>
      </c>
      <c r="G2055" s="56">
        <v>19.69697</v>
      </c>
      <c r="H2055" s="56">
        <v>22.35774</v>
      </c>
      <c r="I2055" s="56">
        <v>133.18369999999999</v>
      </c>
      <c r="J2055" s="56">
        <v>1</v>
      </c>
    </row>
    <row r="2056" spans="2:10" x14ac:dyDescent="0.25">
      <c r="C2056" t="s">
        <v>28</v>
      </c>
      <c r="D2056" t="s">
        <v>86</v>
      </c>
      <c r="E2056" s="56">
        <v>19.69697</v>
      </c>
      <c r="F2056" s="56">
        <v>19.69697</v>
      </c>
      <c r="G2056" s="56">
        <v>19.69697</v>
      </c>
      <c r="H2056" s="56">
        <v>22.301020000000001</v>
      </c>
      <c r="I2056" s="56">
        <v>173.08149</v>
      </c>
      <c r="J2056" s="56">
        <v>1</v>
      </c>
    </row>
    <row r="2057" spans="2:10" x14ac:dyDescent="0.25">
      <c r="D2057" t="s">
        <v>87</v>
      </c>
      <c r="E2057" s="56">
        <v>19.727270000000001</v>
      </c>
      <c r="F2057" s="56">
        <v>19.727270000000001</v>
      </c>
      <c r="G2057" s="56">
        <v>19.727270000000001</v>
      </c>
      <c r="H2057" s="56">
        <v>22.623830000000002</v>
      </c>
      <c r="I2057" s="56">
        <v>137.91514000000001</v>
      </c>
      <c r="J2057" s="56">
        <v>1</v>
      </c>
    </row>
    <row r="2058" spans="2:10" x14ac:dyDescent="0.25">
      <c r="D2058" t="s">
        <v>88</v>
      </c>
      <c r="E2058" s="56">
        <v>20.375</v>
      </c>
      <c r="F2058" s="56">
        <v>20.375</v>
      </c>
      <c r="G2058" s="56">
        <v>20.375</v>
      </c>
      <c r="H2058" s="56">
        <v>22.29138</v>
      </c>
      <c r="I2058" s="56">
        <v>132.03967</v>
      </c>
      <c r="J2058" s="56">
        <v>1</v>
      </c>
    </row>
    <row r="2059" spans="2:10" x14ac:dyDescent="0.25">
      <c r="D2059" t="s">
        <v>89</v>
      </c>
      <c r="E2059" s="56">
        <v>19.69697</v>
      </c>
      <c r="F2059" s="56">
        <v>19.69697</v>
      </c>
      <c r="G2059" s="56">
        <v>19.69697</v>
      </c>
      <c r="H2059" s="56">
        <v>22.32301</v>
      </c>
      <c r="I2059" s="56">
        <v>161.32992999999999</v>
      </c>
      <c r="J2059" s="56">
        <v>1</v>
      </c>
    </row>
    <row r="2060" spans="2:10" x14ac:dyDescent="0.25">
      <c r="B2060" t="s">
        <v>20</v>
      </c>
      <c r="C2060" t="s">
        <v>27</v>
      </c>
      <c r="D2060" t="s">
        <v>86</v>
      </c>
      <c r="E2060" s="56">
        <v>21.30303</v>
      </c>
      <c r="F2060" s="56">
        <v>21.30303</v>
      </c>
      <c r="G2060" s="56">
        <v>21.30303</v>
      </c>
      <c r="H2060" s="56">
        <v>24.709140000000001</v>
      </c>
      <c r="I2060" s="56">
        <v>173.48937000000001</v>
      </c>
      <c r="J2060" s="56">
        <v>1</v>
      </c>
    </row>
    <row r="2061" spans="2:10" x14ac:dyDescent="0.25">
      <c r="D2061" t="s">
        <v>87</v>
      </c>
      <c r="E2061" s="56">
        <v>21.424240000000001</v>
      </c>
      <c r="F2061" s="56">
        <v>21.424240000000001</v>
      </c>
      <c r="G2061" s="56">
        <v>21.424240000000001</v>
      </c>
      <c r="H2061" s="56">
        <v>25.130859999999998</v>
      </c>
      <c r="I2061" s="56">
        <v>128.75980000000001</v>
      </c>
      <c r="J2061" s="56">
        <v>1</v>
      </c>
    </row>
    <row r="2062" spans="2:10" x14ac:dyDescent="0.25">
      <c r="D2062" t="s">
        <v>88</v>
      </c>
      <c r="E2062" s="56">
        <v>21.90625</v>
      </c>
      <c r="F2062" s="56">
        <v>21.90625</v>
      </c>
      <c r="G2062" s="56">
        <v>21.90625</v>
      </c>
      <c r="H2062" s="56">
        <v>24.74314</v>
      </c>
      <c r="I2062" s="56">
        <v>121.43476</v>
      </c>
      <c r="J2062" s="56">
        <v>1</v>
      </c>
    </row>
    <row r="2063" spans="2:10" x14ac:dyDescent="0.25">
      <c r="D2063" t="s">
        <v>89</v>
      </c>
      <c r="E2063" s="56">
        <v>21.212119999999999</v>
      </c>
      <c r="F2063" s="56">
        <v>21.212119999999999</v>
      </c>
      <c r="G2063" s="56">
        <v>21.212119999999999</v>
      </c>
      <c r="H2063" s="56">
        <v>24.787710000000001</v>
      </c>
      <c r="I2063" s="56">
        <v>158.63103000000001</v>
      </c>
      <c r="J2063" s="56">
        <v>1</v>
      </c>
    </row>
    <row r="2064" spans="2:10" x14ac:dyDescent="0.25">
      <c r="C2064" t="s">
        <v>28</v>
      </c>
      <c r="D2064" t="s">
        <v>86</v>
      </c>
      <c r="E2064" s="56">
        <v>21.212119999999999</v>
      </c>
      <c r="F2064" s="56">
        <v>21.212119999999999</v>
      </c>
      <c r="G2064" s="56">
        <v>21.212119999999999</v>
      </c>
      <c r="H2064" s="56">
        <v>24.69537</v>
      </c>
      <c r="I2064" s="56">
        <v>200.01712000000001</v>
      </c>
      <c r="J2064" s="56">
        <v>1</v>
      </c>
    </row>
    <row r="2065" spans="2:10" x14ac:dyDescent="0.25">
      <c r="D2065" t="s">
        <v>87</v>
      </c>
      <c r="E2065" s="56">
        <v>21.424240000000001</v>
      </c>
      <c r="F2065" s="56">
        <v>21.424240000000001</v>
      </c>
      <c r="G2065" s="56">
        <v>21.424240000000001</v>
      </c>
      <c r="H2065" s="56">
        <v>25.06465</v>
      </c>
      <c r="I2065" s="56">
        <v>162.70446000000001</v>
      </c>
      <c r="J2065" s="56">
        <v>1</v>
      </c>
    </row>
    <row r="2066" spans="2:10" x14ac:dyDescent="0.25">
      <c r="D2066" t="s">
        <v>88</v>
      </c>
      <c r="E2066" s="56">
        <v>21.875</v>
      </c>
      <c r="F2066" s="56">
        <v>21.875</v>
      </c>
      <c r="G2066" s="56">
        <v>21.875</v>
      </c>
      <c r="H2066" s="56">
        <v>24.496279999999999</v>
      </c>
      <c r="I2066" s="56">
        <v>153.7139</v>
      </c>
      <c r="J2066" s="56">
        <v>1</v>
      </c>
    </row>
    <row r="2067" spans="2:10" x14ac:dyDescent="0.25">
      <c r="D2067" t="s">
        <v>89</v>
      </c>
      <c r="E2067" s="56">
        <v>21.212119999999999</v>
      </c>
      <c r="F2067" s="56">
        <v>21.212119999999999</v>
      </c>
      <c r="G2067" s="56">
        <v>21.212119999999999</v>
      </c>
      <c r="H2067" s="56">
        <v>24.703279999999999</v>
      </c>
      <c r="I2067" s="56">
        <v>187.51765</v>
      </c>
      <c r="J2067" s="56">
        <v>1</v>
      </c>
    </row>
    <row r="2068" spans="2:10" x14ac:dyDescent="0.25">
      <c r="B2068" t="s">
        <v>21</v>
      </c>
      <c r="C2068" t="s">
        <v>27</v>
      </c>
      <c r="D2068" t="s">
        <v>86</v>
      </c>
      <c r="E2068" s="56">
        <v>24.818180000000002</v>
      </c>
      <c r="F2068" s="56">
        <v>24.818180000000002</v>
      </c>
      <c r="G2068" s="56">
        <v>24.818180000000002</v>
      </c>
      <c r="H2068" s="56">
        <v>28.034420000000001</v>
      </c>
      <c r="I2068" s="56">
        <v>210.66757999999999</v>
      </c>
      <c r="J2068" s="56">
        <v>1</v>
      </c>
    </row>
    <row r="2069" spans="2:10" x14ac:dyDescent="0.25">
      <c r="D2069" t="s">
        <v>87</v>
      </c>
      <c r="E2069" s="56">
        <v>25</v>
      </c>
      <c r="F2069" s="56">
        <v>25</v>
      </c>
      <c r="G2069" s="56">
        <v>25</v>
      </c>
      <c r="H2069" s="56">
        <v>28.472660000000001</v>
      </c>
      <c r="I2069" s="56">
        <v>150.87655000000001</v>
      </c>
      <c r="J2069" s="56">
        <v>1</v>
      </c>
    </row>
    <row r="2070" spans="2:10" x14ac:dyDescent="0.25">
      <c r="D2070" t="s">
        <v>88</v>
      </c>
      <c r="E2070" s="56">
        <v>25.0625</v>
      </c>
      <c r="F2070" s="56">
        <v>25.0625</v>
      </c>
      <c r="G2070" s="56">
        <v>25.0625</v>
      </c>
      <c r="H2070" s="56">
        <v>28.134609999999999</v>
      </c>
      <c r="I2070" s="56">
        <v>148.99844999999999</v>
      </c>
      <c r="J2070" s="56">
        <v>1</v>
      </c>
    </row>
    <row r="2071" spans="2:10" x14ac:dyDescent="0.25">
      <c r="D2071" t="s">
        <v>89</v>
      </c>
      <c r="E2071" s="56">
        <v>24.242419999999999</v>
      </c>
      <c r="F2071" s="56">
        <v>24.242419999999999</v>
      </c>
      <c r="G2071" s="56">
        <v>24.242419999999999</v>
      </c>
      <c r="H2071" s="56">
        <v>28.09646</v>
      </c>
      <c r="I2071" s="56">
        <v>193.54577</v>
      </c>
      <c r="J2071" s="56">
        <v>1</v>
      </c>
    </row>
    <row r="2072" spans="2:10" x14ac:dyDescent="0.25">
      <c r="C2072" t="s">
        <v>28</v>
      </c>
      <c r="D2072" t="s">
        <v>86</v>
      </c>
      <c r="E2072" s="56">
        <v>24.242419999999999</v>
      </c>
      <c r="F2072" s="56">
        <v>24.242419999999999</v>
      </c>
      <c r="G2072" s="56">
        <v>24.242419999999999</v>
      </c>
      <c r="H2072" s="56">
        <v>28.002610000000001</v>
      </c>
      <c r="I2072" s="56">
        <v>237.19103999999999</v>
      </c>
      <c r="J2072" s="56">
        <v>1</v>
      </c>
    </row>
    <row r="2073" spans="2:10" x14ac:dyDescent="0.25">
      <c r="D2073" t="s">
        <v>87</v>
      </c>
      <c r="E2073" s="56">
        <v>25</v>
      </c>
      <c r="F2073" s="56">
        <v>25</v>
      </c>
      <c r="G2073" s="56">
        <v>25</v>
      </c>
      <c r="H2073" s="56">
        <v>28.400220000000001</v>
      </c>
      <c r="I2073" s="56">
        <v>197.87544</v>
      </c>
      <c r="J2073" s="56">
        <v>1</v>
      </c>
    </row>
    <row r="2074" spans="2:10" x14ac:dyDescent="0.25">
      <c r="D2074" t="s">
        <v>88</v>
      </c>
      <c r="E2074" s="56">
        <v>25</v>
      </c>
      <c r="F2074" s="56">
        <v>25</v>
      </c>
      <c r="G2074" s="56">
        <v>25</v>
      </c>
      <c r="H2074" s="56">
        <v>27.836860000000001</v>
      </c>
      <c r="I2074" s="56">
        <v>183.10585</v>
      </c>
      <c r="J2074" s="56">
        <v>1</v>
      </c>
    </row>
    <row r="2075" spans="2:10" x14ac:dyDescent="0.25">
      <c r="D2075" t="s">
        <v>89</v>
      </c>
      <c r="E2075" s="56">
        <v>24.242419999999999</v>
      </c>
      <c r="F2075" s="56">
        <v>24.242419999999999</v>
      </c>
      <c r="G2075" s="56">
        <v>24.242419999999999</v>
      </c>
      <c r="H2075" s="56">
        <v>27.973600000000001</v>
      </c>
      <c r="I2075" s="56">
        <v>223.39502999999999</v>
      </c>
      <c r="J2075" s="56">
        <v>1</v>
      </c>
    </row>
    <row r="2076" spans="2:10" x14ac:dyDescent="0.25">
      <c r="B2076" t="s">
        <v>22</v>
      </c>
      <c r="C2076" t="s">
        <v>27</v>
      </c>
      <c r="D2076" t="s">
        <v>86</v>
      </c>
      <c r="E2076" s="56">
        <v>27.33333</v>
      </c>
      <c r="F2076" s="56">
        <v>27.33333</v>
      </c>
      <c r="G2076" s="56">
        <v>27.33333</v>
      </c>
      <c r="H2076" s="56">
        <v>31.373850000000001</v>
      </c>
      <c r="I2076" s="56">
        <v>247.13649000000001</v>
      </c>
      <c r="J2076" s="56">
        <v>1</v>
      </c>
    </row>
    <row r="2077" spans="2:10" x14ac:dyDescent="0.25">
      <c r="D2077" t="s">
        <v>87</v>
      </c>
      <c r="E2077" s="56">
        <v>28.21875</v>
      </c>
      <c r="F2077" s="56">
        <v>28.21875</v>
      </c>
      <c r="G2077" s="56">
        <v>28.21875</v>
      </c>
      <c r="H2077" s="56">
        <v>31.823340000000002</v>
      </c>
      <c r="I2077" s="56">
        <v>177.87835000000001</v>
      </c>
      <c r="J2077" s="56">
        <v>1</v>
      </c>
    </row>
    <row r="2078" spans="2:10" x14ac:dyDescent="0.25">
      <c r="D2078" t="s">
        <v>88</v>
      </c>
      <c r="E2078" s="56">
        <v>28.125</v>
      </c>
      <c r="F2078" s="56">
        <v>28.125</v>
      </c>
      <c r="G2078" s="56">
        <v>28.125</v>
      </c>
      <c r="H2078" s="56">
        <v>31.186859999999999</v>
      </c>
      <c r="I2078" s="56">
        <v>183.06568999999999</v>
      </c>
      <c r="J2078" s="56">
        <v>1</v>
      </c>
    </row>
    <row r="2079" spans="2:10" x14ac:dyDescent="0.25">
      <c r="D2079" t="s">
        <v>89</v>
      </c>
      <c r="E2079" s="56">
        <v>27.36364</v>
      </c>
      <c r="F2079" s="56">
        <v>27.36364</v>
      </c>
      <c r="G2079" s="56">
        <v>27.36364</v>
      </c>
      <c r="H2079" s="56">
        <v>31.425339999999998</v>
      </c>
      <c r="I2079" s="56">
        <v>229.84710999999999</v>
      </c>
      <c r="J2079" s="56">
        <v>1</v>
      </c>
    </row>
    <row r="2080" spans="2:10" x14ac:dyDescent="0.25">
      <c r="C2080" t="s">
        <v>28</v>
      </c>
      <c r="D2080" t="s">
        <v>86</v>
      </c>
      <c r="E2080" s="56">
        <v>27.30303</v>
      </c>
      <c r="F2080" s="56">
        <v>27.30303</v>
      </c>
      <c r="G2080" s="56">
        <v>27.30303</v>
      </c>
      <c r="H2080" s="56">
        <v>31.344819999999999</v>
      </c>
      <c r="I2080" s="56">
        <v>275.54721000000001</v>
      </c>
      <c r="J2080" s="56">
        <v>1</v>
      </c>
    </row>
    <row r="2081" spans="2:10" x14ac:dyDescent="0.25">
      <c r="D2081" t="s">
        <v>87</v>
      </c>
      <c r="E2081" s="56">
        <v>27.393940000000001</v>
      </c>
      <c r="F2081" s="56">
        <v>27.393940000000001</v>
      </c>
      <c r="G2081" s="56">
        <v>27.393940000000001</v>
      </c>
      <c r="H2081" s="56">
        <v>31.754529999999999</v>
      </c>
      <c r="I2081" s="56">
        <v>234.14198999999999</v>
      </c>
      <c r="J2081" s="56">
        <v>1</v>
      </c>
    </row>
    <row r="2082" spans="2:10" x14ac:dyDescent="0.25">
      <c r="D2082" t="s">
        <v>88</v>
      </c>
      <c r="E2082" s="56">
        <v>28.21875</v>
      </c>
      <c r="F2082" s="56">
        <v>28.21875</v>
      </c>
      <c r="G2082" s="56">
        <v>28.21875</v>
      </c>
      <c r="H2082" s="56">
        <v>31.366379999999999</v>
      </c>
      <c r="I2082" s="56">
        <v>227.35077000000001</v>
      </c>
      <c r="J2082" s="56">
        <v>1</v>
      </c>
    </row>
    <row r="2083" spans="2:10" x14ac:dyDescent="0.25">
      <c r="D2083" t="s">
        <v>89</v>
      </c>
      <c r="E2083" s="56">
        <v>27.272729999999999</v>
      </c>
      <c r="F2083" s="56">
        <v>27.272729999999999</v>
      </c>
      <c r="G2083" s="56">
        <v>27.272729999999999</v>
      </c>
      <c r="H2083" s="56">
        <v>31.259160000000001</v>
      </c>
      <c r="I2083" s="56">
        <v>259.89384999999999</v>
      </c>
      <c r="J2083" s="56">
        <v>1</v>
      </c>
    </row>
    <row r="2084" spans="2:10" x14ac:dyDescent="0.25">
      <c r="B2084" t="s">
        <v>23</v>
      </c>
      <c r="C2084" t="s">
        <v>27</v>
      </c>
      <c r="D2084" t="s">
        <v>86</v>
      </c>
      <c r="E2084" s="56">
        <v>30.393940000000001</v>
      </c>
      <c r="F2084" s="56">
        <v>30.393940000000001</v>
      </c>
      <c r="G2084" s="56">
        <v>30.393940000000001</v>
      </c>
      <c r="H2084" s="56">
        <v>39.605059999999987</v>
      </c>
      <c r="I2084" s="56">
        <v>341.95956000000001</v>
      </c>
      <c r="J2084" s="56">
        <v>1</v>
      </c>
    </row>
    <row r="2085" spans="2:10" x14ac:dyDescent="0.25">
      <c r="D2085" t="s">
        <v>87</v>
      </c>
      <c r="E2085" s="56">
        <v>31.25</v>
      </c>
      <c r="F2085" s="56">
        <v>31.25</v>
      </c>
      <c r="G2085" s="56">
        <v>31.25</v>
      </c>
      <c r="H2085" s="56">
        <v>39.43177</v>
      </c>
      <c r="I2085" s="56">
        <v>251.22362000000001</v>
      </c>
      <c r="J2085" s="56">
        <v>1</v>
      </c>
    </row>
    <row r="2086" spans="2:10" x14ac:dyDescent="0.25">
      <c r="D2086" t="s">
        <v>88</v>
      </c>
      <c r="E2086" s="56">
        <v>31.28125</v>
      </c>
      <c r="F2086" s="56">
        <v>31.28125</v>
      </c>
      <c r="G2086" s="56">
        <v>31.28125</v>
      </c>
      <c r="H2086" s="56">
        <v>38.780250000000002</v>
      </c>
      <c r="I2086" s="56">
        <v>255.22583</v>
      </c>
      <c r="J2086" s="56">
        <v>1</v>
      </c>
    </row>
    <row r="2087" spans="2:10" x14ac:dyDescent="0.25">
      <c r="D2087" t="s">
        <v>89</v>
      </c>
      <c r="E2087" s="56">
        <v>30.30303</v>
      </c>
      <c r="F2087" s="56">
        <v>30.30303</v>
      </c>
      <c r="G2087" s="56">
        <v>30.30303</v>
      </c>
      <c r="H2087" s="56">
        <v>39.308529999999998</v>
      </c>
      <c r="I2087" s="56">
        <v>312.93076000000002</v>
      </c>
      <c r="J2087" s="56">
        <v>1</v>
      </c>
    </row>
    <row r="2088" spans="2:10" x14ac:dyDescent="0.25">
      <c r="C2088" t="s">
        <v>28</v>
      </c>
      <c r="D2088" t="s">
        <v>86</v>
      </c>
      <c r="E2088" s="56">
        <v>30.30303</v>
      </c>
      <c r="F2088" s="56">
        <v>30.30303</v>
      </c>
      <c r="G2088" s="56">
        <v>30.30303</v>
      </c>
      <c r="H2088" s="56">
        <v>39.292670000000001</v>
      </c>
      <c r="I2088" s="56">
        <v>366.33440999999999</v>
      </c>
      <c r="J2088" s="56">
        <v>1</v>
      </c>
    </row>
    <row r="2089" spans="2:10" x14ac:dyDescent="0.25">
      <c r="D2089" t="s">
        <v>87</v>
      </c>
      <c r="E2089" s="56">
        <v>30.66667</v>
      </c>
      <c r="F2089" s="56">
        <v>30.66667</v>
      </c>
      <c r="G2089" s="56">
        <v>30.66667</v>
      </c>
      <c r="H2089" s="56">
        <v>39.380609999999997</v>
      </c>
      <c r="I2089" s="56">
        <v>312.90915000000001</v>
      </c>
      <c r="J2089" s="56">
        <v>1</v>
      </c>
    </row>
    <row r="2090" spans="2:10" x14ac:dyDescent="0.25">
      <c r="D2090" t="s">
        <v>88</v>
      </c>
      <c r="E2090" s="56">
        <v>31.25</v>
      </c>
      <c r="F2090" s="56">
        <v>31.25</v>
      </c>
      <c r="G2090" s="56">
        <v>31.25</v>
      </c>
      <c r="H2090" s="56">
        <v>38.376199999999997</v>
      </c>
      <c r="I2090" s="56">
        <v>309.95927999999998</v>
      </c>
      <c r="J2090" s="56">
        <v>1</v>
      </c>
    </row>
    <row r="2091" spans="2:10" x14ac:dyDescent="0.25">
      <c r="D2091" t="s">
        <v>89</v>
      </c>
      <c r="E2091" s="56">
        <v>30.30303</v>
      </c>
      <c r="F2091" s="56">
        <v>30.30303</v>
      </c>
      <c r="G2091" s="56">
        <v>30.30303</v>
      </c>
      <c r="H2091" s="56">
        <v>38.759599999999999</v>
      </c>
      <c r="I2091" s="56">
        <v>343.10861</v>
      </c>
      <c r="J2091" s="56">
        <v>1</v>
      </c>
    </row>
    <row r="2092" spans="2:10" x14ac:dyDescent="0.25">
      <c r="B2092" t="s">
        <v>24</v>
      </c>
      <c r="C2092" t="s">
        <v>27</v>
      </c>
      <c r="D2092" t="s">
        <v>86</v>
      </c>
      <c r="E2092" s="56">
        <v>45.515149999999998</v>
      </c>
      <c r="F2092" s="56">
        <v>45.515149999999998</v>
      </c>
      <c r="G2092" s="56">
        <v>45.515149999999998</v>
      </c>
      <c r="H2092" s="56">
        <v>57.003790000000002</v>
      </c>
      <c r="I2092" s="56">
        <v>547.68042000000003</v>
      </c>
      <c r="J2092" s="56">
        <v>1</v>
      </c>
    </row>
    <row r="2093" spans="2:10" x14ac:dyDescent="0.25">
      <c r="D2093" t="s">
        <v>87</v>
      </c>
      <c r="E2093" s="56">
        <v>46.69697</v>
      </c>
      <c r="F2093" s="56">
        <v>46.69697</v>
      </c>
      <c r="G2093" s="56">
        <v>46.69697</v>
      </c>
      <c r="H2093" s="56">
        <v>56.329639999999998</v>
      </c>
      <c r="I2093" s="56">
        <v>415.80041999999997</v>
      </c>
      <c r="J2093" s="56">
        <v>1</v>
      </c>
    </row>
    <row r="2094" spans="2:10" x14ac:dyDescent="0.25">
      <c r="D2094" t="s">
        <v>88</v>
      </c>
      <c r="E2094" s="56">
        <v>46.96875</v>
      </c>
      <c r="F2094" s="56">
        <v>46.96875</v>
      </c>
      <c r="G2094" s="56">
        <v>46.96875</v>
      </c>
      <c r="H2094" s="56">
        <v>55.168030000000002</v>
      </c>
      <c r="I2094" s="56">
        <v>421.41061000000002</v>
      </c>
      <c r="J2094" s="56">
        <v>1</v>
      </c>
    </row>
    <row r="2095" spans="2:10" x14ac:dyDescent="0.25">
      <c r="D2095" t="s">
        <v>89</v>
      </c>
      <c r="E2095" s="56">
        <v>46.454549999999998</v>
      </c>
      <c r="F2095" s="56">
        <v>46.454549999999998</v>
      </c>
      <c r="G2095" s="56">
        <v>46.454549999999998</v>
      </c>
      <c r="H2095" s="56">
        <v>56.062019999999997</v>
      </c>
      <c r="I2095" s="56">
        <v>494.88072</v>
      </c>
      <c r="J2095" s="56">
        <v>1</v>
      </c>
    </row>
    <row r="2096" spans="2:10" x14ac:dyDescent="0.25">
      <c r="C2096" t="s">
        <v>28</v>
      </c>
      <c r="D2096" t="s">
        <v>86</v>
      </c>
      <c r="E2096" s="56">
        <v>45.515149999999998</v>
      </c>
      <c r="F2096" s="56">
        <v>45.515149999999998</v>
      </c>
      <c r="G2096" s="56">
        <v>45.515149999999998</v>
      </c>
      <c r="H2096" s="56">
        <v>56.593200000000003</v>
      </c>
      <c r="I2096" s="56">
        <v>565.08473000000004</v>
      </c>
      <c r="J2096" s="56">
        <v>1</v>
      </c>
    </row>
    <row r="2097" spans="2:10" x14ac:dyDescent="0.25">
      <c r="D2097" t="s">
        <v>87</v>
      </c>
      <c r="E2097" s="56">
        <v>46.212119999999999</v>
      </c>
      <c r="F2097" s="56">
        <v>46.212119999999999</v>
      </c>
      <c r="G2097" s="56">
        <v>46.212119999999999</v>
      </c>
      <c r="H2097" s="56">
        <v>56.656269999999992</v>
      </c>
      <c r="I2097" s="56">
        <v>495.78599000000003</v>
      </c>
      <c r="J2097" s="56">
        <v>1</v>
      </c>
    </row>
    <row r="2098" spans="2:10" x14ac:dyDescent="0.25">
      <c r="D2098" t="s">
        <v>88</v>
      </c>
      <c r="E2098" s="56">
        <v>47.03125</v>
      </c>
      <c r="F2098" s="56">
        <v>47.03125</v>
      </c>
      <c r="G2098" s="56">
        <v>47.03125</v>
      </c>
      <c r="H2098" s="56">
        <v>56.127899999999997</v>
      </c>
      <c r="I2098" s="56">
        <v>497.02933000000002</v>
      </c>
      <c r="J2098" s="56">
        <v>1</v>
      </c>
    </row>
    <row r="2099" spans="2:10" x14ac:dyDescent="0.25">
      <c r="D2099" t="s">
        <v>89</v>
      </c>
      <c r="E2099" s="56">
        <v>45.484850000000002</v>
      </c>
      <c r="F2099" s="56">
        <v>45.484850000000002</v>
      </c>
      <c r="G2099" s="56">
        <v>45.484850000000002</v>
      </c>
      <c r="H2099" s="56">
        <v>56.027859999999997</v>
      </c>
      <c r="I2099" s="56">
        <v>536.88824999999997</v>
      </c>
      <c r="J2099" s="56">
        <v>1</v>
      </c>
    </row>
    <row r="2100" spans="2:10" x14ac:dyDescent="0.25">
      <c r="B2100" t="s">
        <v>25</v>
      </c>
      <c r="C2100" t="s">
        <v>27</v>
      </c>
      <c r="D2100" t="s">
        <v>86</v>
      </c>
      <c r="E2100" s="56">
        <v>62.5</v>
      </c>
      <c r="F2100" s="56">
        <v>62.5</v>
      </c>
      <c r="G2100" s="56">
        <v>62.5</v>
      </c>
      <c r="H2100" s="56">
        <v>80.738209999999995</v>
      </c>
      <c r="I2100" s="56">
        <v>808.40669000000003</v>
      </c>
      <c r="J2100" s="56">
        <v>1</v>
      </c>
    </row>
    <row r="2101" spans="2:10" x14ac:dyDescent="0.25">
      <c r="D2101" t="s">
        <v>87</v>
      </c>
      <c r="E2101" s="56">
        <v>62.151519999999998</v>
      </c>
      <c r="F2101" s="56">
        <v>62.151519999999998</v>
      </c>
      <c r="G2101" s="56">
        <v>62.151519999999998</v>
      </c>
      <c r="H2101" s="56">
        <v>78.536169999999998</v>
      </c>
      <c r="I2101" s="56">
        <v>688.98074999999994</v>
      </c>
      <c r="J2101" s="56">
        <v>1</v>
      </c>
    </row>
    <row r="2102" spans="2:10" x14ac:dyDescent="0.25">
      <c r="D2102" t="s">
        <v>88</v>
      </c>
      <c r="E2102" s="56">
        <v>65.3125</v>
      </c>
      <c r="F2102" s="56">
        <v>65.3125</v>
      </c>
      <c r="G2102" s="56">
        <v>65.3125</v>
      </c>
      <c r="H2102" s="56">
        <v>76.286369999999991</v>
      </c>
      <c r="I2102" s="56">
        <v>680.56875000000002</v>
      </c>
      <c r="J2102" s="56">
        <v>1</v>
      </c>
    </row>
    <row r="2103" spans="2:10" x14ac:dyDescent="0.25">
      <c r="D2103" t="s">
        <v>89</v>
      </c>
      <c r="E2103" s="56">
        <v>61.242420000000003</v>
      </c>
      <c r="F2103" s="56">
        <v>61.242420000000003</v>
      </c>
      <c r="G2103" s="56">
        <v>61.242420000000003</v>
      </c>
      <c r="H2103" s="56">
        <v>78.030450000000002</v>
      </c>
      <c r="I2103" s="56">
        <v>749.59490999999991</v>
      </c>
      <c r="J2103" s="56">
        <v>1</v>
      </c>
    </row>
    <row r="2104" spans="2:10" x14ac:dyDescent="0.25">
      <c r="C2104" t="s">
        <v>28</v>
      </c>
      <c r="D2104" t="s">
        <v>86</v>
      </c>
      <c r="E2104" s="56">
        <v>60.636360000000003</v>
      </c>
      <c r="F2104" s="56">
        <v>60.636360000000003</v>
      </c>
      <c r="G2104" s="56">
        <v>60.636360000000003</v>
      </c>
      <c r="H2104" s="56">
        <v>79.215339999999998</v>
      </c>
      <c r="I2104" s="56">
        <v>823.61974000000009</v>
      </c>
      <c r="J2104" s="56">
        <v>1</v>
      </c>
    </row>
    <row r="2105" spans="2:10" x14ac:dyDescent="0.25">
      <c r="D2105" t="s">
        <v>87</v>
      </c>
      <c r="E2105" s="56">
        <v>62.84375</v>
      </c>
      <c r="F2105" s="56">
        <v>62.84375</v>
      </c>
      <c r="G2105" s="56">
        <v>62.84375</v>
      </c>
      <c r="H2105" s="56">
        <v>79.533540000000002</v>
      </c>
      <c r="I2105" s="56">
        <v>770.36725999999999</v>
      </c>
      <c r="J2105" s="56">
        <v>1</v>
      </c>
    </row>
    <row r="2106" spans="2:10" x14ac:dyDescent="0.25">
      <c r="D2106" t="s">
        <v>88</v>
      </c>
      <c r="E2106" s="56">
        <v>62.75</v>
      </c>
      <c r="F2106" s="56">
        <v>62.75</v>
      </c>
      <c r="G2106" s="56">
        <v>62.75</v>
      </c>
      <c r="H2106" s="56">
        <v>74.553700000000006</v>
      </c>
      <c r="I2106" s="56">
        <v>749.24958000000004</v>
      </c>
      <c r="J2106" s="56">
        <v>1</v>
      </c>
    </row>
    <row r="2107" spans="2:10" x14ac:dyDescent="0.25">
      <c r="D2107" t="s">
        <v>89</v>
      </c>
      <c r="E2107" s="56">
        <v>60.666670000000003</v>
      </c>
      <c r="F2107" s="56">
        <v>60.666670000000003</v>
      </c>
      <c r="G2107" s="56">
        <v>60.666670000000003</v>
      </c>
      <c r="H2107" s="56">
        <v>78.235600000000005</v>
      </c>
      <c r="I2107" s="56">
        <v>799.77882999999997</v>
      </c>
      <c r="J2107" s="56">
        <v>1</v>
      </c>
    </row>
    <row r="2108" spans="2:10" x14ac:dyDescent="0.25">
      <c r="B2108" t="s">
        <v>26</v>
      </c>
      <c r="C2108" t="s">
        <v>27</v>
      </c>
      <c r="D2108" t="s">
        <v>86</v>
      </c>
      <c r="E2108" s="56">
        <v>92.939390000000003</v>
      </c>
      <c r="F2108" s="56">
        <v>95.59375</v>
      </c>
      <c r="G2108" s="56">
        <v>113.89655</v>
      </c>
      <c r="H2108" s="56">
        <v>159.33644000000001</v>
      </c>
      <c r="I2108" s="56">
        <v>1693.80132</v>
      </c>
      <c r="J2108" s="56">
        <v>1</v>
      </c>
    </row>
    <row r="2109" spans="2:10" x14ac:dyDescent="0.25">
      <c r="D2109" t="s">
        <v>87</v>
      </c>
      <c r="E2109" s="56">
        <v>100</v>
      </c>
      <c r="F2109" s="56">
        <v>100</v>
      </c>
      <c r="G2109" s="56">
        <v>101.1</v>
      </c>
      <c r="H2109" s="56">
        <v>144.75666000000001</v>
      </c>
      <c r="I2109" s="56">
        <v>1402.3317199999999</v>
      </c>
      <c r="J2109" s="56">
        <v>1</v>
      </c>
    </row>
    <row r="2110" spans="2:10" x14ac:dyDescent="0.25">
      <c r="D2110" t="s">
        <v>88</v>
      </c>
      <c r="E2110" s="56">
        <v>108.06896999999999</v>
      </c>
      <c r="F2110" s="56">
        <v>108.06896999999999</v>
      </c>
      <c r="G2110" s="56">
        <v>108.06896999999999</v>
      </c>
      <c r="H2110" s="56">
        <v>108.06896999999999</v>
      </c>
      <c r="I2110" s="56">
        <v>1113.49</v>
      </c>
      <c r="J2110" s="56">
        <v>1</v>
      </c>
    </row>
    <row r="2111" spans="2:10" x14ac:dyDescent="0.25">
      <c r="D2111" t="s">
        <v>89</v>
      </c>
      <c r="E2111" s="56">
        <v>93.84375</v>
      </c>
      <c r="F2111" s="56">
        <v>93.84375</v>
      </c>
      <c r="G2111" s="56">
        <v>97.580650000000006</v>
      </c>
      <c r="H2111" s="56">
        <v>139.64382000000001</v>
      </c>
      <c r="I2111" s="56">
        <v>1402.94625</v>
      </c>
      <c r="J2111" s="56">
        <v>1</v>
      </c>
    </row>
    <row r="2112" spans="2:10" x14ac:dyDescent="0.25">
      <c r="C2112" t="s">
        <v>28</v>
      </c>
      <c r="D2112" t="s">
        <v>86</v>
      </c>
      <c r="E2112" s="56">
        <v>91.151519999999991</v>
      </c>
      <c r="F2112" s="56">
        <v>91.151519999999991</v>
      </c>
      <c r="G2112" s="56">
        <v>104.1</v>
      </c>
      <c r="H2112" s="56">
        <v>148.01919000000001</v>
      </c>
      <c r="I2112" s="56">
        <v>1599.6865600000001</v>
      </c>
      <c r="J2112" s="56">
        <v>1</v>
      </c>
    </row>
    <row r="2113" spans="1:10" x14ac:dyDescent="0.25">
      <c r="D2113" t="s">
        <v>87</v>
      </c>
      <c r="E2113" s="56">
        <v>98.78125</v>
      </c>
      <c r="F2113" s="56">
        <v>98.78125</v>
      </c>
      <c r="G2113" s="56">
        <v>119.2069</v>
      </c>
      <c r="H2113" s="56">
        <v>163.85941</v>
      </c>
      <c r="I2113" s="56">
        <v>1558.4220600000001</v>
      </c>
      <c r="J2113" s="56">
        <v>1</v>
      </c>
    </row>
    <row r="2114" spans="1:10" x14ac:dyDescent="0.25">
      <c r="D2114" t="s">
        <v>88</v>
      </c>
      <c r="E2114" s="56">
        <v>100.375</v>
      </c>
      <c r="F2114" s="56">
        <v>100.375</v>
      </c>
      <c r="G2114" s="56">
        <v>104.03448</v>
      </c>
      <c r="H2114" s="56">
        <v>148.96162000000001</v>
      </c>
      <c r="I2114" s="56">
        <v>1599.6324999999999</v>
      </c>
      <c r="J2114" s="56">
        <v>1</v>
      </c>
    </row>
    <row r="2115" spans="1:10" x14ac:dyDescent="0.25">
      <c r="D2115" t="s">
        <v>89</v>
      </c>
      <c r="E2115" s="56">
        <v>91.242419999999996</v>
      </c>
      <c r="F2115" s="56">
        <v>91.242419999999996</v>
      </c>
      <c r="G2115" s="56">
        <v>97.5</v>
      </c>
      <c r="H2115" s="56">
        <v>139.20545000000001</v>
      </c>
      <c r="I2115" s="56">
        <v>1508.60403</v>
      </c>
      <c r="J2115" s="56">
        <v>1</v>
      </c>
    </row>
    <row r="2116" spans="1:10" x14ac:dyDescent="0.25">
      <c r="A2116">
        <v>12</v>
      </c>
      <c r="B2116" t="s">
        <v>3</v>
      </c>
      <c r="C2116" t="s">
        <v>27</v>
      </c>
      <c r="D2116" t="s">
        <v>86</v>
      </c>
      <c r="E2116" s="56">
        <v>0.22581000000000001</v>
      </c>
      <c r="F2116" s="56">
        <v>0.28125</v>
      </c>
      <c r="G2116" s="56">
        <v>0.34375</v>
      </c>
      <c r="H2116" s="56">
        <v>0.2382</v>
      </c>
      <c r="I2116" s="56">
        <v>7.3022800000000014</v>
      </c>
      <c r="J2116" s="56">
        <v>1</v>
      </c>
    </row>
    <row r="2117" spans="1:10" x14ac:dyDescent="0.25">
      <c r="D2117" t="s">
        <v>87</v>
      </c>
      <c r="E2117" s="56">
        <v>0.21875</v>
      </c>
      <c r="F2117" s="56">
        <v>0.28125</v>
      </c>
      <c r="G2117" s="56">
        <v>0.34483000000000003</v>
      </c>
      <c r="H2117" s="56">
        <v>0.1729</v>
      </c>
      <c r="I2117" s="56">
        <v>4.6026899999999999</v>
      </c>
      <c r="J2117" s="56">
        <v>1</v>
      </c>
    </row>
    <row r="2118" spans="1:10" x14ac:dyDescent="0.25">
      <c r="D2118" t="s">
        <v>88</v>
      </c>
      <c r="E2118" s="56">
        <v>0.25</v>
      </c>
      <c r="F2118" s="56">
        <v>0.33333000000000002</v>
      </c>
      <c r="G2118" s="56">
        <v>0.4</v>
      </c>
      <c r="H2118" s="56">
        <v>0.16558999999999999</v>
      </c>
      <c r="I2118" s="56">
        <v>7.3953199999999999</v>
      </c>
      <c r="J2118" s="56">
        <v>1</v>
      </c>
    </row>
    <row r="2119" spans="1:10" x14ac:dyDescent="0.25">
      <c r="D2119" t="s">
        <v>89</v>
      </c>
      <c r="E2119" s="56">
        <v>0.23333000000000001</v>
      </c>
      <c r="F2119" s="56">
        <v>0.29032000000000002</v>
      </c>
      <c r="G2119" s="56">
        <v>0.36364000000000002</v>
      </c>
      <c r="H2119" s="56">
        <v>0.15423000000000001</v>
      </c>
      <c r="I2119" s="56">
        <v>0.76985999999999999</v>
      </c>
      <c r="J2119" s="56">
        <v>1</v>
      </c>
    </row>
    <row r="2120" spans="1:10" x14ac:dyDescent="0.25">
      <c r="C2120" t="s">
        <v>28</v>
      </c>
      <c r="D2120" t="s">
        <v>86</v>
      </c>
      <c r="E2120" s="56">
        <v>0.19355</v>
      </c>
      <c r="F2120" s="56">
        <v>0.25806000000000001</v>
      </c>
      <c r="G2120" s="56">
        <v>0.32257999999999998</v>
      </c>
      <c r="H2120" s="56">
        <v>0.23452000000000001</v>
      </c>
      <c r="I2120" s="56">
        <v>6.35778</v>
      </c>
      <c r="J2120" s="56">
        <v>1</v>
      </c>
    </row>
    <row r="2121" spans="1:10" x14ac:dyDescent="0.25">
      <c r="D2121" t="s">
        <v>87</v>
      </c>
      <c r="E2121" s="56">
        <v>0.23333000000000001</v>
      </c>
      <c r="F2121" s="56">
        <v>0.29032000000000002</v>
      </c>
      <c r="G2121" s="56">
        <v>0.35483999999999999</v>
      </c>
      <c r="H2121" s="56">
        <v>0.19048999999999999</v>
      </c>
      <c r="I2121" s="56">
        <v>5.6424000000000003</v>
      </c>
      <c r="J2121" s="56">
        <v>1</v>
      </c>
    </row>
    <row r="2122" spans="1:10" x14ac:dyDescent="0.25">
      <c r="D2122" t="s">
        <v>88</v>
      </c>
      <c r="E2122" s="56">
        <v>0.1875</v>
      </c>
      <c r="F2122" s="56">
        <v>0.25</v>
      </c>
      <c r="G2122" s="56">
        <v>0.33333000000000002</v>
      </c>
      <c r="H2122" s="56">
        <v>9.1819999999999999E-2</v>
      </c>
      <c r="I2122" s="56">
        <v>5.3371000000000004</v>
      </c>
      <c r="J2122" s="56">
        <v>1</v>
      </c>
    </row>
    <row r="2123" spans="1:10" x14ac:dyDescent="0.25">
      <c r="D2123" t="s">
        <v>89</v>
      </c>
      <c r="E2123" s="56">
        <v>0.19355</v>
      </c>
      <c r="F2123" s="56">
        <v>0.25</v>
      </c>
      <c r="G2123" s="56">
        <v>0.32257999999999998</v>
      </c>
      <c r="H2123" s="56">
        <v>0.16858000000000001</v>
      </c>
      <c r="I2123" s="56">
        <v>4.1513999999999998</v>
      </c>
      <c r="J2123" s="56">
        <v>1</v>
      </c>
    </row>
    <row r="2124" spans="1:10" x14ac:dyDescent="0.25">
      <c r="B2124" t="s">
        <v>4</v>
      </c>
      <c r="C2124" t="s">
        <v>27</v>
      </c>
      <c r="D2124" t="s">
        <v>86</v>
      </c>
      <c r="E2124" s="56">
        <v>0.78125</v>
      </c>
      <c r="F2124" s="56">
        <v>0.78125</v>
      </c>
      <c r="G2124" s="56">
        <v>0.87878999999999996</v>
      </c>
      <c r="H2124" s="56">
        <v>1.2638799999999999</v>
      </c>
      <c r="I2124" s="56">
        <v>8.6249300000000009</v>
      </c>
      <c r="J2124" s="56">
        <v>1</v>
      </c>
    </row>
    <row r="2125" spans="1:10" x14ac:dyDescent="0.25">
      <c r="D2125" t="s">
        <v>87</v>
      </c>
      <c r="E2125" s="56">
        <v>0.78125</v>
      </c>
      <c r="F2125" s="56">
        <v>0.78125</v>
      </c>
      <c r="G2125" s="56">
        <v>0.84375</v>
      </c>
      <c r="H2125" s="56">
        <v>1.2083699999999999</v>
      </c>
      <c r="I2125" s="56">
        <v>8.57287</v>
      </c>
      <c r="J2125" s="56">
        <v>1</v>
      </c>
    </row>
    <row r="2126" spans="1:10" x14ac:dyDescent="0.25">
      <c r="D2126" t="s">
        <v>88</v>
      </c>
      <c r="E2126" s="56">
        <v>0.78125</v>
      </c>
      <c r="F2126" s="56">
        <v>0.78125</v>
      </c>
      <c r="G2126" s="56">
        <v>0.875</v>
      </c>
      <c r="H2126" s="56">
        <v>1.2444</v>
      </c>
      <c r="I2126" s="56">
        <v>6.2705699999999993</v>
      </c>
      <c r="J2126" s="56">
        <v>1</v>
      </c>
    </row>
    <row r="2127" spans="1:10" x14ac:dyDescent="0.25">
      <c r="D2127" t="s">
        <v>89</v>
      </c>
      <c r="E2127" s="56">
        <v>0.78125</v>
      </c>
      <c r="F2127" s="56">
        <v>0.78125</v>
      </c>
      <c r="G2127" s="56">
        <v>0.86667000000000005</v>
      </c>
      <c r="H2127" s="56">
        <v>1.2278899999999999</v>
      </c>
      <c r="I2127" s="56">
        <v>6.6017600000000014</v>
      </c>
      <c r="J2127" s="56">
        <v>1</v>
      </c>
    </row>
    <row r="2128" spans="1:10" x14ac:dyDescent="0.25">
      <c r="C2128" t="s">
        <v>28</v>
      </c>
      <c r="D2128" t="s">
        <v>86</v>
      </c>
      <c r="E2128" s="56">
        <v>0.73529</v>
      </c>
      <c r="F2128" s="56">
        <v>0.73529</v>
      </c>
      <c r="G2128" s="56">
        <v>0.8484799999999999</v>
      </c>
      <c r="H2128" s="56">
        <v>1.2204999999999999</v>
      </c>
      <c r="I2128" s="56">
        <v>8.0484000000000009</v>
      </c>
      <c r="J2128" s="56">
        <v>1</v>
      </c>
    </row>
    <row r="2129" spans="2:10" x14ac:dyDescent="0.25">
      <c r="D2129" t="s">
        <v>87</v>
      </c>
      <c r="E2129" s="56">
        <v>0.75758000000000003</v>
      </c>
      <c r="F2129" s="56">
        <v>0.75758000000000003</v>
      </c>
      <c r="G2129" s="56">
        <v>0.8333299999999999</v>
      </c>
      <c r="H2129" s="56">
        <v>1.1910400000000001</v>
      </c>
      <c r="I2129" s="56">
        <v>8.284460000000001</v>
      </c>
      <c r="J2129" s="56">
        <v>1</v>
      </c>
    </row>
    <row r="2130" spans="2:10" x14ac:dyDescent="0.25">
      <c r="D2130" t="s">
        <v>88</v>
      </c>
      <c r="E2130" s="56">
        <v>0.78125</v>
      </c>
      <c r="F2130" s="56">
        <v>0.78125</v>
      </c>
      <c r="G2130" s="56">
        <v>0.9</v>
      </c>
      <c r="H2130" s="56">
        <v>1.29348</v>
      </c>
      <c r="I2130" s="56">
        <v>7.8446199999999999</v>
      </c>
      <c r="J2130" s="56">
        <v>1</v>
      </c>
    </row>
    <row r="2131" spans="2:10" x14ac:dyDescent="0.25">
      <c r="D2131" t="s">
        <v>89</v>
      </c>
      <c r="E2131" s="56">
        <v>0.75758000000000003</v>
      </c>
      <c r="F2131" s="56">
        <v>0.75758000000000003</v>
      </c>
      <c r="G2131" s="56">
        <v>0.8484799999999999</v>
      </c>
      <c r="H2131" s="56">
        <v>1.2079</v>
      </c>
      <c r="I2131" s="56">
        <v>6.9126300000000001</v>
      </c>
      <c r="J2131" s="56">
        <v>1</v>
      </c>
    </row>
    <row r="2132" spans="2:10" x14ac:dyDescent="0.25">
      <c r="B2132" t="s">
        <v>5</v>
      </c>
      <c r="C2132" t="s">
        <v>27</v>
      </c>
      <c r="D2132" t="s">
        <v>86</v>
      </c>
      <c r="E2132" s="56">
        <v>1.51515</v>
      </c>
      <c r="F2132" s="56">
        <v>1.51515</v>
      </c>
      <c r="G2132" s="56">
        <v>1.51515</v>
      </c>
      <c r="H2132" s="56">
        <v>2.0634899999999998</v>
      </c>
      <c r="I2132" s="56">
        <v>11.20153</v>
      </c>
      <c r="J2132" s="56">
        <v>1</v>
      </c>
    </row>
    <row r="2133" spans="2:10" x14ac:dyDescent="0.25">
      <c r="D2133" t="s">
        <v>87</v>
      </c>
      <c r="E2133" s="56">
        <v>1.5625</v>
      </c>
      <c r="F2133" s="56">
        <v>1.5625</v>
      </c>
      <c r="G2133" s="56">
        <v>1.5625</v>
      </c>
      <c r="H2133" s="56">
        <v>1.9969699999999999</v>
      </c>
      <c r="I2133" s="56">
        <v>9.9208999999999996</v>
      </c>
      <c r="J2133" s="56">
        <v>1</v>
      </c>
    </row>
    <row r="2134" spans="2:10" x14ac:dyDescent="0.25">
      <c r="D2134" t="s">
        <v>88</v>
      </c>
      <c r="E2134" s="56">
        <v>1.5625</v>
      </c>
      <c r="F2134" s="56">
        <v>1.5625</v>
      </c>
      <c r="G2134" s="56">
        <v>1.5625</v>
      </c>
      <c r="H2134" s="56">
        <v>2.0256099999999999</v>
      </c>
      <c r="I2134" s="56">
        <v>10.883150000000001</v>
      </c>
      <c r="J2134" s="56">
        <v>1</v>
      </c>
    </row>
    <row r="2135" spans="2:10" x14ac:dyDescent="0.25">
      <c r="D2135" t="s">
        <v>89</v>
      </c>
      <c r="E2135" s="56">
        <v>1.51515</v>
      </c>
      <c r="F2135" s="56">
        <v>1.51515</v>
      </c>
      <c r="G2135" s="56">
        <v>1.51515</v>
      </c>
      <c r="H2135" s="56">
        <v>2.0705399999999998</v>
      </c>
      <c r="I2135" s="56">
        <v>9.2842500000000001</v>
      </c>
      <c r="J2135" s="56">
        <v>1</v>
      </c>
    </row>
    <row r="2136" spans="2:10" x14ac:dyDescent="0.25">
      <c r="C2136" t="s">
        <v>28</v>
      </c>
      <c r="D2136" t="s">
        <v>86</v>
      </c>
      <c r="E2136" s="56">
        <v>1.51515</v>
      </c>
      <c r="F2136" s="56">
        <v>1.51515</v>
      </c>
      <c r="G2136" s="56">
        <v>1.51515</v>
      </c>
      <c r="H2136" s="56">
        <v>2.0377900000000002</v>
      </c>
      <c r="I2136" s="56">
        <v>10.56583</v>
      </c>
      <c r="J2136" s="56">
        <v>1</v>
      </c>
    </row>
    <row r="2137" spans="2:10" x14ac:dyDescent="0.25">
      <c r="D2137" t="s">
        <v>87</v>
      </c>
      <c r="E2137" s="56">
        <v>1.51515</v>
      </c>
      <c r="F2137" s="56">
        <v>1.51515</v>
      </c>
      <c r="G2137" s="56">
        <v>1.51515</v>
      </c>
      <c r="H2137" s="56">
        <v>1.99078</v>
      </c>
      <c r="I2137" s="56">
        <v>9.93567</v>
      </c>
      <c r="J2137" s="56">
        <v>1</v>
      </c>
    </row>
    <row r="2138" spans="2:10" x14ac:dyDescent="0.25">
      <c r="D2138" t="s">
        <v>88</v>
      </c>
      <c r="E2138" s="56">
        <v>1.5625</v>
      </c>
      <c r="F2138" s="56">
        <v>1.5625</v>
      </c>
      <c r="G2138" s="56">
        <v>1.5625</v>
      </c>
      <c r="H2138" s="56">
        <v>2.03626</v>
      </c>
      <c r="I2138" s="56">
        <v>11.01083</v>
      </c>
      <c r="J2138" s="56">
        <v>1</v>
      </c>
    </row>
    <row r="2139" spans="2:10" x14ac:dyDescent="0.25">
      <c r="D2139" t="s">
        <v>89</v>
      </c>
      <c r="E2139" s="56">
        <v>1.51515</v>
      </c>
      <c r="F2139" s="56">
        <v>1.51515</v>
      </c>
      <c r="G2139" s="56">
        <v>1.51515</v>
      </c>
      <c r="H2139" s="56">
        <v>2.0225300000000002</v>
      </c>
      <c r="I2139" s="56">
        <v>9.1160899999999998</v>
      </c>
      <c r="J2139" s="56">
        <v>1</v>
      </c>
    </row>
    <row r="2140" spans="2:10" x14ac:dyDescent="0.25">
      <c r="B2140" t="s">
        <v>6</v>
      </c>
      <c r="C2140" t="s">
        <v>27</v>
      </c>
      <c r="D2140" t="s">
        <v>86</v>
      </c>
      <c r="E2140" s="56">
        <v>2.2727300000000001</v>
      </c>
      <c r="F2140" s="56">
        <v>2.2727300000000001</v>
      </c>
      <c r="G2140" s="56">
        <v>2.2727300000000001</v>
      </c>
      <c r="H2140" s="56">
        <v>2.8678300000000001</v>
      </c>
      <c r="I2140" s="56">
        <v>15.230829999999999</v>
      </c>
      <c r="J2140" s="56">
        <v>1</v>
      </c>
    </row>
    <row r="2141" spans="2:10" x14ac:dyDescent="0.25">
      <c r="D2141" t="s">
        <v>87</v>
      </c>
      <c r="E2141" s="56">
        <v>2.34375</v>
      </c>
      <c r="F2141" s="56">
        <v>2.34375</v>
      </c>
      <c r="G2141" s="56">
        <v>2.34375</v>
      </c>
      <c r="H2141" s="56">
        <v>2.8147700000000002</v>
      </c>
      <c r="I2141" s="56">
        <v>13.788489999999999</v>
      </c>
      <c r="J2141" s="56">
        <v>1</v>
      </c>
    </row>
    <row r="2142" spans="2:10" x14ac:dyDescent="0.25">
      <c r="D2142" t="s">
        <v>88</v>
      </c>
      <c r="E2142" s="56">
        <v>2.3636400000000002</v>
      </c>
      <c r="F2142" s="56">
        <v>2.3636400000000002</v>
      </c>
      <c r="G2142" s="56">
        <v>2.3636400000000002</v>
      </c>
      <c r="H2142" s="56">
        <v>2.8795199999999999</v>
      </c>
      <c r="I2142" s="56">
        <v>14.920360000000001</v>
      </c>
      <c r="J2142" s="56">
        <v>1</v>
      </c>
    </row>
    <row r="2143" spans="2:10" x14ac:dyDescent="0.25">
      <c r="D2143" t="s">
        <v>89</v>
      </c>
      <c r="E2143" s="56">
        <v>2.2727300000000001</v>
      </c>
      <c r="F2143" s="56">
        <v>2.2727300000000001</v>
      </c>
      <c r="G2143" s="56">
        <v>2.2727300000000001</v>
      </c>
      <c r="H2143" s="56">
        <v>2.8789400000000001</v>
      </c>
      <c r="I2143" s="56">
        <v>12.76211</v>
      </c>
      <c r="J2143" s="56">
        <v>1</v>
      </c>
    </row>
    <row r="2144" spans="2:10" x14ac:dyDescent="0.25">
      <c r="C2144" t="s">
        <v>28</v>
      </c>
      <c r="D2144" t="s">
        <v>86</v>
      </c>
      <c r="E2144" s="56">
        <v>2.2727300000000001</v>
      </c>
      <c r="F2144" s="56">
        <v>2.2727300000000001</v>
      </c>
      <c r="G2144" s="56">
        <v>2.2727300000000001</v>
      </c>
      <c r="H2144" s="56">
        <v>2.8477600000000001</v>
      </c>
      <c r="I2144" s="56">
        <v>14.43402</v>
      </c>
      <c r="J2144" s="56">
        <v>1</v>
      </c>
    </row>
    <row r="2145" spans="2:10" x14ac:dyDescent="0.25">
      <c r="D2145" t="s">
        <v>87</v>
      </c>
      <c r="E2145" s="56">
        <v>2.34375</v>
      </c>
      <c r="F2145" s="56">
        <v>2.34375</v>
      </c>
      <c r="G2145" s="56">
        <v>2.34375</v>
      </c>
      <c r="H2145" s="56">
        <v>2.8229899999999999</v>
      </c>
      <c r="I2145" s="56">
        <v>13.04538</v>
      </c>
      <c r="J2145" s="56">
        <v>1</v>
      </c>
    </row>
    <row r="2146" spans="2:10" x14ac:dyDescent="0.25">
      <c r="D2146" t="s">
        <v>88</v>
      </c>
      <c r="E2146" s="56">
        <v>2.34375</v>
      </c>
      <c r="F2146" s="56">
        <v>2.34375</v>
      </c>
      <c r="G2146" s="56">
        <v>2.34375</v>
      </c>
      <c r="H2146" s="56">
        <v>2.8490899999999999</v>
      </c>
      <c r="I2146" s="56">
        <v>14.94023</v>
      </c>
      <c r="J2146" s="56">
        <v>1</v>
      </c>
    </row>
    <row r="2147" spans="2:10" x14ac:dyDescent="0.25">
      <c r="D2147" t="s">
        <v>89</v>
      </c>
      <c r="E2147" s="56">
        <v>2.2727300000000001</v>
      </c>
      <c r="F2147" s="56">
        <v>2.2727300000000001</v>
      </c>
      <c r="G2147" s="56">
        <v>2.2727300000000001</v>
      </c>
      <c r="H2147" s="56">
        <v>2.8456299999999999</v>
      </c>
      <c r="I2147" s="56">
        <v>12.77017</v>
      </c>
      <c r="J2147" s="56">
        <v>1</v>
      </c>
    </row>
    <row r="2148" spans="2:10" x14ac:dyDescent="0.25">
      <c r="B2148" t="s">
        <v>7</v>
      </c>
      <c r="C2148" t="s">
        <v>27</v>
      </c>
      <c r="D2148" t="s">
        <v>86</v>
      </c>
      <c r="E2148" s="56">
        <v>3.0303</v>
      </c>
      <c r="F2148" s="56">
        <v>3.0303</v>
      </c>
      <c r="G2148" s="56">
        <v>3.0303</v>
      </c>
      <c r="H2148" s="56">
        <v>3.6707399999999999</v>
      </c>
      <c r="I2148" s="56">
        <v>19.475449999999999</v>
      </c>
      <c r="J2148" s="56">
        <v>1</v>
      </c>
    </row>
    <row r="2149" spans="2:10" x14ac:dyDescent="0.25">
      <c r="D2149" t="s">
        <v>87</v>
      </c>
      <c r="E2149" s="56">
        <v>3.0606100000000001</v>
      </c>
      <c r="F2149" s="56">
        <v>3.0606100000000001</v>
      </c>
      <c r="G2149" s="56">
        <v>3.0606100000000001</v>
      </c>
      <c r="H2149" s="56">
        <v>3.6201300000000001</v>
      </c>
      <c r="I2149" s="56">
        <v>18.98133</v>
      </c>
      <c r="J2149" s="56">
        <v>1</v>
      </c>
    </row>
    <row r="2150" spans="2:10" x14ac:dyDescent="0.25">
      <c r="D2150" t="s">
        <v>88</v>
      </c>
      <c r="E2150" s="56">
        <v>3.125</v>
      </c>
      <c r="F2150" s="56">
        <v>3.125</v>
      </c>
      <c r="G2150" s="56">
        <v>3.125</v>
      </c>
      <c r="H2150" s="56">
        <v>3.69523</v>
      </c>
      <c r="I2150" s="56">
        <v>19.820450000000001</v>
      </c>
      <c r="J2150" s="56">
        <v>1</v>
      </c>
    </row>
    <row r="2151" spans="2:10" x14ac:dyDescent="0.25">
      <c r="D2151" t="s">
        <v>89</v>
      </c>
      <c r="E2151" s="56">
        <v>3.0303</v>
      </c>
      <c r="F2151" s="56">
        <v>3.0303</v>
      </c>
      <c r="G2151" s="56">
        <v>3.0303</v>
      </c>
      <c r="H2151" s="56">
        <v>3.6769500000000002</v>
      </c>
      <c r="I2151" s="56">
        <v>17.0945</v>
      </c>
      <c r="J2151" s="56">
        <v>1</v>
      </c>
    </row>
    <row r="2152" spans="2:10" x14ac:dyDescent="0.25">
      <c r="C2152" t="s">
        <v>28</v>
      </c>
      <c r="D2152" t="s">
        <v>86</v>
      </c>
      <c r="E2152" s="56">
        <v>3.0303</v>
      </c>
      <c r="F2152" s="56">
        <v>3.0303</v>
      </c>
      <c r="G2152" s="56">
        <v>3.0303</v>
      </c>
      <c r="H2152" s="56">
        <v>3.6560700000000002</v>
      </c>
      <c r="I2152" s="56">
        <v>18.539180000000002</v>
      </c>
      <c r="J2152" s="56">
        <v>1</v>
      </c>
    </row>
    <row r="2153" spans="2:10" x14ac:dyDescent="0.25">
      <c r="D2153" t="s">
        <v>87</v>
      </c>
      <c r="E2153" s="56">
        <v>3.0303</v>
      </c>
      <c r="F2153" s="56">
        <v>3.0303</v>
      </c>
      <c r="G2153" s="56">
        <v>3.0303</v>
      </c>
      <c r="H2153" s="56">
        <v>3.6299299999999999</v>
      </c>
      <c r="I2153" s="56">
        <v>17.461780000000001</v>
      </c>
      <c r="J2153" s="56">
        <v>1</v>
      </c>
    </row>
    <row r="2154" spans="2:10" x14ac:dyDescent="0.25">
      <c r="D2154" t="s">
        <v>88</v>
      </c>
      <c r="E2154" s="56">
        <v>3.0303</v>
      </c>
      <c r="F2154" s="56">
        <v>3.0303</v>
      </c>
      <c r="G2154" s="56">
        <v>3.0303</v>
      </c>
      <c r="H2154" s="56">
        <v>3.6439900000000001</v>
      </c>
      <c r="I2154" s="56">
        <v>18.826440000000002</v>
      </c>
      <c r="J2154" s="56">
        <v>1</v>
      </c>
    </row>
    <row r="2155" spans="2:10" x14ac:dyDescent="0.25">
      <c r="D2155" t="s">
        <v>89</v>
      </c>
      <c r="E2155" s="56">
        <v>3.0303</v>
      </c>
      <c r="F2155" s="56">
        <v>3.0303</v>
      </c>
      <c r="G2155" s="56">
        <v>3.0303</v>
      </c>
      <c r="H2155" s="56">
        <v>3.66004</v>
      </c>
      <c r="I2155" s="56">
        <v>16.641680000000001</v>
      </c>
      <c r="J2155" s="56">
        <v>1</v>
      </c>
    </row>
    <row r="2156" spans="2:10" x14ac:dyDescent="0.25">
      <c r="B2156" t="s">
        <v>8</v>
      </c>
      <c r="C2156" t="s">
        <v>27</v>
      </c>
      <c r="D2156" t="s">
        <v>86</v>
      </c>
      <c r="E2156" s="56">
        <v>3.7878799999999999</v>
      </c>
      <c r="F2156" s="56">
        <v>3.7878799999999999</v>
      </c>
      <c r="G2156" s="56">
        <v>3.7878799999999999</v>
      </c>
      <c r="H2156" s="56">
        <v>4.4747599999999998</v>
      </c>
      <c r="I2156" s="56">
        <v>23.5334</v>
      </c>
      <c r="J2156" s="56">
        <v>1</v>
      </c>
    </row>
    <row r="2157" spans="2:10" x14ac:dyDescent="0.25">
      <c r="D2157" t="s">
        <v>87</v>
      </c>
      <c r="E2157" s="56">
        <v>3.8484799999999999</v>
      </c>
      <c r="F2157" s="56">
        <v>3.8484799999999999</v>
      </c>
      <c r="G2157" s="56">
        <v>3.8484799999999999</v>
      </c>
      <c r="H2157" s="56">
        <v>4.4176399999999996</v>
      </c>
      <c r="I2157" s="56">
        <v>23.272099999999998</v>
      </c>
      <c r="J2157" s="56">
        <v>1</v>
      </c>
    </row>
    <row r="2158" spans="2:10" x14ac:dyDescent="0.25">
      <c r="D2158" t="s">
        <v>88</v>
      </c>
      <c r="E2158" s="56">
        <v>3.90625</v>
      </c>
      <c r="F2158" s="56">
        <v>3.90625</v>
      </c>
      <c r="G2158" s="56">
        <v>3.90625</v>
      </c>
      <c r="H2158" s="56">
        <v>4.5110299999999999</v>
      </c>
      <c r="I2158" s="56">
        <v>23.691400000000002</v>
      </c>
      <c r="J2158" s="56">
        <v>1</v>
      </c>
    </row>
    <row r="2159" spans="2:10" x14ac:dyDescent="0.25">
      <c r="D2159" t="s">
        <v>89</v>
      </c>
      <c r="E2159" s="56">
        <v>3.7878799999999999</v>
      </c>
      <c r="F2159" s="56">
        <v>3.7878799999999999</v>
      </c>
      <c r="G2159" s="56">
        <v>3.7878799999999999</v>
      </c>
      <c r="H2159" s="56">
        <v>4.4856499999999997</v>
      </c>
      <c r="I2159" s="56">
        <v>21.16827</v>
      </c>
      <c r="J2159" s="56">
        <v>1</v>
      </c>
    </row>
    <row r="2160" spans="2:10" x14ac:dyDescent="0.25">
      <c r="C2160" t="s">
        <v>28</v>
      </c>
      <c r="D2160" t="s">
        <v>86</v>
      </c>
      <c r="E2160" s="56">
        <v>3.7878799999999999</v>
      </c>
      <c r="F2160" s="56">
        <v>3.7878799999999999</v>
      </c>
      <c r="G2160" s="56">
        <v>3.7878799999999999</v>
      </c>
      <c r="H2160" s="56">
        <v>4.4590399999999999</v>
      </c>
      <c r="I2160" s="56">
        <v>22.454889999999999</v>
      </c>
      <c r="J2160" s="56">
        <v>1</v>
      </c>
    </row>
    <row r="2161" spans="2:10" x14ac:dyDescent="0.25">
      <c r="D2161" t="s">
        <v>87</v>
      </c>
      <c r="E2161" s="56">
        <v>3.87879</v>
      </c>
      <c r="F2161" s="56">
        <v>3.87879</v>
      </c>
      <c r="G2161" s="56">
        <v>3.87879</v>
      </c>
      <c r="H2161" s="56">
        <v>4.4411699999999996</v>
      </c>
      <c r="I2161" s="56">
        <v>21.781949999999998</v>
      </c>
      <c r="J2161" s="56">
        <v>1</v>
      </c>
    </row>
    <row r="2162" spans="2:10" x14ac:dyDescent="0.25">
      <c r="D2162" t="s">
        <v>88</v>
      </c>
      <c r="E2162" s="56">
        <v>3.90625</v>
      </c>
      <c r="F2162" s="56">
        <v>3.90625</v>
      </c>
      <c r="G2162" s="56">
        <v>3.90625</v>
      </c>
      <c r="H2162" s="56">
        <v>4.5261800000000001</v>
      </c>
      <c r="I2162" s="56">
        <v>22.016749999999998</v>
      </c>
      <c r="J2162" s="56">
        <v>1</v>
      </c>
    </row>
    <row r="2163" spans="2:10" x14ac:dyDescent="0.25">
      <c r="D2163" t="s">
        <v>89</v>
      </c>
      <c r="E2163" s="56">
        <v>3.7878799999999999</v>
      </c>
      <c r="F2163" s="56">
        <v>3.7878799999999999</v>
      </c>
      <c r="G2163" s="56">
        <v>3.7878799999999999</v>
      </c>
      <c r="H2163" s="56">
        <v>4.4774200000000004</v>
      </c>
      <c r="I2163" s="56">
        <v>20.773019999999999</v>
      </c>
      <c r="J2163" s="56">
        <v>1</v>
      </c>
    </row>
    <row r="2164" spans="2:10" x14ac:dyDescent="0.25">
      <c r="B2164" t="s">
        <v>9</v>
      </c>
      <c r="C2164" t="s">
        <v>27</v>
      </c>
      <c r="D2164" t="s">
        <v>86</v>
      </c>
      <c r="E2164" s="56">
        <v>4.5454499999999998</v>
      </c>
      <c r="F2164" s="56">
        <v>4.5454499999999998</v>
      </c>
      <c r="G2164" s="56">
        <v>4.5454499999999998</v>
      </c>
      <c r="H2164" s="56">
        <v>5.6925800000000004</v>
      </c>
      <c r="I2164" s="56">
        <v>29.883690000000001</v>
      </c>
      <c r="J2164" s="56">
        <v>1</v>
      </c>
    </row>
    <row r="2165" spans="2:10" x14ac:dyDescent="0.25">
      <c r="D2165" t="s">
        <v>87</v>
      </c>
      <c r="E2165" s="56">
        <v>4.6363599999999998</v>
      </c>
      <c r="F2165" s="56">
        <v>4.6363599999999998</v>
      </c>
      <c r="G2165" s="56">
        <v>4.6363599999999998</v>
      </c>
      <c r="H2165" s="56">
        <v>5.61836</v>
      </c>
      <c r="I2165" s="56">
        <v>27.85482</v>
      </c>
      <c r="J2165" s="56">
        <v>1</v>
      </c>
    </row>
    <row r="2166" spans="2:10" x14ac:dyDescent="0.25">
      <c r="D2166" t="s">
        <v>88</v>
      </c>
      <c r="E2166" s="56">
        <v>4.6875</v>
      </c>
      <c r="F2166" s="56">
        <v>4.6875</v>
      </c>
      <c r="G2166" s="56">
        <v>4.6875</v>
      </c>
      <c r="H2166" s="56">
        <v>5.7339199999999986</v>
      </c>
      <c r="I2166" s="56">
        <v>29.629670000000001</v>
      </c>
      <c r="J2166" s="56">
        <v>1</v>
      </c>
    </row>
    <row r="2167" spans="2:10" x14ac:dyDescent="0.25">
      <c r="D2167" t="s">
        <v>89</v>
      </c>
      <c r="E2167" s="56">
        <v>4.5454499999999998</v>
      </c>
      <c r="F2167" s="56">
        <v>4.5454499999999998</v>
      </c>
      <c r="G2167" s="56">
        <v>4.5454499999999998</v>
      </c>
      <c r="H2167" s="56">
        <v>5.7278500000000001</v>
      </c>
      <c r="I2167" s="56">
        <v>26.809819999999998</v>
      </c>
      <c r="J2167" s="56">
        <v>1</v>
      </c>
    </row>
    <row r="2168" spans="2:10" x14ac:dyDescent="0.25">
      <c r="C2168" t="s">
        <v>28</v>
      </c>
      <c r="D2168" t="s">
        <v>86</v>
      </c>
      <c r="E2168" s="56">
        <v>4.5454499999999998</v>
      </c>
      <c r="F2168" s="56">
        <v>4.5454499999999998</v>
      </c>
      <c r="G2168" s="56">
        <v>4.5454499999999998</v>
      </c>
      <c r="H2168" s="56">
        <v>5.6949500000000004</v>
      </c>
      <c r="I2168" s="56">
        <v>28.83933</v>
      </c>
      <c r="J2168" s="56">
        <v>1</v>
      </c>
    </row>
    <row r="2169" spans="2:10" x14ac:dyDescent="0.25">
      <c r="D2169" t="s">
        <v>87</v>
      </c>
      <c r="E2169" s="56">
        <v>4.6060600000000003</v>
      </c>
      <c r="F2169" s="56">
        <v>4.6060600000000003</v>
      </c>
      <c r="G2169" s="56">
        <v>4.6060600000000003</v>
      </c>
      <c r="H2169" s="56">
        <v>5.6833400000000003</v>
      </c>
      <c r="I2169" s="56">
        <v>27.137709999999998</v>
      </c>
      <c r="J2169" s="56">
        <v>1</v>
      </c>
    </row>
    <row r="2170" spans="2:10" x14ac:dyDescent="0.25">
      <c r="D2170" t="s">
        <v>88</v>
      </c>
      <c r="E2170" s="56">
        <v>4.6875</v>
      </c>
      <c r="F2170" s="56">
        <v>4.6875</v>
      </c>
      <c r="G2170" s="56">
        <v>4.6875</v>
      </c>
      <c r="H2170" s="56">
        <v>5.7331500000000002</v>
      </c>
      <c r="I2170" s="56">
        <v>28.940239999999999</v>
      </c>
      <c r="J2170" s="56">
        <v>1</v>
      </c>
    </row>
    <row r="2171" spans="2:10" x14ac:dyDescent="0.25">
      <c r="D2171" t="s">
        <v>89</v>
      </c>
      <c r="E2171" s="56">
        <v>4.5454499999999998</v>
      </c>
      <c r="F2171" s="56">
        <v>4.5454499999999998</v>
      </c>
      <c r="G2171" s="56">
        <v>4.5454499999999998</v>
      </c>
      <c r="H2171" s="56">
        <v>5.72628</v>
      </c>
      <c r="I2171" s="56">
        <v>27.277059999999999</v>
      </c>
      <c r="J2171" s="56">
        <v>1</v>
      </c>
    </row>
    <row r="2172" spans="2:10" x14ac:dyDescent="0.25">
      <c r="B2172" t="s">
        <v>10</v>
      </c>
      <c r="C2172" t="s">
        <v>27</v>
      </c>
      <c r="D2172" t="s">
        <v>86</v>
      </c>
      <c r="E2172" s="56">
        <v>6.0606099999999996</v>
      </c>
      <c r="F2172" s="56">
        <v>6.0606099999999996</v>
      </c>
      <c r="G2172" s="56">
        <v>6.0606099999999996</v>
      </c>
      <c r="H2172" s="56">
        <v>7.2946399999999993</v>
      </c>
      <c r="I2172" s="56">
        <v>37.735149999999997</v>
      </c>
      <c r="J2172" s="56">
        <v>1</v>
      </c>
    </row>
    <row r="2173" spans="2:10" x14ac:dyDescent="0.25">
      <c r="D2173" t="s">
        <v>87</v>
      </c>
      <c r="E2173" s="56">
        <v>6.0606099999999996</v>
      </c>
      <c r="F2173" s="56">
        <v>6.0606099999999996</v>
      </c>
      <c r="G2173" s="56">
        <v>6.0606099999999996</v>
      </c>
      <c r="H2173" s="56">
        <v>7.27447</v>
      </c>
      <c r="I2173" s="56">
        <v>34.325060000000001</v>
      </c>
      <c r="J2173" s="56">
        <v>1</v>
      </c>
    </row>
    <row r="2174" spans="2:10" x14ac:dyDescent="0.25">
      <c r="D2174" t="s">
        <v>88</v>
      </c>
      <c r="E2174" s="56">
        <v>6.09091</v>
      </c>
      <c r="F2174" s="56">
        <v>6.09091</v>
      </c>
      <c r="G2174" s="56">
        <v>6.09091</v>
      </c>
      <c r="H2174" s="56">
        <v>7.3609100000000014</v>
      </c>
      <c r="I2174" s="56">
        <v>37.27176</v>
      </c>
      <c r="J2174" s="56">
        <v>1</v>
      </c>
    </row>
    <row r="2175" spans="2:10" x14ac:dyDescent="0.25">
      <c r="D2175" t="s">
        <v>89</v>
      </c>
      <c r="E2175" s="56">
        <v>6.0606099999999996</v>
      </c>
      <c r="F2175" s="56">
        <v>6.0606099999999996</v>
      </c>
      <c r="G2175" s="56">
        <v>6.0606099999999996</v>
      </c>
      <c r="H2175" s="56">
        <v>7.3302500000000004</v>
      </c>
      <c r="I2175" s="56">
        <v>34.040889999999997</v>
      </c>
      <c r="J2175" s="56">
        <v>1</v>
      </c>
    </row>
    <row r="2176" spans="2:10" x14ac:dyDescent="0.25">
      <c r="C2176" t="s">
        <v>28</v>
      </c>
      <c r="D2176" t="s">
        <v>86</v>
      </c>
      <c r="E2176" s="56">
        <v>6.0606099999999996</v>
      </c>
      <c r="F2176" s="56">
        <v>6.0606099999999996</v>
      </c>
      <c r="G2176" s="56">
        <v>6.0606099999999996</v>
      </c>
      <c r="H2176" s="56">
        <v>7.3060300000000007</v>
      </c>
      <c r="I2176" s="56">
        <v>37.394109999999998</v>
      </c>
      <c r="J2176" s="56">
        <v>1</v>
      </c>
    </row>
    <row r="2177" spans="2:10" x14ac:dyDescent="0.25">
      <c r="D2177" t="s">
        <v>87</v>
      </c>
      <c r="E2177" s="56">
        <v>6.1818200000000001</v>
      </c>
      <c r="F2177" s="56">
        <v>6.1818200000000001</v>
      </c>
      <c r="G2177" s="56">
        <v>6.1818200000000001</v>
      </c>
      <c r="H2177" s="56">
        <v>7.29582</v>
      </c>
      <c r="I2177" s="56">
        <v>36.378390000000003</v>
      </c>
      <c r="J2177" s="56">
        <v>1</v>
      </c>
    </row>
    <row r="2178" spans="2:10" x14ac:dyDescent="0.25">
      <c r="D2178" t="s">
        <v>88</v>
      </c>
      <c r="E2178" s="56">
        <v>6.28125</v>
      </c>
      <c r="F2178" s="56">
        <v>6.28125</v>
      </c>
      <c r="G2178" s="56">
        <v>6.28125</v>
      </c>
      <c r="H2178" s="56">
        <v>7.3780299999999999</v>
      </c>
      <c r="I2178" s="56">
        <v>36.726909999999997</v>
      </c>
      <c r="J2178" s="56">
        <v>1</v>
      </c>
    </row>
    <row r="2179" spans="2:10" x14ac:dyDescent="0.25">
      <c r="D2179" t="s">
        <v>89</v>
      </c>
      <c r="E2179" s="56">
        <v>6.0606099999999996</v>
      </c>
      <c r="F2179" s="56">
        <v>6.0606099999999996</v>
      </c>
      <c r="G2179" s="56">
        <v>6.0606099999999996</v>
      </c>
      <c r="H2179" s="56">
        <v>7.3352500000000003</v>
      </c>
      <c r="I2179" s="56">
        <v>36.024230000000003</v>
      </c>
      <c r="J2179" s="56">
        <v>1</v>
      </c>
    </row>
    <row r="2180" spans="2:10" x14ac:dyDescent="0.25">
      <c r="B2180" t="s">
        <v>11</v>
      </c>
      <c r="C2180" t="s">
        <v>27</v>
      </c>
      <c r="D2180" t="s">
        <v>86</v>
      </c>
      <c r="E2180" s="56">
        <v>7.5757600000000007</v>
      </c>
      <c r="F2180" s="56">
        <v>7.5757600000000007</v>
      </c>
      <c r="G2180" s="56">
        <v>7.5757600000000007</v>
      </c>
      <c r="H2180" s="56">
        <v>8.8974700000000002</v>
      </c>
      <c r="I2180" s="56">
        <v>45.77037</v>
      </c>
      <c r="J2180" s="56">
        <v>1</v>
      </c>
    </row>
    <row r="2181" spans="2:10" x14ac:dyDescent="0.25">
      <c r="D2181" t="s">
        <v>87</v>
      </c>
      <c r="E2181" s="56">
        <v>7.7272699999999999</v>
      </c>
      <c r="F2181" s="56">
        <v>7.7272699999999999</v>
      </c>
      <c r="G2181" s="56">
        <v>7.7272699999999999</v>
      </c>
      <c r="H2181" s="56">
        <v>8.8867700000000003</v>
      </c>
      <c r="I2181" s="56">
        <v>44.660510000000002</v>
      </c>
      <c r="J2181" s="56">
        <v>1</v>
      </c>
    </row>
    <row r="2182" spans="2:10" x14ac:dyDescent="0.25">
      <c r="D2182" t="s">
        <v>88</v>
      </c>
      <c r="E2182" s="56">
        <v>7.6969699999999994</v>
      </c>
      <c r="F2182" s="56">
        <v>7.6969699999999994</v>
      </c>
      <c r="G2182" s="56">
        <v>7.6969699999999994</v>
      </c>
      <c r="H2182" s="56">
        <v>8.9863100000000014</v>
      </c>
      <c r="I2182" s="56">
        <v>45.731050000000003</v>
      </c>
      <c r="J2182" s="56">
        <v>1</v>
      </c>
    </row>
    <row r="2183" spans="2:10" x14ac:dyDescent="0.25">
      <c r="D2183" t="s">
        <v>89</v>
      </c>
      <c r="E2183" s="56">
        <v>7.5757600000000007</v>
      </c>
      <c r="F2183" s="56">
        <v>7.5757600000000007</v>
      </c>
      <c r="G2183" s="56">
        <v>7.5757600000000007</v>
      </c>
      <c r="H2183" s="56">
        <v>8.9358000000000004</v>
      </c>
      <c r="I2183" s="56">
        <v>41.115740000000002</v>
      </c>
      <c r="J2183" s="56">
        <v>1</v>
      </c>
    </row>
    <row r="2184" spans="2:10" x14ac:dyDescent="0.25">
      <c r="C2184" t="s">
        <v>28</v>
      </c>
      <c r="D2184" t="s">
        <v>86</v>
      </c>
      <c r="E2184" s="56">
        <v>7.5757600000000007</v>
      </c>
      <c r="F2184" s="56">
        <v>7.5757600000000007</v>
      </c>
      <c r="G2184" s="56">
        <v>7.5757600000000007</v>
      </c>
      <c r="H2184" s="56">
        <v>8.9176899999999986</v>
      </c>
      <c r="I2184" s="56">
        <v>46.15448</v>
      </c>
      <c r="J2184" s="56">
        <v>1</v>
      </c>
    </row>
    <row r="2185" spans="2:10" x14ac:dyDescent="0.25">
      <c r="D2185" t="s">
        <v>87</v>
      </c>
      <c r="E2185" s="56">
        <v>7.6060600000000003</v>
      </c>
      <c r="F2185" s="56">
        <v>7.6060600000000003</v>
      </c>
      <c r="G2185" s="56">
        <v>7.6060600000000003</v>
      </c>
      <c r="H2185" s="56">
        <v>8.9033600000000011</v>
      </c>
      <c r="I2185" s="56">
        <v>43.774500000000003</v>
      </c>
      <c r="J2185" s="56">
        <v>1</v>
      </c>
    </row>
    <row r="2186" spans="2:10" x14ac:dyDescent="0.25">
      <c r="D2186" t="s">
        <v>88</v>
      </c>
      <c r="E2186" s="56">
        <v>7.8125</v>
      </c>
      <c r="F2186" s="56">
        <v>7.8125</v>
      </c>
      <c r="G2186" s="56">
        <v>7.8125</v>
      </c>
      <c r="H2186" s="56">
        <v>9.0227599999999999</v>
      </c>
      <c r="I2186" s="56">
        <v>45.230469999999997</v>
      </c>
      <c r="J2186" s="56">
        <v>1</v>
      </c>
    </row>
    <row r="2187" spans="2:10" x14ac:dyDescent="0.25">
      <c r="D2187" t="s">
        <v>89</v>
      </c>
      <c r="E2187" s="56">
        <v>7.5757600000000007</v>
      </c>
      <c r="F2187" s="56">
        <v>7.5757600000000007</v>
      </c>
      <c r="G2187" s="56">
        <v>7.5757600000000007</v>
      </c>
      <c r="H2187" s="56">
        <v>8.9452199999999991</v>
      </c>
      <c r="I2187" s="56">
        <v>44.828240000000001</v>
      </c>
      <c r="J2187" s="56">
        <v>1</v>
      </c>
    </row>
    <row r="2188" spans="2:10" x14ac:dyDescent="0.25">
      <c r="B2188" t="s">
        <v>12</v>
      </c>
      <c r="C2188" t="s">
        <v>27</v>
      </c>
      <c r="D2188" t="s">
        <v>86</v>
      </c>
      <c r="E2188" s="56">
        <v>9.0909100000000009</v>
      </c>
      <c r="F2188" s="56">
        <v>9.0909100000000009</v>
      </c>
      <c r="G2188" s="56">
        <v>9.0909100000000009</v>
      </c>
      <c r="H2188" s="56">
        <v>10.50522</v>
      </c>
      <c r="I2188" s="56">
        <v>54.003929999999997</v>
      </c>
      <c r="J2188" s="56">
        <v>1</v>
      </c>
    </row>
    <row r="2189" spans="2:10" x14ac:dyDescent="0.25">
      <c r="D2189" t="s">
        <v>87</v>
      </c>
      <c r="E2189" s="56">
        <v>9.2424199999999992</v>
      </c>
      <c r="F2189" s="56">
        <v>9.2424199999999992</v>
      </c>
      <c r="G2189" s="56">
        <v>9.2424199999999992</v>
      </c>
      <c r="H2189" s="56">
        <v>10.533149999999999</v>
      </c>
      <c r="I2189" s="56">
        <v>49.648020000000002</v>
      </c>
      <c r="J2189" s="56">
        <v>1</v>
      </c>
    </row>
    <row r="2190" spans="2:10" x14ac:dyDescent="0.25">
      <c r="D2190" t="s">
        <v>88</v>
      </c>
      <c r="E2190" s="56">
        <v>9.1515199999999997</v>
      </c>
      <c r="F2190" s="56">
        <v>9.1515199999999997</v>
      </c>
      <c r="G2190" s="56">
        <v>9.1515199999999997</v>
      </c>
      <c r="H2190" s="56">
        <v>10.59972</v>
      </c>
      <c r="I2190" s="56">
        <v>53.45796</v>
      </c>
      <c r="J2190" s="56">
        <v>1</v>
      </c>
    </row>
    <row r="2191" spans="2:10" x14ac:dyDescent="0.25">
      <c r="D2191" t="s">
        <v>89</v>
      </c>
      <c r="E2191" s="56">
        <v>9.0909100000000009</v>
      </c>
      <c r="F2191" s="56">
        <v>9.0909100000000009</v>
      </c>
      <c r="G2191" s="56">
        <v>9.0909100000000009</v>
      </c>
      <c r="H2191" s="56">
        <v>10.535679999999999</v>
      </c>
      <c r="I2191" s="56">
        <v>48.41874</v>
      </c>
      <c r="J2191" s="56">
        <v>1</v>
      </c>
    </row>
    <row r="2192" spans="2:10" x14ac:dyDescent="0.25">
      <c r="C2192" t="s">
        <v>28</v>
      </c>
      <c r="D2192" t="s">
        <v>86</v>
      </c>
      <c r="E2192" s="56">
        <v>9.0909100000000009</v>
      </c>
      <c r="F2192" s="56">
        <v>9.0909100000000009</v>
      </c>
      <c r="G2192" s="56">
        <v>9.0909100000000009</v>
      </c>
      <c r="H2192" s="56">
        <v>10.530559999999999</v>
      </c>
      <c r="I2192" s="56">
        <v>55.119540000000001</v>
      </c>
      <c r="J2192" s="56">
        <v>1</v>
      </c>
    </row>
    <row r="2193" spans="2:10" x14ac:dyDescent="0.25">
      <c r="D2193" t="s">
        <v>87</v>
      </c>
      <c r="E2193" s="56">
        <v>9.0909100000000009</v>
      </c>
      <c r="F2193" s="56">
        <v>9.0909100000000009</v>
      </c>
      <c r="G2193" s="56">
        <v>9.0909100000000009</v>
      </c>
      <c r="H2193" s="56">
        <v>10.523709999999999</v>
      </c>
      <c r="I2193" s="56">
        <v>53.865759999999987</v>
      </c>
      <c r="J2193" s="56">
        <v>1</v>
      </c>
    </row>
    <row r="2194" spans="2:10" x14ac:dyDescent="0.25">
      <c r="D2194" t="s">
        <v>88</v>
      </c>
      <c r="E2194" s="56">
        <v>9.2424199999999992</v>
      </c>
      <c r="F2194" s="56">
        <v>9.2424199999999992</v>
      </c>
      <c r="G2194" s="56">
        <v>9.2424199999999992</v>
      </c>
      <c r="H2194" s="56">
        <v>10.64898</v>
      </c>
      <c r="I2194" s="56">
        <v>52.171810000000001</v>
      </c>
      <c r="J2194" s="56">
        <v>1</v>
      </c>
    </row>
    <row r="2195" spans="2:10" x14ac:dyDescent="0.25">
      <c r="D2195" t="s">
        <v>89</v>
      </c>
      <c r="E2195" s="56">
        <v>9.0909100000000009</v>
      </c>
      <c r="F2195" s="56">
        <v>9.0909100000000009</v>
      </c>
      <c r="G2195" s="56">
        <v>9.0909100000000009</v>
      </c>
      <c r="H2195" s="56">
        <v>10.556850000000001</v>
      </c>
      <c r="I2195" s="56">
        <v>53.627160000000003</v>
      </c>
      <c r="J2195" s="56">
        <v>1</v>
      </c>
    </row>
    <row r="2196" spans="2:10" x14ac:dyDescent="0.25">
      <c r="B2196" t="s">
        <v>13</v>
      </c>
      <c r="C2196" t="s">
        <v>27</v>
      </c>
      <c r="D2196" t="s">
        <v>86</v>
      </c>
      <c r="E2196" s="56">
        <v>10.606059999999999</v>
      </c>
      <c r="F2196" s="56">
        <v>10.606059999999999</v>
      </c>
      <c r="G2196" s="56">
        <v>10.606059999999999</v>
      </c>
      <c r="H2196" s="56">
        <v>12.11801</v>
      </c>
      <c r="I2196" s="56">
        <v>62.174030000000002</v>
      </c>
      <c r="J2196" s="56">
        <v>1</v>
      </c>
    </row>
    <row r="2197" spans="2:10" x14ac:dyDescent="0.25">
      <c r="D2197" t="s">
        <v>87</v>
      </c>
      <c r="E2197" s="56">
        <v>10.606059999999999</v>
      </c>
      <c r="F2197" s="56">
        <v>10.606059999999999</v>
      </c>
      <c r="G2197" s="56">
        <v>10.606059999999999</v>
      </c>
      <c r="H2197" s="56">
        <v>12.123100000000001</v>
      </c>
      <c r="I2197" s="56">
        <v>61.495730000000002</v>
      </c>
      <c r="J2197" s="56">
        <v>1</v>
      </c>
    </row>
    <row r="2198" spans="2:10" x14ac:dyDescent="0.25">
      <c r="D2198" t="s">
        <v>88</v>
      </c>
      <c r="E2198" s="56">
        <v>10.84848</v>
      </c>
      <c r="F2198" s="56">
        <v>10.84848</v>
      </c>
      <c r="G2198" s="56">
        <v>10.84848</v>
      </c>
      <c r="H2198" s="56">
        <v>12.3393</v>
      </c>
      <c r="I2198" s="56">
        <v>62.473140000000001</v>
      </c>
      <c r="J2198" s="56">
        <v>1</v>
      </c>
    </row>
    <row r="2199" spans="2:10" x14ac:dyDescent="0.25">
      <c r="D2199" t="s">
        <v>89</v>
      </c>
      <c r="E2199" s="56">
        <v>10.606059999999999</v>
      </c>
      <c r="F2199" s="56">
        <v>10.606059999999999</v>
      </c>
      <c r="G2199" s="56">
        <v>10.606059999999999</v>
      </c>
      <c r="H2199" s="56">
        <v>12.15429</v>
      </c>
      <c r="I2199" s="56">
        <v>56.064480000000003</v>
      </c>
      <c r="J2199" s="56">
        <v>1</v>
      </c>
    </row>
    <row r="2200" spans="2:10" x14ac:dyDescent="0.25">
      <c r="C2200" t="s">
        <v>28</v>
      </c>
      <c r="D2200" t="s">
        <v>86</v>
      </c>
      <c r="E2200" s="56">
        <v>10.606059999999999</v>
      </c>
      <c r="F2200" s="56">
        <v>10.606059999999999</v>
      </c>
      <c r="G2200" s="56">
        <v>10.606059999999999</v>
      </c>
      <c r="H2200" s="56">
        <v>12.14245</v>
      </c>
      <c r="I2200" s="56">
        <v>65.454940000000008</v>
      </c>
      <c r="J2200" s="56">
        <v>1</v>
      </c>
    </row>
    <row r="2201" spans="2:10" x14ac:dyDescent="0.25">
      <c r="D2201" t="s">
        <v>87</v>
      </c>
      <c r="E2201" s="56">
        <v>10.63636</v>
      </c>
      <c r="F2201" s="56">
        <v>10.63636</v>
      </c>
      <c r="G2201" s="56">
        <v>10.63636</v>
      </c>
      <c r="H2201" s="56">
        <v>12.10332</v>
      </c>
      <c r="I2201" s="56">
        <v>62.007969999999993</v>
      </c>
      <c r="J2201" s="56">
        <v>1</v>
      </c>
    </row>
    <row r="2202" spans="2:10" x14ac:dyDescent="0.25">
      <c r="D2202" t="s">
        <v>88</v>
      </c>
      <c r="E2202" s="56">
        <v>10.9375</v>
      </c>
      <c r="F2202" s="56">
        <v>10.9375</v>
      </c>
      <c r="G2202" s="56">
        <v>10.9375</v>
      </c>
      <c r="H2202" s="56">
        <v>12.24873</v>
      </c>
      <c r="I2202" s="56">
        <v>60.705669999999998</v>
      </c>
      <c r="J2202" s="56">
        <v>1</v>
      </c>
    </row>
    <row r="2203" spans="2:10" x14ac:dyDescent="0.25">
      <c r="D2203" t="s">
        <v>89</v>
      </c>
      <c r="E2203" s="56">
        <v>10.606059999999999</v>
      </c>
      <c r="F2203" s="56">
        <v>10.606059999999999</v>
      </c>
      <c r="G2203" s="56">
        <v>10.606059999999999</v>
      </c>
      <c r="H2203" s="56">
        <v>12.162140000000001</v>
      </c>
      <c r="I2203" s="56">
        <v>62.992800000000003</v>
      </c>
      <c r="J2203" s="56">
        <v>1</v>
      </c>
    </row>
    <row r="2204" spans="2:10" x14ac:dyDescent="0.25">
      <c r="B2204" t="s">
        <v>14</v>
      </c>
      <c r="C2204" t="s">
        <v>27</v>
      </c>
      <c r="D2204" t="s">
        <v>86</v>
      </c>
      <c r="E2204" s="56">
        <v>12.12121</v>
      </c>
      <c r="F2204" s="56">
        <v>12.12121</v>
      </c>
      <c r="G2204" s="56">
        <v>12.12121</v>
      </c>
      <c r="H2204" s="56">
        <v>13.718669999999999</v>
      </c>
      <c r="I2204" s="56">
        <v>70.222700000000003</v>
      </c>
      <c r="J2204" s="56">
        <v>1</v>
      </c>
    </row>
    <row r="2205" spans="2:10" x14ac:dyDescent="0.25">
      <c r="D2205" t="s">
        <v>87</v>
      </c>
      <c r="E2205" s="56">
        <v>12.12121</v>
      </c>
      <c r="F2205" s="56">
        <v>12.12121</v>
      </c>
      <c r="G2205" s="56">
        <v>12.12121</v>
      </c>
      <c r="H2205" s="56">
        <v>13.71049</v>
      </c>
      <c r="I2205" s="56">
        <v>70.768559999999994</v>
      </c>
      <c r="J2205" s="56">
        <v>1</v>
      </c>
    </row>
    <row r="2206" spans="2:10" x14ac:dyDescent="0.25">
      <c r="D2206" t="s">
        <v>88</v>
      </c>
      <c r="E2206" s="56">
        <v>12.12121</v>
      </c>
      <c r="F2206" s="56">
        <v>12.12121</v>
      </c>
      <c r="G2206" s="56">
        <v>12.12121</v>
      </c>
      <c r="H2206" s="56">
        <v>13.86717</v>
      </c>
      <c r="I2206" s="56">
        <v>71.425619999999995</v>
      </c>
      <c r="J2206" s="56">
        <v>1</v>
      </c>
    </row>
    <row r="2207" spans="2:10" x14ac:dyDescent="0.25">
      <c r="D2207" t="s">
        <v>89</v>
      </c>
      <c r="E2207" s="56">
        <v>12.12121</v>
      </c>
      <c r="F2207" s="56">
        <v>12.12121</v>
      </c>
      <c r="G2207" s="56">
        <v>12.12121</v>
      </c>
      <c r="H2207" s="56">
        <v>13.76357</v>
      </c>
      <c r="I2207" s="56">
        <v>63.37424</v>
      </c>
      <c r="J2207" s="56">
        <v>1</v>
      </c>
    </row>
    <row r="2208" spans="2:10" x14ac:dyDescent="0.25">
      <c r="C2208" t="s">
        <v>28</v>
      </c>
      <c r="D2208" t="s">
        <v>86</v>
      </c>
      <c r="E2208" s="56">
        <v>12.12121</v>
      </c>
      <c r="F2208" s="56">
        <v>12.12121</v>
      </c>
      <c r="G2208" s="56">
        <v>12.12121</v>
      </c>
      <c r="H2208" s="56">
        <v>13.748430000000001</v>
      </c>
      <c r="I2208" s="56">
        <v>79.828059999999994</v>
      </c>
      <c r="J2208" s="56">
        <v>1</v>
      </c>
    </row>
    <row r="2209" spans="2:10" x14ac:dyDescent="0.25">
      <c r="D2209" t="s">
        <v>87</v>
      </c>
      <c r="E2209" s="56">
        <v>12.12121</v>
      </c>
      <c r="F2209" s="56">
        <v>12.12121</v>
      </c>
      <c r="G2209" s="56">
        <v>12.12121</v>
      </c>
      <c r="H2209" s="56">
        <v>13.73108</v>
      </c>
      <c r="I2209" s="56">
        <v>70.305070000000001</v>
      </c>
      <c r="J2209" s="56">
        <v>1</v>
      </c>
    </row>
    <row r="2210" spans="2:10" x14ac:dyDescent="0.25">
      <c r="D2210" t="s">
        <v>88</v>
      </c>
      <c r="E2210" s="56">
        <v>12.30303</v>
      </c>
      <c r="F2210" s="56">
        <v>12.30303</v>
      </c>
      <c r="G2210" s="56">
        <v>12.30303</v>
      </c>
      <c r="H2210" s="56">
        <v>13.84446</v>
      </c>
      <c r="I2210" s="56">
        <v>67.632269999999991</v>
      </c>
      <c r="J2210" s="56">
        <v>1</v>
      </c>
    </row>
    <row r="2211" spans="2:10" x14ac:dyDescent="0.25">
      <c r="D2211" t="s">
        <v>89</v>
      </c>
      <c r="E2211" s="56">
        <v>12.12121</v>
      </c>
      <c r="F2211" s="56">
        <v>12.12121</v>
      </c>
      <c r="G2211" s="56">
        <v>12.12121</v>
      </c>
      <c r="H2211" s="56">
        <v>13.765790000000001</v>
      </c>
      <c r="I2211" s="56">
        <v>75.147459999999995</v>
      </c>
      <c r="J2211" s="56">
        <v>1</v>
      </c>
    </row>
    <row r="2212" spans="2:10" x14ac:dyDescent="0.25">
      <c r="B2212" t="s">
        <v>15</v>
      </c>
      <c r="C2212" t="s">
        <v>27</v>
      </c>
      <c r="D2212" t="s">
        <v>86</v>
      </c>
      <c r="E2212" s="56">
        <v>13.63636</v>
      </c>
      <c r="F2212" s="56">
        <v>13.63636</v>
      </c>
      <c r="G2212" s="56">
        <v>13.63636</v>
      </c>
      <c r="H2212" s="56">
        <v>15.326370000000001</v>
      </c>
      <c r="I2212" s="56">
        <v>78.66006999999999</v>
      </c>
      <c r="J2212" s="56">
        <v>1</v>
      </c>
    </row>
    <row r="2213" spans="2:10" x14ac:dyDescent="0.25">
      <c r="D2213" t="s">
        <v>87</v>
      </c>
      <c r="E2213" s="56">
        <v>13.63636</v>
      </c>
      <c r="F2213" s="56">
        <v>13.63636</v>
      </c>
      <c r="G2213" s="56">
        <v>13.63636</v>
      </c>
      <c r="H2213" s="56">
        <v>15.390650000000001</v>
      </c>
      <c r="I2213" s="56">
        <v>78.373760000000004</v>
      </c>
      <c r="J2213" s="56">
        <v>1</v>
      </c>
    </row>
    <row r="2214" spans="2:10" x14ac:dyDescent="0.25">
      <c r="D2214" t="s">
        <v>88</v>
      </c>
      <c r="E2214" s="56">
        <v>14.0625</v>
      </c>
      <c r="F2214" s="56">
        <v>14.0625</v>
      </c>
      <c r="G2214" s="56">
        <v>14.0625</v>
      </c>
      <c r="H2214" s="56">
        <v>15.432219999999999</v>
      </c>
      <c r="I2214" s="56">
        <v>76.2453</v>
      </c>
      <c r="J2214" s="56">
        <v>1</v>
      </c>
    </row>
    <row r="2215" spans="2:10" x14ac:dyDescent="0.25">
      <c r="D2215" t="s">
        <v>89</v>
      </c>
      <c r="E2215" s="56">
        <v>13.63636</v>
      </c>
      <c r="F2215" s="56">
        <v>13.63636</v>
      </c>
      <c r="G2215" s="56">
        <v>13.63636</v>
      </c>
      <c r="H2215" s="56">
        <v>15.37018</v>
      </c>
      <c r="I2215" s="56">
        <v>71.132170000000002</v>
      </c>
      <c r="J2215" s="56">
        <v>1</v>
      </c>
    </row>
    <row r="2216" spans="2:10" x14ac:dyDescent="0.25">
      <c r="C2216" t="s">
        <v>28</v>
      </c>
      <c r="D2216" t="s">
        <v>86</v>
      </c>
      <c r="E2216" s="56">
        <v>13.382350000000001</v>
      </c>
      <c r="F2216" s="56">
        <v>13.382350000000001</v>
      </c>
      <c r="G2216" s="56">
        <v>13.382350000000001</v>
      </c>
      <c r="H2216" s="56">
        <v>15.353529999999999</v>
      </c>
      <c r="I2216" s="56">
        <v>96.862949999999998</v>
      </c>
      <c r="J2216" s="56">
        <v>1</v>
      </c>
    </row>
    <row r="2217" spans="2:10" x14ac:dyDescent="0.25">
      <c r="D2217" t="s">
        <v>87</v>
      </c>
      <c r="E2217" s="56">
        <v>13.66667</v>
      </c>
      <c r="F2217" s="56">
        <v>13.66667</v>
      </c>
      <c r="G2217" s="56">
        <v>13.66667</v>
      </c>
      <c r="H2217" s="56">
        <v>15.321149999999999</v>
      </c>
      <c r="I2217" s="56">
        <v>79.186959999999999</v>
      </c>
      <c r="J2217" s="56">
        <v>1</v>
      </c>
    </row>
    <row r="2218" spans="2:10" x14ac:dyDescent="0.25">
      <c r="D2218" t="s">
        <v>88</v>
      </c>
      <c r="E2218" s="56">
        <v>14.09375</v>
      </c>
      <c r="F2218" s="56">
        <v>14.09375</v>
      </c>
      <c r="G2218" s="56">
        <v>14.09375</v>
      </c>
      <c r="H2218" s="56">
        <v>15.571160000000001</v>
      </c>
      <c r="I2218" s="56">
        <v>84.531829999999999</v>
      </c>
      <c r="J2218" s="56">
        <v>1</v>
      </c>
    </row>
    <row r="2219" spans="2:10" x14ac:dyDescent="0.25">
      <c r="D2219" t="s">
        <v>89</v>
      </c>
      <c r="E2219" s="56">
        <v>13.63636</v>
      </c>
      <c r="F2219" s="56">
        <v>13.63636</v>
      </c>
      <c r="G2219" s="56">
        <v>13.63636</v>
      </c>
      <c r="H2219" s="56">
        <v>15.36736</v>
      </c>
      <c r="I2219" s="56">
        <v>90.551330000000007</v>
      </c>
      <c r="J2219" s="56">
        <v>1</v>
      </c>
    </row>
    <row r="2220" spans="2:10" x14ac:dyDescent="0.25">
      <c r="B2220" t="s">
        <v>16</v>
      </c>
      <c r="C2220" t="s">
        <v>27</v>
      </c>
      <c r="D2220" t="s">
        <v>86</v>
      </c>
      <c r="E2220" s="56">
        <v>15.15152</v>
      </c>
      <c r="F2220" s="56">
        <v>15.15152</v>
      </c>
      <c r="G2220" s="56">
        <v>15.15152</v>
      </c>
      <c r="H2220" s="56">
        <v>16.9407</v>
      </c>
      <c r="I2220" s="56">
        <v>87.371340000000004</v>
      </c>
      <c r="J2220" s="56">
        <v>1</v>
      </c>
    </row>
    <row r="2221" spans="2:10" x14ac:dyDescent="0.25">
      <c r="D2221" t="s">
        <v>87</v>
      </c>
      <c r="E2221" s="56">
        <v>15.393940000000001</v>
      </c>
      <c r="F2221" s="56">
        <v>15.393940000000001</v>
      </c>
      <c r="G2221" s="56">
        <v>15.393940000000001</v>
      </c>
      <c r="H2221" s="56">
        <v>16.93723</v>
      </c>
      <c r="I2221" s="56">
        <v>85.49239</v>
      </c>
      <c r="J2221" s="56">
        <v>1</v>
      </c>
    </row>
    <row r="2222" spans="2:10" x14ac:dyDescent="0.25">
      <c r="D2222" t="s">
        <v>88</v>
      </c>
      <c r="E2222" s="56">
        <v>15.575760000000001</v>
      </c>
      <c r="F2222" s="56">
        <v>15.575760000000001</v>
      </c>
      <c r="G2222" s="56">
        <v>15.575760000000001</v>
      </c>
      <c r="H2222" s="56">
        <v>17.17501</v>
      </c>
      <c r="I2222" s="56">
        <v>83.775140000000007</v>
      </c>
      <c r="J2222" s="56">
        <v>1</v>
      </c>
    </row>
    <row r="2223" spans="2:10" x14ac:dyDescent="0.25">
      <c r="D2223" t="s">
        <v>89</v>
      </c>
      <c r="E2223" s="56">
        <v>15.15152</v>
      </c>
      <c r="F2223" s="56">
        <v>15.15152</v>
      </c>
      <c r="G2223" s="56">
        <v>15.15152</v>
      </c>
      <c r="H2223" s="56">
        <v>16.975190000000001</v>
      </c>
      <c r="I2223" s="56">
        <v>79.479510000000005</v>
      </c>
      <c r="J2223" s="56">
        <v>1</v>
      </c>
    </row>
    <row r="2224" spans="2:10" x14ac:dyDescent="0.25">
      <c r="C2224" t="s">
        <v>28</v>
      </c>
      <c r="D2224" t="s">
        <v>86</v>
      </c>
      <c r="E2224" s="56">
        <v>15.15152</v>
      </c>
      <c r="F2224" s="56">
        <v>15.15152</v>
      </c>
      <c r="G2224" s="56">
        <v>15.15152</v>
      </c>
      <c r="H2224" s="56">
        <v>16.95975</v>
      </c>
      <c r="I2224" s="56">
        <v>113.96352</v>
      </c>
      <c r="J2224" s="56">
        <v>1</v>
      </c>
    </row>
    <row r="2225" spans="2:10" x14ac:dyDescent="0.25">
      <c r="D2225" t="s">
        <v>87</v>
      </c>
      <c r="E2225" s="56">
        <v>15.212120000000001</v>
      </c>
      <c r="F2225" s="56">
        <v>15.212120000000001</v>
      </c>
      <c r="G2225" s="56">
        <v>15.212120000000001</v>
      </c>
      <c r="H2225" s="56">
        <v>16.901910000000001</v>
      </c>
      <c r="I2225" s="56">
        <v>88.254230000000007</v>
      </c>
      <c r="J2225" s="56">
        <v>1</v>
      </c>
    </row>
    <row r="2226" spans="2:10" x14ac:dyDescent="0.25">
      <c r="D2226" t="s">
        <v>88</v>
      </c>
      <c r="E2226" s="56">
        <v>15.212120000000001</v>
      </c>
      <c r="F2226" s="56">
        <v>15.212120000000001</v>
      </c>
      <c r="G2226" s="56">
        <v>15.212120000000001</v>
      </c>
      <c r="H2226" s="56">
        <v>17.13289</v>
      </c>
      <c r="I2226" s="56">
        <v>96.215850000000003</v>
      </c>
      <c r="J2226" s="56">
        <v>1</v>
      </c>
    </row>
    <row r="2227" spans="2:10" x14ac:dyDescent="0.25">
      <c r="D2227" t="s">
        <v>89</v>
      </c>
      <c r="E2227" s="56">
        <v>15.15152</v>
      </c>
      <c r="F2227" s="56">
        <v>15.15152</v>
      </c>
      <c r="G2227" s="56">
        <v>15.15152</v>
      </c>
      <c r="H2227" s="56">
        <v>16.973739999999999</v>
      </c>
      <c r="I2227" s="56">
        <v>107.1679</v>
      </c>
      <c r="J2227" s="56">
        <v>1</v>
      </c>
    </row>
    <row r="2228" spans="2:10" x14ac:dyDescent="0.25">
      <c r="B2228" t="s">
        <v>17</v>
      </c>
      <c r="C2228" t="s">
        <v>27</v>
      </c>
      <c r="D2228" t="s">
        <v>86</v>
      </c>
      <c r="E2228" s="56">
        <v>16.66667</v>
      </c>
      <c r="F2228" s="56">
        <v>16.66667</v>
      </c>
      <c r="G2228" s="56">
        <v>16.66667</v>
      </c>
      <c r="H2228" s="56">
        <v>18.535419999999998</v>
      </c>
      <c r="I2228" s="56">
        <v>97.567269999999994</v>
      </c>
      <c r="J2228" s="56">
        <v>1</v>
      </c>
    </row>
    <row r="2229" spans="2:10" x14ac:dyDescent="0.25">
      <c r="D2229" t="s">
        <v>87</v>
      </c>
      <c r="E2229" s="56">
        <v>16.818180000000002</v>
      </c>
      <c r="F2229" s="56">
        <v>16.818180000000002</v>
      </c>
      <c r="G2229" s="56">
        <v>16.818180000000002</v>
      </c>
      <c r="H2229" s="56">
        <v>18.56908</v>
      </c>
      <c r="I2229" s="56">
        <v>94.058610000000002</v>
      </c>
      <c r="J2229" s="56">
        <v>1</v>
      </c>
    </row>
    <row r="2230" spans="2:10" x14ac:dyDescent="0.25">
      <c r="D2230" t="s">
        <v>88</v>
      </c>
      <c r="E2230" s="56">
        <v>16.727270000000001</v>
      </c>
      <c r="F2230" s="56">
        <v>16.727270000000001</v>
      </c>
      <c r="G2230" s="56">
        <v>16.727270000000001</v>
      </c>
      <c r="H2230" s="56">
        <v>18.790579999999999</v>
      </c>
      <c r="I2230" s="56">
        <v>89.174669999999992</v>
      </c>
      <c r="J2230" s="56">
        <v>1</v>
      </c>
    </row>
    <row r="2231" spans="2:10" x14ac:dyDescent="0.25">
      <c r="D2231" t="s">
        <v>89</v>
      </c>
      <c r="E2231" s="56">
        <v>16.66667</v>
      </c>
      <c r="F2231" s="56">
        <v>16.66667</v>
      </c>
      <c r="G2231" s="56">
        <v>16.66667</v>
      </c>
      <c r="H2231" s="56">
        <v>18.593299999999999</v>
      </c>
      <c r="I2231" s="56">
        <v>88.464010000000002</v>
      </c>
      <c r="J2231" s="56">
        <v>1</v>
      </c>
    </row>
    <row r="2232" spans="2:10" x14ac:dyDescent="0.25">
      <c r="C2232" t="s">
        <v>28</v>
      </c>
      <c r="D2232" t="s">
        <v>86</v>
      </c>
      <c r="E2232" s="56">
        <v>16.66667</v>
      </c>
      <c r="F2232" s="56">
        <v>16.66667</v>
      </c>
      <c r="G2232" s="56">
        <v>16.66667</v>
      </c>
      <c r="H2232" s="56">
        <v>18.566199999999998</v>
      </c>
      <c r="I2232" s="56">
        <v>131.33087</v>
      </c>
      <c r="J2232" s="56">
        <v>1</v>
      </c>
    </row>
    <row r="2233" spans="2:10" x14ac:dyDescent="0.25">
      <c r="D2233" t="s">
        <v>87</v>
      </c>
      <c r="E2233" s="56">
        <v>16.66667</v>
      </c>
      <c r="F2233" s="56">
        <v>16.66667</v>
      </c>
      <c r="G2233" s="56">
        <v>16.66667</v>
      </c>
      <c r="H2233" s="56">
        <v>18.523990000000001</v>
      </c>
      <c r="I2233" s="56">
        <v>102.67068</v>
      </c>
      <c r="J2233" s="56">
        <v>1</v>
      </c>
    </row>
    <row r="2234" spans="2:10" x14ac:dyDescent="0.25">
      <c r="D2234" t="s">
        <v>88</v>
      </c>
      <c r="E2234" s="56">
        <v>17.181819999999998</v>
      </c>
      <c r="F2234" s="56">
        <v>17.181819999999998</v>
      </c>
      <c r="G2234" s="56">
        <v>17.181819999999998</v>
      </c>
      <c r="H2234" s="56">
        <v>18.695679999999999</v>
      </c>
      <c r="I2234" s="56">
        <v>113.25636</v>
      </c>
      <c r="J2234" s="56">
        <v>1</v>
      </c>
    </row>
    <row r="2235" spans="2:10" x14ac:dyDescent="0.25">
      <c r="D2235" t="s">
        <v>89</v>
      </c>
      <c r="E2235" s="56">
        <v>16.66667</v>
      </c>
      <c r="F2235" s="56">
        <v>16.66667</v>
      </c>
      <c r="G2235" s="56">
        <v>16.66667</v>
      </c>
      <c r="H2235" s="56">
        <v>18.576840000000001</v>
      </c>
      <c r="I2235" s="56">
        <v>123.85146</v>
      </c>
      <c r="J2235" s="56">
        <v>1</v>
      </c>
    </row>
    <row r="2236" spans="2:10" x14ac:dyDescent="0.25">
      <c r="B2236" t="s">
        <v>18</v>
      </c>
      <c r="C2236" t="s">
        <v>27</v>
      </c>
      <c r="D2236" t="s">
        <v>86</v>
      </c>
      <c r="E2236" s="56">
        <v>18.181819999999998</v>
      </c>
      <c r="F2236" s="56">
        <v>18.181819999999998</v>
      </c>
      <c r="G2236" s="56">
        <v>18.181819999999998</v>
      </c>
      <c r="H2236" s="56">
        <v>20.16367</v>
      </c>
      <c r="I2236" s="56">
        <v>108.35281999999999</v>
      </c>
      <c r="J2236" s="56">
        <v>1</v>
      </c>
    </row>
    <row r="2237" spans="2:10" x14ac:dyDescent="0.25">
      <c r="D2237" t="s">
        <v>87</v>
      </c>
      <c r="E2237" s="56">
        <v>18.181819999999998</v>
      </c>
      <c r="F2237" s="56">
        <v>18.181819999999998</v>
      </c>
      <c r="G2237" s="56">
        <v>18.181819999999998</v>
      </c>
      <c r="H2237" s="56">
        <v>20.107970000000002</v>
      </c>
      <c r="I2237" s="56">
        <v>103.02979999999999</v>
      </c>
      <c r="J2237" s="56">
        <v>1</v>
      </c>
    </row>
    <row r="2238" spans="2:10" x14ac:dyDescent="0.25">
      <c r="D2238" t="s">
        <v>88</v>
      </c>
      <c r="E2238" s="56">
        <v>18.484850000000002</v>
      </c>
      <c r="F2238" s="56">
        <v>18.484850000000002</v>
      </c>
      <c r="G2238" s="56">
        <v>18.484850000000002</v>
      </c>
      <c r="H2238" s="56">
        <v>20.392969999999998</v>
      </c>
      <c r="I2238" s="56">
        <v>100.78069000000001</v>
      </c>
      <c r="J2238" s="56">
        <v>1</v>
      </c>
    </row>
    <row r="2239" spans="2:10" x14ac:dyDescent="0.25">
      <c r="D2239" t="s">
        <v>89</v>
      </c>
      <c r="E2239" s="56">
        <v>18.181819999999998</v>
      </c>
      <c r="F2239" s="56">
        <v>18.181819999999998</v>
      </c>
      <c r="G2239" s="56">
        <v>18.181819999999998</v>
      </c>
      <c r="H2239" s="56">
        <v>20.19623</v>
      </c>
      <c r="I2239" s="56">
        <v>98.802340000000001</v>
      </c>
      <c r="J2239" s="56">
        <v>1</v>
      </c>
    </row>
    <row r="2240" spans="2:10" x14ac:dyDescent="0.25">
      <c r="C2240" t="s">
        <v>28</v>
      </c>
      <c r="D2240" t="s">
        <v>86</v>
      </c>
      <c r="E2240" s="56">
        <v>18.181819999999998</v>
      </c>
      <c r="F2240" s="56">
        <v>18.181819999999998</v>
      </c>
      <c r="G2240" s="56">
        <v>18.181819999999998</v>
      </c>
      <c r="H2240" s="56">
        <v>20.171800000000001</v>
      </c>
      <c r="I2240" s="56">
        <v>148.68187</v>
      </c>
      <c r="J2240" s="56">
        <v>1</v>
      </c>
    </row>
    <row r="2241" spans="2:10" x14ac:dyDescent="0.25">
      <c r="D2241" t="s">
        <v>87</v>
      </c>
      <c r="E2241" s="56">
        <v>18.181819999999998</v>
      </c>
      <c r="F2241" s="56">
        <v>18.181819999999998</v>
      </c>
      <c r="G2241" s="56">
        <v>18.181819999999998</v>
      </c>
      <c r="H2241" s="56">
        <v>20.147459999999999</v>
      </c>
      <c r="I2241" s="56">
        <v>118.31282</v>
      </c>
      <c r="J2241" s="56">
        <v>1</v>
      </c>
    </row>
    <row r="2242" spans="2:10" x14ac:dyDescent="0.25">
      <c r="D2242" t="s">
        <v>88</v>
      </c>
      <c r="E2242" s="56">
        <v>18.272729999999999</v>
      </c>
      <c r="F2242" s="56">
        <v>18.272729999999999</v>
      </c>
      <c r="G2242" s="56">
        <v>18.272729999999999</v>
      </c>
      <c r="H2242" s="56">
        <v>20.323160000000001</v>
      </c>
      <c r="I2242" s="56">
        <v>125.63245999999999</v>
      </c>
      <c r="J2242" s="56">
        <v>1</v>
      </c>
    </row>
    <row r="2243" spans="2:10" x14ac:dyDescent="0.25">
      <c r="D2243" t="s">
        <v>89</v>
      </c>
      <c r="E2243" s="56">
        <v>18.181819999999998</v>
      </c>
      <c r="F2243" s="56">
        <v>18.181819999999998</v>
      </c>
      <c r="G2243" s="56">
        <v>18.181819999999998</v>
      </c>
      <c r="H2243" s="56">
        <v>20.183720000000001</v>
      </c>
      <c r="I2243" s="56">
        <v>140.51615000000001</v>
      </c>
      <c r="J2243" s="56">
        <v>1</v>
      </c>
    </row>
    <row r="2244" spans="2:10" x14ac:dyDescent="0.25">
      <c r="B2244" t="s">
        <v>19</v>
      </c>
      <c r="C2244" t="s">
        <v>27</v>
      </c>
      <c r="D2244" t="s">
        <v>86</v>
      </c>
      <c r="E2244" s="56">
        <v>19.69697</v>
      </c>
      <c r="F2244" s="56">
        <v>19.69697</v>
      </c>
      <c r="G2244" s="56">
        <v>19.69697</v>
      </c>
      <c r="H2244" s="56">
        <v>21.748640000000002</v>
      </c>
      <c r="I2244" s="56">
        <v>122.58199</v>
      </c>
      <c r="J2244" s="56">
        <v>1</v>
      </c>
    </row>
    <row r="2245" spans="2:10" x14ac:dyDescent="0.25">
      <c r="D2245" t="s">
        <v>87</v>
      </c>
      <c r="E2245" s="56">
        <v>19.727270000000001</v>
      </c>
      <c r="F2245" s="56">
        <v>19.727270000000001</v>
      </c>
      <c r="G2245" s="56">
        <v>19.727270000000001</v>
      </c>
      <c r="H2245" s="56">
        <v>21.772359999999999</v>
      </c>
      <c r="I2245" s="56">
        <v>113.12714</v>
      </c>
      <c r="J2245" s="56">
        <v>1</v>
      </c>
    </row>
    <row r="2246" spans="2:10" x14ac:dyDescent="0.25">
      <c r="D2246" t="s">
        <v>88</v>
      </c>
      <c r="E2246" s="56">
        <v>20.3125</v>
      </c>
      <c r="F2246" s="56">
        <v>20.3125</v>
      </c>
      <c r="G2246" s="56">
        <v>20.3125</v>
      </c>
      <c r="H2246" s="56">
        <v>21.91459</v>
      </c>
      <c r="I2246" s="56">
        <v>105.0847</v>
      </c>
      <c r="J2246" s="56">
        <v>1</v>
      </c>
    </row>
    <row r="2247" spans="2:10" x14ac:dyDescent="0.25">
      <c r="D2247" t="s">
        <v>89</v>
      </c>
      <c r="E2247" s="56">
        <v>19.69697</v>
      </c>
      <c r="F2247" s="56">
        <v>19.69697</v>
      </c>
      <c r="G2247" s="56">
        <v>19.69697</v>
      </c>
      <c r="H2247" s="56">
        <v>21.814229999999998</v>
      </c>
      <c r="I2247" s="56">
        <v>108.42419</v>
      </c>
      <c r="J2247" s="56">
        <v>1</v>
      </c>
    </row>
    <row r="2248" spans="2:10" x14ac:dyDescent="0.25">
      <c r="C2248" t="s">
        <v>28</v>
      </c>
      <c r="D2248" t="s">
        <v>86</v>
      </c>
      <c r="E2248" s="56">
        <v>19.69697</v>
      </c>
      <c r="F2248" s="56">
        <v>19.69697</v>
      </c>
      <c r="G2248" s="56">
        <v>19.69697</v>
      </c>
      <c r="H2248" s="56">
        <v>21.776910000000001</v>
      </c>
      <c r="I2248" s="56">
        <v>166.05124000000001</v>
      </c>
      <c r="J2248" s="56">
        <v>1</v>
      </c>
    </row>
    <row r="2249" spans="2:10" x14ac:dyDescent="0.25">
      <c r="D2249" t="s">
        <v>87</v>
      </c>
      <c r="E2249" s="56">
        <v>19.69697</v>
      </c>
      <c r="F2249" s="56">
        <v>19.69697</v>
      </c>
      <c r="G2249" s="56">
        <v>19.69697</v>
      </c>
      <c r="H2249" s="56">
        <v>21.747499999999999</v>
      </c>
      <c r="I2249" s="56">
        <v>134.98801</v>
      </c>
      <c r="J2249" s="56">
        <v>1</v>
      </c>
    </row>
    <row r="2250" spans="2:10" x14ac:dyDescent="0.25">
      <c r="D2250" t="s">
        <v>88</v>
      </c>
      <c r="E2250" s="56">
        <v>20.34375</v>
      </c>
      <c r="F2250" s="56">
        <v>20.34375</v>
      </c>
      <c r="G2250" s="56">
        <v>20.34375</v>
      </c>
      <c r="H2250" s="56">
        <v>22.07602</v>
      </c>
      <c r="I2250" s="56">
        <v>145.25299999999999</v>
      </c>
      <c r="J2250" s="56">
        <v>1</v>
      </c>
    </row>
    <row r="2251" spans="2:10" x14ac:dyDescent="0.25">
      <c r="D2251" t="s">
        <v>89</v>
      </c>
      <c r="E2251" s="56">
        <v>19.69697</v>
      </c>
      <c r="F2251" s="56">
        <v>19.69697</v>
      </c>
      <c r="G2251" s="56">
        <v>19.69697</v>
      </c>
      <c r="H2251" s="56">
        <v>21.786940000000001</v>
      </c>
      <c r="I2251" s="56">
        <v>157.46924000000001</v>
      </c>
      <c r="J2251" s="56">
        <v>1</v>
      </c>
    </row>
    <row r="2252" spans="2:10" x14ac:dyDescent="0.25">
      <c r="B2252" t="s">
        <v>20</v>
      </c>
      <c r="C2252" t="s">
        <v>27</v>
      </c>
      <c r="D2252" t="s">
        <v>86</v>
      </c>
      <c r="E2252" s="56">
        <v>21.212119999999999</v>
      </c>
      <c r="F2252" s="56">
        <v>21.212119999999999</v>
      </c>
      <c r="G2252" s="56">
        <v>21.212119999999999</v>
      </c>
      <c r="H2252" s="56">
        <v>24.09421</v>
      </c>
      <c r="I2252" s="56">
        <v>145.12392</v>
      </c>
      <c r="J2252" s="56">
        <v>1</v>
      </c>
    </row>
    <row r="2253" spans="2:10" x14ac:dyDescent="0.25">
      <c r="D2253" t="s">
        <v>87</v>
      </c>
      <c r="E2253" s="56">
        <v>21.454550000000001</v>
      </c>
      <c r="F2253" s="56">
        <v>21.454550000000001</v>
      </c>
      <c r="G2253" s="56">
        <v>21.454550000000001</v>
      </c>
      <c r="H2253" s="56">
        <v>24.155049999999999</v>
      </c>
      <c r="I2253" s="56">
        <v>124.087</v>
      </c>
      <c r="J2253" s="56">
        <v>1</v>
      </c>
    </row>
    <row r="2254" spans="2:10" x14ac:dyDescent="0.25">
      <c r="D2254" t="s">
        <v>88</v>
      </c>
      <c r="E2254" s="56">
        <v>21.212119999999999</v>
      </c>
      <c r="F2254" s="56">
        <v>21.212119999999999</v>
      </c>
      <c r="G2254" s="56">
        <v>21.212119999999999</v>
      </c>
      <c r="H2254" s="56">
        <v>24.422180000000001</v>
      </c>
      <c r="I2254" s="56">
        <v>119.02675000000001</v>
      </c>
      <c r="J2254" s="56">
        <v>1</v>
      </c>
    </row>
    <row r="2255" spans="2:10" x14ac:dyDescent="0.25">
      <c r="D2255" t="s">
        <v>89</v>
      </c>
      <c r="E2255" s="56">
        <v>21.212119999999999</v>
      </c>
      <c r="F2255" s="56">
        <v>21.212119999999999</v>
      </c>
      <c r="G2255" s="56">
        <v>21.212119999999999</v>
      </c>
      <c r="H2255" s="56">
        <v>24.168279999999999</v>
      </c>
      <c r="I2255" s="56">
        <v>127.99881999999999</v>
      </c>
      <c r="J2255" s="56">
        <v>1</v>
      </c>
    </row>
    <row r="2256" spans="2:10" x14ac:dyDescent="0.25">
      <c r="C2256" t="s">
        <v>28</v>
      </c>
      <c r="D2256" t="s">
        <v>86</v>
      </c>
      <c r="E2256" s="56">
        <v>21.212119999999999</v>
      </c>
      <c r="F2256" s="56">
        <v>21.212119999999999</v>
      </c>
      <c r="G2256" s="56">
        <v>21.212119999999999</v>
      </c>
      <c r="H2256" s="56">
        <v>24.113659999999999</v>
      </c>
      <c r="I2256" s="56">
        <v>191.89288999999999</v>
      </c>
      <c r="J2256" s="56">
        <v>1</v>
      </c>
    </row>
    <row r="2257" spans="2:10" x14ac:dyDescent="0.25">
      <c r="D2257" t="s">
        <v>87</v>
      </c>
      <c r="E2257" s="56">
        <v>21.242419999999999</v>
      </c>
      <c r="F2257" s="56">
        <v>21.242419999999999</v>
      </c>
      <c r="G2257" s="56">
        <v>21.242419999999999</v>
      </c>
      <c r="H2257" s="56">
        <v>24.063880000000001</v>
      </c>
      <c r="I2257" s="56">
        <v>157.99063000000001</v>
      </c>
      <c r="J2257" s="56">
        <v>1</v>
      </c>
    </row>
    <row r="2258" spans="2:10" x14ac:dyDescent="0.25">
      <c r="D2258" t="s">
        <v>88</v>
      </c>
      <c r="E2258" s="56">
        <v>21.878789999999999</v>
      </c>
      <c r="F2258" s="56">
        <v>21.878789999999999</v>
      </c>
      <c r="G2258" s="56">
        <v>21.878789999999999</v>
      </c>
      <c r="H2258" s="56">
        <v>24.48922</v>
      </c>
      <c r="I2258" s="56">
        <v>163.48013</v>
      </c>
      <c r="J2258" s="56">
        <v>1</v>
      </c>
    </row>
    <row r="2259" spans="2:10" x14ac:dyDescent="0.25">
      <c r="D2259" t="s">
        <v>89</v>
      </c>
      <c r="E2259" s="56">
        <v>21.212119999999999</v>
      </c>
      <c r="F2259" s="56">
        <v>21.212119999999999</v>
      </c>
      <c r="G2259" s="56">
        <v>21.212119999999999</v>
      </c>
      <c r="H2259" s="56">
        <v>24.107880000000002</v>
      </c>
      <c r="I2259" s="56">
        <v>181.92079000000001</v>
      </c>
      <c r="J2259" s="56">
        <v>1</v>
      </c>
    </row>
    <row r="2260" spans="2:10" x14ac:dyDescent="0.25">
      <c r="B2260" t="s">
        <v>21</v>
      </c>
      <c r="C2260" t="s">
        <v>27</v>
      </c>
      <c r="D2260" t="s">
        <v>86</v>
      </c>
      <c r="E2260" s="56">
        <v>24.242419999999999</v>
      </c>
      <c r="F2260" s="56">
        <v>24.242419999999999</v>
      </c>
      <c r="G2260" s="56">
        <v>24.242419999999999</v>
      </c>
      <c r="H2260" s="56">
        <v>27.281639999999999</v>
      </c>
      <c r="I2260" s="56">
        <v>178.10617999999999</v>
      </c>
      <c r="J2260" s="56">
        <v>1</v>
      </c>
    </row>
    <row r="2261" spans="2:10" x14ac:dyDescent="0.25">
      <c r="D2261" t="s">
        <v>87</v>
      </c>
      <c r="E2261" s="56">
        <v>24.272729999999999</v>
      </c>
      <c r="F2261" s="56">
        <v>24.272729999999999</v>
      </c>
      <c r="G2261" s="56">
        <v>24.272729999999999</v>
      </c>
      <c r="H2261" s="56">
        <v>27.342040000000001</v>
      </c>
      <c r="I2261" s="56">
        <v>140.78555</v>
      </c>
      <c r="J2261" s="56">
        <v>1</v>
      </c>
    </row>
    <row r="2262" spans="2:10" x14ac:dyDescent="0.25">
      <c r="D2262" t="s">
        <v>88</v>
      </c>
      <c r="E2262" s="56">
        <v>25</v>
      </c>
      <c r="F2262" s="56">
        <v>25</v>
      </c>
      <c r="G2262" s="56">
        <v>25</v>
      </c>
      <c r="H2262" s="56">
        <v>27.65568</v>
      </c>
      <c r="I2262" s="56">
        <v>139.49347</v>
      </c>
      <c r="J2262" s="56">
        <v>1</v>
      </c>
    </row>
    <row r="2263" spans="2:10" x14ac:dyDescent="0.25">
      <c r="D2263" t="s">
        <v>89</v>
      </c>
      <c r="E2263" s="56">
        <v>24.242419999999999</v>
      </c>
      <c r="F2263" s="56">
        <v>24.242419999999999</v>
      </c>
      <c r="G2263" s="56">
        <v>24.242419999999999</v>
      </c>
      <c r="H2263" s="56">
        <v>27.41123</v>
      </c>
      <c r="I2263" s="56">
        <v>159.98872</v>
      </c>
      <c r="J2263" s="56">
        <v>1</v>
      </c>
    </row>
    <row r="2264" spans="2:10" x14ac:dyDescent="0.25">
      <c r="C2264" t="s">
        <v>28</v>
      </c>
      <c r="D2264" t="s">
        <v>86</v>
      </c>
      <c r="E2264" s="56">
        <v>24.242419999999999</v>
      </c>
      <c r="F2264" s="56">
        <v>24.242419999999999</v>
      </c>
      <c r="G2264" s="56">
        <v>24.242419999999999</v>
      </c>
      <c r="H2264" s="56">
        <v>27.322590000000002</v>
      </c>
      <c r="I2264" s="56">
        <v>227.59929</v>
      </c>
      <c r="J2264" s="56">
        <v>1</v>
      </c>
    </row>
    <row r="2265" spans="2:10" x14ac:dyDescent="0.25">
      <c r="D2265" t="s">
        <v>87</v>
      </c>
      <c r="E2265" s="56">
        <v>24.424240000000001</v>
      </c>
      <c r="F2265" s="56">
        <v>24.424240000000001</v>
      </c>
      <c r="G2265" s="56">
        <v>24.424240000000001</v>
      </c>
      <c r="H2265" s="56">
        <v>27.40936</v>
      </c>
      <c r="I2265" s="56">
        <v>191.42644999999999</v>
      </c>
      <c r="J2265" s="56">
        <v>1</v>
      </c>
    </row>
    <row r="2266" spans="2:10" x14ac:dyDescent="0.25">
      <c r="D2266" t="s">
        <v>88</v>
      </c>
      <c r="E2266" s="56">
        <v>24.30303</v>
      </c>
      <c r="F2266" s="56">
        <v>24.30303</v>
      </c>
      <c r="G2266" s="56">
        <v>24.30303</v>
      </c>
      <c r="H2266" s="56">
        <v>27.564399999999999</v>
      </c>
      <c r="I2266" s="56">
        <v>200.11714000000001</v>
      </c>
      <c r="J2266" s="56">
        <v>1</v>
      </c>
    </row>
    <row r="2267" spans="2:10" x14ac:dyDescent="0.25">
      <c r="D2267" t="s">
        <v>89</v>
      </c>
      <c r="E2267" s="56">
        <v>24.242419999999999</v>
      </c>
      <c r="F2267" s="56">
        <v>24.242419999999999</v>
      </c>
      <c r="G2267" s="56">
        <v>24.242419999999999</v>
      </c>
      <c r="H2267" s="56">
        <v>27.307030000000001</v>
      </c>
      <c r="I2267" s="56">
        <v>216.48267000000001</v>
      </c>
      <c r="J2267" s="56">
        <v>1</v>
      </c>
    </row>
    <row r="2268" spans="2:10" x14ac:dyDescent="0.25">
      <c r="B2268" t="s">
        <v>22</v>
      </c>
      <c r="C2268" t="s">
        <v>27</v>
      </c>
      <c r="D2268" t="s">
        <v>86</v>
      </c>
      <c r="E2268" s="56">
        <v>27.272729999999999</v>
      </c>
      <c r="F2268" s="56">
        <v>27.272729999999999</v>
      </c>
      <c r="G2268" s="56">
        <v>27.272729999999999</v>
      </c>
      <c r="H2268" s="56">
        <v>30.497720000000001</v>
      </c>
      <c r="I2268" s="56">
        <v>211.79889</v>
      </c>
      <c r="J2268" s="56">
        <v>1</v>
      </c>
    </row>
    <row r="2269" spans="2:10" x14ac:dyDescent="0.25">
      <c r="D2269" t="s">
        <v>87</v>
      </c>
      <c r="E2269" s="56">
        <v>27.606059999999999</v>
      </c>
      <c r="F2269" s="56">
        <v>27.606059999999999</v>
      </c>
      <c r="G2269" s="56">
        <v>27.606059999999999</v>
      </c>
      <c r="H2269" s="56">
        <v>30.478400000000001</v>
      </c>
      <c r="I2269" s="56">
        <v>155.87706</v>
      </c>
      <c r="J2269" s="56">
        <v>1</v>
      </c>
    </row>
    <row r="2270" spans="2:10" x14ac:dyDescent="0.25">
      <c r="D2270" t="s">
        <v>88</v>
      </c>
      <c r="E2270" s="56">
        <v>28.125</v>
      </c>
      <c r="F2270" s="56">
        <v>28.125</v>
      </c>
      <c r="G2270" s="56">
        <v>28.125</v>
      </c>
      <c r="H2270" s="56">
        <v>30.98085</v>
      </c>
      <c r="I2270" s="56">
        <v>171.12295</v>
      </c>
      <c r="J2270" s="56">
        <v>1</v>
      </c>
    </row>
    <row r="2271" spans="2:10" x14ac:dyDescent="0.25">
      <c r="D2271" t="s">
        <v>89</v>
      </c>
      <c r="E2271" s="56">
        <v>27.272729999999999</v>
      </c>
      <c r="F2271" s="56">
        <v>27.272729999999999</v>
      </c>
      <c r="G2271" s="56">
        <v>27.272729999999999</v>
      </c>
      <c r="H2271" s="56">
        <v>30.626930000000002</v>
      </c>
      <c r="I2271" s="56">
        <v>193.73876999999999</v>
      </c>
      <c r="J2271" s="56">
        <v>1</v>
      </c>
    </row>
    <row r="2272" spans="2:10" x14ac:dyDescent="0.25">
      <c r="C2272" t="s">
        <v>28</v>
      </c>
      <c r="D2272" t="s">
        <v>86</v>
      </c>
      <c r="E2272" s="56">
        <v>27.272729999999999</v>
      </c>
      <c r="F2272" s="56">
        <v>27.272729999999999</v>
      </c>
      <c r="G2272" s="56">
        <v>27.272729999999999</v>
      </c>
      <c r="H2272" s="56">
        <v>30.539390000000001</v>
      </c>
      <c r="I2272" s="56">
        <v>262.93137999999999</v>
      </c>
      <c r="J2272" s="56">
        <v>1</v>
      </c>
    </row>
    <row r="2273" spans="2:10" x14ac:dyDescent="0.25">
      <c r="D2273" t="s">
        <v>87</v>
      </c>
      <c r="E2273" s="56">
        <v>27.272729999999999</v>
      </c>
      <c r="F2273" s="56">
        <v>27.272729999999999</v>
      </c>
      <c r="G2273" s="56">
        <v>27.272729999999999</v>
      </c>
      <c r="H2273" s="56">
        <v>30.548210000000001</v>
      </c>
      <c r="I2273" s="56">
        <v>223.33524</v>
      </c>
      <c r="J2273" s="56">
        <v>1</v>
      </c>
    </row>
    <row r="2274" spans="2:10" x14ac:dyDescent="0.25">
      <c r="D2274" t="s">
        <v>88</v>
      </c>
      <c r="E2274" s="56">
        <v>28.121210000000001</v>
      </c>
      <c r="F2274" s="56">
        <v>28.121210000000001</v>
      </c>
      <c r="G2274" s="56">
        <v>28.121210000000001</v>
      </c>
      <c r="H2274" s="56">
        <v>30.976500000000001</v>
      </c>
      <c r="I2274" s="56">
        <v>243.70932999999999</v>
      </c>
      <c r="J2274" s="56">
        <v>1</v>
      </c>
    </row>
    <row r="2275" spans="2:10" x14ac:dyDescent="0.25">
      <c r="D2275" t="s">
        <v>89</v>
      </c>
      <c r="E2275" s="56">
        <v>27.272729999999999</v>
      </c>
      <c r="F2275" s="56">
        <v>27.272729999999999</v>
      </c>
      <c r="G2275" s="56">
        <v>27.272729999999999</v>
      </c>
      <c r="H2275" s="56">
        <v>30.505469999999999</v>
      </c>
      <c r="I2275" s="56">
        <v>250.40421000000001</v>
      </c>
      <c r="J2275" s="56">
        <v>1</v>
      </c>
    </row>
    <row r="2276" spans="2:10" x14ac:dyDescent="0.25">
      <c r="B2276" t="s">
        <v>23</v>
      </c>
      <c r="C2276" t="s">
        <v>27</v>
      </c>
      <c r="D2276" t="s">
        <v>86</v>
      </c>
      <c r="E2276" s="56">
        <v>30.30303</v>
      </c>
      <c r="F2276" s="56">
        <v>30.30303</v>
      </c>
      <c r="G2276" s="56">
        <v>30.30303</v>
      </c>
      <c r="H2276" s="56">
        <v>38.191459999999999</v>
      </c>
      <c r="I2276" s="56">
        <v>294.39672999999999</v>
      </c>
      <c r="J2276" s="56">
        <v>1</v>
      </c>
    </row>
    <row r="2277" spans="2:10" x14ac:dyDescent="0.25">
      <c r="D2277" t="s">
        <v>87</v>
      </c>
      <c r="E2277" s="56">
        <v>30.787880000000001</v>
      </c>
      <c r="F2277" s="56">
        <v>30.787880000000001</v>
      </c>
      <c r="G2277" s="56">
        <v>30.787880000000001</v>
      </c>
      <c r="H2277" s="56">
        <v>38.688580000000002</v>
      </c>
      <c r="I2277" s="56">
        <v>214.31721999999999</v>
      </c>
      <c r="J2277" s="56">
        <v>1</v>
      </c>
    </row>
    <row r="2278" spans="2:10" x14ac:dyDescent="0.25">
      <c r="D2278" t="s">
        <v>88</v>
      </c>
      <c r="E2278" s="56">
        <v>31.25</v>
      </c>
      <c r="F2278" s="56">
        <v>31.25</v>
      </c>
      <c r="G2278" s="56">
        <v>31.25</v>
      </c>
      <c r="H2278" s="56">
        <v>38.69699</v>
      </c>
      <c r="I2278" s="56">
        <v>244.85445999999999</v>
      </c>
      <c r="J2278" s="56">
        <v>1</v>
      </c>
    </row>
    <row r="2279" spans="2:10" x14ac:dyDescent="0.25">
      <c r="D2279" t="s">
        <v>89</v>
      </c>
      <c r="E2279" s="56">
        <v>30.30303</v>
      </c>
      <c r="F2279" s="56">
        <v>30.30303</v>
      </c>
      <c r="G2279" s="56">
        <v>30.30303</v>
      </c>
      <c r="H2279" s="56">
        <v>38.622300000000003</v>
      </c>
      <c r="I2279" s="56">
        <v>276.90131000000002</v>
      </c>
      <c r="J2279" s="56">
        <v>1</v>
      </c>
    </row>
    <row r="2280" spans="2:10" x14ac:dyDescent="0.25">
      <c r="C2280" t="s">
        <v>28</v>
      </c>
      <c r="D2280" t="s">
        <v>86</v>
      </c>
      <c r="E2280" s="56">
        <v>30.30303</v>
      </c>
      <c r="F2280" s="56">
        <v>30.30303</v>
      </c>
      <c r="G2280" s="56">
        <v>30.30303</v>
      </c>
      <c r="H2280" s="56">
        <v>38.162120000000002</v>
      </c>
      <c r="I2280" s="56">
        <v>348.62276000000003</v>
      </c>
      <c r="J2280" s="56">
        <v>1</v>
      </c>
    </row>
    <row r="2281" spans="2:10" x14ac:dyDescent="0.25">
      <c r="D2281" t="s">
        <v>87</v>
      </c>
      <c r="E2281" s="56">
        <v>30.33333</v>
      </c>
      <c r="F2281" s="56">
        <v>30.33333</v>
      </c>
      <c r="G2281" s="56">
        <v>30.33333</v>
      </c>
      <c r="H2281" s="56">
        <v>38.297240000000002</v>
      </c>
      <c r="I2281" s="56">
        <v>305.92442</v>
      </c>
      <c r="J2281" s="56">
        <v>1</v>
      </c>
    </row>
    <row r="2282" spans="2:10" x14ac:dyDescent="0.25">
      <c r="D2282" t="s">
        <v>88</v>
      </c>
      <c r="E2282" s="56">
        <v>31.28125</v>
      </c>
      <c r="F2282" s="56">
        <v>31.28125</v>
      </c>
      <c r="G2282" s="56">
        <v>31.28125</v>
      </c>
      <c r="H2282" s="56">
        <v>38.162750000000003</v>
      </c>
      <c r="I2282" s="56">
        <v>311.71409</v>
      </c>
      <c r="J2282" s="56">
        <v>1</v>
      </c>
    </row>
    <row r="2283" spans="2:10" x14ac:dyDescent="0.25">
      <c r="D2283" t="s">
        <v>89</v>
      </c>
      <c r="E2283" s="56">
        <v>30.30303</v>
      </c>
      <c r="F2283" s="56">
        <v>30.30303</v>
      </c>
      <c r="G2283" s="56">
        <v>30.30303</v>
      </c>
      <c r="H2283" s="56">
        <v>37.817129999999999</v>
      </c>
      <c r="I2283" s="56">
        <v>330.71120000000002</v>
      </c>
      <c r="J2283" s="56">
        <v>1</v>
      </c>
    </row>
    <row r="2284" spans="2:10" x14ac:dyDescent="0.25">
      <c r="B2284" t="s">
        <v>24</v>
      </c>
      <c r="C2284" t="s">
        <v>27</v>
      </c>
      <c r="D2284" t="s">
        <v>86</v>
      </c>
      <c r="E2284" s="56">
        <v>45.454549999999998</v>
      </c>
      <c r="F2284" s="56">
        <v>45.454549999999998</v>
      </c>
      <c r="G2284" s="56">
        <v>45.454549999999998</v>
      </c>
      <c r="H2284" s="56">
        <v>54.569099999999999</v>
      </c>
      <c r="I2284" s="56">
        <v>477.00747000000001</v>
      </c>
      <c r="J2284" s="56">
        <v>1</v>
      </c>
    </row>
    <row r="2285" spans="2:10" x14ac:dyDescent="0.25">
      <c r="D2285" t="s">
        <v>87</v>
      </c>
      <c r="E2285" s="56">
        <v>45.848480000000002</v>
      </c>
      <c r="F2285" s="56">
        <v>45.848480000000002</v>
      </c>
      <c r="G2285" s="56">
        <v>45.848480000000002</v>
      </c>
      <c r="H2285" s="56">
        <v>54.529040000000002</v>
      </c>
      <c r="I2285" s="56">
        <v>365.09962999999999</v>
      </c>
      <c r="J2285" s="56">
        <v>1</v>
      </c>
    </row>
    <row r="2286" spans="2:10" x14ac:dyDescent="0.25">
      <c r="D2286" t="s">
        <v>88</v>
      </c>
      <c r="E2286" s="56">
        <v>47.125</v>
      </c>
      <c r="F2286" s="56">
        <v>47.125</v>
      </c>
      <c r="G2286" s="56">
        <v>47.125</v>
      </c>
      <c r="H2286" s="56">
        <v>54.517910000000001</v>
      </c>
      <c r="I2286" s="56">
        <v>409.19143000000003</v>
      </c>
      <c r="J2286" s="56">
        <v>1</v>
      </c>
    </row>
    <row r="2287" spans="2:10" x14ac:dyDescent="0.25">
      <c r="D2287" t="s">
        <v>89</v>
      </c>
      <c r="E2287" s="56">
        <v>45.454549999999998</v>
      </c>
      <c r="F2287" s="56">
        <v>45.454549999999998</v>
      </c>
      <c r="G2287" s="56">
        <v>45.454549999999998</v>
      </c>
      <c r="H2287" s="56">
        <v>54.688830000000003</v>
      </c>
      <c r="I2287" s="56">
        <v>447.16662000000002</v>
      </c>
      <c r="J2287" s="56">
        <v>1</v>
      </c>
    </row>
    <row r="2288" spans="2:10" x14ac:dyDescent="0.25">
      <c r="C2288" t="s">
        <v>28</v>
      </c>
      <c r="D2288" t="s">
        <v>86</v>
      </c>
      <c r="E2288" s="56">
        <v>45.454549999999998</v>
      </c>
      <c r="F2288" s="56">
        <v>45.454549999999998</v>
      </c>
      <c r="G2288" s="56">
        <v>45.454549999999998</v>
      </c>
      <c r="H2288" s="56">
        <v>54.88185</v>
      </c>
      <c r="I2288" s="56">
        <v>538.30240000000003</v>
      </c>
      <c r="J2288" s="56">
        <v>1</v>
      </c>
    </row>
    <row r="2289" spans="2:10" x14ac:dyDescent="0.25">
      <c r="D2289" t="s">
        <v>87</v>
      </c>
      <c r="E2289" s="56">
        <v>45.969700000000003</v>
      </c>
      <c r="F2289" s="56">
        <v>45.969700000000003</v>
      </c>
      <c r="G2289" s="56">
        <v>45.969700000000003</v>
      </c>
      <c r="H2289" s="56">
        <v>54.759590000000003</v>
      </c>
      <c r="I2289" s="56">
        <v>477.86604000000011</v>
      </c>
      <c r="J2289" s="56">
        <v>1</v>
      </c>
    </row>
    <row r="2290" spans="2:10" x14ac:dyDescent="0.25">
      <c r="D2290" t="s">
        <v>88</v>
      </c>
      <c r="E2290" s="56">
        <v>46.96875</v>
      </c>
      <c r="F2290" s="56">
        <v>46.96875</v>
      </c>
      <c r="G2290" s="56">
        <v>46.96875</v>
      </c>
      <c r="H2290" s="56">
        <v>55.027159999999988</v>
      </c>
      <c r="I2290" s="56">
        <v>471.58755000000002</v>
      </c>
      <c r="J2290" s="56">
        <v>1</v>
      </c>
    </row>
    <row r="2291" spans="2:10" x14ac:dyDescent="0.25">
      <c r="D2291" t="s">
        <v>89</v>
      </c>
      <c r="E2291" s="56">
        <v>45.454549999999998</v>
      </c>
      <c r="F2291" s="56">
        <v>45.454549999999998</v>
      </c>
      <c r="G2291" s="56">
        <v>45.454549999999998</v>
      </c>
      <c r="H2291" s="56">
        <v>54.48751</v>
      </c>
      <c r="I2291" s="56">
        <v>518.24896000000001</v>
      </c>
      <c r="J2291" s="56">
        <v>1</v>
      </c>
    </row>
    <row r="2292" spans="2:10" x14ac:dyDescent="0.25">
      <c r="B2292" t="s">
        <v>25</v>
      </c>
      <c r="C2292" t="s">
        <v>27</v>
      </c>
      <c r="D2292" t="s">
        <v>86</v>
      </c>
      <c r="E2292" s="56">
        <v>60.666670000000003</v>
      </c>
      <c r="F2292" s="56">
        <v>60.666670000000003</v>
      </c>
      <c r="G2292" s="56">
        <v>60.666670000000003</v>
      </c>
      <c r="H2292" s="56">
        <v>76.106980000000007</v>
      </c>
      <c r="I2292" s="56">
        <v>724.91984000000002</v>
      </c>
      <c r="J2292" s="56">
        <v>1</v>
      </c>
    </row>
    <row r="2293" spans="2:10" x14ac:dyDescent="0.25">
      <c r="D2293" t="s">
        <v>87</v>
      </c>
      <c r="E2293" s="56">
        <v>60.636360000000003</v>
      </c>
      <c r="F2293" s="56">
        <v>60.636360000000003</v>
      </c>
      <c r="G2293" s="56">
        <v>60.636360000000003</v>
      </c>
      <c r="H2293" s="56">
        <v>74.791869999999989</v>
      </c>
      <c r="I2293" s="56">
        <v>574.69054000000006</v>
      </c>
      <c r="J2293" s="56">
        <v>1</v>
      </c>
    </row>
    <row r="2294" spans="2:10" x14ac:dyDescent="0.25">
      <c r="D2294" t="s">
        <v>88</v>
      </c>
      <c r="E2294" s="56">
        <v>65</v>
      </c>
      <c r="F2294" s="56">
        <v>65</v>
      </c>
      <c r="G2294" s="56">
        <v>65</v>
      </c>
      <c r="H2294" s="56">
        <v>76.115589999999997</v>
      </c>
      <c r="I2294" s="56">
        <v>674.12390999999991</v>
      </c>
      <c r="J2294" s="56">
        <v>1</v>
      </c>
    </row>
    <row r="2295" spans="2:10" x14ac:dyDescent="0.25">
      <c r="D2295" t="s">
        <v>89</v>
      </c>
      <c r="E2295" s="56">
        <v>60.606059999999999</v>
      </c>
      <c r="F2295" s="56">
        <v>60.606059999999999</v>
      </c>
      <c r="G2295" s="56">
        <v>60.606059999999999</v>
      </c>
      <c r="H2295" s="56">
        <v>74.988780000000006</v>
      </c>
      <c r="I2295" s="56">
        <v>670.0412</v>
      </c>
      <c r="J2295" s="56">
        <v>1</v>
      </c>
    </row>
    <row r="2296" spans="2:10" x14ac:dyDescent="0.25">
      <c r="C2296" t="s">
        <v>28</v>
      </c>
      <c r="D2296" t="s">
        <v>86</v>
      </c>
      <c r="E2296" s="56">
        <v>60.606059999999999</v>
      </c>
      <c r="F2296" s="56">
        <v>60.606059999999999</v>
      </c>
      <c r="G2296" s="56">
        <v>60.606059999999999</v>
      </c>
      <c r="H2296" s="56">
        <v>76.614819999999995</v>
      </c>
      <c r="I2296" s="56">
        <v>788.42062999999996</v>
      </c>
      <c r="J2296" s="56">
        <v>1</v>
      </c>
    </row>
    <row r="2297" spans="2:10" x14ac:dyDescent="0.25">
      <c r="D2297" t="s">
        <v>87</v>
      </c>
      <c r="E2297" s="56">
        <v>61.030299999999997</v>
      </c>
      <c r="F2297" s="56">
        <v>61.030299999999997</v>
      </c>
      <c r="G2297" s="56">
        <v>61.030299999999997</v>
      </c>
      <c r="H2297" s="56">
        <v>75.979669999999999</v>
      </c>
      <c r="I2297" s="56">
        <v>712.26827000000003</v>
      </c>
      <c r="J2297" s="56">
        <v>1</v>
      </c>
    </row>
    <row r="2298" spans="2:10" x14ac:dyDescent="0.25">
      <c r="D2298" t="s">
        <v>88</v>
      </c>
      <c r="E2298" s="56">
        <v>62.5</v>
      </c>
      <c r="F2298" s="56">
        <v>62.5</v>
      </c>
      <c r="G2298" s="56">
        <v>62.5</v>
      </c>
      <c r="H2298" s="56">
        <v>77.064639999999997</v>
      </c>
      <c r="I2298" s="56">
        <v>760.57938000000001</v>
      </c>
      <c r="J2298" s="56">
        <v>1</v>
      </c>
    </row>
    <row r="2299" spans="2:10" x14ac:dyDescent="0.25">
      <c r="D2299" t="s">
        <v>89</v>
      </c>
      <c r="E2299" s="56">
        <v>60.606059999999999</v>
      </c>
      <c r="F2299" s="56">
        <v>60.606059999999999</v>
      </c>
      <c r="G2299" s="56">
        <v>60.606059999999999</v>
      </c>
      <c r="H2299" s="56">
        <v>76.206710000000001</v>
      </c>
      <c r="I2299" s="56">
        <v>773.03755000000001</v>
      </c>
      <c r="J2299" s="56">
        <v>1</v>
      </c>
    </row>
    <row r="2300" spans="2:10" x14ac:dyDescent="0.25">
      <c r="B2300" t="s">
        <v>26</v>
      </c>
      <c r="C2300" t="s">
        <v>27</v>
      </c>
      <c r="D2300" t="s">
        <v>86</v>
      </c>
      <c r="E2300" s="56">
        <v>91.27273000000001</v>
      </c>
      <c r="F2300" s="56">
        <v>91.27273000000001</v>
      </c>
      <c r="G2300" s="56">
        <v>107.54839</v>
      </c>
      <c r="H2300" s="56">
        <v>151.19311999999999</v>
      </c>
      <c r="I2300" s="56">
        <v>1573.5351000000001</v>
      </c>
      <c r="J2300" s="56">
        <v>1</v>
      </c>
    </row>
    <row r="2301" spans="2:10" x14ac:dyDescent="0.25">
      <c r="D2301" t="s">
        <v>87</v>
      </c>
      <c r="E2301" s="56">
        <v>93.75</v>
      </c>
      <c r="F2301" s="56">
        <v>93.75</v>
      </c>
      <c r="G2301" s="56">
        <v>93.75</v>
      </c>
      <c r="H2301" s="56">
        <v>131.78729999999999</v>
      </c>
      <c r="I2301" s="56">
        <v>1244.1417899999999</v>
      </c>
      <c r="J2301" s="56">
        <v>1</v>
      </c>
    </row>
    <row r="2302" spans="2:10" x14ac:dyDescent="0.25">
      <c r="D2302" t="s">
        <v>88</v>
      </c>
      <c r="E2302" s="56">
        <v>101.2</v>
      </c>
      <c r="F2302" s="56">
        <v>101.2</v>
      </c>
      <c r="G2302" s="56">
        <v>101.2</v>
      </c>
      <c r="H2302" s="56">
        <v>115.9</v>
      </c>
      <c r="I2302" s="56">
        <v>1092.405</v>
      </c>
      <c r="J2302" s="56">
        <v>1</v>
      </c>
    </row>
    <row r="2303" spans="2:10" x14ac:dyDescent="0.25">
      <c r="D2303" t="s">
        <v>89</v>
      </c>
      <c r="E2303" s="56">
        <v>91.363640000000004</v>
      </c>
      <c r="F2303" s="56">
        <v>91.363640000000004</v>
      </c>
      <c r="G2303" s="56">
        <v>92.909090000000006</v>
      </c>
      <c r="H2303" s="56">
        <v>132.86006</v>
      </c>
      <c r="I2303" s="56">
        <v>1313.94442</v>
      </c>
      <c r="J2303" s="56">
        <v>1</v>
      </c>
    </row>
    <row r="2304" spans="2:10" x14ac:dyDescent="0.25">
      <c r="C2304" t="s">
        <v>28</v>
      </c>
      <c r="D2304" t="s">
        <v>86</v>
      </c>
      <c r="E2304" s="56">
        <v>90.939390000000003</v>
      </c>
      <c r="F2304" s="56">
        <v>90.939390000000003</v>
      </c>
      <c r="G2304" s="56">
        <v>100.8125</v>
      </c>
      <c r="H2304" s="56">
        <v>143.42538999999999</v>
      </c>
      <c r="I2304" s="56">
        <v>1528.5765699999999</v>
      </c>
      <c r="J2304" s="56">
        <v>1</v>
      </c>
    </row>
    <row r="2305" spans="1:10" x14ac:dyDescent="0.25">
      <c r="D2305" t="s">
        <v>87</v>
      </c>
      <c r="E2305" s="56">
        <v>94.1875</v>
      </c>
      <c r="F2305" s="56">
        <v>94.1875</v>
      </c>
      <c r="G2305" s="56">
        <v>105.6875</v>
      </c>
      <c r="H2305" s="56">
        <v>148.92352</v>
      </c>
      <c r="I2305" s="56">
        <v>1471.22426</v>
      </c>
      <c r="J2305" s="56">
        <v>1</v>
      </c>
    </row>
    <row r="2306" spans="1:10" x14ac:dyDescent="0.25">
      <c r="D2306" t="s">
        <v>88</v>
      </c>
      <c r="E2306" s="56">
        <v>101.86667</v>
      </c>
      <c r="F2306" s="56">
        <v>111.26667</v>
      </c>
      <c r="G2306" s="56">
        <v>111.26667</v>
      </c>
      <c r="H2306" s="56">
        <v>184.88363000000001</v>
      </c>
      <c r="I2306" s="56">
        <v>1987.8985700000001</v>
      </c>
      <c r="J2306" s="56">
        <v>1</v>
      </c>
    </row>
    <row r="2307" spans="1:10" x14ac:dyDescent="0.25">
      <c r="D2307" t="s">
        <v>89</v>
      </c>
      <c r="E2307" s="56">
        <v>90.969700000000003</v>
      </c>
      <c r="F2307" s="56">
        <v>90.969700000000003</v>
      </c>
      <c r="G2307" s="56">
        <v>93.909090000000006</v>
      </c>
      <c r="H2307" s="56">
        <v>134.15262999999999</v>
      </c>
      <c r="I2307" s="56">
        <v>1454.5440000000001</v>
      </c>
      <c r="J2307" s="56">
        <v>1</v>
      </c>
    </row>
    <row r="2308" spans="1:10" x14ac:dyDescent="0.25">
      <c r="A2308" t="s">
        <v>85</v>
      </c>
      <c r="E2308" s="56">
        <v>19.027001410590202</v>
      </c>
      <c r="F2308" s="56">
        <v>19.055236519097143</v>
      </c>
      <c r="G2308" s="56">
        <v>19.519706440972143</v>
      </c>
      <c r="H2308" s="56">
        <v>23.644655642361172</v>
      </c>
      <c r="I2308" s="56">
        <v>181.30704114149307</v>
      </c>
      <c r="J2308" s="56">
        <v>2304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1F6D-1B9E-4617-A377-CB49D2D0231C}">
  <dimension ref="A1:K101"/>
  <sheetViews>
    <sheetView workbookViewId="0">
      <pane ySplit="4" topLeftCell="A5" activePane="bottomLeft" state="frozen"/>
      <selection pane="bottomLeft" activeCell="J8" sqref="J8"/>
    </sheetView>
  </sheetViews>
  <sheetFormatPr defaultRowHeight="15" x14ac:dyDescent="0.25"/>
  <cols>
    <col min="1" max="1" width="13.5703125" bestFit="1" customWidth="1"/>
    <col min="2" max="2" width="63.140625" bestFit="1" customWidth="1"/>
    <col min="3" max="3" width="8" bestFit="1" customWidth="1"/>
    <col min="4" max="4" width="13.42578125" bestFit="1" customWidth="1"/>
    <col min="5" max="5" width="13.28515625" bestFit="1" customWidth="1"/>
    <col min="6" max="6" width="15.42578125" bestFit="1" customWidth="1"/>
    <col min="7" max="7" width="24.28515625" bestFit="1" customWidth="1"/>
    <col min="8" max="8" width="16.7109375" bestFit="1" customWidth="1"/>
    <col min="9" max="11" width="17.85546875" bestFit="1" customWidth="1"/>
  </cols>
  <sheetData>
    <row r="1" spans="1:11" hidden="1" x14ac:dyDescent="0.25">
      <c r="A1" s="1" t="s">
        <v>30</v>
      </c>
      <c r="B1" s="1" t="s">
        <v>43</v>
      </c>
    </row>
    <row r="2" spans="1:11" hidden="1" x14ac:dyDescent="0.25">
      <c r="A2" s="1" t="s">
        <v>32</v>
      </c>
      <c r="B2" s="1" t="s">
        <v>33</v>
      </c>
    </row>
    <row r="3" spans="1:11" hidden="1" x14ac:dyDescent="0.25"/>
    <row r="4" spans="1:11" x14ac:dyDescent="0.25">
      <c r="A4" s="46" t="s">
        <v>1</v>
      </c>
      <c r="B4" s="46" t="s">
        <v>2</v>
      </c>
      <c r="C4" s="46" t="s">
        <v>29</v>
      </c>
      <c r="D4" s="46" t="s">
        <v>63</v>
      </c>
      <c r="E4" s="46" t="s">
        <v>64</v>
      </c>
      <c r="F4" s="46" t="s">
        <v>70</v>
      </c>
      <c r="G4" s="46" t="s">
        <v>65</v>
      </c>
      <c r="H4" s="46" t="s">
        <v>66</v>
      </c>
      <c r="I4" s="46" t="s">
        <v>67</v>
      </c>
      <c r="J4" s="46" t="s">
        <v>68</v>
      </c>
      <c r="K4" s="46" t="s">
        <v>69</v>
      </c>
    </row>
    <row r="5" spans="1:11" x14ac:dyDescent="0.25">
      <c r="A5" s="25" t="s">
        <v>27</v>
      </c>
      <c r="B5" s="25" t="s">
        <v>86</v>
      </c>
      <c r="C5" s="25">
        <v>1</v>
      </c>
      <c r="D5">
        <v>87.434899999999999</v>
      </c>
      <c r="E5">
        <v>468.97714000000002</v>
      </c>
      <c r="F5">
        <v>247409</v>
      </c>
      <c r="G5">
        <v>31.917349999999999</v>
      </c>
      <c r="H5">
        <v>14.68792</v>
      </c>
      <c r="I5">
        <v>8.2592600000000012</v>
      </c>
      <c r="J5">
        <v>10.7</v>
      </c>
      <c r="K5">
        <v>14</v>
      </c>
    </row>
    <row r="6" spans="1:11" x14ac:dyDescent="0.25">
      <c r="A6" s="25" t="s">
        <v>27</v>
      </c>
      <c r="B6" s="25" t="s">
        <v>86</v>
      </c>
      <c r="C6" s="25">
        <v>2</v>
      </c>
      <c r="D6">
        <v>72.284779999999998</v>
      </c>
      <c r="E6">
        <v>393.62583999999998</v>
      </c>
      <c r="F6">
        <v>250224</v>
      </c>
      <c r="G6">
        <v>30.177589999999999</v>
      </c>
      <c r="H6">
        <v>13.06983</v>
      </c>
      <c r="I6">
        <v>7.2666700000000004</v>
      </c>
      <c r="J6">
        <v>9.3871000000000002</v>
      </c>
      <c r="K6">
        <v>12.26667</v>
      </c>
    </row>
    <row r="7" spans="1:11" x14ac:dyDescent="0.25">
      <c r="A7" s="25" t="s">
        <v>27</v>
      </c>
      <c r="B7" s="25" t="s">
        <v>86</v>
      </c>
      <c r="C7" s="25">
        <v>3</v>
      </c>
      <c r="D7">
        <v>63.58961</v>
      </c>
      <c r="E7">
        <v>354.27575000000002</v>
      </c>
      <c r="F7">
        <v>253240</v>
      </c>
      <c r="G7">
        <v>29.993860000000002</v>
      </c>
      <c r="H7">
        <v>11.784789999999999</v>
      </c>
      <c r="I7">
        <v>6.5161300000000004</v>
      </c>
      <c r="J7">
        <v>8.3793100000000003</v>
      </c>
      <c r="K7">
        <v>10.90625</v>
      </c>
    </row>
    <row r="8" spans="1:11" x14ac:dyDescent="0.25">
      <c r="A8" s="25" t="s">
        <v>27</v>
      </c>
      <c r="B8" s="25" t="s">
        <v>86</v>
      </c>
      <c r="C8" s="25">
        <v>4</v>
      </c>
      <c r="D8">
        <v>32.69068</v>
      </c>
      <c r="E8">
        <v>325.80187000000001</v>
      </c>
      <c r="F8">
        <v>256801</v>
      </c>
      <c r="G8">
        <v>30.248360000000002</v>
      </c>
      <c r="H8">
        <v>10.79439</v>
      </c>
      <c r="I8">
        <v>5.9393900000000004</v>
      </c>
      <c r="J8">
        <v>7.6333299999999999</v>
      </c>
      <c r="K8">
        <v>9.88889</v>
      </c>
    </row>
    <row r="9" spans="1:11" x14ac:dyDescent="0.25">
      <c r="A9" s="25" t="s">
        <v>27</v>
      </c>
      <c r="B9" s="25" t="s">
        <v>86</v>
      </c>
      <c r="C9" s="25">
        <v>5</v>
      </c>
      <c r="D9">
        <v>61.217940000000013</v>
      </c>
      <c r="E9">
        <v>316.83298000000002</v>
      </c>
      <c r="F9">
        <v>260407</v>
      </c>
      <c r="G9">
        <v>29.947369999999999</v>
      </c>
      <c r="H9">
        <v>10.568860000000001</v>
      </c>
      <c r="I9">
        <v>5.8125</v>
      </c>
      <c r="J9">
        <v>7.4516100000000014</v>
      </c>
      <c r="K9">
        <v>9.6333300000000008</v>
      </c>
    </row>
    <row r="10" spans="1:11" x14ac:dyDescent="0.25">
      <c r="A10" s="25" t="s">
        <v>27</v>
      </c>
      <c r="B10" s="25" t="s">
        <v>86</v>
      </c>
      <c r="C10" s="25">
        <v>6</v>
      </c>
      <c r="D10">
        <v>68.366810000000001</v>
      </c>
      <c r="E10">
        <v>325.61658999999997</v>
      </c>
      <c r="F10">
        <v>264148</v>
      </c>
      <c r="G10">
        <v>30.555499999999999</v>
      </c>
      <c r="H10">
        <v>10.65108</v>
      </c>
      <c r="I10">
        <v>5.8518499999999998</v>
      </c>
      <c r="J10">
        <v>7.5</v>
      </c>
      <c r="K10">
        <v>9.6774199999999997</v>
      </c>
    </row>
    <row r="11" spans="1:11" x14ac:dyDescent="0.25">
      <c r="A11" s="25" t="s">
        <v>27</v>
      </c>
      <c r="B11" s="25" t="s">
        <v>86</v>
      </c>
      <c r="C11" s="25">
        <v>7</v>
      </c>
      <c r="D11">
        <v>79.852950000000007</v>
      </c>
      <c r="E11">
        <v>365.28440000000001</v>
      </c>
      <c r="F11">
        <v>268464</v>
      </c>
      <c r="G11">
        <v>30.909949999999998</v>
      </c>
      <c r="H11">
        <v>11.80789</v>
      </c>
      <c r="I11">
        <v>6.53125</v>
      </c>
      <c r="J11">
        <v>8.3793100000000003</v>
      </c>
      <c r="K11">
        <v>10.83333</v>
      </c>
    </row>
    <row r="12" spans="1:11" x14ac:dyDescent="0.25">
      <c r="A12" s="25" t="s">
        <v>27</v>
      </c>
      <c r="B12" s="25" t="s">
        <v>86</v>
      </c>
      <c r="C12" s="25">
        <v>8</v>
      </c>
      <c r="D12">
        <v>85.022890000000004</v>
      </c>
      <c r="E12">
        <v>374.44170000000003</v>
      </c>
      <c r="F12">
        <v>272685</v>
      </c>
      <c r="G12">
        <v>29.505690000000001</v>
      </c>
      <c r="H12">
        <v>12.69186</v>
      </c>
      <c r="I12">
        <v>7.0357100000000008</v>
      </c>
      <c r="J12">
        <v>9.0689700000000002</v>
      </c>
      <c r="K12">
        <v>11.758620000000001</v>
      </c>
    </row>
    <row r="13" spans="1:11" x14ac:dyDescent="0.25">
      <c r="A13" s="25" t="s">
        <v>27</v>
      </c>
      <c r="B13" s="25" t="s">
        <v>86</v>
      </c>
      <c r="C13" s="25">
        <v>9</v>
      </c>
      <c r="D13">
        <v>90.622910000000005</v>
      </c>
      <c r="E13">
        <v>395.84539000000001</v>
      </c>
      <c r="F13">
        <v>277155</v>
      </c>
      <c r="G13">
        <v>30.855419999999999</v>
      </c>
      <c r="H13">
        <v>12.82347</v>
      </c>
      <c r="I13">
        <v>7.1034499999999996</v>
      </c>
      <c r="J13">
        <v>9.1515199999999997</v>
      </c>
      <c r="K13">
        <v>11.862069999999999</v>
      </c>
    </row>
    <row r="14" spans="1:11" x14ac:dyDescent="0.25">
      <c r="A14" s="25" t="s">
        <v>27</v>
      </c>
      <c r="B14" s="25" t="s">
        <v>86</v>
      </c>
      <c r="C14" s="25">
        <v>10</v>
      </c>
      <c r="D14">
        <v>57.733089999999997</v>
      </c>
      <c r="E14">
        <v>357.31918000000002</v>
      </c>
      <c r="F14">
        <v>281574</v>
      </c>
      <c r="G14">
        <v>29.86966</v>
      </c>
      <c r="H14">
        <v>11.956580000000001</v>
      </c>
      <c r="I14">
        <v>6.59375</v>
      </c>
      <c r="J14">
        <v>8.46875</v>
      </c>
      <c r="K14">
        <v>10.96552</v>
      </c>
    </row>
    <row r="15" spans="1:11" x14ac:dyDescent="0.25">
      <c r="A15" s="25" t="s">
        <v>27</v>
      </c>
      <c r="B15" s="25" t="s">
        <v>86</v>
      </c>
      <c r="C15" s="25">
        <v>11</v>
      </c>
      <c r="D15">
        <v>67.313850000000002</v>
      </c>
      <c r="E15">
        <v>336.77265</v>
      </c>
      <c r="F15">
        <v>285643</v>
      </c>
      <c r="G15">
        <v>30.100069999999999</v>
      </c>
      <c r="H15">
        <v>11.195639999999999</v>
      </c>
      <c r="I15">
        <v>6.11111</v>
      </c>
      <c r="J15">
        <v>7.8125</v>
      </c>
      <c r="K15">
        <v>10.06061</v>
      </c>
    </row>
    <row r="16" spans="1:11" x14ac:dyDescent="0.25">
      <c r="A16" s="25" t="s">
        <v>27</v>
      </c>
      <c r="B16" s="25" t="s">
        <v>86</v>
      </c>
      <c r="C16" s="25">
        <v>12</v>
      </c>
      <c r="D16">
        <v>72.334760000000003</v>
      </c>
      <c r="E16">
        <v>378.86846000000003</v>
      </c>
      <c r="F16">
        <v>289862</v>
      </c>
      <c r="G16">
        <v>30.85567</v>
      </c>
      <c r="H16">
        <v>12.260949999999999</v>
      </c>
      <c r="I16">
        <v>6.7666700000000004</v>
      </c>
      <c r="J16">
        <v>8.6999999999999993</v>
      </c>
      <c r="K16">
        <v>11.272729999999999</v>
      </c>
    </row>
    <row r="17" spans="1:11" x14ac:dyDescent="0.25">
      <c r="A17" s="25" t="s">
        <v>27</v>
      </c>
      <c r="B17" s="25" t="s">
        <v>87</v>
      </c>
      <c r="C17" s="25">
        <v>1</v>
      </c>
      <c r="D17">
        <v>179.97848999999999</v>
      </c>
      <c r="E17">
        <v>961.02964999999995</v>
      </c>
      <c r="F17">
        <v>18079</v>
      </c>
      <c r="G17">
        <v>32.098460000000003</v>
      </c>
      <c r="H17">
        <v>29.936869999999999</v>
      </c>
      <c r="I17">
        <v>18.0303</v>
      </c>
      <c r="J17">
        <v>22.818180000000002</v>
      </c>
      <c r="K17">
        <v>28.633330000000001</v>
      </c>
    </row>
    <row r="18" spans="1:11" x14ac:dyDescent="0.25">
      <c r="A18" s="25" t="s">
        <v>27</v>
      </c>
      <c r="B18" s="25" t="s">
        <v>87</v>
      </c>
      <c r="C18" s="25">
        <v>2</v>
      </c>
      <c r="D18">
        <v>133.71003999999999</v>
      </c>
      <c r="E18">
        <v>743.67628999999999</v>
      </c>
      <c r="F18">
        <v>18143</v>
      </c>
      <c r="G18">
        <v>29.79766</v>
      </c>
      <c r="H18">
        <v>24.959440000000001</v>
      </c>
      <c r="I18">
        <v>15.15625</v>
      </c>
      <c r="J18">
        <v>19.15625</v>
      </c>
      <c r="K18">
        <v>24</v>
      </c>
    </row>
    <row r="19" spans="1:11" x14ac:dyDescent="0.25">
      <c r="A19" s="25" t="s">
        <v>27</v>
      </c>
      <c r="B19" s="25" t="s">
        <v>87</v>
      </c>
      <c r="C19" s="25">
        <v>3</v>
      </c>
      <c r="D19">
        <v>117.95663999999999</v>
      </c>
      <c r="E19">
        <v>673.82673</v>
      </c>
      <c r="F19">
        <v>18220</v>
      </c>
      <c r="G19">
        <v>30.41751</v>
      </c>
      <c r="H19">
        <v>22.167480000000001</v>
      </c>
      <c r="I19">
        <v>13.65625</v>
      </c>
      <c r="J19">
        <v>17.25806</v>
      </c>
      <c r="K19">
        <v>21.6129</v>
      </c>
    </row>
    <row r="20" spans="1:11" x14ac:dyDescent="0.25">
      <c r="A20" s="25" t="s">
        <v>27</v>
      </c>
      <c r="B20" s="25" t="s">
        <v>87</v>
      </c>
      <c r="C20" s="25">
        <v>4</v>
      </c>
      <c r="D20">
        <v>77.81756</v>
      </c>
      <c r="E20">
        <v>591.48847000000001</v>
      </c>
      <c r="F20">
        <v>18308</v>
      </c>
      <c r="G20">
        <v>30.2837</v>
      </c>
      <c r="H20">
        <v>19.530660000000001</v>
      </c>
      <c r="I20">
        <v>12.16667</v>
      </c>
      <c r="J20">
        <v>15.34375</v>
      </c>
      <c r="K20">
        <v>19.1875</v>
      </c>
    </row>
    <row r="21" spans="1:11" x14ac:dyDescent="0.25">
      <c r="A21" s="25" t="s">
        <v>27</v>
      </c>
      <c r="B21" s="25" t="s">
        <v>87</v>
      </c>
      <c r="C21" s="25">
        <v>5</v>
      </c>
      <c r="D21">
        <v>104.57734000000001</v>
      </c>
      <c r="E21">
        <v>561.95934</v>
      </c>
      <c r="F21">
        <v>18421</v>
      </c>
      <c r="G21">
        <v>29.746759999999998</v>
      </c>
      <c r="H21">
        <v>18.882539999999999</v>
      </c>
      <c r="I21">
        <v>11.758620000000001</v>
      </c>
      <c r="J21">
        <v>14.83333</v>
      </c>
      <c r="K21">
        <v>18.586210000000001</v>
      </c>
    </row>
    <row r="22" spans="1:11" x14ac:dyDescent="0.25">
      <c r="A22" s="25" t="s">
        <v>27</v>
      </c>
      <c r="B22" s="25" t="s">
        <v>87</v>
      </c>
      <c r="C22" s="25">
        <v>6</v>
      </c>
      <c r="D22">
        <v>121.52504999999999</v>
      </c>
      <c r="E22">
        <v>585.08702000000005</v>
      </c>
      <c r="F22">
        <v>18537</v>
      </c>
      <c r="G22">
        <v>30.691590000000001</v>
      </c>
      <c r="H22">
        <v>19.059529999999999</v>
      </c>
      <c r="I22">
        <v>11.875</v>
      </c>
      <c r="J22">
        <v>15</v>
      </c>
      <c r="K22">
        <v>18.83333</v>
      </c>
    </row>
    <row r="23" spans="1:11" x14ac:dyDescent="0.25">
      <c r="A23" s="25" t="s">
        <v>27</v>
      </c>
      <c r="B23" s="25" t="s">
        <v>87</v>
      </c>
      <c r="C23" s="25">
        <v>7</v>
      </c>
      <c r="D23">
        <v>166.83187000000001</v>
      </c>
      <c r="E23">
        <v>734.80027999999993</v>
      </c>
      <c r="F23">
        <v>18676</v>
      </c>
      <c r="G23">
        <v>31.014939999999999</v>
      </c>
      <c r="H23">
        <v>23.68365</v>
      </c>
      <c r="I23">
        <v>14.787879999999999</v>
      </c>
      <c r="J23">
        <v>18.787880000000001</v>
      </c>
      <c r="K23">
        <v>23.6875</v>
      </c>
    </row>
    <row r="24" spans="1:11" x14ac:dyDescent="0.25">
      <c r="A24" s="25" t="s">
        <v>27</v>
      </c>
      <c r="B24" s="25" t="s">
        <v>87</v>
      </c>
      <c r="C24" s="25">
        <v>8</v>
      </c>
      <c r="D24">
        <v>165.29615000000001</v>
      </c>
      <c r="E24">
        <v>712.97662000000003</v>
      </c>
      <c r="F24">
        <v>18823</v>
      </c>
      <c r="G24">
        <v>29.442170000000001</v>
      </c>
      <c r="H24">
        <v>24.204039999999999</v>
      </c>
      <c r="I24">
        <v>15.032260000000001</v>
      </c>
      <c r="J24">
        <v>19.137930000000001</v>
      </c>
      <c r="K24">
        <v>24.103449999999999</v>
      </c>
    </row>
    <row r="25" spans="1:11" x14ac:dyDescent="0.25">
      <c r="A25" s="25" t="s">
        <v>27</v>
      </c>
      <c r="B25" s="25" t="s">
        <v>87</v>
      </c>
      <c r="C25" s="25">
        <v>9</v>
      </c>
      <c r="D25">
        <v>173.53210999999999</v>
      </c>
      <c r="E25">
        <v>750.84570999999994</v>
      </c>
      <c r="F25">
        <v>18945</v>
      </c>
      <c r="G25">
        <v>30.988489999999999</v>
      </c>
      <c r="H25">
        <v>24.26248</v>
      </c>
      <c r="I25">
        <v>15.033329999999999</v>
      </c>
      <c r="J25">
        <v>19.181819999999998</v>
      </c>
      <c r="K25">
        <v>24.25</v>
      </c>
    </row>
    <row r="26" spans="1:11" x14ac:dyDescent="0.25">
      <c r="A26" s="25" t="s">
        <v>27</v>
      </c>
      <c r="B26" s="25" t="s">
        <v>87</v>
      </c>
      <c r="C26" s="25">
        <v>10</v>
      </c>
      <c r="D26">
        <v>102.78478</v>
      </c>
      <c r="E26">
        <v>577.01384000000007</v>
      </c>
      <c r="F26">
        <v>19077</v>
      </c>
      <c r="G26">
        <v>29.790590000000002</v>
      </c>
      <c r="H26">
        <v>19.319669999999999</v>
      </c>
      <c r="I26">
        <v>11.93103</v>
      </c>
      <c r="J26">
        <v>15.15625</v>
      </c>
      <c r="K26">
        <v>19.15625</v>
      </c>
    </row>
    <row r="27" spans="1:11" x14ac:dyDescent="0.25">
      <c r="A27" s="25" t="s">
        <v>27</v>
      </c>
      <c r="B27" s="25" t="s">
        <v>87</v>
      </c>
      <c r="C27" s="25">
        <v>11</v>
      </c>
      <c r="D27">
        <v>110.49362000000001</v>
      </c>
      <c r="E27">
        <v>574.54583000000002</v>
      </c>
      <c r="F27">
        <v>19180</v>
      </c>
      <c r="G27">
        <v>29.8109</v>
      </c>
      <c r="H27">
        <v>19.28763</v>
      </c>
      <c r="I27">
        <v>11.66667</v>
      </c>
      <c r="J27">
        <v>14.76667</v>
      </c>
      <c r="K27">
        <v>18.548390000000001</v>
      </c>
    </row>
    <row r="28" spans="1:11" x14ac:dyDescent="0.25">
      <c r="A28" s="25" t="s">
        <v>27</v>
      </c>
      <c r="B28" s="25" t="s">
        <v>87</v>
      </c>
      <c r="C28" s="25">
        <v>12</v>
      </c>
      <c r="D28">
        <v>134.63928000000001</v>
      </c>
      <c r="E28">
        <v>730.30265999999995</v>
      </c>
      <c r="F28">
        <v>19302</v>
      </c>
      <c r="G28">
        <v>31.00741</v>
      </c>
      <c r="H28">
        <v>23.537839999999999</v>
      </c>
      <c r="I28">
        <v>14.133330000000001</v>
      </c>
      <c r="J28">
        <v>17.866669999999999</v>
      </c>
      <c r="K28">
        <v>22.433330000000002</v>
      </c>
    </row>
    <row r="29" spans="1:11" x14ac:dyDescent="0.25">
      <c r="A29" s="25" t="s">
        <v>27</v>
      </c>
      <c r="B29" s="25" t="s">
        <v>88</v>
      </c>
      <c r="C29" s="25">
        <v>1</v>
      </c>
      <c r="D29">
        <v>126.0029</v>
      </c>
      <c r="E29">
        <v>684.32315999999992</v>
      </c>
      <c r="F29">
        <v>4716</v>
      </c>
      <c r="G29">
        <v>32.25318</v>
      </c>
      <c r="H29">
        <v>21.23208</v>
      </c>
      <c r="I29">
        <v>13.18182</v>
      </c>
      <c r="J29">
        <v>16.909089999999999</v>
      </c>
      <c r="K29">
        <v>21.424240000000001</v>
      </c>
    </row>
    <row r="30" spans="1:11" x14ac:dyDescent="0.25">
      <c r="A30" s="25" t="s">
        <v>27</v>
      </c>
      <c r="B30" s="25" t="s">
        <v>88</v>
      </c>
      <c r="C30" s="25">
        <v>2</v>
      </c>
      <c r="D30">
        <v>89.534559999999999</v>
      </c>
      <c r="E30">
        <v>514.22721999999999</v>
      </c>
      <c r="F30">
        <v>4740</v>
      </c>
      <c r="G30">
        <v>29.9635</v>
      </c>
      <c r="H30">
        <v>17.15532</v>
      </c>
      <c r="I30">
        <v>10.633330000000001</v>
      </c>
      <c r="J30">
        <v>13.55172</v>
      </c>
      <c r="K30">
        <v>17.06897</v>
      </c>
    </row>
    <row r="31" spans="1:11" x14ac:dyDescent="0.25">
      <c r="A31" s="25" t="s">
        <v>27</v>
      </c>
      <c r="B31" s="25" t="s">
        <v>88</v>
      </c>
      <c r="C31" s="25">
        <v>3</v>
      </c>
      <c r="D31">
        <v>80.065169999999995</v>
      </c>
      <c r="E31">
        <v>464.40255000000002</v>
      </c>
      <c r="F31">
        <v>4777</v>
      </c>
      <c r="G31">
        <v>30.211639999999999</v>
      </c>
      <c r="H31">
        <v>15.355600000000001</v>
      </c>
      <c r="I31">
        <v>9.5172399999999993</v>
      </c>
      <c r="J31">
        <v>12.15625</v>
      </c>
      <c r="K31">
        <v>15.34375</v>
      </c>
    </row>
    <row r="32" spans="1:11" x14ac:dyDescent="0.25">
      <c r="A32" s="25" t="s">
        <v>27</v>
      </c>
      <c r="B32" s="25" t="s">
        <v>88</v>
      </c>
      <c r="C32" s="25">
        <v>4</v>
      </c>
      <c r="D32">
        <v>47.964469999999999</v>
      </c>
      <c r="E32">
        <v>424.66645999999997</v>
      </c>
      <c r="F32">
        <v>4827</v>
      </c>
      <c r="G32">
        <v>30.110420000000001</v>
      </c>
      <c r="H32">
        <v>14.119770000000001</v>
      </c>
      <c r="I32">
        <v>8.8000000000000007</v>
      </c>
      <c r="J32">
        <v>11.3125</v>
      </c>
      <c r="K32">
        <v>14.37931</v>
      </c>
    </row>
    <row r="33" spans="1:11" x14ac:dyDescent="0.25">
      <c r="A33" s="25" t="s">
        <v>27</v>
      </c>
      <c r="B33" s="25" t="s">
        <v>88</v>
      </c>
      <c r="C33" s="25">
        <v>5</v>
      </c>
      <c r="D33">
        <v>71.647930000000002</v>
      </c>
      <c r="E33">
        <v>409.52578</v>
      </c>
      <c r="F33">
        <v>4869</v>
      </c>
      <c r="G33">
        <v>29.691929999999999</v>
      </c>
      <c r="H33">
        <v>13.77355</v>
      </c>
      <c r="I33">
        <v>9.0333299999999994</v>
      </c>
      <c r="J33">
        <v>11.67742</v>
      </c>
      <c r="K33">
        <v>14.90625</v>
      </c>
    </row>
    <row r="34" spans="1:11" x14ac:dyDescent="0.25">
      <c r="A34" s="25" t="s">
        <v>27</v>
      </c>
      <c r="B34" s="25" t="s">
        <v>88</v>
      </c>
      <c r="C34" s="25">
        <v>6</v>
      </c>
      <c r="D34">
        <v>105.03886</v>
      </c>
      <c r="E34">
        <v>533.42160999999999</v>
      </c>
      <c r="F34">
        <v>4924</v>
      </c>
      <c r="G34">
        <v>31.00122</v>
      </c>
      <c r="H34">
        <v>17.204429999999999</v>
      </c>
      <c r="I34">
        <v>11.7</v>
      </c>
      <c r="J34">
        <v>15.25</v>
      </c>
      <c r="K34">
        <v>19.733329999999999</v>
      </c>
    </row>
    <row r="35" spans="1:11" x14ac:dyDescent="0.25">
      <c r="A35" s="25" t="s">
        <v>27</v>
      </c>
      <c r="B35" s="25" t="s">
        <v>88</v>
      </c>
      <c r="C35" s="25">
        <v>7</v>
      </c>
      <c r="D35">
        <v>165.16863000000001</v>
      </c>
      <c r="E35">
        <v>743.80511000000001</v>
      </c>
      <c r="F35">
        <v>4972</v>
      </c>
      <c r="G35">
        <v>30.980689999999999</v>
      </c>
      <c r="H35">
        <v>24.021439999999998</v>
      </c>
      <c r="I35">
        <v>17.16667</v>
      </c>
      <c r="J35">
        <v>22.40625</v>
      </c>
      <c r="K35">
        <v>28.866669999999999</v>
      </c>
    </row>
    <row r="36" spans="1:11" x14ac:dyDescent="0.25">
      <c r="A36" s="25" t="s">
        <v>27</v>
      </c>
      <c r="B36" s="25" t="s">
        <v>88</v>
      </c>
      <c r="C36" s="25">
        <v>8</v>
      </c>
      <c r="D36">
        <v>161.15429</v>
      </c>
      <c r="E36">
        <v>713.59235999999999</v>
      </c>
      <c r="F36">
        <v>4997</v>
      </c>
      <c r="G36">
        <v>29.346209999999999</v>
      </c>
      <c r="H36">
        <v>24.330210000000001</v>
      </c>
      <c r="I36">
        <v>17.48387</v>
      </c>
      <c r="J36">
        <v>22.758620000000001</v>
      </c>
      <c r="K36">
        <v>29.344830000000002</v>
      </c>
    </row>
    <row r="37" spans="1:11" x14ac:dyDescent="0.25">
      <c r="A37" s="25" t="s">
        <v>27</v>
      </c>
      <c r="B37" s="25" t="s">
        <v>88</v>
      </c>
      <c r="C37" s="25">
        <v>9</v>
      </c>
      <c r="D37">
        <v>143.45411999999999</v>
      </c>
      <c r="E37">
        <v>662.96573000000001</v>
      </c>
      <c r="F37">
        <v>5019</v>
      </c>
      <c r="G37">
        <v>31.02092</v>
      </c>
      <c r="H37">
        <v>21.373049999999999</v>
      </c>
      <c r="I37">
        <v>14.93939</v>
      </c>
      <c r="J37">
        <v>19.53125</v>
      </c>
      <c r="K37">
        <v>25.233329999999999</v>
      </c>
    </row>
    <row r="38" spans="1:11" x14ac:dyDescent="0.25">
      <c r="A38" s="25" t="s">
        <v>27</v>
      </c>
      <c r="B38" s="25" t="s">
        <v>88</v>
      </c>
      <c r="C38" s="25">
        <v>10</v>
      </c>
      <c r="D38">
        <v>59.220100000000002</v>
      </c>
      <c r="E38">
        <v>423.88220999999999</v>
      </c>
      <c r="F38">
        <v>5060</v>
      </c>
      <c r="G38">
        <v>29.657910000000001</v>
      </c>
      <c r="H38">
        <v>14.30842</v>
      </c>
      <c r="I38">
        <v>9.6896599999999999</v>
      </c>
      <c r="J38">
        <v>12.65517</v>
      </c>
      <c r="K38">
        <v>16.3871</v>
      </c>
    </row>
    <row r="39" spans="1:11" x14ac:dyDescent="0.25">
      <c r="A39" s="25" t="s">
        <v>27</v>
      </c>
      <c r="B39" s="25" t="s">
        <v>88</v>
      </c>
      <c r="C39" s="25">
        <v>11</v>
      </c>
      <c r="D39">
        <v>69.734999999999999</v>
      </c>
      <c r="E39">
        <v>396.51425999999998</v>
      </c>
      <c r="F39">
        <v>5085</v>
      </c>
      <c r="G39">
        <v>30.112680000000001</v>
      </c>
      <c r="H39">
        <v>13.135300000000001</v>
      </c>
      <c r="I39">
        <v>8.1724100000000011</v>
      </c>
      <c r="J39">
        <v>10.5</v>
      </c>
      <c r="K39">
        <v>13.40625</v>
      </c>
    </row>
    <row r="40" spans="1:11" x14ac:dyDescent="0.25">
      <c r="A40" s="25" t="s">
        <v>27</v>
      </c>
      <c r="B40" s="25" t="s">
        <v>88</v>
      </c>
      <c r="C40" s="25">
        <v>12</v>
      </c>
      <c r="D40">
        <v>86.787149999999997</v>
      </c>
      <c r="E40">
        <v>478.95418000000001</v>
      </c>
      <c r="F40">
        <v>5107</v>
      </c>
      <c r="G40">
        <v>30.544350000000001</v>
      </c>
      <c r="H40">
        <v>15.65892</v>
      </c>
      <c r="I40">
        <v>9.8275899999999989</v>
      </c>
      <c r="J40">
        <v>12.633330000000001</v>
      </c>
      <c r="K40">
        <v>16.133330000000001</v>
      </c>
    </row>
    <row r="41" spans="1:11" x14ac:dyDescent="0.25">
      <c r="A41" s="25" t="s">
        <v>27</v>
      </c>
      <c r="B41" s="25" t="s">
        <v>89</v>
      </c>
      <c r="C41" s="25">
        <v>1</v>
      </c>
      <c r="D41">
        <v>124.93470000000001</v>
      </c>
      <c r="E41">
        <v>659.45819000000006</v>
      </c>
      <c r="F41">
        <v>241292</v>
      </c>
      <c r="G41">
        <v>31.951630000000002</v>
      </c>
      <c r="H41">
        <v>20.61468</v>
      </c>
      <c r="I41">
        <v>11.8</v>
      </c>
      <c r="J41">
        <v>15.41935</v>
      </c>
      <c r="K41">
        <v>20.212119999999999</v>
      </c>
    </row>
    <row r="42" spans="1:11" x14ac:dyDescent="0.25">
      <c r="A42" s="25" t="s">
        <v>27</v>
      </c>
      <c r="B42" s="25" t="s">
        <v>89</v>
      </c>
      <c r="C42" s="25">
        <v>2</v>
      </c>
      <c r="D42">
        <v>97.541449999999998</v>
      </c>
      <c r="E42">
        <v>531.77795000000003</v>
      </c>
      <c r="F42">
        <v>243501</v>
      </c>
      <c r="G42">
        <v>29.92399</v>
      </c>
      <c r="H42">
        <v>17.776540000000001</v>
      </c>
      <c r="I42">
        <v>10.125</v>
      </c>
      <c r="J42">
        <v>13.206899999999999</v>
      </c>
      <c r="K42">
        <v>17.3</v>
      </c>
    </row>
    <row r="43" spans="1:11" x14ac:dyDescent="0.25">
      <c r="A43" s="25" t="s">
        <v>27</v>
      </c>
      <c r="B43" s="25" t="s">
        <v>89</v>
      </c>
      <c r="C43" s="25">
        <v>3</v>
      </c>
      <c r="D43">
        <v>82.959350000000001</v>
      </c>
      <c r="E43">
        <v>473.66816999999998</v>
      </c>
      <c r="F43">
        <v>246060</v>
      </c>
      <c r="G43">
        <v>30.23348</v>
      </c>
      <c r="H43">
        <v>15.658239999999999</v>
      </c>
      <c r="I43">
        <v>9</v>
      </c>
      <c r="J43">
        <v>11.709680000000001</v>
      </c>
      <c r="K43">
        <v>15.33333</v>
      </c>
    </row>
    <row r="44" spans="1:11" x14ac:dyDescent="0.25">
      <c r="A44" s="25" t="s">
        <v>27</v>
      </c>
      <c r="B44" s="25" t="s">
        <v>89</v>
      </c>
      <c r="C44" s="25">
        <v>4</v>
      </c>
      <c r="D44">
        <v>49.74474</v>
      </c>
      <c r="E44">
        <v>423.11824999999999</v>
      </c>
      <c r="F44">
        <v>248957</v>
      </c>
      <c r="G44">
        <v>30.0336</v>
      </c>
      <c r="H44">
        <v>14.093310000000001</v>
      </c>
      <c r="I44">
        <v>8.1612899999999993</v>
      </c>
      <c r="J44">
        <v>10.58065</v>
      </c>
      <c r="K44">
        <v>13.793100000000001</v>
      </c>
    </row>
    <row r="45" spans="1:11" x14ac:dyDescent="0.25">
      <c r="A45" s="25" t="s">
        <v>27</v>
      </c>
      <c r="B45" s="25" t="s">
        <v>89</v>
      </c>
      <c r="C45" s="25">
        <v>5</v>
      </c>
      <c r="D45">
        <v>79.431799999999996</v>
      </c>
      <c r="E45">
        <v>420.66046999999998</v>
      </c>
      <c r="F45">
        <v>251724</v>
      </c>
      <c r="G45">
        <v>30.179469999999998</v>
      </c>
      <c r="H45">
        <v>13.957369999999999</v>
      </c>
      <c r="I45">
        <v>8.0357099999999999</v>
      </c>
      <c r="J45">
        <v>10.392860000000001</v>
      </c>
      <c r="K45">
        <v>13.5</v>
      </c>
    </row>
    <row r="46" spans="1:11" x14ac:dyDescent="0.25">
      <c r="A46" s="25" t="s">
        <v>27</v>
      </c>
      <c r="B46" s="25" t="s">
        <v>89</v>
      </c>
      <c r="C46" s="25">
        <v>6</v>
      </c>
      <c r="D46">
        <v>91.423259999999999</v>
      </c>
      <c r="E46">
        <v>434.94256000000001</v>
      </c>
      <c r="F46">
        <v>254867</v>
      </c>
      <c r="G46">
        <v>30.533339999999999</v>
      </c>
      <c r="H46">
        <v>14.238630000000001</v>
      </c>
      <c r="I46">
        <v>8.225810000000001</v>
      </c>
      <c r="J46">
        <v>10.6129</v>
      </c>
      <c r="K46">
        <v>13.71875</v>
      </c>
    </row>
    <row r="47" spans="1:11" x14ac:dyDescent="0.25">
      <c r="A47" s="25" t="s">
        <v>27</v>
      </c>
      <c r="B47" s="25" t="s">
        <v>89</v>
      </c>
      <c r="C47" s="25">
        <v>7</v>
      </c>
      <c r="D47">
        <v>113.94652000000001</v>
      </c>
      <c r="E47">
        <v>517.47428000000002</v>
      </c>
      <c r="F47">
        <v>258027</v>
      </c>
      <c r="G47">
        <v>30.915279999999999</v>
      </c>
      <c r="H47">
        <v>16.71424</v>
      </c>
      <c r="I47">
        <v>9.6128999999999998</v>
      </c>
      <c r="J47">
        <v>12.36364</v>
      </c>
      <c r="K47">
        <v>15.903230000000001</v>
      </c>
    </row>
    <row r="48" spans="1:11" x14ac:dyDescent="0.25">
      <c r="A48" s="25" t="s">
        <v>27</v>
      </c>
      <c r="B48" s="25" t="s">
        <v>89</v>
      </c>
      <c r="C48" s="25">
        <v>8</v>
      </c>
      <c r="D48">
        <v>121.00955999999999</v>
      </c>
      <c r="E48">
        <v>534.74941000000001</v>
      </c>
      <c r="F48">
        <v>261305</v>
      </c>
      <c r="G48">
        <v>29.520769999999999</v>
      </c>
      <c r="H48">
        <v>18.11374</v>
      </c>
      <c r="I48">
        <v>10.3125</v>
      </c>
      <c r="J48">
        <v>13.23333</v>
      </c>
      <c r="K48">
        <v>16.96875</v>
      </c>
    </row>
    <row r="49" spans="1:11" x14ac:dyDescent="0.25">
      <c r="A49" s="25" t="s">
        <v>27</v>
      </c>
      <c r="B49" s="25" t="s">
        <v>89</v>
      </c>
      <c r="C49" s="25">
        <v>9</v>
      </c>
      <c r="D49">
        <v>132.91714999999999</v>
      </c>
      <c r="E49">
        <v>579.57073000000003</v>
      </c>
      <c r="F49">
        <v>264820</v>
      </c>
      <c r="G49">
        <v>30.81897</v>
      </c>
      <c r="H49">
        <v>18.789249999999999</v>
      </c>
      <c r="I49">
        <v>10.6</v>
      </c>
      <c r="J49">
        <v>13.6</v>
      </c>
      <c r="K49">
        <v>17.466670000000001</v>
      </c>
    </row>
    <row r="50" spans="1:11" x14ac:dyDescent="0.25">
      <c r="A50" s="25" t="s">
        <v>27</v>
      </c>
      <c r="B50" s="25" t="s">
        <v>89</v>
      </c>
      <c r="C50" s="25">
        <v>10</v>
      </c>
      <c r="D50">
        <v>83.725769999999997</v>
      </c>
      <c r="E50">
        <v>480.03215999999998</v>
      </c>
      <c r="F50">
        <v>268052</v>
      </c>
      <c r="G50">
        <v>29.840420000000002</v>
      </c>
      <c r="H50">
        <v>16.089479999999998</v>
      </c>
      <c r="I50">
        <v>9.0625</v>
      </c>
      <c r="J50">
        <v>11.6129</v>
      </c>
      <c r="K50">
        <v>14.903230000000001</v>
      </c>
    </row>
    <row r="51" spans="1:11" x14ac:dyDescent="0.25">
      <c r="A51" s="25" t="s">
        <v>27</v>
      </c>
      <c r="B51" s="25" t="s">
        <v>89</v>
      </c>
      <c r="C51" s="25">
        <v>11</v>
      </c>
      <c r="D51">
        <v>85.909400000000005</v>
      </c>
      <c r="E51">
        <v>439.60030999999998</v>
      </c>
      <c r="F51">
        <v>271333</v>
      </c>
      <c r="G51">
        <v>30.16657</v>
      </c>
      <c r="H51">
        <v>14.58634</v>
      </c>
      <c r="I51">
        <v>8.1212100000000014</v>
      </c>
      <c r="J51">
        <v>10.413790000000001</v>
      </c>
      <c r="K51">
        <v>13.40625</v>
      </c>
    </row>
    <row r="52" spans="1:11" x14ac:dyDescent="0.25">
      <c r="A52" s="25" t="s">
        <v>27</v>
      </c>
      <c r="B52" s="25" t="s">
        <v>89</v>
      </c>
      <c r="C52" s="25">
        <v>12</v>
      </c>
      <c r="D52">
        <v>94.012330000000006</v>
      </c>
      <c r="E52">
        <v>504.47253999999998</v>
      </c>
      <c r="F52">
        <v>274726</v>
      </c>
      <c r="G52">
        <v>30.829889999999999</v>
      </c>
      <c r="H52">
        <v>16.339359999999999</v>
      </c>
      <c r="I52">
        <v>9.1612899999999993</v>
      </c>
      <c r="J52">
        <v>11.866669999999999</v>
      </c>
      <c r="K52">
        <v>15.466670000000001</v>
      </c>
    </row>
    <row r="53" spans="1:11" x14ac:dyDescent="0.25">
      <c r="A53" s="25" t="s">
        <v>28</v>
      </c>
      <c r="B53" s="25" t="s">
        <v>86</v>
      </c>
      <c r="C53" s="25">
        <v>1</v>
      </c>
      <c r="D53">
        <v>123.51491</v>
      </c>
      <c r="E53">
        <v>541.19619999999998</v>
      </c>
      <c r="F53">
        <v>1661471</v>
      </c>
      <c r="G53">
        <v>31.865849999999998</v>
      </c>
      <c r="H53">
        <v>16.963069999999998</v>
      </c>
      <c r="I53">
        <v>9.6060600000000012</v>
      </c>
      <c r="J53">
        <v>12.23333</v>
      </c>
      <c r="K53">
        <v>15.575760000000001</v>
      </c>
    </row>
    <row r="54" spans="1:11" x14ac:dyDescent="0.25">
      <c r="A54" s="25" t="s">
        <v>28</v>
      </c>
      <c r="B54" s="25" t="s">
        <v>86</v>
      </c>
      <c r="C54" s="25">
        <v>2</v>
      </c>
      <c r="D54">
        <v>100.37567</v>
      </c>
      <c r="E54">
        <v>452.82324000000011</v>
      </c>
      <c r="F54">
        <v>1670678</v>
      </c>
      <c r="G54">
        <v>30.157</v>
      </c>
      <c r="H54">
        <v>15.04325</v>
      </c>
      <c r="I54">
        <v>8.5333299999999994</v>
      </c>
      <c r="J54">
        <v>10.862069999999999</v>
      </c>
      <c r="K54">
        <v>13.81481</v>
      </c>
    </row>
    <row r="55" spans="1:11" x14ac:dyDescent="0.25">
      <c r="A55" s="25" t="s">
        <v>28</v>
      </c>
      <c r="B55" s="25" t="s">
        <v>86</v>
      </c>
      <c r="C55" s="25">
        <v>3</v>
      </c>
      <c r="D55">
        <v>92.338440000000006</v>
      </c>
      <c r="E55">
        <v>422.98419000000001</v>
      </c>
      <c r="F55">
        <v>1679879</v>
      </c>
      <c r="G55">
        <v>30.033860000000001</v>
      </c>
      <c r="H55">
        <v>14.055770000000001</v>
      </c>
      <c r="I55">
        <v>8.09375</v>
      </c>
      <c r="J55">
        <v>10.2963</v>
      </c>
      <c r="K55">
        <v>13.125</v>
      </c>
    </row>
    <row r="56" spans="1:11" x14ac:dyDescent="0.25">
      <c r="A56" s="25" t="s">
        <v>28</v>
      </c>
      <c r="B56" s="25" t="s">
        <v>86</v>
      </c>
      <c r="C56" s="25">
        <v>4</v>
      </c>
      <c r="D56">
        <v>63.061000000000007</v>
      </c>
      <c r="E56">
        <v>402.37795999999997</v>
      </c>
      <c r="F56">
        <v>1691257</v>
      </c>
      <c r="G56">
        <v>30.179590000000001</v>
      </c>
      <c r="H56">
        <v>13.35933</v>
      </c>
      <c r="I56">
        <v>7.7666700000000004</v>
      </c>
      <c r="J56">
        <v>9.9032300000000006</v>
      </c>
      <c r="K56">
        <v>12.645160000000001</v>
      </c>
    </row>
    <row r="57" spans="1:11" x14ac:dyDescent="0.25">
      <c r="A57" s="25" t="s">
        <v>28</v>
      </c>
      <c r="B57" s="25" t="s">
        <v>86</v>
      </c>
      <c r="C57" s="25">
        <v>5</v>
      </c>
      <c r="D57">
        <v>91.948849999999993</v>
      </c>
      <c r="E57">
        <v>403.65249999999997</v>
      </c>
      <c r="F57">
        <v>1700309</v>
      </c>
      <c r="G57">
        <v>30.000540000000001</v>
      </c>
      <c r="H57">
        <v>13.44797</v>
      </c>
      <c r="I57">
        <v>7.8387100000000007</v>
      </c>
      <c r="J57">
        <v>10</v>
      </c>
      <c r="K57">
        <v>12.80645</v>
      </c>
    </row>
    <row r="58" spans="1:11" x14ac:dyDescent="0.25">
      <c r="A58" s="25" t="s">
        <v>28</v>
      </c>
      <c r="B58" s="25" t="s">
        <v>86</v>
      </c>
      <c r="C58" s="25">
        <v>6</v>
      </c>
      <c r="D58">
        <v>99.102029999999999</v>
      </c>
      <c r="E58">
        <v>419.30698999999998</v>
      </c>
      <c r="F58">
        <v>1715545</v>
      </c>
      <c r="G58">
        <v>30.554970000000001</v>
      </c>
      <c r="H58">
        <v>13.71246</v>
      </c>
      <c r="I58">
        <v>8</v>
      </c>
      <c r="J58">
        <v>10.241379999999999</v>
      </c>
      <c r="K58">
        <v>13.12903</v>
      </c>
    </row>
    <row r="59" spans="1:11" x14ac:dyDescent="0.25">
      <c r="A59" s="25" t="s">
        <v>28</v>
      </c>
      <c r="B59" s="25" t="s">
        <v>86</v>
      </c>
      <c r="C59" s="25">
        <v>7</v>
      </c>
      <c r="D59">
        <v>119.4914</v>
      </c>
      <c r="E59">
        <v>481.10073</v>
      </c>
      <c r="F59">
        <v>1729730</v>
      </c>
      <c r="G59">
        <v>30.969629999999999</v>
      </c>
      <c r="H59">
        <v>15.528930000000001</v>
      </c>
      <c r="I59">
        <v>9.1428600000000007</v>
      </c>
      <c r="J59">
        <v>11.758620000000001</v>
      </c>
      <c r="K59">
        <v>15.18182</v>
      </c>
    </row>
    <row r="60" spans="1:11" x14ac:dyDescent="0.25">
      <c r="A60" s="25" t="s">
        <v>28</v>
      </c>
      <c r="B60" s="25" t="s">
        <v>86</v>
      </c>
      <c r="C60" s="25">
        <v>8</v>
      </c>
      <c r="D60">
        <v>130.10541000000001</v>
      </c>
      <c r="E60">
        <v>501.93590999999998</v>
      </c>
      <c r="F60">
        <v>1743334</v>
      </c>
      <c r="G60">
        <v>29.463229999999999</v>
      </c>
      <c r="H60">
        <v>17.031849999999999</v>
      </c>
      <c r="I60">
        <v>10.06061</v>
      </c>
      <c r="J60">
        <v>13</v>
      </c>
      <c r="K60">
        <v>16.93103</v>
      </c>
    </row>
    <row r="61" spans="1:11" x14ac:dyDescent="0.25">
      <c r="A61" s="25" t="s">
        <v>28</v>
      </c>
      <c r="B61" s="25" t="s">
        <v>86</v>
      </c>
      <c r="C61" s="25">
        <v>9</v>
      </c>
      <c r="D61">
        <v>145.04349999999999</v>
      </c>
      <c r="E61">
        <v>550.47698000000003</v>
      </c>
      <c r="F61">
        <v>1757401</v>
      </c>
      <c r="G61">
        <v>30.944859999999998</v>
      </c>
      <c r="H61">
        <v>17.784109999999998</v>
      </c>
      <c r="I61">
        <v>10.5</v>
      </c>
      <c r="J61">
        <v>13.6129</v>
      </c>
      <c r="K61">
        <v>17.75</v>
      </c>
    </row>
    <row r="62" spans="1:11" x14ac:dyDescent="0.25">
      <c r="A62" s="25" t="s">
        <v>28</v>
      </c>
      <c r="B62" s="25" t="s">
        <v>86</v>
      </c>
      <c r="C62" s="25">
        <v>10</v>
      </c>
      <c r="D62">
        <v>99.965680000000006</v>
      </c>
      <c r="E62">
        <v>476.93797999999998</v>
      </c>
      <c r="F62">
        <v>1771117</v>
      </c>
      <c r="G62">
        <v>29.794440000000002</v>
      </c>
      <c r="H62">
        <v>16.006139999999998</v>
      </c>
      <c r="I62">
        <v>9.3225800000000003</v>
      </c>
      <c r="J62">
        <v>12.03125</v>
      </c>
      <c r="K62">
        <v>15.586209999999999</v>
      </c>
    </row>
    <row r="63" spans="1:11" x14ac:dyDescent="0.25">
      <c r="A63" s="25" t="s">
        <v>28</v>
      </c>
      <c r="B63" s="25" t="s">
        <v>86</v>
      </c>
      <c r="C63" s="25">
        <v>11</v>
      </c>
      <c r="D63">
        <v>103.65215999999999</v>
      </c>
      <c r="E63">
        <v>437.28379999999999</v>
      </c>
      <c r="F63">
        <v>1782717</v>
      </c>
      <c r="G63">
        <v>30.157160000000001</v>
      </c>
      <c r="H63">
        <v>14.505380000000001</v>
      </c>
      <c r="I63">
        <v>8.25</v>
      </c>
      <c r="J63">
        <v>10.53571</v>
      </c>
      <c r="K63">
        <v>13.48485</v>
      </c>
    </row>
    <row r="64" spans="1:11" x14ac:dyDescent="0.25">
      <c r="A64" s="25" t="s">
        <v>28</v>
      </c>
      <c r="B64" s="25" t="s">
        <v>86</v>
      </c>
      <c r="C64" s="25">
        <v>12</v>
      </c>
      <c r="D64">
        <v>110.61721</v>
      </c>
      <c r="E64">
        <v>471.89803999999998</v>
      </c>
      <c r="F64">
        <v>1795401</v>
      </c>
      <c r="G64">
        <v>30.887779999999999</v>
      </c>
      <c r="H64">
        <v>15.267989999999999</v>
      </c>
      <c r="I64">
        <v>8.6666699999999999</v>
      </c>
      <c r="J64">
        <v>11.037039999999999</v>
      </c>
      <c r="K64">
        <v>14.06667</v>
      </c>
    </row>
    <row r="65" spans="1:11" x14ac:dyDescent="0.25">
      <c r="A65" s="25" t="s">
        <v>28</v>
      </c>
      <c r="B65" s="25" t="s">
        <v>87</v>
      </c>
      <c r="C65" s="25">
        <v>1</v>
      </c>
      <c r="D65">
        <v>147.27850000000001</v>
      </c>
      <c r="E65">
        <v>679.89711</v>
      </c>
      <c r="F65">
        <v>28371</v>
      </c>
      <c r="G65">
        <v>32.113430000000001</v>
      </c>
      <c r="H65">
        <v>21.157520000000002</v>
      </c>
      <c r="I65">
        <v>13.0303</v>
      </c>
      <c r="J65">
        <v>16.424240000000001</v>
      </c>
      <c r="K65">
        <v>20.63636</v>
      </c>
    </row>
    <row r="66" spans="1:11" x14ac:dyDescent="0.25">
      <c r="A66" s="25" t="s">
        <v>28</v>
      </c>
      <c r="B66" s="25" t="s">
        <v>87</v>
      </c>
      <c r="C66" s="25">
        <v>2</v>
      </c>
      <c r="D66">
        <v>110.17307</v>
      </c>
      <c r="E66">
        <v>528.31606999999997</v>
      </c>
      <c r="F66">
        <v>28487</v>
      </c>
      <c r="G66">
        <v>29.76098</v>
      </c>
      <c r="H66">
        <v>17.770420000000001</v>
      </c>
      <c r="I66">
        <v>11.16667</v>
      </c>
      <c r="J66">
        <v>14.06897</v>
      </c>
      <c r="K66">
        <v>17.677420000000001</v>
      </c>
    </row>
    <row r="67" spans="1:11" x14ac:dyDescent="0.25">
      <c r="A67" s="25" t="s">
        <v>28</v>
      </c>
      <c r="B67" s="25" t="s">
        <v>87</v>
      </c>
      <c r="C67" s="25">
        <v>3</v>
      </c>
      <c r="D67">
        <v>100.3257</v>
      </c>
      <c r="E67">
        <v>492.14281999999997</v>
      </c>
      <c r="F67">
        <v>28630</v>
      </c>
      <c r="G67">
        <v>30.443660000000001</v>
      </c>
      <c r="H67">
        <v>16.165949999999999</v>
      </c>
      <c r="I67">
        <v>10.41935</v>
      </c>
      <c r="J67">
        <v>13.125</v>
      </c>
      <c r="K67">
        <v>16.4375</v>
      </c>
    </row>
    <row r="68" spans="1:11" x14ac:dyDescent="0.25">
      <c r="A68" s="25" t="s">
        <v>28</v>
      </c>
      <c r="B68" s="25" t="s">
        <v>87</v>
      </c>
      <c r="C68" s="25">
        <v>4</v>
      </c>
      <c r="D68">
        <v>66.421949999999995</v>
      </c>
      <c r="E68">
        <v>448.43945999999988</v>
      </c>
      <c r="F68">
        <v>28826</v>
      </c>
      <c r="G68">
        <v>30.2163</v>
      </c>
      <c r="H68">
        <v>14.8368</v>
      </c>
      <c r="I68">
        <v>9.7241400000000002</v>
      </c>
      <c r="J68">
        <v>12.25806</v>
      </c>
      <c r="K68">
        <v>15.354839999999999</v>
      </c>
    </row>
    <row r="69" spans="1:11" x14ac:dyDescent="0.25">
      <c r="A69" s="25" t="s">
        <v>28</v>
      </c>
      <c r="B69" s="25" t="s">
        <v>87</v>
      </c>
      <c r="C69" s="25">
        <v>5</v>
      </c>
      <c r="D69">
        <v>90.811280000000011</v>
      </c>
      <c r="E69">
        <v>443.72163999999998</v>
      </c>
      <c r="F69">
        <v>28945</v>
      </c>
      <c r="G69">
        <v>29.79955</v>
      </c>
      <c r="H69">
        <v>14.89418</v>
      </c>
      <c r="I69">
        <v>9.774189999999999</v>
      </c>
      <c r="J69">
        <v>12.33333</v>
      </c>
      <c r="K69">
        <v>15.48387</v>
      </c>
    </row>
    <row r="70" spans="1:11" x14ac:dyDescent="0.25">
      <c r="A70" s="25" t="s">
        <v>28</v>
      </c>
      <c r="B70" s="25" t="s">
        <v>87</v>
      </c>
      <c r="C70" s="25">
        <v>6</v>
      </c>
      <c r="D70">
        <v>104.26696</v>
      </c>
      <c r="E70">
        <v>490.43939000000012</v>
      </c>
      <c r="F70">
        <v>29152</v>
      </c>
      <c r="G70">
        <v>30.723279999999999</v>
      </c>
      <c r="H70">
        <v>15.963520000000001</v>
      </c>
      <c r="I70">
        <v>10.517239999999999</v>
      </c>
      <c r="J70">
        <v>13.3125</v>
      </c>
      <c r="K70">
        <v>16.75</v>
      </c>
    </row>
    <row r="71" spans="1:11" x14ac:dyDescent="0.25">
      <c r="A71" s="25" t="s">
        <v>28</v>
      </c>
      <c r="B71" s="25" t="s">
        <v>87</v>
      </c>
      <c r="C71" s="25">
        <v>7</v>
      </c>
      <c r="D71">
        <v>163.33053000000001</v>
      </c>
      <c r="E71">
        <v>684.77434000000005</v>
      </c>
      <c r="F71">
        <v>29319</v>
      </c>
      <c r="G71">
        <v>30.961659999999998</v>
      </c>
      <c r="H71">
        <v>22.095089999999999</v>
      </c>
      <c r="I71">
        <v>14.30303</v>
      </c>
      <c r="J71">
        <v>18.193549999999998</v>
      </c>
      <c r="K71">
        <v>22.93103</v>
      </c>
    </row>
    <row r="72" spans="1:11" x14ac:dyDescent="0.25">
      <c r="A72" s="25" t="s">
        <v>28</v>
      </c>
      <c r="B72" s="25" t="s">
        <v>87</v>
      </c>
      <c r="C72" s="25">
        <v>8</v>
      </c>
      <c r="D72">
        <v>167.24745999999999</v>
      </c>
      <c r="E72">
        <v>681.01688000000001</v>
      </c>
      <c r="F72">
        <v>29495</v>
      </c>
      <c r="G72">
        <v>29.476890000000001</v>
      </c>
      <c r="H72">
        <v>23.099209999999999</v>
      </c>
      <c r="I72">
        <v>14.838710000000001</v>
      </c>
      <c r="J72">
        <v>18.87097</v>
      </c>
      <c r="K72">
        <v>23.793099999999999</v>
      </c>
    </row>
    <row r="73" spans="1:11" x14ac:dyDescent="0.25">
      <c r="A73" s="25" t="s">
        <v>28</v>
      </c>
      <c r="B73" s="25" t="s">
        <v>87</v>
      </c>
      <c r="C73" s="25">
        <v>9</v>
      </c>
      <c r="D73">
        <v>180.17755</v>
      </c>
      <c r="E73">
        <v>729.55005999999992</v>
      </c>
      <c r="F73">
        <v>29706</v>
      </c>
      <c r="G73">
        <v>30.933109999999999</v>
      </c>
      <c r="H73">
        <v>23.60425</v>
      </c>
      <c r="I73">
        <v>15.137930000000001</v>
      </c>
      <c r="J73">
        <v>19.3</v>
      </c>
      <c r="K73">
        <v>24.354839999999999</v>
      </c>
    </row>
    <row r="74" spans="1:11" x14ac:dyDescent="0.25">
      <c r="A74" s="25" t="s">
        <v>28</v>
      </c>
      <c r="B74" s="25" t="s">
        <v>87</v>
      </c>
      <c r="C74" s="25">
        <v>10</v>
      </c>
      <c r="D74">
        <v>96.47081</v>
      </c>
      <c r="E74">
        <v>520.76310999999998</v>
      </c>
      <c r="F74">
        <v>29853</v>
      </c>
      <c r="G74">
        <v>29.833480000000002</v>
      </c>
      <c r="H74">
        <v>17.415970000000002</v>
      </c>
      <c r="I74">
        <v>11.31034</v>
      </c>
      <c r="J74">
        <v>14.375</v>
      </c>
      <c r="K74">
        <v>18.1875</v>
      </c>
    </row>
    <row r="75" spans="1:11" x14ac:dyDescent="0.25">
      <c r="A75" s="25" t="s">
        <v>28</v>
      </c>
      <c r="B75" s="25" t="s">
        <v>87</v>
      </c>
      <c r="C75" s="25">
        <v>11</v>
      </c>
      <c r="D75">
        <v>99.352419999999995</v>
      </c>
      <c r="E75">
        <v>468.47895</v>
      </c>
      <c r="F75">
        <v>30024</v>
      </c>
      <c r="G75">
        <v>29.812380000000001</v>
      </c>
      <c r="H75">
        <v>15.72612</v>
      </c>
      <c r="I75">
        <v>9.9310299999999998</v>
      </c>
      <c r="J75">
        <v>12.517239999999999</v>
      </c>
      <c r="K75">
        <v>15.709680000000001</v>
      </c>
    </row>
    <row r="76" spans="1:11" x14ac:dyDescent="0.25">
      <c r="A76" s="25" t="s">
        <v>28</v>
      </c>
      <c r="B76" s="25" t="s">
        <v>87</v>
      </c>
      <c r="C76" s="25">
        <v>12</v>
      </c>
      <c r="D76">
        <v>117.29683</v>
      </c>
      <c r="E76">
        <v>542.29299000000003</v>
      </c>
      <c r="F76">
        <v>30202</v>
      </c>
      <c r="G76">
        <v>31.00076</v>
      </c>
      <c r="H76">
        <v>17.494900000000001</v>
      </c>
      <c r="I76">
        <v>10.9</v>
      </c>
      <c r="J76">
        <v>13.757580000000001</v>
      </c>
      <c r="K76">
        <v>17.266670000000001</v>
      </c>
    </row>
    <row r="77" spans="1:11" x14ac:dyDescent="0.25">
      <c r="A77" s="25" t="s">
        <v>28</v>
      </c>
      <c r="B77" s="25" t="s">
        <v>88</v>
      </c>
      <c r="C77" s="25">
        <v>1</v>
      </c>
      <c r="D77">
        <v>110.35104</v>
      </c>
      <c r="E77">
        <v>519.99194999999997</v>
      </c>
      <c r="F77">
        <v>3852</v>
      </c>
      <c r="G77">
        <v>32.253369999999997</v>
      </c>
      <c r="H77">
        <v>16.138300000000001</v>
      </c>
      <c r="I77">
        <v>10.3871</v>
      </c>
      <c r="J77">
        <v>13.51515</v>
      </c>
      <c r="K77">
        <v>17.63636</v>
      </c>
    </row>
    <row r="78" spans="1:11" x14ac:dyDescent="0.25">
      <c r="A78" s="25" t="s">
        <v>28</v>
      </c>
      <c r="B78" s="25" t="s">
        <v>88</v>
      </c>
      <c r="C78" s="25">
        <v>2</v>
      </c>
      <c r="D78">
        <v>84.501109999999997</v>
      </c>
      <c r="E78">
        <v>411.57076000000001</v>
      </c>
      <c r="F78">
        <v>3872</v>
      </c>
      <c r="G78">
        <v>29.916319999999999</v>
      </c>
      <c r="H78">
        <v>13.74564</v>
      </c>
      <c r="I78">
        <v>8.8709699999999998</v>
      </c>
      <c r="J78">
        <v>11.482760000000001</v>
      </c>
      <c r="K78">
        <v>14.866669999999999</v>
      </c>
    </row>
    <row r="79" spans="1:11" x14ac:dyDescent="0.25">
      <c r="A79" s="25" t="s">
        <v>28</v>
      </c>
      <c r="B79" s="25" t="s">
        <v>88</v>
      </c>
      <c r="C79" s="25">
        <v>3</v>
      </c>
      <c r="D79">
        <v>81.920150000000007</v>
      </c>
      <c r="E79">
        <v>395.54777999999999</v>
      </c>
      <c r="F79">
        <v>3903</v>
      </c>
      <c r="G79">
        <v>30.25263</v>
      </c>
      <c r="H79">
        <v>13.069599999999999</v>
      </c>
      <c r="I79">
        <v>8.5625</v>
      </c>
      <c r="J79">
        <v>11.03448</v>
      </c>
      <c r="K79">
        <v>14.3125</v>
      </c>
    </row>
    <row r="80" spans="1:11" x14ac:dyDescent="0.25">
      <c r="A80" s="25" t="s">
        <v>28</v>
      </c>
      <c r="B80" s="25" t="s">
        <v>88</v>
      </c>
      <c r="C80" s="25">
        <v>4</v>
      </c>
      <c r="D80">
        <v>55.630070000000003</v>
      </c>
      <c r="E80">
        <v>387.45936999999998</v>
      </c>
      <c r="F80">
        <v>3938</v>
      </c>
      <c r="G80">
        <v>30.078209999999999</v>
      </c>
      <c r="H80">
        <v>12.90653</v>
      </c>
      <c r="I80">
        <v>8.5517199999999995</v>
      </c>
      <c r="J80">
        <v>11.03448</v>
      </c>
      <c r="K80">
        <v>14.27586</v>
      </c>
    </row>
    <row r="81" spans="1:11" x14ac:dyDescent="0.25">
      <c r="A81" s="25" t="s">
        <v>28</v>
      </c>
      <c r="B81" s="25" t="s">
        <v>88</v>
      </c>
      <c r="C81" s="25">
        <v>5</v>
      </c>
      <c r="D81">
        <v>75.680689999999998</v>
      </c>
      <c r="E81">
        <v>384.08566000000002</v>
      </c>
      <c r="F81">
        <v>3981</v>
      </c>
      <c r="G81">
        <v>29.729209999999998</v>
      </c>
      <c r="H81">
        <v>12.914350000000001</v>
      </c>
      <c r="I81">
        <v>8.9310299999999998</v>
      </c>
      <c r="J81">
        <v>11.533329999999999</v>
      </c>
      <c r="K81">
        <v>14.8125</v>
      </c>
    </row>
    <row r="82" spans="1:11" x14ac:dyDescent="0.25">
      <c r="A82" s="25" t="s">
        <v>28</v>
      </c>
      <c r="B82" s="25" t="s">
        <v>88</v>
      </c>
      <c r="C82" s="25">
        <v>6</v>
      </c>
      <c r="D82">
        <v>108.33046</v>
      </c>
      <c r="E82">
        <v>517.23779999999999</v>
      </c>
      <c r="F82">
        <v>4016</v>
      </c>
      <c r="G82">
        <v>30.98929</v>
      </c>
      <c r="H82">
        <v>16.665790000000001</v>
      </c>
      <c r="I82">
        <v>11.96875</v>
      </c>
      <c r="J82">
        <v>15.6</v>
      </c>
      <c r="K82">
        <v>20.16667</v>
      </c>
    </row>
    <row r="83" spans="1:11" x14ac:dyDescent="0.25">
      <c r="A83" s="25" t="s">
        <v>28</v>
      </c>
      <c r="B83" s="25" t="s">
        <v>88</v>
      </c>
      <c r="C83" s="25">
        <v>7</v>
      </c>
      <c r="D83">
        <v>183.53977</v>
      </c>
      <c r="E83">
        <v>775.99260000000004</v>
      </c>
      <c r="F83">
        <v>4055</v>
      </c>
      <c r="G83">
        <v>30.992360000000001</v>
      </c>
      <c r="H83">
        <v>25.062100000000001</v>
      </c>
      <c r="I83">
        <v>18.0625</v>
      </c>
      <c r="J83">
        <v>23.4375</v>
      </c>
      <c r="K83">
        <v>30.09375</v>
      </c>
    </row>
    <row r="84" spans="1:11" x14ac:dyDescent="0.25">
      <c r="A84" s="25" t="s">
        <v>28</v>
      </c>
      <c r="B84" s="25" t="s">
        <v>88</v>
      </c>
      <c r="C84" s="25">
        <v>8</v>
      </c>
      <c r="D84">
        <v>179.19021000000001</v>
      </c>
      <c r="E84">
        <v>745.63334999999995</v>
      </c>
      <c r="F84">
        <v>4072</v>
      </c>
      <c r="G84">
        <v>29.356089999999998</v>
      </c>
      <c r="H84">
        <v>25.409659999999999</v>
      </c>
      <c r="I84">
        <v>18.344830000000002</v>
      </c>
      <c r="J84">
        <v>23.709679999999999</v>
      </c>
      <c r="K84">
        <v>30.44828</v>
      </c>
    </row>
    <row r="85" spans="1:11" x14ac:dyDescent="0.25">
      <c r="A85" s="25" t="s">
        <v>28</v>
      </c>
      <c r="B85" s="25" t="s">
        <v>88</v>
      </c>
      <c r="C85" s="25">
        <v>9</v>
      </c>
      <c r="D85">
        <v>158.40040999999999</v>
      </c>
      <c r="E85">
        <v>685.65804000000003</v>
      </c>
      <c r="F85">
        <v>4097</v>
      </c>
      <c r="G85">
        <v>31.01709</v>
      </c>
      <c r="H85">
        <v>22.090060000000001</v>
      </c>
      <c r="I85">
        <v>15.69697</v>
      </c>
      <c r="J85">
        <v>20.3125</v>
      </c>
      <c r="K85">
        <v>26.133330000000001</v>
      </c>
    </row>
    <row r="86" spans="1:11" x14ac:dyDescent="0.25">
      <c r="A86" s="25" t="s">
        <v>28</v>
      </c>
      <c r="B86" s="25" t="s">
        <v>88</v>
      </c>
      <c r="C86" s="25">
        <v>10</v>
      </c>
      <c r="D86">
        <v>65.582809999999995</v>
      </c>
      <c r="E86">
        <v>419.65365999999989</v>
      </c>
      <c r="F86">
        <v>4126</v>
      </c>
      <c r="G86">
        <v>29.653420000000001</v>
      </c>
      <c r="H86">
        <v>14.173</v>
      </c>
      <c r="I86">
        <v>10.137930000000001</v>
      </c>
      <c r="J86">
        <v>13.241379999999999</v>
      </c>
      <c r="K86">
        <v>17.206900000000001</v>
      </c>
    </row>
    <row r="87" spans="1:11" x14ac:dyDescent="0.25">
      <c r="A87" s="25" t="s">
        <v>28</v>
      </c>
      <c r="B87" s="25" t="s">
        <v>88</v>
      </c>
      <c r="C87" s="25">
        <v>11</v>
      </c>
      <c r="D87">
        <v>74.153930000000003</v>
      </c>
      <c r="E87">
        <v>372.33888000000002</v>
      </c>
      <c r="F87">
        <v>4149</v>
      </c>
      <c r="G87">
        <v>30.103159999999999</v>
      </c>
      <c r="H87">
        <v>12.345330000000001</v>
      </c>
      <c r="I87">
        <v>8.0666700000000002</v>
      </c>
      <c r="J87">
        <v>10.46875</v>
      </c>
      <c r="K87">
        <v>13.55172</v>
      </c>
    </row>
    <row r="88" spans="1:11" x14ac:dyDescent="0.25">
      <c r="A88" s="25" t="s">
        <v>28</v>
      </c>
      <c r="B88" s="25" t="s">
        <v>88</v>
      </c>
      <c r="C88" s="25">
        <v>12</v>
      </c>
      <c r="D88">
        <v>84.887919999999994</v>
      </c>
      <c r="E88">
        <v>398.73984999999999</v>
      </c>
      <c r="F88">
        <v>4186</v>
      </c>
      <c r="G88">
        <v>30.551600000000001</v>
      </c>
      <c r="H88">
        <v>13.03084</v>
      </c>
      <c r="I88">
        <v>8.5</v>
      </c>
      <c r="J88">
        <v>11.03125</v>
      </c>
      <c r="K88">
        <v>14.3125</v>
      </c>
    </row>
    <row r="89" spans="1:11" x14ac:dyDescent="0.25">
      <c r="A89" s="25" t="s">
        <v>28</v>
      </c>
      <c r="B89" s="25" t="s">
        <v>89</v>
      </c>
      <c r="C89" s="25">
        <v>1</v>
      </c>
      <c r="D89">
        <v>120.19448</v>
      </c>
      <c r="E89">
        <v>559.01430000000005</v>
      </c>
      <c r="F89">
        <v>1250012</v>
      </c>
      <c r="G89">
        <v>31.957270000000001</v>
      </c>
      <c r="H89">
        <v>17.489820000000002</v>
      </c>
      <c r="I89">
        <v>9.6128999999999998</v>
      </c>
      <c r="J89">
        <v>12.06897</v>
      </c>
      <c r="K89">
        <v>15.090909999999999</v>
      </c>
    </row>
    <row r="90" spans="1:11" x14ac:dyDescent="0.25">
      <c r="A90" s="25" t="s">
        <v>28</v>
      </c>
      <c r="B90" s="25" t="s">
        <v>89</v>
      </c>
      <c r="C90" s="25">
        <v>2</v>
      </c>
      <c r="D90">
        <v>95.101619999999997</v>
      </c>
      <c r="E90">
        <v>455.92433999999997</v>
      </c>
      <c r="F90">
        <v>1256317</v>
      </c>
      <c r="G90">
        <v>29.87039</v>
      </c>
      <c r="H90">
        <v>15.26671</v>
      </c>
      <c r="I90">
        <v>8.5</v>
      </c>
      <c r="J90">
        <v>10.65625</v>
      </c>
      <c r="K90">
        <v>13.31034</v>
      </c>
    </row>
    <row r="91" spans="1:11" x14ac:dyDescent="0.25">
      <c r="A91" s="25" t="s">
        <v>28</v>
      </c>
      <c r="B91" s="25" t="s">
        <v>89</v>
      </c>
      <c r="C91" s="25">
        <v>3</v>
      </c>
      <c r="D91">
        <v>86.681930000000008</v>
      </c>
      <c r="E91">
        <v>427.41413</v>
      </c>
      <c r="F91">
        <v>1262071</v>
      </c>
      <c r="G91">
        <v>30.318809999999999</v>
      </c>
      <c r="H91">
        <v>14.093870000000001</v>
      </c>
      <c r="I91">
        <v>8.0344800000000003</v>
      </c>
      <c r="J91">
        <v>10.096769999999999</v>
      </c>
      <c r="K91">
        <v>12.6</v>
      </c>
    </row>
    <row r="92" spans="1:11" x14ac:dyDescent="0.25">
      <c r="A92" s="25" t="s">
        <v>28</v>
      </c>
      <c r="B92" s="25" t="s">
        <v>89</v>
      </c>
      <c r="C92" s="25">
        <v>4</v>
      </c>
      <c r="D92">
        <v>58.713340000000002</v>
      </c>
      <c r="E92">
        <v>401.19565999999998</v>
      </c>
      <c r="F92">
        <v>1269459</v>
      </c>
      <c r="G92">
        <v>29.960090000000001</v>
      </c>
      <c r="H92">
        <v>13.39411</v>
      </c>
      <c r="I92">
        <v>7.7930999999999999</v>
      </c>
      <c r="J92">
        <v>9.7777799999999999</v>
      </c>
      <c r="K92">
        <v>12.21875</v>
      </c>
    </row>
    <row r="93" spans="1:11" x14ac:dyDescent="0.25">
      <c r="A93" s="25" t="s">
        <v>28</v>
      </c>
      <c r="B93" s="25" t="s">
        <v>89</v>
      </c>
      <c r="C93" s="25">
        <v>5</v>
      </c>
      <c r="D93">
        <v>86.431969999999993</v>
      </c>
      <c r="E93">
        <v>411.66768000000002</v>
      </c>
      <c r="F93">
        <v>1275525</v>
      </c>
      <c r="G93">
        <v>30.153300000000002</v>
      </c>
      <c r="H93">
        <v>13.662179999999999</v>
      </c>
      <c r="I93">
        <v>7.9629600000000007</v>
      </c>
      <c r="J93">
        <v>10</v>
      </c>
      <c r="K93">
        <v>12.53125</v>
      </c>
    </row>
    <row r="94" spans="1:11" x14ac:dyDescent="0.25">
      <c r="A94" s="25" t="s">
        <v>28</v>
      </c>
      <c r="B94" s="25" t="s">
        <v>89</v>
      </c>
      <c r="C94" s="25">
        <v>6</v>
      </c>
      <c r="D94">
        <v>95.433430000000001</v>
      </c>
      <c r="E94">
        <v>438.65917000000002</v>
      </c>
      <c r="F94">
        <v>1285518</v>
      </c>
      <c r="G94">
        <v>30.636890000000001</v>
      </c>
      <c r="H94">
        <v>14.32447</v>
      </c>
      <c r="I94">
        <v>8.3871000000000002</v>
      </c>
      <c r="J94">
        <v>10.56667</v>
      </c>
      <c r="K94">
        <v>13.26667</v>
      </c>
    </row>
    <row r="95" spans="1:11" x14ac:dyDescent="0.25">
      <c r="A95" s="25" t="s">
        <v>28</v>
      </c>
      <c r="B95" s="25" t="s">
        <v>89</v>
      </c>
      <c r="C95" s="25">
        <v>7</v>
      </c>
      <c r="D95">
        <v>129.08797000000001</v>
      </c>
      <c r="E95">
        <v>546.33355999999992</v>
      </c>
      <c r="F95">
        <v>1294859</v>
      </c>
      <c r="G95">
        <v>30.884309999999999</v>
      </c>
      <c r="H95">
        <v>17.66966</v>
      </c>
      <c r="I95">
        <v>10.32258</v>
      </c>
      <c r="J95">
        <v>13.06897</v>
      </c>
      <c r="K95">
        <v>16.515149999999998</v>
      </c>
    </row>
    <row r="96" spans="1:11" x14ac:dyDescent="0.25">
      <c r="A96" s="25" t="s">
        <v>28</v>
      </c>
      <c r="B96" s="25" t="s">
        <v>89</v>
      </c>
      <c r="C96" s="25">
        <v>8</v>
      </c>
      <c r="D96">
        <v>146.61153999999999</v>
      </c>
      <c r="E96">
        <v>591.06254999999999</v>
      </c>
      <c r="F96">
        <v>1304107</v>
      </c>
      <c r="G96">
        <v>29.5364</v>
      </c>
      <c r="H96">
        <v>20.005330000000001</v>
      </c>
      <c r="I96">
        <v>11.548389999999999</v>
      </c>
      <c r="J96">
        <v>14.66667</v>
      </c>
      <c r="K96">
        <v>18.53125</v>
      </c>
    </row>
    <row r="97" spans="1:11" x14ac:dyDescent="0.25">
      <c r="A97" s="25" t="s">
        <v>28</v>
      </c>
      <c r="B97" s="25" t="s">
        <v>89</v>
      </c>
      <c r="C97" s="25">
        <v>9</v>
      </c>
      <c r="D97">
        <v>166.1009</v>
      </c>
      <c r="E97">
        <v>655.99435999999992</v>
      </c>
      <c r="F97">
        <v>1313527</v>
      </c>
      <c r="G97">
        <v>30.82217</v>
      </c>
      <c r="H97">
        <v>21.26519</v>
      </c>
      <c r="I97">
        <v>12.206899999999999</v>
      </c>
      <c r="J97">
        <v>15.5</v>
      </c>
      <c r="K97">
        <v>19.580649999999999</v>
      </c>
    </row>
    <row r="98" spans="1:11" x14ac:dyDescent="0.25">
      <c r="A98" s="25" t="s">
        <v>28</v>
      </c>
      <c r="B98" s="25" t="s">
        <v>89</v>
      </c>
      <c r="C98" s="25">
        <v>10</v>
      </c>
      <c r="D98">
        <v>105.61245</v>
      </c>
      <c r="E98">
        <v>529.38450999999998</v>
      </c>
      <c r="F98">
        <v>1322398</v>
      </c>
      <c r="G98">
        <v>29.850169999999999</v>
      </c>
      <c r="H98">
        <v>17.734390000000001</v>
      </c>
      <c r="I98">
        <v>10.137930000000001</v>
      </c>
      <c r="J98">
        <v>12.838710000000001</v>
      </c>
      <c r="K98">
        <v>16.206900000000001</v>
      </c>
    </row>
    <row r="99" spans="1:11" x14ac:dyDescent="0.25">
      <c r="A99" s="25" t="s">
        <v>28</v>
      </c>
      <c r="B99" s="25" t="s">
        <v>89</v>
      </c>
      <c r="C99" s="25">
        <v>11</v>
      </c>
      <c r="D99">
        <v>99.5154</v>
      </c>
      <c r="E99">
        <v>450.16541000000001</v>
      </c>
      <c r="F99">
        <v>1329661</v>
      </c>
      <c r="G99">
        <v>30.13608</v>
      </c>
      <c r="H99">
        <v>14.93779</v>
      </c>
      <c r="I99">
        <v>8.3548399999999994</v>
      </c>
      <c r="J99">
        <v>10.5</v>
      </c>
      <c r="K99">
        <v>13.125</v>
      </c>
    </row>
    <row r="100" spans="1:11" x14ac:dyDescent="0.25">
      <c r="A100" s="25" t="s">
        <v>28</v>
      </c>
      <c r="B100" s="25" t="s">
        <v>89</v>
      </c>
      <c r="C100" s="25">
        <v>12</v>
      </c>
      <c r="D100">
        <v>103.07992</v>
      </c>
      <c r="E100">
        <v>470.08139999999997</v>
      </c>
      <c r="F100">
        <v>1338239</v>
      </c>
      <c r="G100">
        <v>30.8626</v>
      </c>
      <c r="H100">
        <v>15.2181</v>
      </c>
      <c r="I100">
        <v>8.4444400000000002</v>
      </c>
      <c r="J100">
        <v>10.606059999999999</v>
      </c>
      <c r="K100">
        <v>13.25806</v>
      </c>
    </row>
    <row r="101" spans="1:11" x14ac:dyDescent="0.25">
      <c r="A101" s="25"/>
      <c r="B101" s="25"/>
      <c r="C101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54CB-FD48-4FD4-B222-BEA0CFE56095}">
  <dimension ref="A1:I98"/>
  <sheetViews>
    <sheetView workbookViewId="0">
      <selection activeCell="D4" sqref="D4"/>
    </sheetView>
  </sheetViews>
  <sheetFormatPr defaultRowHeight="15" x14ac:dyDescent="0.25"/>
  <cols>
    <col min="1" max="1" width="11.28515625" bestFit="1" customWidth="1"/>
    <col min="2" max="2" width="15.85546875" bestFit="1" customWidth="1"/>
    <col min="3" max="3" width="17" bestFit="1" customWidth="1"/>
    <col min="4" max="6" width="24.140625" bestFit="1" customWidth="1"/>
    <col min="7" max="7" width="23.140625" bestFit="1" customWidth="1"/>
    <col min="8" max="8" width="19.7109375" bestFit="1" customWidth="1"/>
    <col min="9" max="9" width="21.85546875" bestFit="1" customWidth="1"/>
  </cols>
  <sheetData>
    <row r="1" spans="1:9" x14ac:dyDescent="0.25">
      <c r="A1" s="57" t="s">
        <v>35</v>
      </c>
      <c r="B1" s="57" t="s">
        <v>1</v>
      </c>
      <c r="C1" s="57" t="s">
        <v>2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41</v>
      </c>
    </row>
    <row r="2" spans="1:9" x14ac:dyDescent="0.25">
      <c r="A2">
        <v>1</v>
      </c>
      <c r="B2" t="s">
        <v>27</v>
      </c>
      <c r="C2" t="s">
        <v>86</v>
      </c>
      <c r="D2" s="56">
        <v>8.2592600000000012</v>
      </c>
      <c r="E2" s="56">
        <v>10.7</v>
      </c>
      <c r="F2" s="56">
        <v>14</v>
      </c>
      <c r="G2" s="56">
        <v>14.68792</v>
      </c>
      <c r="H2" s="56">
        <v>87.434899999999999</v>
      </c>
      <c r="I2" s="56">
        <v>1</v>
      </c>
    </row>
    <row r="3" spans="1:9" x14ac:dyDescent="0.25">
      <c r="C3" t="s">
        <v>87</v>
      </c>
      <c r="D3" s="56">
        <v>18.0303</v>
      </c>
      <c r="E3" s="56">
        <v>22.818180000000002</v>
      </c>
      <c r="F3" s="56">
        <v>28.633330000000001</v>
      </c>
      <c r="G3" s="56">
        <v>29.936869999999999</v>
      </c>
      <c r="H3" s="56">
        <v>179.97848999999999</v>
      </c>
      <c r="I3" s="56">
        <v>1</v>
      </c>
    </row>
    <row r="4" spans="1:9" x14ac:dyDescent="0.25">
      <c r="C4" t="s">
        <v>88</v>
      </c>
      <c r="D4" s="56">
        <v>13.18182</v>
      </c>
      <c r="E4" s="56">
        <v>16.909089999999999</v>
      </c>
      <c r="F4" s="56">
        <v>21.424240000000001</v>
      </c>
      <c r="G4" s="56">
        <v>21.23208</v>
      </c>
      <c r="H4" s="56">
        <v>126.0029</v>
      </c>
      <c r="I4" s="56">
        <v>1</v>
      </c>
    </row>
    <row r="5" spans="1:9" x14ac:dyDescent="0.25">
      <c r="C5" t="s">
        <v>89</v>
      </c>
      <c r="D5" s="56">
        <v>11.8</v>
      </c>
      <c r="E5" s="56">
        <v>15.41935</v>
      </c>
      <c r="F5" s="56">
        <v>20.212119999999999</v>
      </c>
      <c r="G5" s="56">
        <v>20.61468</v>
      </c>
      <c r="H5" s="56">
        <v>124.93470000000001</v>
      </c>
      <c r="I5" s="56">
        <v>1</v>
      </c>
    </row>
    <row r="6" spans="1:9" x14ac:dyDescent="0.25">
      <c r="B6" t="s">
        <v>28</v>
      </c>
      <c r="C6" t="s">
        <v>86</v>
      </c>
      <c r="D6" s="56">
        <v>9.6060600000000012</v>
      </c>
      <c r="E6" s="56">
        <v>12.23333</v>
      </c>
      <c r="F6" s="56">
        <v>15.575760000000001</v>
      </c>
      <c r="G6" s="56">
        <v>16.963069999999998</v>
      </c>
      <c r="H6" s="56">
        <v>123.51491</v>
      </c>
      <c r="I6" s="56">
        <v>1</v>
      </c>
    </row>
    <row r="7" spans="1:9" x14ac:dyDescent="0.25">
      <c r="C7" t="s">
        <v>87</v>
      </c>
      <c r="D7" s="56">
        <v>13.0303</v>
      </c>
      <c r="E7" s="56">
        <v>16.424240000000001</v>
      </c>
      <c r="F7" s="56">
        <v>20.63636</v>
      </c>
      <c r="G7" s="56">
        <v>21.157520000000002</v>
      </c>
      <c r="H7" s="56">
        <v>147.27850000000001</v>
      </c>
      <c r="I7" s="56">
        <v>1</v>
      </c>
    </row>
    <row r="8" spans="1:9" x14ac:dyDescent="0.25">
      <c r="C8" t="s">
        <v>88</v>
      </c>
      <c r="D8" s="56">
        <v>10.3871</v>
      </c>
      <c r="E8" s="56">
        <v>13.51515</v>
      </c>
      <c r="F8" s="56">
        <v>17.63636</v>
      </c>
      <c r="G8" s="56">
        <v>16.138300000000001</v>
      </c>
      <c r="H8" s="56">
        <v>110.35104</v>
      </c>
      <c r="I8" s="56">
        <v>1</v>
      </c>
    </row>
    <row r="9" spans="1:9" x14ac:dyDescent="0.25">
      <c r="C9" t="s">
        <v>89</v>
      </c>
      <c r="D9" s="56">
        <v>9.6128999999999998</v>
      </c>
      <c r="E9" s="56">
        <v>12.06897</v>
      </c>
      <c r="F9" s="56">
        <v>15.090909999999999</v>
      </c>
      <c r="G9" s="56">
        <v>17.489820000000002</v>
      </c>
      <c r="H9" s="56">
        <v>120.19448</v>
      </c>
      <c r="I9" s="56">
        <v>1</v>
      </c>
    </row>
    <row r="10" spans="1:9" x14ac:dyDescent="0.25">
      <c r="A10">
        <v>2</v>
      </c>
      <c r="B10" t="s">
        <v>27</v>
      </c>
      <c r="C10" t="s">
        <v>86</v>
      </c>
      <c r="D10" s="56">
        <v>7.2666700000000004</v>
      </c>
      <c r="E10" s="56">
        <v>9.3871000000000002</v>
      </c>
      <c r="F10" s="56">
        <v>12.26667</v>
      </c>
      <c r="G10" s="56">
        <v>13.06983</v>
      </c>
      <c r="H10" s="56">
        <v>72.284779999999998</v>
      </c>
      <c r="I10" s="56">
        <v>1</v>
      </c>
    </row>
    <row r="11" spans="1:9" x14ac:dyDescent="0.25">
      <c r="C11" t="s">
        <v>87</v>
      </c>
      <c r="D11" s="56">
        <v>15.15625</v>
      </c>
      <c r="E11" s="56">
        <v>19.15625</v>
      </c>
      <c r="F11" s="56">
        <v>24</v>
      </c>
      <c r="G11" s="56">
        <v>24.959440000000001</v>
      </c>
      <c r="H11" s="56">
        <v>133.71003999999999</v>
      </c>
      <c r="I11" s="56">
        <v>1</v>
      </c>
    </row>
    <row r="12" spans="1:9" x14ac:dyDescent="0.25">
      <c r="C12" t="s">
        <v>88</v>
      </c>
      <c r="D12" s="56">
        <v>10.633330000000001</v>
      </c>
      <c r="E12" s="56">
        <v>13.55172</v>
      </c>
      <c r="F12" s="56">
        <v>17.06897</v>
      </c>
      <c r="G12" s="56">
        <v>17.15532</v>
      </c>
      <c r="H12" s="56">
        <v>89.534559999999999</v>
      </c>
      <c r="I12" s="56">
        <v>1</v>
      </c>
    </row>
    <row r="13" spans="1:9" x14ac:dyDescent="0.25">
      <c r="C13" t="s">
        <v>89</v>
      </c>
      <c r="D13" s="56">
        <v>10.125</v>
      </c>
      <c r="E13" s="56">
        <v>13.206899999999999</v>
      </c>
      <c r="F13" s="56">
        <v>17.3</v>
      </c>
      <c r="G13" s="56">
        <v>17.776540000000001</v>
      </c>
      <c r="H13" s="56">
        <v>97.541449999999998</v>
      </c>
      <c r="I13" s="56">
        <v>1</v>
      </c>
    </row>
    <row r="14" spans="1:9" x14ac:dyDescent="0.25">
      <c r="B14" t="s">
        <v>28</v>
      </c>
      <c r="C14" t="s">
        <v>86</v>
      </c>
      <c r="D14" s="56">
        <v>8.5333299999999994</v>
      </c>
      <c r="E14" s="56">
        <v>10.862069999999999</v>
      </c>
      <c r="F14" s="56">
        <v>13.81481</v>
      </c>
      <c r="G14" s="56">
        <v>15.04325</v>
      </c>
      <c r="H14" s="56">
        <v>100.37567</v>
      </c>
      <c r="I14" s="56">
        <v>1</v>
      </c>
    </row>
    <row r="15" spans="1:9" x14ac:dyDescent="0.25">
      <c r="C15" t="s">
        <v>87</v>
      </c>
      <c r="D15" s="56">
        <v>11.16667</v>
      </c>
      <c r="E15" s="56">
        <v>14.06897</v>
      </c>
      <c r="F15" s="56">
        <v>17.677420000000001</v>
      </c>
      <c r="G15" s="56">
        <v>17.770420000000001</v>
      </c>
      <c r="H15" s="56">
        <v>110.17307</v>
      </c>
      <c r="I15" s="56">
        <v>1</v>
      </c>
    </row>
    <row r="16" spans="1:9" x14ac:dyDescent="0.25">
      <c r="C16" t="s">
        <v>88</v>
      </c>
      <c r="D16" s="56">
        <v>8.8709699999999998</v>
      </c>
      <c r="E16" s="56">
        <v>11.482760000000001</v>
      </c>
      <c r="F16" s="56">
        <v>14.866669999999999</v>
      </c>
      <c r="G16" s="56">
        <v>13.74564</v>
      </c>
      <c r="H16" s="56">
        <v>84.501109999999997</v>
      </c>
      <c r="I16" s="56">
        <v>1</v>
      </c>
    </row>
    <row r="17" spans="1:9" x14ac:dyDescent="0.25">
      <c r="C17" t="s">
        <v>89</v>
      </c>
      <c r="D17" s="56">
        <v>8.5</v>
      </c>
      <c r="E17" s="56">
        <v>10.65625</v>
      </c>
      <c r="F17" s="56">
        <v>13.31034</v>
      </c>
      <c r="G17" s="56">
        <v>15.26671</v>
      </c>
      <c r="H17" s="56">
        <v>95.101619999999997</v>
      </c>
      <c r="I17" s="56">
        <v>1</v>
      </c>
    </row>
    <row r="18" spans="1:9" x14ac:dyDescent="0.25">
      <c r="A18">
        <v>3</v>
      </c>
      <c r="B18" t="s">
        <v>27</v>
      </c>
      <c r="C18" t="s">
        <v>86</v>
      </c>
      <c r="D18" s="56">
        <v>6.5161300000000004</v>
      </c>
      <c r="E18" s="56">
        <v>8.3793100000000003</v>
      </c>
      <c r="F18" s="56">
        <v>10.90625</v>
      </c>
      <c r="G18" s="56">
        <v>11.784789999999999</v>
      </c>
      <c r="H18" s="56">
        <v>63.58961</v>
      </c>
      <c r="I18" s="56">
        <v>1</v>
      </c>
    </row>
    <row r="19" spans="1:9" x14ac:dyDescent="0.25">
      <c r="C19" t="s">
        <v>87</v>
      </c>
      <c r="D19" s="56">
        <v>13.65625</v>
      </c>
      <c r="E19" s="56">
        <v>17.25806</v>
      </c>
      <c r="F19" s="56">
        <v>21.6129</v>
      </c>
      <c r="G19" s="56">
        <v>22.167480000000001</v>
      </c>
      <c r="H19" s="56">
        <v>117.95663999999999</v>
      </c>
      <c r="I19" s="56">
        <v>1</v>
      </c>
    </row>
    <row r="20" spans="1:9" x14ac:dyDescent="0.25">
      <c r="C20" t="s">
        <v>88</v>
      </c>
      <c r="D20" s="56">
        <v>9.5172399999999993</v>
      </c>
      <c r="E20" s="56">
        <v>12.15625</v>
      </c>
      <c r="F20" s="56">
        <v>15.34375</v>
      </c>
      <c r="G20" s="56">
        <v>15.355600000000001</v>
      </c>
      <c r="H20" s="56">
        <v>80.065169999999995</v>
      </c>
      <c r="I20" s="56">
        <v>1</v>
      </c>
    </row>
    <row r="21" spans="1:9" x14ac:dyDescent="0.25">
      <c r="C21" t="s">
        <v>89</v>
      </c>
      <c r="D21" s="56">
        <v>9</v>
      </c>
      <c r="E21" s="56">
        <v>11.709680000000001</v>
      </c>
      <c r="F21" s="56">
        <v>15.33333</v>
      </c>
      <c r="G21" s="56">
        <v>15.658239999999999</v>
      </c>
      <c r="H21" s="56">
        <v>82.959350000000001</v>
      </c>
      <c r="I21" s="56">
        <v>1</v>
      </c>
    </row>
    <row r="22" spans="1:9" x14ac:dyDescent="0.25">
      <c r="B22" t="s">
        <v>28</v>
      </c>
      <c r="C22" t="s">
        <v>86</v>
      </c>
      <c r="D22" s="56">
        <v>8.09375</v>
      </c>
      <c r="E22" s="56">
        <v>10.2963</v>
      </c>
      <c r="F22" s="56">
        <v>13.125</v>
      </c>
      <c r="G22" s="56">
        <v>14.055770000000001</v>
      </c>
      <c r="H22" s="56">
        <v>92.338440000000006</v>
      </c>
      <c r="I22" s="56">
        <v>1</v>
      </c>
    </row>
    <row r="23" spans="1:9" x14ac:dyDescent="0.25">
      <c r="C23" t="s">
        <v>87</v>
      </c>
      <c r="D23" s="56">
        <v>10.41935</v>
      </c>
      <c r="E23" s="56">
        <v>13.125</v>
      </c>
      <c r="F23" s="56">
        <v>16.4375</v>
      </c>
      <c r="G23" s="56">
        <v>16.165949999999999</v>
      </c>
      <c r="H23" s="56">
        <v>100.3257</v>
      </c>
      <c r="I23" s="56">
        <v>1</v>
      </c>
    </row>
    <row r="24" spans="1:9" x14ac:dyDescent="0.25">
      <c r="C24" t="s">
        <v>88</v>
      </c>
      <c r="D24" s="56">
        <v>8.5625</v>
      </c>
      <c r="E24" s="56">
        <v>11.03448</v>
      </c>
      <c r="F24" s="56">
        <v>14.3125</v>
      </c>
      <c r="G24" s="56">
        <v>13.069599999999999</v>
      </c>
      <c r="H24" s="56">
        <v>81.920150000000007</v>
      </c>
      <c r="I24" s="56">
        <v>1</v>
      </c>
    </row>
    <row r="25" spans="1:9" x14ac:dyDescent="0.25">
      <c r="C25" t="s">
        <v>89</v>
      </c>
      <c r="D25" s="56">
        <v>8.0344800000000003</v>
      </c>
      <c r="E25" s="56">
        <v>10.096769999999999</v>
      </c>
      <c r="F25" s="56">
        <v>12.6</v>
      </c>
      <c r="G25" s="56">
        <v>14.093870000000001</v>
      </c>
      <c r="H25" s="56">
        <v>86.681930000000008</v>
      </c>
      <c r="I25" s="56">
        <v>1</v>
      </c>
    </row>
    <row r="26" spans="1:9" x14ac:dyDescent="0.25">
      <c r="A26">
        <v>4</v>
      </c>
      <c r="B26" t="s">
        <v>27</v>
      </c>
      <c r="C26" t="s">
        <v>86</v>
      </c>
      <c r="D26" s="56">
        <v>5.9393900000000004</v>
      </c>
      <c r="E26" s="56">
        <v>7.6333299999999999</v>
      </c>
      <c r="F26" s="56">
        <v>9.88889</v>
      </c>
      <c r="G26" s="56">
        <v>10.79439</v>
      </c>
      <c r="H26" s="56">
        <v>32.69068</v>
      </c>
      <c r="I26" s="56">
        <v>1</v>
      </c>
    </row>
    <row r="27" spans="1:9" x14ac:dyDescent="0.25">
      <c r="C27" t="s">
        <v>87</v>
      </c>
      <c r="D27" s="56">
        <v>12.16667</v>
      </c>
      <c r="E27" s="56">
        <v>15.34375</v>
      </c>
      <c r="F27" s="56">
        <v>19.1875</v>
      </c>
      <c r="G27" s="56">
        <v>19.530660000000001</v>
      </c>
      <c r="H27" s="56">
        <v>77.81756</v>
      </c>
      <c r="I27" s="56">
        <v>1</v>
      </c>
    </row>
    <row r="28" spans="1:9" x14ac:dyDescent="0.25">
      <c r="C28" t="s">
        <v>88</v>
      </c>
      <c r="D28" s="56">
        <v>8.8000000000000007</v>
      </c>
      <c r="E28" s="56">
        <v>11.3125</v>
      </c>
      <c r="F28" s="56">
        <v>14.37931</v>
      </c>
      <c r="G28" s="56">
        <v>14.119770000000001</v>
      </c>
      <c r="H28" s="56">
        <v>47.964469999999999</v>
      </c>
      <c r="I28" s="56">
        <v>1</v>
      </c>
    </row>
    <row r="29" spans="1:9" x14ac:dyDescent="0.25">
      <c r="C29" t="s">
        <v>89</v>
      </c>
      <c r="D29" s="56">
        <v>8.1612899999999993</v>
      </c>
      <c r="E29" s="56">
        <v>10.58065</v>
      </c>
      <c r="F29" s="56">
        <v>13.793100000000001</v>
      </c>
      <c r="G29" s="56">
        <v>14.093310000000001</v>
      </c>
      <c r="H29" s="56">
        <v>49.74474</v>
      </c>
      <c r="I29" s="56">
        <v>1</v>
      </c>
    </row>
    <row r="30" spans="1:9" x14ac:dyDescent="0.25">
      <c r="B30" t="s">
        <v>28</v>
      </c>
      <c r="C30" t="s">
        <v>86</v>
      </c>
      <c r="D30" s="56">
        <v>7.7666700000000004</v>
      </c>
      <c r="E30" s="56">
        <v>9.9032300000000006</v>
      </c>
      <c r="F30" s="56">
        <v>12.645160000000001</v>
      </c>
      <c r="G30" s="56">
        <v>13.35933</v>
      </c>
      <c r="H30" s="56">
        <v>63.061000000000007</v>
      </c>
      <c r="I30" s="56">
        <v>1</v>
      </c>
    </row>
    <row r="31" spans="1:9" x14ac:dyDescent="0.25">
      <c r="C31" t="s">
        <v>87</v>
      </c>
      <c r="D31" s="56">
        <v>9.7241400000000002</v>
      </c>
      <c r="E31" s="56">
        <v>12.25806</v>
      </c>
      <c r="F31" s="56">
        <v>15.354839999999999</v>
      </c>
      <c r="G31" s="56">
        <v>14.8368</v>
      </c>
      <c r="H31" s="56">
        <v>66.421949999999995</v>
      </c>
      <c r="I31" s="56">
        <v>1</v>
      </c>
    </row>
    <row r="32" spans="1:9" x14ac:dyDescent="0.25">
      <c r="C32" t="s">
        <v>88</v>
      </c>
      <c r="D32" s="56">
        <v>8.5517199999999995</v>
      </c>
      <c r="E32" s="56">
        <v>11.03448</v>
      </c>
      <c r="F32" s="56">
        <v>14.27586</v>
      </c>
      <c r="G32" s="56">
        <v>12.90653</v>
      </c>
      <c r="H32" s="56">
        <v>55.630070000000003</v>
      </c>
      <c r="I32" s="56">
        <v>1</v>
      </c>
    </row>
    <row r="33" spans="1:9" x14ac:dyDescent="0.25">
      <c r="C33" t="s">
        <v>89</v>
      </c>
      <c r="D33" s="56">
        <v>7.7930999999999999</v>
      </c>
      <c r="E33" s="56">
        <v>9.7777799999999999</v>
      </c>
      <c r="F33" s="56">
        <v>12.21875</v>
      </c>
      <c r="G33" s="56">
        <v>13.39411</v>
      </c>
      <c r="H33" s="56">
        <v>58.713340000000002</v>
      </c>
      <c r="I33" s="56">
        <v>1</v>
      </c>
    </row>
    <row r="34" spans="1:9" x14ac:dyDescent="0.25">
      <c r="A34">
        <v>5</v>
      </c>
      <c r="B34" t="s">
        <v>27</v>
      </c>
      <c r="C34" t="s">
        <v>86</v>
      </c>
      <c r="D34" s="56">
        <v>5.8125</v>
      </c>
      <c r="E34" s="56">
        <v>7.4516100000000014</v>
      </c>
      <c r="F34" s="56">
        <v>9.6333300000000008</v>
      </c>
      <c r="G34" s="56">
        <v>10.568860000000001</v>
      </c>
      <c r="H34" s="56">
        <v>61.217940000000013</v>
      </c>
      <c r="I34" s="56">
        <v>1</v>
      </c>
    </row>
    <row r="35" spans="1:9" x14ac:dyDescent="0.25">
      <c r="C35" t="s">
        <v>87</v>
      </c>
      <c r="D35" s="56">
        <v>11.758620000000001</v>
      </c>
      <c r="E35" s="56">
        <v>14.83333</v>
      </c>
      <c r="F35" s="56">
        <v>18.586210000000001</v>
      </c>
      <c r="G35" s="56">
        <v>18.882539999999999</v>
      </c>
      <c r="H35" s="56">
        <v>104.57734000000001</v>
      </c>
      <c r="I35" s="56">
        <v>1</v>
      </c>
    </row>
    <row r="36" spans="1:9" x14ac:dyDescent="0.25">
      <c r="C36" t="s">
        <v>88</v>
      </c>
      <c r="D36" s="56">
        <v>9.0333299999999994</v>
      </c>
      <c r="E36" s="56">
        <v>11.67742</v>
      </c>
      <c r="F36" s="56">
        <v>14.90625</v>
      </c>
      <c r="G36" s="56">
        <v>13.77355</v>
      </c>
      <c r="H36" s="56">
        <v>71.647930000000002</v>
      </c>
      <c r="I36" s="56">
        <v>1</v>
      </c>
    </row>
    <row r="37" spans="1:9" x14ac:dyDescent="0.25">
      <c r="C37" t="s">
        <v>89</v>
      </c>
      <c r="D37" s="56">
        <v>8.0357099999999999</v>
      </c>
      <c r="E37" s="56">
        <v>10.392860000000001</v>
      </c>
      <c r="F37" s="56">
        <v>13.5</v>
      </c>
      <c r="G37" s="56">
        <v>13.957369999999999</v>
      </c>
      <c r="H37" s="56">
        <v>79.431799999999996</v>
      </c>
      <c r="I37" s="56">
        <v>1</v>
      </c>
    </row>
    <row r="38" spans="1:9" x14ac:dyDescent="0.25">
      <c r="B38" t="s">
        <v>28</v>
      </c>
      <c r="C38" t="s">
        <v>86</v>
      </c>
      <c r="D38" s="56">
        <v>7.8387100000000007</v>
      </c>
      <c r="E38" s="56">
        <v>10</v>
      </c>
      <c r="F38" s="56">
        <v>12.80645</v>
      </c>
      <c r="G38" s="56">
        <v>13.44797</v>
      </c>
      <c r="H38" s="56">
        <v>91.948849999999993</v>
      </c>
      <c r="I38" s="56">
        <v>1</v>
      </c>
    </row>
    <row r="39" spans="1:9" x14ac:dyDescent="0.25">
      <c r="C39" t="s">
        <v>87</v>
      </c>
      <c r="D39" s="56">
        <v>9.774189999999999</v>
      </c>
      <c r="E39" s="56">
        <v>12.33333</v>
      </c>
      <c r="F39" s="56">
        <v>15.48387</v>
      </c>
      <c r="G39" s="56">
        <v>14.89418</v>
      </c>
      <c r="H39" s="56">
        <v>90.811280000000011</v>
      </c>
      <c r="I39" s="56">
        <v>1</v>
      </c>
    </row>
    <row r="40" spans="1:9" x14ac:dyDescent="0.25">
      <c r="C40" t="s">
        <v>88</v>
      </c>
      <c r="D40" s="56">
        <v>8.9310299999999998</v>
      </c>
      <c r="E40" s="56">
        <v>11.533329999999999</v>
      </c>
      <c r="F40" s="56">
        <v>14.8125</v>
      </c>
      <c r="G40" s="56">
        <v>12.914350000000001</v>
      </c>
      <c r="H40" s="56">
        <v>75.680689999999998</v>
      </c>
      <c r="I40" s="56">
        <v>1</v>
      </c>
    </row>
    <row r="41" spans="1:9" x14ac:dyDescent="0.25">
      <c r="C41" t="s">
        <v>89</v>
      </c>
      <c r="D41" s="56">
        <v>7.9629600000000007</v>
      </c>
      <c r="E41" s="56">
        <v>10</v>
      </c>
      <c r="F41" s="56">
        <v>12.53125</v>
      </c>
      <c r="G41" s="56">
        <v>13.662179999999999</v>
      </c>
      <c r="H41" s="56">
        <v>86.431969999999993</v>
      </c>
      <c r="I41" s="56">
        <v>1</v>
      </c>
    </row>
    <row r="42" spans="1:9" x14ac:dyDescent="0.25">
      <c r="A42">
        <v>6</v>
      </c>
      <c r="B42" t="s">
        <v>27</v>
      </c>
      <c r="C42" t="s">
        <v>86</v>
      </c>
      <c r="D42" s="56">
        <v>5.8518499999999998</v>
      </c>
      <c r="E42" s="56">
        <v>7.5</v>
      </c>
      <c r="F42" s="56">
        <v>9.6774199999999997</v>
      </c>
      <c r="G42" s="56">
        <v>10.65108</v>
      </c>
      <c r="H42" s="56">
        <v>68.366810000000001</v>
      </c>
      <c r="I42" s="56">
        <v>1</v>
      </c>
    </row>
    <row r="43" spans="1:9" x14ac:dyDescent="0.25">
      <c r="C43" t="s">
        <v>87</v>
      </c>
      <c r="D43" s="56">
        <v>11.875</v>
      </c>
      <c r="E43" s="56">
        <v>15</v>
      </c>
      <c r="F43" s="56">
        <v>18.83333</v>
      </c>
      <c r="G43" s="56">
        <v>19.059529999999999</v>
      </c>
      <c r="H43" s="56">
        <v>121.52504999999999</v>
      </c>
      <c r="I43" s="56">
        <v>1</v>
      </c>
    </row>
    <row r="44" spans="1:9" x14ac:dyDescent="0.25">
      <c r="C44" t="s">
        <v>88</v>
      </c>
      <c r="D44" s="56">
        <v>11.7</v>
      </c>
      <c r="E44" s="56">
        <v>15.25</v>
      </c>
      <c r="F44" s="56">
        <v>19.733329999999999</v>
      </c>
      <c r="G44" s="56">
        <v>17.204429999999999</v>
      </c>
      <c r="H44" s="56">
        <v>105.03886</v>
      </c>
      <c r="I44" s="56">
        <v>1</v>
      </c>
    </row>
    <row r="45" spans="1:9" x14ac:dyDescent="0.25">
      <c r="C45" t="s">
        <v>89</v>
      </c>
      <c r="D45" s="56">
        <v>8.225810000000001</v>
      </c>
      <c r="E45" s="56">
        <v>10.6129</v>
      </c>
      <c r="F45" s="56">
        <v>13.71875</v>
      </c>
      <c r="G45" s="56">
        <v>14.238630000000001</v>
      </c>
      <c r="H45" s="56">
        <v>91.423259999999999</v>
      </c>
      <c r="I45" s="56">
        <v>1</v>
      </c>
    </row>
    <row r="46" spans="1:9" x14ac:dyDescent="0.25">
      <c r="B46" t="s">
        <v>28</v>
      </c>
      <c r="C46" t="s">
        <v>86</v>
      </c>
      <c r="D46" s="56">
        <v>8</v>
      </c>
      <c r="E46" s="56">
        <v>10.241379999999999</v>
      </c>
      <c r="F46" s="56">
        <v>13.12903</v>
      </c>
      <c r="G46" s="56">
        <v>13.71246</v>
      </c>
      <c r="H46" s="56">
        <v>99.102029999999999</v>
      </c>
      <c r="I46" s="56">
        <v>1</v>
      </c>
    </row>
    <row r="47" spans="1:9" x14ac:dyDescent="0.25">
      <c r="C47" t="s">
        <v>87</v>
      </c>
      <c r="D47" s="56">
        <v>10.517239999999999</v>
      </c>
      <c r="E47" s="56">
        <v>13.3125</v>
      </c>
      <c r="F47" s="56">
        <v>16.75</v>
      </c>
      <c r="G47" s="56">
        <v>15.963520000000001</v>
      </c>
      <c r="H47" s="56">
        <v>104.26696</v>
      </c>
      <c r="I47" s="56">
        <v>1</v>
      </c>
    </row>
    <row r="48" spans="1:9" x14ac:dyDescent="0.25">
      <c r="C48" t="s">
        <v>88</v>
      </c>
      <c r="D48" s="56">
        <v>11.96875</v>
      </c>
      <c r="E48" s="56">
        <v>15.6</v>
      </c>
      <c r="F48" s="56">
        <v>20.16667</v>
      </c>
      <c r="G48" s="56">
        <v>16.665790000000001</v>
      </c>
      <c r="H48" s="56">
        <v>108.33046</v>
      </c>
      <c r="I48" s="56">
        <v>1</v>
      </c>
    </row>
    <row r="49" spans="1:9" x14ac:dyDescent="0.25">
      <c r="C49" t="s">
        <v>89</v>
      </c>
      <c r="D49" s="56">
        <v>8.3871000000000002</v>
      </c>
      <c r="E49" s="56">
        <v>10.56667</v>
      </c>
      <c r="F49" s="56">
        <v>13.26667</v>
      </c>
      <c r="G49" s="56">
        <v>14.32447</v>
      </c>
      <c r="H49" s="56">
        <v>95.433430000000001</v>
      </c>
      <c r="I49" s="56">
        <v>1</v>
      </c>
    </row>
    <row r="50" spans="1:9" x14ac:dyDescent="0.25">
      <c r="A50">
        <v>7</v>
      </c>
      <c r="B50" t="s">
        <v>27</v>
      </c>
      <c r="C50" t="s">
        <v>86</v>
      </c>
      <c r="D50" s="56">
        <v>6.53125</v>
      </c>
      <c r="E50" s="56">
        <v>8.3793100000000003</v>
      </c>
      <c r="F50" s="56">
        <v>10.83333</v>
      </c>
      <c r="G50" s="56">
        <v>11.80789</v>
      </c>
      <c r="H50" s="56">
        <v>79.852950000000007</v>
      </c>
      <c r="I50" s="56">
        <v>1</v>
      </c>
    </row>
    <row r="51" spans="1:9" x14ac:dyDescent="0.25">
      <c r="C51" t="s">
        <v>87</v>
      </c>
      <c r="D51" s="56">
        <v>14.787879999999999</v>
      </c>
      <c r="E51" s="56">
        <v>18.787880000000001</v>
      </c>
      <c r="F51" s="56">
        <v>23.6875</v>
      </c>
      <c r="G51" s="56">
        <v>23.68365</v>
      </c>
      <c r="H51" s="56">
        <v>166.83187000000001</v>
      </c>
      <c r="I51" s="56">
        <v>1</v>
      </c>
    </row>
    <row r="52" spans="1:9" x14ac:dyDescent="0.25">
      <c r="C52" t="s">
        <v>88</v>
      </c>
      <c r="D52" s="56">
        <v>17.16667</v>
      </c>
      <c r="E52" s="56">
        <v>22.40625</v>
      </c>
      <c r="F52" s="56">
        <v>28.866669999999999</v>
      </c>
      <c r="G52" s="56">
        <v>24.021439999999998</v>
      </c>
      <c r="H52" s="56">
        <v>165.16863000000001</v>
      </c>
      <c r="I52" s="56">
        <v>1</v>
      </c>
    </row>
    <row r="53" spans="1:9" x14ac:dyDescent="0.25">
      <c r="C53" t="s">
        <v>89</v>
      </c>
      <c r="D53" s="56">
        <v>9.6128999999999998</v>
      </c>
      <c r="E53" s="56">
        <v>12.36364</v>
      </c>
      <c r="F53" s="56">
        <v>15.903230000000001</v>
      </c>
      <c r="G53" s="56">
        <v>16.71424</v>
      </c>
      <c r="H53" s="56">
        <v>113.94652000000001</v>
      </c>
      <c r="I53" s="56">
        <v>1</v>
      </c>
    </row>
    <row r="54" spans="1:9" x14ac:dyDescent="0.25">
      <c r="B54" t="s">
        <v>28</v>
      </c>
      <c r="C54" t="s">
        <v>86</v>
      </c>
      <c r="D54" s="56">
        <v>9.1428600000000007</v>
      </c>
      <c r="E54" s="56">
        <v>11.758620000000001</v>
      </c>
      <c r="F54" s="56">
        <v>15.18182</v>
      </c>
      <c r="G54" s="56">
        <v>15.528930000000001</v>
      </c>
      <c r="H54" s="56">
        <v>119.4914</v>
      </c>
      <c r="I54" s="56">
        <v>1</v>
      </c>
    </row>
    <row r="55" spans="1:9" x14ac:dyDescent="0.25">
      <c r="C55" t="s">
        <v>87</v>
      </c>
      <c r="D55" s="56">
        <v>14.30303</v>
      </c>
      <c r="E55" s="56">
        <v>18.193549999999998</v>
      </c>
      <c r="F55" s="56">
        <v>22.93103</v>
      </c>
      <c r="G55" s="56">
        <v>22.095089999999999</v>
      </c>
      <c r="H55" s="56">
        <v>163.33053000000001</v>
      </c>
      <c r="I55" s="56">
        <v>1</v>
      </c>
    </row>
    <row r="56" spans="1:9" x14ac:dyDescent="0.25">
      <c r="C56" t="s">
        <v>88</v>
      </c>
      <c r="D56" s="56">
        <v>18.0625</v>
      </c>
      <c r="E56" s="56">
        <v>23.4375</v>
      </c>
      <c r="F56" s="56">
        <v>30.09375</v>
      </c>
      <c r="G56" s="56">
        <v>25.062100000000001</v>
      </c>
      <c r="H56" s="56">
        <v>183.53977</v>
      </c>
      <c r="I56" s="56">
        <v>1</v>
      </c>
    </row>
    <row r="57" spans="1:9" x14ac:dyDescent="0.25">
      <c r="C57" t="s">
        <v>89</v>
      </c>
      <c r="D57" s="56">
        <v>10.32258</v>
      </c>
      <c r="E57" s="56">
        <v>13.06897</v>
      </c>
      <c r="F57" s="56">
        <v>16.515149999999998</v>
      </c>
      <c r="G57" s="56">
        <v>17.66966</v>
      </c>
      <c r="H57" s="56">
        <v>129.08797000000001</v>
      </c>
      <c r="I57" s="56">
        <v>1</v>
      </c>
    </row>
    <row r="58" spans="1:9" x14ac:dyDescent="0.25">
      <c r="A58">
        <v>8</v>
      </c>
      <c r="B58" t="s">
        <v>27</v>
      </c>
      <c r="C58" t="s">
        <v>86</v>
      </c>
      <c r="D58" s="56">
        <v>7.0357100000000008</v>
      </c>
      <c r="E58" s="56">
        <v>9.0689700000000002</v>
      </c>
      <c r="F58" s="56">
        <v>11.758620000000001</v>
      </c>
      <c r="G58" s="56">
        <v>12.69186</v>
      </c>
      <c r="H58" s="56">
        <v>85.022890000000004</v>
      </c>
      <c r="I58" s="56">
        <v>1</v>
      </c>
    </row>
    <row r="59" spans="1:9" x14ac:dyDescent="0.25">
      <c r="C59" t="s">
        <v>87</v>
      </c>
      <c r="D59" s="56">
        <v>15.032260000000001</v>
      </c>
      <c r="E59" s="56">
        <v>19.137930000000001</v>
      </c>
      <c r="F59" s="56">
        <v>24.103449999999999</v>
      </c>
      <c r="G59" s="56">
        <v>24.204039999999999</v>
      </c>
      <c r="H59" s="56">
        <v>165.29615000000001</v>
      </c>
      <c r="I59" s="56">
        <v>1</v>
      </c>
    </row>
    <row r="60" spans="1:9" x14ac:dyDescent="0.25">
      <c r="C60" t="s">
        <v>88</v>
      </c>
      <c r="D60" s="56">
        <v>17.48387</v>
      </c>
      <c r="E60" s="56">
        <v>22.758620000000001</v>
      </c>
      <c r="F60" s="56">
        <v>29.344830000000002</v>
      </c>
      <c r="G60" s="56">
        <v>24.330210000000001</v>
      </c>
      <c r="H60" s="56">
        <v>161.15429</v>
      </c>
      <c r="I60" s="56">
        <v>1</v>
      </c>
    </row>
    <row r="61" spans="1:9" x14ac:dyDescent="0.25">
      <c r="C61" t="s">
        <v>89</v>
      </c>
      <c r="D61" s="56">
        <v>10.3125</v>
      </c>
      <c r="E61" s="56">
        <v>13.23333</v>
      </c>
      <c r="F61" s="56">
        <v>16.96875</v>
      </c>
      <c r="G61" s="56">
        <v>18.11374</v>
      </c>
      <c r="H61" s="56">
        <v>121.00955999999999</v>
      </c>
      <c r="I61" s="56">
        <v>1</v>
      </c>
    </row>
    <row r="62" spans="1:9" x14ac:dyDescent="0.25">
      <c r="B62" t="s">
        <v>28</v>
      </c>
      <c r="C62" t="s">
        <v>86</v>
      </c>
      <c r="D62" s="56">
        <v>10.06061</v>
      </c>
      <c r="E62" s="56">
        <v>13</v>
      </c>
      <c r="F62" s="56">
        <v>16.93103</v>
      </c>
      <c r="G62" s="56">
        <v>17.031849999999999</v>
      </c>
      <c r="H62" s="56">
        <v>130.10541000000001</v>
      </c>
      <c r="I62" s="56">
        <v>1</v>
      </c>
    </row>
    <row r="63" spans="1:9" x14ac:dyDescent="0.25">
      <c r="C63" t="s">
        <v>87</v>
      </c>
      <c r="D63" s="56">
        <v>14.838710000000001</v>
      </c>
      <c r="E63" s="56">
        <v>18.87097</v>
      </c>
      <c r="F63" s="56">
        <v>23.793099999999999</v>
      </c>
      <c r="G63" s="56">
        <v>23.099209999999999</v>
      </c>
      <c r="H63" s="56">
        <v>167.24745999999999</v>
      </c>
      <c r="I63" s="56">
        <v>1</v>
      </c>
    </row>
    <row r="64" spans="1:9" x14ac:dyDescent="0.25">
      <c r="C64" t="s">
        <v>88</v>
      </c>
      <c r="D64" s="56">
        <v>18.344830000000002</v>
      </c>
      <c r="E64" s="56">
        <v>23.709679999999999</v>
      </c>
      <c r="F64" s="56">
        <v>30.44828</v>
      </c>
      <c r="G64" s="56">
        <v>25.409659999999999</v>
      </c>
      <c r="H64" s="56">
        <v>179.19021000000001</v>
      </c>
      <c r="I64" s="56">
        <v>1</v>
      </c>
    </row>
    <row r="65" spans="1:9" x14ac:dyDescent="0.25">
      <c r="C65" t="s">
        <v>89</v>
      </c>
      <c r="D65" s="56">
        <v>11.548389999999999</v>
      </c>
      <c r="E65" s="56">
        <v>14.66667</v>
      </c>
      <c r="F65" s="56">
        <v>18.53125</v>
      </c>
      <c r="G65" s="56">
        <v>20.005330000000001</v>
      </c>
      <c r="H65" s="56">
        <v>146.61153999999999</v>
      </c>
      <c r="I65" s="56">
        <v>1</v>
      </c>
    </row>
    <row r="66" spans="1:9" x14ac:dyDescent="0.25">
      <c r="A66">
        <v>9</v>
      </c>
      <c r="B66" t="s">
        <v>27</v>
      </c>
      <c r="C66" t="s">
        <v>86</v>
      </c>
      <c r="D66" s="56">
        <v>7.1034499999999996</v>
      </c>
      <c r="E66" s="56">
        <v>9.1515199999999997</v>
      </c>
      <c r="F66" s="56">
        <v>11.862069999999999</v>
      </c>
      <c r="G66" s="56">
        <v>12.82347</v>
      </c>
      <c r="H66" s="56">
        <v>90.622910000000005</v>
      </c>
      <c r="I66" s="56">
        <v>1</v>
      </c>
    </row>
    <row r="67" spans="1:9" x14ac:dyDescent="0.25">
      <c r="C67" t="s">
        <v>87</v>
      </c>
      <c r="D67" s="56">
        <v>15.033329999999999</v>
      </c>
      <c r="E67" s="56">
        <v>19.181819999999998</v>
      </c>
      <c r="F67" s="56">
        <v>24.25</v>
      </c>
      <c r="G67" s="56">
        <v>24.26248</v>
      </c>
      <c r="H67" s="56">
        <v>173.53210999999999</v>
      </c>
      <c r="I67" s="56">
        <v>1</v>
      </c>
    </row>
    <row r="68" spans="1:9" x14ac:dyDescent="0.25">
      <c r="C68" t="s">
        <v>88</v>
      </c>
      <c r="D68" s="56">
        <v>14.93939</v>
      </c>
      <c r="E68" s="56">
        <v>19.53125</v>
      </c>
      <c r="F68" s="56">
        <v>25.233329999999999</v>
      </c>
      <c r="G68" s="56">
        <v>21.373049999999999</v>
      </c>
      <c r="H68" s="56">
        <v>143.45411999999999</v>
      </c>
      <c r="I68" s="56">
        <v>1</v>
      </c>
    </row>
    <row r="69" spans="1:9" x14ac:dyDescent="0.25">
      <c r="C69" t="s">
        <v>89</v>
      </c>
      <c r="D69" s="56">
        <v>10.6</v>
      </c>
      <c r="E69" s="56">
        <v>13.6</v>
      </c>
      <c r="F69" s="56">
        <v>17.466670000000001</v>
      </c>
      <c r="G69" s="56">
        <v>18.789249999999999</v>
      </c>
      <c r="H69" s="56">
        <v>132.91714999999999</v>
      </c>
      <c r="I69" s="56">
        <v>1</v>
      </c>
    </row>
    <row r="70" spans="1:9" x14ac:dyDescent="0.25">
      <c r="B70" t="s">
        <v>28</v>
      </c>
      <c r="C70" t="s">
        <v>86</v>
      </c>
      <c r="D70" s="56">
        <v>10.5</v>
      </c>
      <c r="E70" s="56">
        <v>13.6129</v>
      </c>
      <c r="F70" s="56">
        <v>17.75</v>
      </c>
      <c r="G70" s="56">
        <v>17.784109999999998</v>
      </c>
      <c r="H70" s="56">
        <v>145.04349999999999</v>
      </c>
      <c r="I70" s="56">
        <v>1</v>
      </c>
    </row>
    <row r="71" spans="1:9" x14ac:dyDescent="0.25">
      <c r="C71" t="s">
        <v>87</v>
      </c>
      <c r="D71" s="56">
        <v>15.137930000000001</v>
      </c>
      <c r="E71" s="56">
        <v>19.3</v>
      </c>
      <c r="F71" s="56">
        <v>24.354839999999999</v>
      </c>
      <c r="G71" s="56">
        <v>23.60425</v>
      </c>
      <c r="H71" s="56">
        <v>180.17755</v>
      </c>
      <c r="I71" s="56">
        <v>1</v>
      </c>
    </row>
    <row r="72" spans="1:9" x14ac:dyDescent="0.25">
      <c r="C72" t="s">
        <v>88</v>
      </c>
      <c r="D72" s="56">
        <v>15.69697</v>
      </c>
      <c r="E72" s="56">
        <v>20.3125</v>
      </c>
      <c r="F72" s="56">
        <v>26.133330000000001</v>
      </c>
      <c r="G72" s="56">
        <v>22.090060000000001</v>
      </c>
      <c r="H72" s="56">
        <v>158.40040999999999</v>
      </c>
      <c r="I72" s="56">
        <v>1</v>
      </c>
    </row>
    <row r="73" spans="1:9" x14ac:dyDescent="0.25">
      <c r="C73" t="s">
        <v>89</v>
      </c>
      <c r="D73" s="56">
        <v>12.206899999999999</v>
      </c>
      <c r="E73" s="56">
        <v>15.5</v>
      </c>
      <c r="F73" s="56">
        <v>19.580649999999999</v>
      </c>
      <c r="G73" s="56">
        <v>21.26519</v>
      </c>
      <c r="H73" s="56">
        <v>166.1009</v>
      </c>
      <c r="I73" s="56">
        <v>1</v>
      </c>
    </row>
    <row r="74" spans="1:9" x14ac:dyDescent="0.25">
      <c r="A74">
        <v>10</v>
      </c>
      <c r="B74" t="s">
        <v>27</v>
      </c>
      <c r="C74" t="s">
        <v>86</v>
      </c>
      <c r="D74" s="56">
        <v>6.59375</v>
      </c>
      <c r="E74" s="56">
        <v>8.46875</v>
      </c>
      <c r="F74" s="56">
        <v>10.96552</v>
      </c>
      <c r="G74" s="56">
        <v>11.956580000000001</v>
      </c>
      <c r="H74" s="56">
        <v>57.733089999999997</v>
      </c>
      <c r="I74" s="56">
        <v>1</v>
      </c>
    </row>
    <row r="75" spans="1:9" x14ac:dyDescent="0.25">
      <c r="C75" t="s">
        <v>87</v>
      </c>
      <c r="D75" s="56">
        <v>11.93103</v>
      </c>
      <c r="E75" s="56">
        <v>15.15625</v>
      </c>
      <c r="F75" s="56">
        <v>19.15625</v>
      </c>
      <c r="G75" s="56">
        <v>19.319669999999999</v>
      </c>
      <c r="H75" s="56">
        <v>102.78478</v>
      </c>
      <c r="I75" s="56">
        <v>1</v>
      </c>
    </row>
    <row r="76" spans="1:9" x14ac:dyDescent="0.25">
      <c r="C76" t="s">
        <v>88</v>
      </c>
      <c r="D76" s="56">
        <v>9.6896599999999999</v>
      </c>
      <c r="E76" s="56">
        <v>12.65517</v>
      </c>
      <c r="F76" s="56">
        <v>16.3871</v>
      </c>
      <c r="G76" s="56">
        <v>14.30842</v>
      </c>
      <c r="H76" s="56">
        <v>59.220100000000002</v>
      </c>
      <c r="I76" s="56">
        <v>1</v>
      </c>
    </row>
    <row r="77" spans="1:9" x14ac:dyDescent="0.25">
      <c r="C77" t="s">
        <v>89</v>
      </c>
      <c r="D77" s="56">
        <v>9.0625</v>
      </c>
      <c r="E77" s="56">
        <v>11.6129</v>
      </c>
      <c r="F77" s="56">
        <v>14.903230000000001</v>
      </c>
      <c r="G77" s="56">
        <v>16.089479999999998</v>
      </c>
      <c r="H77" s="56">
        <v>83.725769999999997</v>
      </c>
      <c r="I77" s="56">
        <v>1</v>
      </c>
    </row>
    <row r="78" spans="1:9" x14ac:dyDescent="0.25">
      <c r="B78" t="s">
        <v>28</v>
      </c>
      <c r="C78" t="s">
        <v>86</v>
      </c>
      <c r="D78" s="56">
        <v>9.3225800000000003</v>
      </c>
      <c r="E78" s="56">
        <v>12.03125</v>
      </c>
      <c r="F78" s="56">
        <v>15.586209999999999</v>
      </c>
      <c r="G78" s="56">
        <v>16.006139999999998</v>
      </c>
      <c r="H78" s="56">
        <v>99.965680000000006</v>
      </c>
      <c r="I78" s="56">
        <v>1</v>
      </c>
    </row>
    <row r="79" spans="1:9" x14ac:dyDescent="0.25">
      <c r="C79" t="s">
        <v>87</v>
      </c>
      <c r="D79" s="56">
        <v>11.31034</v>
      </c>
      <c r="E79" s="56">
        <v>14.375</v>
      </c>
      <c r="F79" s="56">
        <v>18.1875</v>
      </c>
      <c r="G79" s="56">
        <v>17.415970000000002</v>
      </c>
      <c r="H79" s="56">
        <v>96.47081</v>
      </c>
      <c r="I79" s="56">
        <v>1</v>
      </c>
    </row>
    <row r="80" spans="1:9" x14ac:dyDescent="0.25">
      <c r="C80" t="s">
        <v>88</v>
      </c>
      <c r="D80" s="56">
        <v>10.137930000000001</v>
      </c>
      <c r="E80" s="56">
        <v>13.241379999999999</v>
      </c>
      <c r="F80" s="56">
        <v>17.206900000000001</v>
      </c>
      <c r="G80" s="56">
        <v>14.173</v>
      </c>
      <c r="H80" s="56">
        <v>65.582809999999995</v>
      </c>
      <c r="I80" s="56">
        <v>1</v>
      </c>
    </row>
    <row r="81" spans="1:9" x14ac:dyDescent="0.25">
      <c r="C81" t="s">
        <v>89</v>
      </c>
      <c r="D81" s="56">
        <v>10.137930000000001</v>
      </c>
      <c r="E81" s="56">
        <v>12.838710000000001</v>
      </c>
      <c r="F81" s="56">
        <v>16.206900000000001</v>
      </c>
      <c r="G81" s="56">
        <v>17.734390000000001</v>
      </c>
      <c r="H81" s="56">
        <v>105.61245</v>
      </c>
      <c r="I81" s="56">
        <v>1</v>
      </c>
    </row>
    <row r="82" spans="1:9" x14ac:dyDescent="0.25">
      <c r="A82">
        <v>11</v>
      </c>
      <c r="B82" t="s">
        <v>27</v>
      </c>
      <c r="C82" t="s">
        <v>86</v>
      </c>
      <c r="D82" s="56">
        <v>6.11111</v>
      </c>
      <c r="E82" s="56">
        <v>7.8125</v>
      </c>
      <c r="F82" s="56">
        <v>10.06061</v>
      </c>
      <c r="G82" s="56">
        <v>11.195639999999999</v>
      </c>
      <c r="H82" s="56">
        <v>67.313850000000002</v>
      </c>
      <c r="I82" s="56">
        <v>1</v>
      </c>
    </row>
    <row r="83" spans="1:9" x14ac:dyDescent="0.25">
      <c r="C83" t="s">
        <v>87</v>
      </c>
      <c r="D83" s="56">
        <v>11.66667</v>
      </c>
      <c r="E83" s="56">
        <v>14.76667</v>
      </c>
      <c r="F83" s="56">
        <v>18.548390000000001</v>
      </c>
      <c r="G83" s="56">
        <v>19.28763</v>
      </c>
      <c r="H83" s="56">
        <v>110.49362000000001</v>
      </c>
      <c r="I83" s="56">
        <v>1</v>
      </c>
    </row>
    <row r="84" spans="1:9" x14ac:dyDescent="0.25">
      <c r="C84" t="s">
        <v>88</v>
      </c>
      <c r="D84" s="56">
        <v>8.1724100000000011</v>
      </c>
      <c r="E84" s="56">
        <v>10.5</v>
      </c>
      <c r="F84" s="56">
        <v>13.40625</v>
      </c>
      <c r="G84" s="56">
        <v>13.135300000000001</v>
      </c>
      <c r="H84" s="56">
        <v>69.734999999999999</v>
      </c>
      <c r="I84" s="56">
        <v>1</v>
      </c>
    </row>
    <row r="85" spans="1:9" x14ac:dyDescent="0.25">
      <c r="C85" t="s">
        <v>89</v>
      </c>
      <c r="D85" s="56">
        <v>8.1212100000000014</v>
      </c>
      <c r="E85" s="56">
        <v>10.413790000000001</v>
      </c>
      <c r="F85" s="56">
        <v>13.40625</v>
      </c>
      <c r="G85" s="56">
        <v>14.58634</v>
      </c>
      <c r="H85" s="56">
        <v>85.909400000000005</v>
      </c>
      <c r="I85" s="56">
        <v>1</v>
      </c>
    </row>
    <row r="86" spans="1:9" x14ac:dyDescent="0.25">
      <c r="B86" t="s">
        <v>28</v>
      </c>
      <c r="C86" t="s">
        <v>86</v>
      </c>
      <c r="D86" s="56">
        <v>8.25</v>
      </c>
      <c r="E86" s="56">
        <v>10.53571</v>
      </c>
      <c r="F86" s="56">
        <v>13.48485</v>
      </c>
      <c r="G86" s="56">
        <v>14.505380000000001</v>
      </c>
      <c r="H86" s="56">
        <v>103.65215999999999</v>
      </c>
      <c r="I86" s="56">
        <v>1</v>
      </c>
    </row>
    <row r="87" spans="1:9" x14ac:dyDescent="0.25">
      <c r="C87" t="s">
        <v>87</v>
      </c>
      <c r="D87" s="56">
        <v>9.9310299999999998</v>
      </c>
      <c r="E87" s="56">
        <v>12.517239999999999</v>
      </c>
      <c r="F87" s="56">
        <v>15.709680000000001</v>
      </c>
      <c r="G87" s="56">
        <v>15.72612</v>
      </c>
      <c r="H87" s="56">
        <v>99.352419999999995</v>
      </c>
      <c r="I87" s="56">
        <v>1</v>
      </c>
    </row>
    <row r="88" spans="1:9" x14ac:dyDescent="0.25">
      <c r="C88" t="s">
        <v>88</v>
      </c>
      <c r="D88" s="56">
        <v>8.0666700000000002</v>
      </c>
      <c r="E88" s="56">
        <v>10.46875</v>
      </c>
      <c r="F88" s="56">
        <v>13.55172</v>
      </c>
      <c r="G88" s="56">
        <v>12.345330000000001</v>
      </c>
      <c r="H88" s="56">
        <v>74.153930000000003</v>
      </c>
      <c r="I88" s="56">
        <v>1</v>
      </c>
    </row>
    <row r="89" spans="1:9" x14ac:dyDescent="0.25">
      <c r="C89" t="s">
        <v>89</v>
      </c>
      <c r="D89" s="56">
        <v>8.3548399999999994</v>
      </c>
      <c r="E89" s="56">
        <v>10.5</v>
      </c>
      <c r="F89" s="56">
        <v>13.125</v>
      </c>
      <c r="G89" s="56">
        <v>14.93779</v>
      </c>
      <c r="H89" s="56">
        <v>99.5154</v>
      </c>
      <c r="I89" s="56">
        <v>1</v>
      </c>
    </row>
    <row r="90" spans="1:9" x14ac:dyDescent="0.25">
      <c r="A90">
        <v>12</v>
      </c>
      <c r="B90" t="s">
        <v>27</v>
      </c>
      <c r="C90" t="s">
        <v>86</v>
      </c>
      <c r="D90" s="56">
        <v>6.7666700000000004</v>
      </c>
      <c r="E90" s="56">
        <v>8.6999999999999993</v>
      </c>
      <c r="F90" s="56">
        <v>11.272729999999999</v>
      </c>
      <c r="G90" s="56">
        <v>12.260949999999999</v>
      </c>
      <c r="H90" s="56">
        <v>72.334760000000003</v>
      </c>
      <c r="I90" s="56">
        <v>1</v>
      </c>
    </row>
    <row r="91" spans="1:9" x14ac:dyDescent="0.25">
      <c r="C91" t="s">
        <v>87</v>
      </c>
      <c r="D91" s="56">
        <v>14.133330000000001</v>
      </c>
      <c r="E91" s="56">
        <v>17.866669999999999</v>
      </c>
      <c r="F91" s="56">
        <v>22.433330000000002</v>
      </c>
      <c r="G91" s="56">
        <v>23.537839999999999</v>
      </c>
      <c r="H91" s="56">
        <v>134.63928000000001</v>
      </c>
      <c r="I91" s="56">
        <v>1</v>
      </c>
    </row>
    <row r="92" spans="1:9" x14ac:dyDescent="0.25">
      <c r="C92" t="s">
        <v>88</v>
      </c>
      <c r="D92" s="56">
        <v>9.8275899999999989</v>
      </c>
      <c r="E92" s="56">
        <v>12.633330000000001</v>
      </c>
      <c r="F92" s="56">
        <v>16.133330000000001</v>
      </c>
      <c r="G92" s="56">
        <v>15.65892</v>
      </c>
      <c r="H92" s="56">
        <v>86.787149999999997</v>
      </c>
      <c r="I92" s="56">
        <v>1</v>
      </c>
    </row>
    <row r="93" spans="1:9" x14ac:dyDescent="0.25">
      <c r="C93" t="s">
        <v>89</v>
      </c>
      <c r="D93" s="56">
        <v>9.1612899999999993</v>
      </c>
      <c r="E93" s="56">
        <v>11.866669999999999</v>
      </c>
      <c r="F93" s="56">
        <v>15.466670000000001</v>
      </c>
      <c r="G93" s="56">
        <v>16.339359999999999</v>
      </c>
      <c r="H93" s="56">
        <v>94.012330000000006</v>
      </c>
      <c r="I93" s="56">
        <v>1</v>
      </c>
    </row>
    <row r="94" spans="1:9" x14ac:dyDescent="0.25">
      <c r="B94" t="s">
        <v>28</v>
      </c>
      <c r="C94" t="s">
        <v>86</v>
      </c>
      <c r="D94" s="56">
        <v>8.6666699999999999</v>
      </c>
      <c r="E94" s="56">
        <v>11.037039999999999</v>
      </c>
      <c r="F94" s="56">
        <v>14.06667</v>
      </c>
      <c r="G94" s="56">
        <v>15.267989999999999</v>
      </c>
      <c r="H94" s="56">
        <v>110.61721</v>
      </c>
      <c r="I94" s="56">
        <v>1</v>
      </c>
    </row>
    <row r="95" spans="1:9" x14ac:dyDescent="0.25">
      <c r="C95" t="s">
        <v>87</v>
      </c>
      <c r="D95" s="56">
        <v>10.9</v>
      </c>
      <c r="E95" s="56">
        <v>13.757580000000001</v>
      </c>
      <c r="F95" s="56">
        <v>17.266670000000001</v>
      </c>
      <c r="G95" s="56">
        <v>17.494900000000001</v>
      </c>
      <c r="H95" s="56">
        <v>117.29683</v>
      </c>
      <c r="I95" s="56">
        <v>1</v>
      </c>
    </row>
    <row r="96" spans="1:9" x14ac:dyDescent="0.25">
      <c r="C96" t="s">
        <v>88</v>
      </c>
      <c r="D96" s="56">
        <v>8.5</v>
      </c>
      <c r="E96" s="56">
        <v>11.03125</v>
      </c>
      <c r="F96" s="56">
        <v>14.3125</v>
      </c>
      <c r="G96" s="56">
        <v>13.03084</v>
      </c>
      <c r="H96" s="56">
        <v>84.887919999999994</v>
      </c>
      <c r="I96" s="56">
        <v>1</v>
      </c>
    </row>
    <row r="97" spans="1:9" x14ac:dyDescent="0.25">
      <c r="C97" t="s">
        <v>89</v>
      </c>
      <c r="D97" s="56">
        <v>8.4444400000000002</v>
      </c>
      <c r="E97" s="56">
        <v>10.606059999999999</v>
      </c>
      <c r="F97" s="56">
        <v>13.25806</v>
      </c>
      <c r="G97" s="56">
        <v>15.2181</v>
      </c>
      <c r="H97" s="56">
        <v>103.07992</v>
      </c>
      <c r="I97" s="56">
        <v>1</v>
      </c>
    </row>
    <row r="98" spans="1:9" x14ac:dyDescent="0.25">
      <c r="A98" t="s">
        <v>85</v>
      </c>
      <c r="D98" s="56">
        <v>10.329162604166665</v>
      </c>
      <c r="E98" s="56">
        <v>13.219685833333331</v>
      </c>
      <c r="F98" s="56">
        <v>16.865506874999994</v>
      </c>
      <c r="G98" s="56">
        <v>16.846951666666673</v>
      </c>
      <c r="H98" s="56">
        <v>104.8754182291667</v>
      </c>
      <c r="I98" s="56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2A81-0C76-475B-A124-A9672559014B}">
  <dimension ref="A1:B12"/>
  <sheetViews>
    <sheetView workbookViewId="0">
      <selection activeCell="B7" sqref="B7"/>
    </sheetView>
  </sheetViews>
  <sheetFormatPr defaultRowHeight="15" x14ac:dyDescent="0.25"/>
  <cols>
    <col min="1" max="1" width="28.85546875" bestFit="1" customWidth="1"/>
    <col min="2" max="2" width="86.42578125" customWidth="1"/>
    <col min="3" max="3" width="24.7109375" bestFit="1" customWidth="1"/>
  </cols>
  <sheetData>
    <row r="1" spans="1:2" s="47" customFormat="1" ht="24" thickBot="1" x14ac:dyDescent="0.4">
      <c r="A1" s="51" t="s">
        <v>61</v>
      </c>
      <c r="B1" s="48" t="s">
        <v>62</v>
      </c>
    </row>
    <row r="2" spans="1:2" x14ac:dyDescent="0.25">
      <c r="A2" s="52" t="s">
        <v>57</v>
      </c>
      <c r="B2" s="49" t="s">
        <v>58</v>
      </c>
    </row>
    <row r="3" spans="1:2" x14ac:dyDescent="0.25">
      <c r="A3" s="53" t="s">
        <v>59</v>
      </c>
      <c r="B3" s="50" t="s">
        <v>60</v>
      </c>
    </row>
    <row r="4" spans="1:2" x14ac:dyDescent="0.25">
      <c r="A4" s="53" t="s">
        <v>29</v>
      </c>
      <c r="B4" s="50"/>
    </row>
    <row r="5" spans="1:2" x14ac:dyDescent="0.25">
      <c r="A5" s="53" t="s">
        <v>63</v>
      </c>
      <c r="B5" s="50" t="s">
        <v>77</v>
      </c>
    </row>
    <row r="6" spans="1:2" ht="30" x14ac:dyDescent="0.25">
      <c r="A6" s="53" t="s">
        <v>64</v>
      </c>
      <c r="B6" s="50" t="s">
        <v>78</v>
      </c>
    </row>
    <row r="7" spans="1:2" ht="30" x14ac:dyDescent="0.25">
      <c r="A7" s="53" t="s">
        <v>70</v>
      </c>
      <c r="B7" s="50" t="s">
        <v>79</v>
      </c>
    </row>
    <row r="8" spans="1:2" ht="30" x14ac:dyDescent="0.25">
      <c r="A8" s="53" t="s">
        <v>65</v>
      </c>
      <c r="B8" s="50" t="s">
        <v>80</v>
      </c>
    </row>
    <row r="9" spans="1:2" ht="30" x14ac:dyDescent="0.25">
      <c r="A9" s="53" t="s">
        <v>66</v>
      </c>
      <c r="B9" s="50" t="s">
        <v>81</v>
      </c>
    </row>
    <row r="10" spans="1:2" x14ac:dyDescent="0.25">
      <c r="A10" s="53" t="s">
        <v>67</v>
      </c>
      <c r="B10" s="50" t="s">
        <v>82</v>
      </c>
    </row>
    <row r="11" spans="1:2" x14ac:dyDescent="0.25">
      <c r="A11" s="53" t="s">
        <v>68</v>
      </c>
      <c r="B11" s="50" t="s">
        <v>83</v>
      </c>
    </row>
    <row r="12" spans="1:2" ht="15.75" thickBot="1" x14ac:dyDescent="0.3">
      <c r="A12" s="54" t="s">
        <v>69</v>
      </c>
      <c r="B12" s="55" t="s">
        <v>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6A3D-33A8-403E-9929-7154A9CAA264}">
  <dimension ref="B2:F27"/>
  <sheetViews>
    <sheetView workbookViewId="0">
      <selection activeCell="F14" sqref="F14"/>
    </sheetView>
  </sheetViews>
  <sheetFormatPr defaultRowHeight="15" x14ac:dyDescent="0.25"/>
  <cols>
    <col min="2" max="2" width="23.42578125" bestFit="1" customWidth="1"/>
    <col min="3" max="3" width="17.28515625" bestFit="1" customWidth="1"/>
  </cols>
  <sheetData>
    <row r="2" spans="2:6" x14ac:dyDescent="0.25">
      <c r="B2" s="32" t="s">
        <v>38</v>
      </c>
      <c r="C2" s="33"/>
      <c r="E2" s="32" t="s">
        <v>34</v>
      </c>
      <c r="F2" s="33"/>
    </row>
    <row r="3" spans="2:6" x14ac:dyDescent="0.25">
      <c r="B3" s="26" t="s">
        <v>36</v>
      </c>
      <c r="C3" s="27" t="s">
        <v>36</v>
      </c>
      <c r="E3" s="34"/>
      <c r="F3" s="35"/>
    </row>
    <row r="4" spans="2:6" x14ac:dyDescent="0.25">
      <c r="B4" s="28" t="s">
        <v>3</v>
      </c>
      <c r="C4" s="29" t="str">
        <f>"0 "&amp;MID(B4,7,16)</f>
        <v>0 to 25 kWh</v>
      </c>
      <c r="E4" s="36" t="s">
        <v>36</v>
      </c>
      <c r="F4" s="37" t="s">
        <v>36</v>
      </c>
    </row>
    <row r="5" spans="2:6" x14ac:dyDescent="0.25">
      <c r="B5" s="28" t="s">
        <v>4</v>
      </c>
      <c r="C5" s="29" t="str">
        <f t="shared" ref="C5:C27" si="0">MID(B5,7,16)</f>
        <v>25 to 50 kWh</v>
      </c>
      <c r="E5" s="38" t="s">
        <v>27</v>
      </c>
      <c r="F5" s="29" t="s">
        <v>37</v>
      </c>
    </row>
    <row r="6" spans="2:6" x14ac:dyDescent="0.25">
      <c r="B6" s="28" t="s">
        <v>5</v>
      </c>
      <c r="C6" s="29" t="str">
        <f t="shared" si="0"/>
        <v>50 to 75 kWh</v>
      </c>
      <c r="E6" s="39" t="s">
        <v>28</v>
      </c>
      <c r="F6" s="31" t="s">
        <v>28</v>
      </c>
    </row>
    <row r="7" spans="2:6" x14ac:dyDescent="0.25">
      <c r="B7" s="28" t="s">
        <v>6</v>
      </c>
      <c r="C7" s="29" t="str">
        <f t="shared" si="0"/>
        <v>75 to 100 kWh</v>
      </c>
    </row>
    <row r="8" spans="2:6" x14ac:dyDescent="0.25">
      <c r="B8" s="28" t="s">
        <v>7</v>
      </c>
      <c r="C8" s="29" t="str">
        <f t="shared" si="0"/>
        <v>100 to 125 kWh</v>
      </c>
    </row>
    <row r="9" spans="2:6" x14ac:dyDescent="0.25">
      <c r="B9" s="28" t="s">
        <v>8</v>
      </c>
      <c r="C9" s="29" t="str">
        <f t="shared" si="0"/>
        <v>125 to 150 kWh</v>
      </c>
    </row>
    <row r="10" spans="2:6" x14ac:dyDescent="0.25">
      <c r="B10" s="28" t="s">
        <v>9</v>
      </c>
      <c r="C10" s="29" t="str">
        <f t="shared" si="0"/>
        <v>150 to 200 kWh</v>
      </c>
    </row>
    <row r="11" spans="2:6" x14ac:dyDescent="0.25">
      <c r="B11" s="28" t="s">
        <v>10</v>
      </c>
      <c r="C11" s="29" t="str">
        <f t="shared" si="0"/>
        <v>200 to 250 kWh</v>
      </c>
    </row>
    <row r="12" spans="2:6" x14ac:dyDescent="0.25">
      <c r="B12" s="28" t="s">
        <v>11</v>
      </c>
      <c r="C12" s="29" t="str">
        <f t="shared" si="0"/>
        <v>250 to 300 kWh</v>
      </c>
    </row>
    <row r="13" spans="2:6" x14ac:dyDescent="0.25">
      <c r="B13" s="28" t="s">
        <v>12</v>
      </c>
      <c r="C13" s="29" t="str">
        <f t="shared" si="0"/>
        <v>300 to 350 kWh</v>
      </c>
    </row>
    <row r="14" spans="2:6" x14ac:dyDescent="0.25">
      <c r="B14" s="28" t="s">
        <v>13</v>
      </c>
      <c r="C14" s="29" t="str">
        <f t="shared" si="0"/>
        <v>350 to 400 kWh</v>
      </c>
    </row>
    <row r="15" spans="2:6" x14ac:dyDescent="0.25">
      <c r="B15" s="28" t="s">
        <v>14</v>
      </c>
      <c r="C15" s="29" t="str">
        <f t="shared" si="0"/>
        <v>400 to 450 kWh</v>
      </c>
    </row>
    <row r="16" spans="2:6" x14ac:dyDescent="0.25">
      <c r="B16" s="28" t="s">
        <v>15</v>
      </c>
      <c r="C16" s="29" t="str">
        <f t="shared" si="0"/>
        <v>450 to 500 kWh</v>
      </c>
    </row>
    <row r="17" spans="2:3" x14ac:dyDescent="0.25">
      <c r="B17" s="28" t="s">
        <v>16</v>
      </c>
      <c r="C17" s="29" t="str">
        <f t="shared" si="0"/>
        <v>500 to 550 kWh</v>
      </c>
    </row>
    <row r="18" spans="2:3" x14ac:dyDescent="0.25">
      <c r="B18" s="28" t="s">
        <v>17</v>
      </c>
      <c r="C18" s="29" t="str">
        <f t="shared" si="0"/>
        <v>550 to 600 kWh</v>
      </c>
    </row>
    <row r="19" spans="2:3" x14ac:dyDescent="0.25">
      <c r="B19" s="28" t="s">
        <v>18</v>
      </c>
      <c r="C19" s="29" t="str">
        <f t="shared" si="0"/>
        <v>600 to 650 kWh</v>
      </c>
    </row>
    <row r="20" spans="2:3" x14ac:dyDescent="0.25">
      <c r="B20" s="28" t="s">
        <v>19</v>
      </c>
      <c r="C20" s="29" t="str">
        <f t="shared" si="0"/>
        <v>650 to 700 kWh</v>
      </c>
    </row>
    <row r="21" spans="2:3" x14ac:dyDescent="0.25">
      <c r="B21" s="28" t="s">
        <v>20</v>
      </c>
      <c r="C21" s="29" t="str">
        <f t="shared" si="0"/>
        <v>700 to 800 kWh</v>
      </c>
    </row>
    <row r="22" spans="2:3" x14ac:dyDescent="0.25">
      <c r="B22" s="28" t="s">
        <v>21</v>
      </c>
      <c r="C22" s="29" t="str">
        <f t="shared" si="0"/>
        <v>800 to 900 kWh</v>
      </c>
    </row>
    <row r="23" spans="2:3" x14ac:dyDescent="0.25">
      <c r="B23" s="28" t="s">
        <v>22</v>
      </c>
      <c r="C23" s="29" t="str">
        <f t="shared" si="0"/>
        <v>900 to 1000 kWh</v>
      </c>
    </row>
    <row r="24" spans="2:3" x14ac:dyDescent="0.25">
      <c r="B24" s="28" t="s">
        <v>23</v>
      </c>
      <c r="C24" s="29" t="str">
        <f t="shared" si="0"/>
        <v>1000 to 1500 kWh</v>
      </c>
    </row>
    <row r="25" spans="2:3" x14ac:dyDescent="0.25">
      <c r="B25" s="28" t="s">
        <v>24</v>
      </c>
      <c r="C25" s="29" t="str">
        <f t="shared" si="0"/>
        <v>1500 to 2000 kWh</v>
      </c>
    </row>
    <row r="26" spans="2:3" x14ac:dyDescent="0.25">
      <c r="B26" s="28" t="s">
        <v>25</v>
      </c>
      <c r="C26" s="29" t="str">
        <f t="shared" si="0"/>
        <v>2000 to 3000 kWh</v>
      </c>
    </row>
    <row r="27" spans="2:3" x14ac:dyDescent="0.25">
      <c r="B27" s="30" t="s">
        <v>26</v>
      </c>
      <c r="C27" s="31" t="str">
        <f t="shared" si="0"/>
        <v>&gt; 3000 kWh</v>
      </c>
    </row>
  </sheetData>
  <sortState xmlns:xlrd2="http://schemas.microsoft.com/office/spreadsheetml/2017/richdata2" ref="B3:C27">
    <sortCondition ref="B3:B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Attachment_A</vt:lpstr>
      <vt:lpstr>Attachment_B</vt:lpstr>
      <vt:lpstr>Attachment_C</vt:lpstr>
      <vt:lpstr>Increment_Data</vt:lpstr>
      <vt:lpstr>Increment_Pivot</vt:lpstr>
      <vt:lpstr>Combined_Data</vt:lpstr>
      <vt:lpstr>Combined_Pivot</vt:lpstr>
      <vt:lpstr>Column Definitions</vt:lpstr>
      <vt:lpstr>Title_Lookup</vt:lpstr>
      <vt:lpstr>Attachment_A!Print_Titles</vt:lpstr>
      <vt:lpstr>Attachment_B!Print_Titles</vt:lpstr>
      <vt:lpstr>Attachment_C!Print_Titles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Colin</dc:creator>
  <cp:lastModifiedBy>Evans, Colin</cp:lastModifiedBy>
  <cp:lastPrinted>2019-08-07T22:22:49Z</cp:lastPrinted>
  <dcterms:created xsi:type="dcterms:W3CDTF">2019-08-03T15:12:28Z</dcterms:created>
  <dcterms:modified xsi:type="dcterms:W3CDTF">2019-10-02T00:16:00Z</dcterms:modified>
</cp:coreProperties>
</file>