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476" windowWidth="10290" windowHeight="8055" activeTab="0"/>
  </bookViews>
  <sheets>
    <sheet name="Summary by Proceeding (3)" sheetId="1" r:id="rId1"/>
    <sheet name="Summary by Proceeding (2)" sheetId="2" state="hidden" r:id="rId2"/>
    <sheet name="Summary by Proceeding" sheetId="3" state="hidden" r:id="rId3"/>
  </sheets>
  <definedNames>
    <definedName name="_xlnm.Print_Area" localSheetId="2">'Summary by Proceeding'!$A$1:$J$22</definedName>
    <definedName name="_xlnm.Print_Area" localSheetId="1">'Summary by Proceeding (2)'!$A$1:$L$29</definedName>
    <definedName name="_xlnm.Print_Area" localSheetId="0">'Summary by Proceeding (3)'!$C$1:$O$23</definedName>
  </definedNames>
  <calcPr fullCalcOnLoad="1"/>
</workbook>
</file>

<file path=xl/sharedStrings.xml><?xml version="1.0" encoding="utf-8"?>
<sst xmlns="http://schemas.openxmlformats.org/spreadsheetml/2006/main" count="198" uniqueCount="88">
  <si>
    <t>Cost Description</t>
  </si>
  <si>
    <t xml:space="preserve">Authorized Amount </t>
  </si>
  <si>
    <t>Aggregator Managed Contract Incentives</t>
  </si>
  <si>
    <t>Demand Response
 2009-2011</t>
  </si>
  <si>
    <t xml:space="preserve">Balancing Accounts </t>
  </si>
  <si>
    <t>D.09-08-027</t>
  </si>
  <si>
    <t>Authorization</t>
  </si>
  <si>
    <t>San Diego Gas and Electric Company</t>
  </si>
  <si>
    <t>2009-2014</t>
  </si>
  <si>
    <t>2008 GRC</t>
  </si>
  <si>
    <t>Dynamic Pricing Proceeding  (DPP)</t>
  </si>
  <si>
    <t xml:space="preserve">Incremental cost recovery for DPP implementation </t>
  </si>
  <si>
    <t>2012 GRC</t>
  </si>
  <si>
    <t>PLS</t>
  </si>
  <si>
    <t>D.06-11-049
D.09-08-017</t>
  </si>
  <si>
    <t>A.09-03-012
D.09-09-015</t>
  </si>
  <si>
    <t>A.07-01-047
D.08-02-034</t>
  </si>
  <si>
    <t>DR Activities for
 CPP-D, OBMC, SLRP, Peak Gen</t>
  </si>
  <si>
    <t>Demand  Response 2012-2014</t>
  </si>
  <si>
    <t>A.11-03-XX
(Pending)</t>
  </si>
  <si>
    <t>Demand Smart</t>
  </si>
  <si>
    <t>A.10-07-009
(Pending)</t>
  </si>
  <si>
    <t xml:space="preserve">A.10-12-005
 (Pending)
</t>
  </si>
  <si>
    <t>Advanced Metering and Demand Response Memorandum Account (AMDRMA)</t>
  </si>
  <si>
    <t>N/A</t>
  </si>
  <si>
    <t>Energy Payment $200,000, included in DR Application A.11-03-XX  above. 
Admin and Capacity Payment 
$4,000,089</t>
  </si>
  <si>
    <t>Energy Payment $220,000, included in DR Application A.11-03-XX above.
Admin and Capacity Payment 
$4,120,092</t>
  </si>
  <si>
    <t>$888,140 included in DR Application A.11-03-XX above.</t>
  </si>
  <si>
    <t>$1,298,214 included in DR Application A.11-03-XX above.</t>
  </si>
  <si>
    <t>$1,213,140 included in DR Application A.11-03-XX above.</t>
  </si>
  <si>
    <t>Energy Payment $220,000, included in DR Application11-03-XX above.
Admin and Capacity Payment 
$4,243,694</t>
  </si>
  <si>
    <t>Advanced Metering and Demand Response Memorandum Account (AMDRMA), Energy  Resource Recovery Act (ERRA)</t>
  </si>
  <si>
    <t>Summer Saver</t>
  </si>
  <si>
    <t>Approved/Pending Amounts for Demand Response-related Activities</t>
  </si>
  <si>
    <t>DR Activities and Budgets for 2009-2011, IDSM</t>
  </si>
  <si>
    <t>DR Activities and Budgets for 2012-2014, IDSM, IT Technology, Costs for MRTU Implementation</t>
  </si>
  <si>
    <t>D.04-06-011
R.01-10-024</t>
  </si>
  <si>
    <t>Advanced Metering Infrastructure (AMI)</t>
  </si>
  <si>
    <t>Proceeding</t>
  </si>
  <si>
    <t>Advanced Metering and Demand Response Memorandum Account (AMDRMA), Market Redesign Tehcnology Upgrade Memorandum Account  (MRTUMA)</t>
  </si>
  <si>
    <t>Energy Resource Recovery Account (ERRA)</t>
  </si>
  <si>
    <t>$2,784,356 included in DR Application
 A.11-03-XX above.</t>
  </si>
  <si>
    <t>$984,458 included in DR Application A.11-03-XX above.</t>
  </si>
  <si>
    <t>$984,680 included in DR Applicatin A.11-03-XX above.</t>
  </si>
  <si>
    <t>Peak Load Shifting (1)</t>
  </si>
  <si>
    <t>Smart AC Program and Budget Update (2)</t>
  </si>
  <si>
    <r>
      <rPr>
        <sz val="9"/>
        <rFont val="Arial"/>
        <family val="2"/>
      </rPr>
      <t>(1)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$4 M of approved 2006-2008 budget allocated to contracts resulting from RFP in D.06-11-009.  D.09-08-027  authorized an additional $309K for contract adminstration for 2009-2011.</t>
    </r>
  </si>
  <si>
    <t>(2) Dollars amounts included for Summer Saver are Confidential</t>
  </si>
  <si>
    <t>Legend:</t>
  </si>
  <si>
    <t>Yellow - Pending</t>
  </si>
  <si>
    <t>Green - Authorized Funding</t>
  </si>
  <si>
    <t>Dynamic Pricing Balancing Account (DPBA) 2/24/11 Not Yet Authorized</t>
  </si>
  <si>
    <t>Incremental cost recovery for AMI, 57K PCTs and Peak Time Rebate (PTR) implementation</t>
  </si>
  <si>
    <t xml:space="preserve">A.05-03-015
D.07-04-043
</t>
  </si>
  <si>
    <t>Peak Time Rebate (PTR) implementation</t>
  </si>
  <si>
    <t>Peak Load Shifting</t>
  </si>
  <si>
    <t>Other Proceedings</t>
  </si>
  <si>
    <t>Incremental cost recovery for AMI Customer Education and Outreach for PTR</t>
  </si>
  <si>
    <t>EE AND DR Activities (CPP-D, OBMC, SLRP, Peak Gen)</t>
  </si>
  <si>
    <t>Remaining Demand Response Programs
 2009-2011</t>
  </si>
  <si>
    <t>2009 - 2024 Aggregator Managed Program - Contract Administration and Capacity Incentives</t>
  </si>
  <si>
    <t>Incremental cost recovery for DPP implementation</t>
  </si>
  <si>
    <t xml:space="preserve">Green - Authorized </t>
  </si>
  <si>
    <t>(2) Incentive payments for energy only</t>
  </si>
  <si>
    <t xml:space="preserve">Smart AC Program and Budget Update </t>
  </si>
  <si>
    <t xml:space="preserve">(3)  Originally approved by AMI proceeding </t>
  </si>
  <si>
    <t>Confidential Information:
Estimated vendor contract value of $4 million/year in 2009 with a 3% per year escalation through 2024</t>
  </si>
  <si>
    <t>Confidential Information:
Estimated vendor contract value of $2.4 million/year for program years 2005 - 2016
Estimated administration cost and customer incentives of $ 3.8 million/year</t>
  </si>
  <si>
    <t>Original Proceeding</t>
  </si>
  <si>
    <t>Program</t>
  </si>
  <si>
    <t>Source</t>
  </si>
  <si>
    <t>Other DR Programs</t>
  </si>
  <si>
    <t>PTR</t>
  </si>
  <si>
    <t>CPP-D, OBMC, SLRP</t>
  </si>
  <si>
    <t>RFP for Long Term Resource Planning'</t>
  </si>
  <si>
    <t>Current Proceeding</t>
  </si>
  <si>
    <t>Order Adopting Changes to DR Programs</t>
  </si>
  <si>
    <t>PeakShift @Home PeakShift @Work</t>
  </si>
  <si>
    <t>Demand Response Application</t>
  </si>
  <si>
    <t>(1) $4 M of approved 2006-2008 budget allocated to contracts resulting from RFP in D.06-11-009.  D.09-08-027  authorized an additional $309K for contract adminstration for 2009-2011.</t>
  </si>
  <si>
    <t>DR Activities for
CPP-D, OBMC, SLRP</t>
  </si>
  <si>
    <t>Market Analysis, New Construction and DR Activities (CPP-D, OBMC, SLRP)</t>
  </si>
  <si>
    <t xml:space="preserve">(3) Originally approved by AMI proceeding </t>
  </si>
  <si>
    <t>MW Enrolled</t>
  </si>
  <si>
    <t>Not yet implemented.</t>
  </si>
  <si>
    <t>DR Activities and Budgets for 2012-2014, IDSM, IT Technology, Costs for Wholesale Market Integration</t>
  </si>
  <si>
    <t>Table A-2</t>
  </si>
  <si>
    <r>
      <t xml:space="preserve">Confidential Information:
Estimated vendor contract value of $2.4 million/year for program years 2005 - 2016
</t>
    </r>
    <r>
      <rPr>
        <sz val="12"/>
        <rFont val="Arial"/>
        <family val="2"/>
      </rPr>
      <t>Estimated administration cost and customer incentives of $ 3.8 million/year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</si>
</sst>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\ \(\3\)"/>
    <numFmt numFmtId="168" formatCode="&quot;$&quot;#,##0\ \(\2\)"/>
    <numFmt numFmtId="169" formatCode="&quot;$&quot;#,##0\ \(\1\)"/>
    <numFmt numFmtId="170" formatCode="&quot;Confidential:&quot;\ &quot;$&quot;#,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theme="1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wrapText="1"/>
    </xf>
    <xf numFmtId="164" fontId="0" fillId="0" borderId="0" xfId="44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44" fontId="0" fillId="0" borderId="0" xfId="44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44" applyNumberFormat="1" applyFont="1" applyFill="1" applyBorder="1" applyAlignment="1">
      <alignment horizontal="center" wrapText="1"/>
    </xf>
    <xf numFmtId="0" fontId="5" fillId="33" borderId="15" xfId="44" applyNumberFormat="1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left" vertical="top" wrapText="1"/>
    </xf>
    <xf numFmtId="166" fontId="6" fillId="34" borderId="18" xfId="44" applyNumberFormat="1" applyFont="1" applyFill="1" applyBorder="1" applyAlignment="1">
      <alignment horizontal="right" vertical="top" wrapText="1"/>
    </xf>
    <xf numFmtId="165" fontId="6" fillId="0" borderId="18" xfId="44" applyNumberFormat="1" applyFont="1" applyBorder="1" applyAlignment="1">
      <alignment horizontal="right" vertical="top" wrapText="1"/>
    </xf>
    <xf numFmtId="165" fontId="6" fillId="0" borderId="17" xfId="44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165" fontId="6" fillId="35" borderId="18" xfId="44" applyNumberFormat="1" applyFont="1" applyFill="1" applyBorder="1" applyAlignment="1">
      <alignment horizontal="right" vertical="top" wrapText="1"/>
    </xf>
    <xf numFmtId="166" fontId="6" fillId="0" borderId="18" xfId="44" applyNumberFormat="1" applyFont="1" applyBorder="1" applyAlignment="1">
      <alignment horizontal="right" vertical="top" wrapText="1"/>
    </xf>
    <xf numFmtId="0" fontId="5" fillId="0" borderId="21" xfId="0" applyFont="1" applyBorder="1" applyAlignment="1">
      <alignment vertical="top" wrapText="1"/>
    </xf>
    <xf numFmtId="166" fontId="6" fillId="35" borderId="18" xfId="44" applyNumberFormat="1" applyFont="1" applyFill="1" applyBorder="1" applyAlignment="1">
      <alignment horizontal="right" vertical="top" wrapText="1"/>
    </xf>
    <xf numFmtId="0" fontId="5" fillId="33" borderId="22" xfId="0" applyFont="1" applyFill="1" applyBorder="1" applyAlignment="1">
      <alignment horizontal="center" vertical="center" textRotation="90"/>
    </xf>
    <xf numFmtId="0" fontId="6" fillId="0" borderId="23" xfId="0" applyFont="1" applyBorder="1" applyAlignment="1">
      <alignment vertical="top" wrapText="1"/>
    </xf>
    <xf numFmtId="0" fontId="5" fillId="33" borderId="24" xfId="0" applyFont="1" applyFill="1" applyBorder="1" applyAlignment="1">
      <alignment horizontal="center" vertical="center" textRotation="90" wrapText="1"/>
    </xf>
    <xf numFmtId="0" fontId="6" fillId="0" borderId="25" xfId="0" applyFont="1" applyBorder="1" applyAlignment="1">
      <alignment vertical="top" wrapText="1"/>
    </xf>
    <xf numFmtId="166" fontId="6" fillId="35" borderId="17" xfId="44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164" fontId="6" fillId="0" borderId="0" xfId="44" applyNumberFormat="1" applyFont="1" applyAlignment="1">
      <alignment horizontal="left" wrapText="1"/>
    </xf>
    <xf numFmtId="165" fontId="6" fillId="0" borderId="17" xfId="44" applyNumberFormat="1" applyFont="1" applyBorder="1" applyAlignment="1">
      <alignment horizontal="left" vertical="top" wrapText="1"/>
    </xf>
    <xf numFmtId="165" fontId="6" fillId="35" borderId="17" xfId="44" applyNumberFormat="1" applyFont="1" applyFill="1" applyBorder="1" applyAlignment="1">
      <alignment horizontal="left" vertical="top" wrapText="1"/>
    </xf>
    <xf numFmtId="165" fontId="6" fillId="35" borderId="18" xfId="44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Continuous" wrapText="1"/>
    </xf>
    <xf numFmtId="164" fontId="6" fillId="0" borderId="0" xfId="44" applyNumberFormat="1" applyFont="1" applyAlignment="1">
      <alignment horizontal="centerContinuous" wrapText="1"/>
    </xf>
    <xf numFmtId="0" fontId="6" fillId="0" borderId="26" xfId="0" applyFont="1" applyBorder="1" applyAlignment="1">
      <alignment vertical="top" wrapText="1"/>
    </xf>
    <xf numFmtId="166" fontId="6" fillId="35" borderId="17" xfId="44" applyNumberFormat="1" applyFont="1" applyFill="1" applyBorder="1" applyAlignment="1">
      <alignment horizontal="left" vertical="top" wrapText="1"/>
    </xf>
    <xf numFmtId="166" fontId="6" fillId="34" borderId="17" xfId="44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Continuous" wrapText="1" readingOrder="1"/>
    </xf>
    <xf numFmtId="0" fontId="6" fillId="0" borderId="0" xfId="0" applyFont="1" applyAlignment="1">
      <alignment horizontal="centerContinuous" wrapText="1"/>
    </xf>
    <xf numFmtId="0" fontId="0" fillId="34" borderId="0" xfId="0" applyFont="1" applyFill="1" applyAlignment="1">
      <alignment horizontal="left" wrapText="1"/>
    </xf>
    <xf numFmtId="0" fontId="0" fillId="35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5" fillId="36" borderId="24" xfId="0" applyFont="1" applyFill="1" applyBorder="1" applyAlignment="1">
      <alignment horizontal="center" vertical="center" textRotation="90" wrapText="1"/>
    </xf>
    <xf numFmtId="166" fontId="6" fillId="0" borderId="17" xfId="44" applyNumberFormat="1" applyFont="1" applyFill="1" applyBorder="1" applyAlignment="1">
      <alignment horizontal="left" vertical="top" wrapText="1"/>
    </xf>
    <xf numFmtId="165" fontId="6" fillId="0" borderId="18" xfId="44" applyNumberFormat="1" applyFont="1" applyFill="1" applyBorder="1" applyAlignment="1">
      <alignment horizontal="right" vertical="top" wrapText="1"/>
    </xf>
    <xf numFmtId="0" fontId="6" fillId="0" borderId="0" xfId="0" applyFont="1" applyAlignment="1" quotePrefix="1">
      <alignment horizontal="left"/>
    </xf>
    <xf numFmtId="166" fontId="6" fillId="34" borderId="18" xfId="44" applyNumberFormat="1" applyFont="1" applyFill="1" applyBorder="1" applyAlignment="1">
      <alignment horizontal="center" vertical="top" wrapText="1"/>
    </xf>
    <xf numFmtId="169" fontId="6" fillId="34" borderId="17" xfId="44" applyNumberFormat="1" applyFont="1" applyFill="1" applyBorder="1" applyAlignment="1">
      <alignment horizontal="center" vertical="top" wrapText="1"/>
    </xf>
    <xf numFmtId="166" fontId="6" fillId="35" borderId="18" xfId="44" applyNumberFormat="1" applyFont="1" applyFill="1" applyBorder="1" applyAlignment="1">
      <alignment horizontal="center" vertical="top" wrapText="1"/>
    </xf>
    <xf numFmtId="165" fontId="6" fillId="36" borderId="18" xfId="44" applyNumberFormat="1" applyFont="1" applyFill="1" applyBorder="1" applyAlignment="1">
      <alignment horizontal="center" vertical="top" wrapText="1"/>
    </xf>
    <xf numFmtId="166" fontId="6" fillId="35" borderId="17" xfId="44" applyNumberFormat="1" applyFont="1" applyFill="1" applyBorder="1" applyAlignment="1">
      <alignment horizontal="center" vertical="top" wrapText="1"/>
    </xf>
    <xf numFmtId="168" fontId="6" fillId="35" borderId="17" xfId="44" applyNumberFormat="1" applyFont="1" applyFill="1" applyBorder="1" applyAlignment="1">
      <alignment horizontal="center" vertical="top" wrapText="1"/>
    </xf>
    <xf numFmtId="167" fontId="6" fillId="34" borderId="17" xfId="44" applyNumberFormat="1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wrapText="1"/>
    </xf>
    <xf numFmtId="0" fontId="5" fillId="33" borderId="18" xfId="44" applyNumberFormat="1" applyFont="1" applyFill="1" applyBorder="1" applyAlignment="1">
      <alignment horizontal="center" wrapText="1"/>
    </xf>
    <xf numFmtId="0" fontId="5" fillId="33" borderId="20" xfId="44" applyNumberFormat="1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164" fontId="0" fillId="0" borderId="0" xfId="44" applyNumberFormat="1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164" fontId="0" fillId="0" borderId="30" xfId="44" applyNumberFormat="1" applyFont="1" applyBorder="1" applyAlignment="1">
      <alignment horizontal="left" wrapText="1"/>
    </xf>
    <xf numFmtId="165" fontId="0" fillId="0" borderId="24" xfId="44" applyNumberFormat="1" applyFont="1" applyBorder="1" applyAlignment="1">
      <alignment horizontal="right" vertical="top" wrapText="1"/>
    </xf>
    <xf numFmtId="165" fontId="0" fillId="0" borderId="22" xfId="44" applyNumberFormat="1" applyFont="1" applyBorder="1" applyAlignment="1">
      <alignment horizontal="right" vertical="top" wrapText="1"/>
    </xf>
    <xf numFmtId="165" fontId="0" fillId="0" borderId="24" xfId="44" applyNumberFormat="1" applyFont="1" applyBorder="1" applyAlignment="1">
      <alignment horizontal="left" vertical="top" wrapText="1"/>
    </xf>
    <xf numFmtId="164" fontId="7" fillId="0" borderId="0" xfId="44" applyNumberFormat="1" applyFont="1" applyBorder="1" applyAlignment="1">
      <alignment horizontal="left"/>
    </xf>
    <xf numFmtId="166" fontId="9" fillId="37" borderId="22" xfId="44" applyNumberFormat="1" applyFont="1" applyFill="1" applyBorder="1" applyAlignment="1">
      <alignment horizontal="center" vertical="center" wrapText="1"/>
    </xf>
    <xf numFmtId="166" fontId="9" fillId="37" borderId="24" xfId="44" applyNumberFormat="1" applyFont="1" applyFill="1" applyBorder="1" applyAlignment="1">
      <alignment horizontal="center" vertical="center" wrapText="1"/>
    </xf>
    <xf numFmtId="166" fontId="10" fillId="0" borderId="24" xfId="44" applyNumberFormat="1" applyFont="1" applyFill="1" applyBorder="1" applyAlignment="1">
      <alignment horizontal="left" vertical="top" wrapText="1"/>
    </xf>
    <xf numFmtId="166" fontId="10" fillId="0" borderId="24" xfId="44" applyNumberFormat="1" applyFont="1" applyBorder="1" applyAlignment="1">
      <alignment horizontal="right" vertical="top" wrapText="1"/>
    </xf>
    <xf numFmtId="165" fontId="10" fillId="0" borderId="22" xfId="44" applyNumberFormat="1" applyFont="1" applyBorder="1" applyAlignment="1">
      <alignment horizontal="right" vertical="top" wrapText="1"/>
    </xf>
    <xf numFmtId="165" fontId="10" fillId="0" borderId="31" xfId="44" applyNumberFormat="1" applyFont="1" applyBorder="1" applyAlignment="1">
      <alignment horizontal="right" vertical="top" wrapText="1"/>
    </xf>
    <xf numFmtId="166" fontId="9" fillId="37" borderId="31" xfId="44" applyNumberFormat="1" applyFont="1" applyFill="1" applyBorder="1" applyAlignment="1">
      <alignment horizontal="center" vertical="center" wrapText="1"/>
    </xf>
    <xf numFmtId="0" fontId="9" fillId="33" borderId="32" xfId="44" applyNumberFormat="1" applyFont="1" applyFill="1" applyBorder="1" applyAlignment="1">
      <alignment horizontal="center" wrapText="1"/>
    </xf>
    <xf numFmtId="0" fontId="9" fillId="33" borderId="33" xfId="44" applyNumberFormat="1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33" borderId="24" xfId="0" applyFont="1" applyFill="1" applyBorder="1" applyAlignment="1">
      <alignment horizontal="center" vertical="center" textRotation="90" wrapText="1"/>
    </xf>
    <xf numFmtId="0" fontId="12" fillId="0" borderId="24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12" fillId="0" borderId="31" xfId="0" applyFont="1" applyBorder="1" applyAlignment="1">
      <alignment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left" wrapText="1" readingOrder="1"/>
    </xf>
    <xf numFmtId="0" fontId="12" fillId="0" borderId="38" xfId="0" applyFont="1" applyBorder="1" applyAlignment="1">
      <alignment horizontal="left" wrapText="1"/>
    </xf>
    <xf numFmtId="0" fontId="9" fillId="0" borderId="24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164" fontId="12" fillId="0" borderId="0" xfId="44" applyNumberFormat="1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6" fontId="9" fillId="0" borderId="22" xfId="44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textRotation="90" wrapText="1"/>
    </xf>
    <xf numFmtId="166" fontId="9" fillId="38" borderId="24" xfId="44" applyNumberFormat="1" applyFont="1" applyFill="1" applyBorder="1" applyAlignment="1">
      <alignment horizontal="center" vertical="center" wrapText="1"/>
    </xf>
    <xf numFmtId="166" fontId="9" fillId="38" borderId="22" xfId="4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2" fillId="0" borderId="39" xfId="0" applyFont="1" applyBorder="1" applyAlignment="1">
      <alignment horizontal="left" wrapText="1" readingOrder="1"/>
    </xf>
    <xf numFmtId="0" fontId="12" fillId="0" borderId="0" xfId="0" applyFont="1" applyBorder="1" applyAlignment="1">
      <alignment horizontal="left" wrapText="1" readingOrder="1"/>
    </xf>
    <xf numFmtId="166" fontId="9" fillId="39" borderId="40" xfId="44" applyNumberFormat="1" applyFont="1" applyFill="1" applyBorder="1" applyAlignment="1">
      <alignment horizontal="center" vertical="center" wrapText="1"/>
    </xf>
    <xf numFmtId="166" fontId="9" fillId="39" borderId="26" xfId="44" applyNumberFormat="1" applyFont="1" applyFill="1" applyBorder="1" applyAlignment="1">
      <alignment horizontal="center" vertical="center" wrapText="1"/>
    </xf>
    <xf numFmtId="164" fontId="4" fillId="33" borderId="41" xfId="44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textRotation="90" wrapText="1"/>
    </xf>
    <xf numFmtId="0" fontId="4" fillId="33" borderId="42" xfId="0" applyFont="1" applyFill="1" applyBorder="1" applyAlignment="1">
      <alignment horizontal="center" vertical="center" textRotation="90" wrapText="1"/>
    </xf>
    <xf numFmtId="164" fontId="8" fillId="0" borderId="30" xfId="44" applyNumberFormat="1" applyFont="1" applyFill="1" applyBorder="1" applyAlignment="1">
      <alignment horizontal="right"/>
    </xf>
    <xf numFmtId="164" fontId="8" fillId="0" borderId="35" xfId="44" applyNumberFormat="1" applyFont="1" applyFill="1" applyBorder="1" applyAlignment="1">
      <alignment horizontal="right"/>
    </xf>
    <xf numFmtId="166" fontId="4" fillId="38" borderId="43" xfId="44" applyNumberFormat="1" applyFont="1" applyFill="1" applyBorder="1" applyAlignment="1">
      <alignment horizontal="center" vertical="center" wrapText="1"/>
    </xf>
    <xf numFmtId="166" fontId="4" fillId="38" borderId="36" xfId="44" applyNumberFormat="1" applyFont="1" applyFill="1" applyBorder="1" applyAlignment="1">
      <alignment horizontal="center" vertical="center" wrapText="1"/>
    </xf>
    <xf numFmtId="166" fontId="4" fillId="37" borderId="43" xfId="44" applyNumberFormat="1" applyFont="1" applyFill="1" applyBorder="1" applyAlignment="1">
      <alignment horizontal="center" vertical="center" wrapText="1"/>
    </xf>
    <xf numFmtId="166" fontId="4" fillId="37" borderId="36" xfId="44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wrapText="1" readingOrder="1"/>
    </xf>
    <xf numFmtId="166" fontId="6" fillId="34" borderId="45" xfId="44" applyNumberFormat="1" applyFont="1" applyFill="1" applyBorder="1" applyAlignment="1">
      <alignment horizontal="left" vertical="top" wrapText="1"/>
    </xf>
    <xf numFmtId="166" fontId="6" fillId="34" borderId="40" xfId="44" applyNumberFormat="1" applyFont="1" applyFill="1" applyBorder="1" applyAlignment="1">
      <alignment horizontal="left" vertical="top" wrapText="1"/>
    </xf>
    <xf numFmtId="166" fontId="6" fillId="34" borderId="26" xfId="44" applyNumberFormat="1" applyFont="1" applyFill="1" applyBorder="1" applyAlignment="1">
      <alignment horizontal="left" vertical="top" wrapText="1"/>
    </xf>
    <xf numFmtId="170" fontId="6" fillId="34" borderId="45" xfId="44" applyNumberFormat="1" applyFont="1" applyFill="1" applyBorder="1" applyAlignment="1">
      <alignment horizontal="left" vertical="top" wrapText="1"/>
    </xf>
    <xf numFmtId="170" fontId="6" fillId="34" borderId="40" xfId="44" applyNumberFormat="1" applyFont="1" applyFill="1" applyBorder="1" applyAlignment="1">
      <alignment horizontal="left" vertical="top" wrapText="1"/>
    </xf>
    <xf numFmtId="170" fontId="6" fillId="34" borderId="26" xfId="44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164" fontId="5" fillId="33" borderId="46" xfId="44" applyNumberFormat="1" applyFont="1" applyFill="1" applyBorder="1" applyAlignment="1">
      <alignment horizontal="center"/>
    </xf>
    <xf numFmtId="164" fontId="5" fillId="33" borderId="27" xfId="44" applyNumberFormat="1" applyFont="1" applyFill="1" applyBorder="1" applyAlignment="1">
      <alignment horizontal="center"/>
    </xf>
    <xf numFmtId="164" fontId="5" fillId="33" borderId="47" xfId="4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4" fontId="5" fillId="33" borderId="48" xfId="44" applyNumberFormat="1" applyFont="1" applyFill="1" applyBorder="1" applyAlignment="1">
      <alignment horizontal="center"/>
    </xf>
    <xf numFmtId="164" fontId="5" fillId="33" borderId="49" xfId="44" applyNumberFormat="1" applyFont="1" applyFill="1" applyBorder="1" applyAlignment="1">
      <alignment horizontal="center"/>
    </xf>
    <xf numFmtId="164" fontId="5" fillId="33" borderId="50" xfId="44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7</xdr:row>
      <xdr:rowOff>609600</xdr:rowOff>
    </xdr:from>
    <xdr:to>
      <xdr:col>7</xdr:col>
      <xdr:colOff>723900</xdr:colOff>
      <xdr:row>12</xdr:row>
      <xdr:rowOff>371475</xdr:rowOff>
    </xdr:to>
    <xdr:sp>
      <xdr:nvSpPr>
        <xdr:cNvPr id="1" name="WordArt 2"/>
        <xdr:cNvSpPr>
          <a:spLocks/>
        </xdr:cNvSpPr>
      </xdr:nvSpPr>
      <xdr:spPr>
        <a:xfrm rot="18868987">
          <a:off x="4686300" y="3133725"/>
          <a:ext cx="1724025" cy="4543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28"/>
  <sheetViews>
    <sheetView showGridLines="0" tabSelected="1" zoomScale="70" zoomScaleNormal="70" zoomScalePageLayoutView="0" workbookViewId="0" topLeftCell="C7">
      <selection activeCell="C10" sqref="C10:C12"/>
    </sheetView>
  </sheetViews>
  <sheetFormatPr defaultColWidth="9.140625" defaultRowHeight="12.75" outlineLevelCol="1"/>
  <cols>
    <col min="1" max="1" width="2.140625" style="0" hidden="1" customWidth="1"/>
    <col min="2" max="2" width="2.140625" style="0" customWidth="1"/>
    <col min="3" max="3" width="14.421875" style="0" customWidth="1"/>
    <col min="4" max="4" width="14.8515625" style="1" customWidth="1"/>
    <col min="5" max="5" width="14.00390625" style="1" customWidth="1"/>
    <col min="6" max="6" width="17.00390625" style="3" customWidth="1"/>
    <col min="7" max="7" width="26.421875" style="3" customWidth="1"/>
    <col min="8" max="8" width="16.7109375" style="4" customWidth="1"/>
    <col min="9" max="9" width="17.421875" style="4" customWidth="1"/>
    <col min="10" max="10" width="18.7109375" style="4" customWidth="1"/>
    <col min="11" max="11" width="17.8515625" style="4" customWidth="1"/>
    <col min="12" max="12" width="17.00390625" style="4" customWidth="1"/>
    <col min="13" max="13" width="16.7109375" style="4" customWidth="1"/>
    <col min="14" max="14" width="43.00390625" style="3" customWidth="1" outlineLevel="1"/>
    <col min="15" max="15" width="16.7109375" style="105" customWidth="1" outlineLevel="1"/>
    <col min="16" max="16" width="8.140625" style="0" customWidth="1"/>
    <col min="17" max="17" width="10.57421875" style="0" bestFit="1" customWidth="1"/>
    <col min="18" max="18" width="26.8515625" style="0" customWidth="1"/>
  </cols>
  <sheetData>
    <row r="1" spans="6:14" ht="20.25">
      <c r="F1" s="122" t="s">
        <v>86</v>
      </c>
      <c r="G1" s="122"/>
      <c r="H1" s="122"/>
      <c r="I1" s="122"/>
      <c r="J1" s="122"/>
      <c r="K1" s="122"/>
      <c r="L1" s="122"/>
      <c r="M1" s="122"/>
      <c r="N1" s="122"/>
    </row>
    <row r="2" spans="4:15" s="8" customFormat="1" ht="17.25" customHeight="1">
      <c r="D2" s="7"/>
      <c r="E2" s="7"/>
      <c r="F2" s="128" t="s">
        <v>7</v>
      </c>
      <c r="G2" s="128"/>
      <c r="H2" s="128"/>
      <c r="I2" s="128"/>
      <c r="J2" s="128"/>
      <c r="K2" s="128"/>
      <c r="L2" s="128"/>
      <c r="M2" s="128"/>
      <c r="N2" s="128"/>
      <c r="O2" s="93"/>
    </row>
    <row r="3" spans="4:15" s="8" customFormat="1" ht="17.25" customHeight="1">
      <c r="D3" s="7"/>
      <c r="E3" s="7"/>
      <c r="F3" s="142" t="s">
        <v>33</v>
      </c>
      <c r="G3" s="142"/>
      <c r="H3" s="142"/>
      <c r="I3" s="142"/>
      <c r="J3" s="142"/>
      <c r="K3" s="142"/>
      <c r="L3" s="142"/>
      <c r="M3" s="142"/>
      <c r="N3" s="142"/>
      <c r="O3" s="93"/>
    </row>
    <row r="4" spans="4:15" s="8" customFormat="1" ht="17.25" customHeight="1">
      <c r="D4" s="7"/>
      <c r="E4" s="7"/>
      <c r="F4" s="128" t="s">
        <v>8</v>
      </c>
      <c r="G4" s="128"/>
      <c r="H4" s="128"/>
      <c r="I4" s="128"/>
      <c r="J4" s="128"/>
      <c r="K4" s="128"/>
      <c r="L4" s="128"/>
      <c r="M4" s="128"/>
      <c r="N4" s="128"/>
      <c r="O4" s="93"/>
    </row>
    <row r="5" spans="4:15" s="8" customFormat="1" ht="16.5" thickBot="1">
      <c r="D5" s="7"/>
      <c r="E5" s="7"/>
      <c r="F5" s="145"/>
      <c r="G5" s="145"/>
      <c r="H5" s="145"/>
      <c r="I5" s="145"/>
      <c r="J5" s="145"/>
      <c r="K5" s="145"/>
      <c r="L5" s="145"/>
      <c r="M5" s="145"/>
      <c r="N5" s="145"/>
      <c r="O5" s="106"/>
    </row>
    <row r="6" spans="3:15" s="8" customFormat="1" ht="15.75">
      <c r="C6" s="129" t="s">
        <v>75</v>
      </c>
      <c r="D6" s="129" t="s">
        <v>70</v>
      </c>
      <c r="E6" s="129" t="s">
        <v>69</v>
      </c>
      <c r="F6" s="146" t="s">
        <v>6</v>
      </c>
      <c r="G6" s="146" t="s">
        <v>0</v>
      </c>
      <c r="H6" s="127" t="s">
        <v>1</v>
      </c>
      <c r="I6" s="127"/>
      <c r="J6" s="127"/>
      <c r="K6" s="127"/>
      <c r="L6" s="127"/>
      <c r="M6" s="72"/>
      <c r="N6" s="143" t="s">
        <v>4</v>
      </c>
      <c r="O6" s="91"/>
    </row>
    <row r="7" spans="3:15" s="2" customFormat="1" ht="29.25" customHeight="1" thickBot="1">
      <c r="C7" s="130"/>
      <c r="D7" s="130"/>
      <c r="E7" s="130"/>
      <c r="F7" s="147"/>
      <c r="G7" s="147"/>
      <c r="H7" s="89">
        <v>2009</v>
      </c>
      <c r="I7" s="90">
        <v>2010</v>
      </c>
      <c r="J7" s="90">
        <v>2011</v>
      </c>
      <c r="K7" s="90">
        <v>2012</v>
      </c>
      <c r="L7" s="90">
        <v>2013</v>
      </c>
      <c r="M7" s="90">
        <v>2014</v>
      </c>
      <c r="N7" s="144"/>
      <c r="O7" s="92" t="s">
        <v>83</v>
      </c>
    </row>
    <row r="8" spans="3:15" ht="71.25" customHeight="1" thickBot="1">
      <c r="C8" s="131" t="s">
        <v>3</v>
      </c>
      <c r="D8" s="94" t="s">
        <v>78</v>
      </c>
      <c r="E8" s="94" t="s">
        <v>71</v>
      </c>
      <c r="F8" s="95" t="s">
        <v>5</v>
      </c>
      <c r="G8" s="99" t="s">
        <v>34</v>
      </c>
      <c r="H8" s="120">
        <v>17709134</v>
      </c>
      <c r="I8" s="120">
        <v>13961208</v>
      </c>
      <c r="J8" s="120">
        <v>13696293</v>
      </c>
      <c r="K8" s="78"/>
      <c r="L8" s="78"/>
      <c r="M8" s="78"/>
      <c r="N8" s="102" t="s">
        <v>23</v>
      </c>
      <c r="O8" s="111">
        <v>26.73</v>
      </c>
    </row>
    <row r="9" spans="3:15" ht="62.25" customHeight="1" thickBot="1">
      <c r="C9" s="132"/>
      <c r="D9" s="94" t="s">
        <v>76</v>
      </c>
      <c r="E9" s="94" t="s">
        <v>13</v>
      </c>
      <c r="F9" s="95" t="s">
        <v>14</v>
      </c>
      <c r="G9" s="99" t="s">
        <v>55</v>
      </c>
      <c r="H9" s="121">
        <v>1436333</v>
      </c>
      <c r="I9" s="121">
        <v>1436333</v>
      </c>
      <c r="J9" s="121">
        <v>1436333</v>
      </c>
      <c r="K9" s="79"/>
      <c r="L9" s="79"/>
      <c r="M9" s="78"/>
      <c r="N9" s="103" t="s">
        <v>23</v>
      </c>
      <c r="O9" s="111">
        <v>2.8</v>
      </c>
    </row>
    <row r="10" spans="3:17" ht="78.75" customHeight="1" thickBot="1">
      <c r="C10" s="131" t="s">
        <v>18</v>
      </c>
      <c r="D10" s="94" t="s">
        <v>78</v>
      </c>
      <c r="E10" s="94" t="s">
        <v>71</v>
      </c>
      <c r="F10" s="96" t="s">
        <v>19</v>
      </c>
      <c r="G10" s="100" t="s">
        <v>85</v>
      </c>
      <c r="H10" s="79"/>
      <c r="I10" s="79"/>
      <c r="J10" s="79"/>
      <c r="K10" s="118">
        <f>25442000-K11-K12</f>
        <v>22009000</v>
      </c>
      <c r="L10" s="118">
        <f>18232000-L11-L12</f>
        <v>16213000</v>
      </c>
      <c r="M10" s="118">
        <f>16804000-M11-M12</f>
        <v>14834000</v>
      </c>
      <c r="N10" s="103" t="s">
        <v>39</v>
      </c>
      <c r="O10" s="107"/>
      <c r="Q10" s="49"/>
    </row>
    <row r="11" spans="3:17" ht="61.5" customHeight="1" thickBot="1">
      <c r="C11" s="132"/>
      <c r="D11" s="94" t="s">
        <v>76</v>
      </c>
      <c r="E11" s="94" t="s">
        <v>13</v>
      </c>
      <c r="F11" s="96" t="s">
        <v>19</v>
      </c>
      <c r="G11" s="99" t="s">
        <v>55</v>
      </c>
      <c r="H11" s="80"/>
      <c r="I11" s="78"/>
      <c r="J11" s="78"/>
      <c r="K11" s="82">
        <v>775000</v>
      </c>
      <c r="L11" s="82">
        <v>1188000</v>
      </c>
      <c r="M11" s="82">
        <v>1106000</v>
      </c>
      <c r="N11" s="103" t="s">
        <v>23</v>
      </c>
      <c r="O11" s="107"/>
      <c r="Q11" s="49"/>
    </row>
    <row r="12" spans="3:17" ht="88.5" customHeight="1" thickBot="1">
      <c r="C12" s="132"/>
      <c r="D12" s="94" t="s">
        <v>37</v>
      </c>
      <c r="E12" s="94" t="s">
        <v>72</v>
      </c>
      <c r="F12" s="96" t="s">
        <v>19</v>
      </c>
      <c r="G12" s="99" t="s">
        <v>54</v>
      </c>
      <c r="H12" s="79"/>
      <c r="I12" s="79"/>
      <c r="J12" s="79"/>
      <c r="K12" s="83">
        <v>2658000</v>
      </c>
      <c r="L12" s="83">
        <v>831000</v>
      </c>
      <c r="M12" s="83">
        <v>864000</v>
      </c>
      <c r="N12" s="103" t="s">
        <v>23</v>
      </c>
      <c r="O12" s="107"/>
      <c r="P12" s="5"/>
      <c r="Q12" s="49"/>
    </row>
    <row r="13" spans="3:17" ht="78.75" customHeight="1" thickBot="1">
      <c r="C13" s="131" t="s">
        <v>56</v>
      </c>
      <c r="D13" s="94" t="s">
        <v>74</v>
      </c>
      <c r="E13" s="119" t="s">
        <v>32</v>
      </c>
      <c r="F13" s="96" t="s">
        <v>36</v>
      </c>
      <c r="G13" s="100" t="s">
        <v>64</v>
      </c>
      <c r="H13" s="125" t="s">
        <v>87</v>
      </c>
      <c r="I13" s="125"/>
      <c r="J13" s="125"/>
      <c r="K13" s="125"/>
      <c r="L13" s="125"/>
      <c r="M13" s="126"/>
      <c r="N13" s="103" t="s">
        <v>31</v>
      </c>
      <c r="O13" s="107">
        <v>24.98</v>
      </c>
      <c r="Q13" s="49"/>
    </row>
    <row r="14" spans="3:17" ht="90.75" customHeight="1" thickBot="1">
      <c r="C14" s="132"/>
      <c r="D14" s="94" t="s">
        <v>37</v>
      </c>
      <c r="E14" s="94" t="s">
        <v>37</v>
      </c>
      <c r="F14" s="95" t="s">
        <v>53</v>
      </c>
      <c r="G14" s="99" t="s">
        <v>57</v>
      </c>
      <c r="H14" s="120">
        <v>7141000</v>
      </c>
      <c r="I14" s="120">
        <v>7141000</v>
      </c>
      <c r="J14" s="120">
        <v>7141000</v>
      </c>
      <c r="K14" s="84"/>
      <c r="L14" s="84"/>
      <c r="M14" s="84"/>
      <c r="N14" s="103" t="s">
        <v>23</v>
      </c>
      <c r="O14" s="107" t="s">
        <v>84</v>
      </c>
      <c r="P14" s="5"/>
      <c r="Q14" s="49"/>
    </row>
    <row r="15" spans="3:15" ht="51" customHeight="1" thickBot="1">
      <c r="C15" s="132"/>
      <c r="D15" s="94" t="s">
        <v>9</v>
      </c>
      <c r="E15" s="94" t="s">
        <v>73</v>
      </c>
      <c r="F15" s="96" t="s">
        <v>16</v>
      </c>
      <c r="G15" s="100" t="s">
        <v>80</v>
      </c>
      <c r="H15" s="120">
        <v>799000</v>
      </c>
      <c r="I15" s="120">
        <v>799000</v>
      </c>
      <c r="J15" s="120">
        <v>799000</v>
      </c>
      <c r="K15" s="85"/>
      <c r="L15" s="85"/>
      <c r="M15" s="85"/>
      <c r="N15" s="102" t="s">
        <v>24</v>
      </c>
      <c r="O15" s="107">
        <v>60.53</v>
      </c>
    </row>
    <row r="16" spans="3:15" ht="48" customHeight="1" thickBot="1">
      <c r="C16" s="132"/>
      <c r="D16" s="94" t="s">
        <v>12</v>
      </c>
      <c r="E16" s="94" t="s">
        <v>73</v>
      </c>
      <c r="F16" s="96" t="s">
        <v>22</v>
      </c>
      <c r="G16" s="100" t="s">
        <v>81</v>
      </c>
      <c r="H16" s="86"/>
      <c r="I16" s="86"/>
      <c r="J16" s="86"/>
      <c r="K16" s="82">
        <v>799000</v>
      </c>
      <c r="L16" s="82">
        <v>799000</v>
      </c>
      <c r="M16" s="82">
        <v>799000</v>
      </c>
      <c r="N16" s="102" t="s">
        <v>24</v>
      </c>
      <c r="O16" s="107"/>
    </row>
    <row r="17" spans="3:17" ht="63" customHeight="1" thickBot="1">
      <c r="C17" s="141"/>
      <c r="D17" s="97" t="s">
        <v>10</v>
      </c>
      <c r="E17" s="97" t="s">
        <v>77</v>
      </c>
      <c r="F17" s="98" t="s">
        <v>21</v>
      </c>
      <c r="G17" s="101" t="s">
        <v>61</v>
      </c>
      <c r="H17" s="87"/>
      <c r="I17" s="87"/>
      <c r="J17" s="87"/>
      <c r="K17" s="88">
        <v>29676000</v>
      </c>
      <c r="L17" s="88">
        <v>24893000</v>
      </c>
      <c r="M17" s="88">
        <v>15717000</v>
      </c>
      <c r="N17" s="104" t="s">
        <v>12</v>
      </c>
      <c r="O17" s="108"/>
      <c r="P17" s="5"/>
      <c r="Q17" s="49"/>
    </row>
    <row r="18" spans="3:15" ht="15">
      <c r="C18" s="73"/>
      <c r="D18" s="123" t="s">
        <v>79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09"/>
    </row>
    <row r="19" spans="3:15" ht="15">
      <c r="C19" s="73"/>
      <c r="D19" s="139" t="s">
        <v>63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10"/>
    </row>
    <row r="20" spans="3:15" ht="15">
      <c r="C20" s="73"/>
      <c r="D20" s="112" t="s">
        <v>82</v>
      </c>
      <c r="E20" s="113"/>
      <c r="F20" s="114"/>
      <c r="G20" s="114"/>
      <c r="H20" s="115"/>
      <c r="I20" s="115"/>
      <c r="J20" s="115"/>
      <c r="K20" s="115"/>
      <c r="L20" s="115"/>
      <c r="M20" s="115"/>
      <c r="N20" s="114"/>
      <c r="O20" s="110"/>
    </row>
    <row r="21" spans="3:15" ht="16.5" thickBot="1">
      <c r="C21" s="73"/>
      <c r="D21" s="116" t="s">
        <v>48</v>
      </c>
      <c r="E21" s="117"/>
      <c r="F21" s="74"/>
      <c r="G21" s="74"/>
      <c r="H21" s="75"/>
      <c r="I21" s="75"/>
      <c r="J21" s="75"/>
      <c r="K21" s="75"/>
      <c r="L21" s="75"/>
      <c r="M21" s="75"/>
      <c r="N21" s="74"/>
      <c r="O21" s="110"/>
    </row>
    <row r="22" spans="3:15" ht="18.75" customHeight="1" thickBot="1">
      <c r="C22" s="73"/>
      <c r="D22" s="135" t="s">
        <v>62</v>
      </c>
      <c r="E22" s="136"/>
      <c r="F22" s="74"/>
      <c r="G22" s="74"/>
      <c r="H22" s="75"/>
      <c r="I22" s="81"/>
      <c r="J22" s="75"/>
      <c r="K22" s="75"/>
      <c r="L22" s="75"/>
      <c r="M22" s="75"/>
      <c r="N22" s="74"/>
      <c r="O22" s="110"/>
    </row>
    <row r="23" spans="3:15" ht="18.75" customHeight="1" thickBot="1">
      <c r="C23" s="73"/>
      <c r="D23" s="137" t="s">
        <v>49</v>
      </c>
      <c r="E23" s="138"/>
      <c r="F23" s="76"/>
      <c r="G23" s="76"/>
      <c r="H23" s="77"/>
      <c r="I23" s="133"/>
      <c r="J23" s="133"/>
      <c r="K23" s="133"/>
      <c r="L23" s="133"/>
      <c r="M23" s="133"/>
      <c r="N23" s="133"/>
      <c r="O23" s="134"/>
    </row>
    <row r="24" ht="15">
      <c r="C24" s="73"/>
    </row>
    <row r="25" ht="15">
      <c r="C25" s="73"/>
    </row>
    <row r="26" ht="15">
      <c r="C26" s="73"/>
    </row>
    <row r="27" ht="15">
      <c r="C27" s="73"/>
    </row>
    <row r="28" ht="26.25" customHeight="1">
      <c r="C28" s="73"/>
    </row>
  </sheetData>
  <sheetProtection/>
  <mergeCells count="21">
    <mergeCell ref="C8:C9"/>
    <mergeCell ref="F3:N3"/>
    <mergeCell ref="F4:N4"/>
    <mergeCell ref="N6:N7"/>
    <mergeCell ref="F5:N5"/>
    <mergeCell ref="F6:F7"/>
    <mergeCell ref="G6:G7"/>
    <mergeCell ref="C6:C7"/>
    <mergeCell ref="D6:D7"/>
    <mergeCell ref="C10:C12"/>
    <mergeCell ref="I23:O23"/>
    <mergeCell ref="D22:E22"/>
    <mergeCell ref="D23:E23"/>
    <mergeCell ref="D19:N19"/>
    <mergeCell ref="C13:C17"/>
    <mergeCell ref="F1:N1"/>
    <mergeCell ref="D18:N18"/>
    <mergeCell ref="H13:M13"/>
    <mergeCell ref="H6:L6"/>
    <mergeCell ref="F2:N2"/>
    <mergeCell ref="E6:E7"/>
  </mergeCells>
  <printOptions horizontalCentered="1"/>
  <pageMargins left="0.3" right="0.34" top="0.39" bottom="0.39" header="0.19" footer="0.2"/>
  <pageSetup fitToHeight="1" fitToWidth="1" horizontalDpi="600" verticalDpi="600" orientation="landscape" scale="51" r:id="rId1"/>
  <headerFooter alignWithMargins="0">
    <oddHeader>&amp;L&amp;14Confidential and provided pursuant to PU Code 583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="75" zoomScaleNormal="75" zoomScalePageLayoutView="0" workbookViewId="0" topLeftCell="B1">
      <selection activeCell="D2" sqref="D2:L2"/>
    </sheetView>
  </sheetViews>
  <sheetFormatPr defaultColWidth="9.140625" defaultRowHeight="12.75" outlineLevelCol="1"/>
  <cols>
    <col min="1" max="1" width="2.140625" style="0" hidden="1" customWidth="1"/>
    <col min="3" max="3" width="15.8515625" style="1" customWidth="1"/>
    <col min="4" max="4" width="16.57421875" style="3" customWidth="1"/>
    <col min="5" max="5" width="17.57421875" style="3" customWidth="1"/>
    <col min="6" max="6" width="13.421875" style="4" customWidth="1"/>
    <col min="7" max="8" width="12.7109375" style="4" bestFit="1" customWidth="1"/>
    <col min="9" max="9" width="12.57421875" style="4" bestFit="1" customWidth="1"/>
    <col min="10" max="10" width="12.8515625" style="4" bestFit="1" customWidth="1"/>
    <col min="11" max="11" width="12.421875" style="4" bestFit="1" customWidth="1"/>
    <col min="12" max="12" width="34.140625" style="3" customWidth="1" outlineLevel="1"/>
    <col min="13" max="13" width="8.140625" style="0" customWidth="1"/>
    <col min="14" max="14" width="10.57421875" style="0" bestFit="1" customWidth="1"/>
    <col min="15" max="15" width="26.8515625" style="0" customWidth="1"/>
  </cols>
  <sheetData>
    <row r="1" spans="3:12" s="8" customFormat="1" ht="17.25" customHeight="1">
      <c r="C1" s="7"/>
      <c r="D1" s="161" t="s">
        <v>7</v>
      </c>
      <c r="E1" s="161"/>
      <c r="F1" s="161"/>
      <c r="G1" s="161"/>
      <c r="H1" s="161"/>
      <c r="I1" s="161"/>
      <c r="J1" s="161"/>
      <c r="K1" s="161"/>
      <c r="L1" s="161"/>
    </row>
    <row r="2" spans="3:12" s="8" customFormat="1" ht="17.25" customHeight="1">
      <c r="C2" s="7"/>
      <c r="D2" s="161" t="s">
        <v>33</v>
      </c>
      <c r="E2" s="161"/>
      <c r="F2" s="161"/>
      <c r="G2" s="161"/>
      <c r="H2" s="161"/>
      <c r="I2" s="161"/>
      <c r="J2" s="161"/>
      <c r="K2" s="161"/>
      <c r="L2" s="161"/>
    </row>
    <row r="3" spans="3:12" s="8" customFormat="1" ht="17.25" customHeight="1">
      <c r="C3" s="7"/>
      <c r="D3" s="161" t="s">
        <v>8</v>
      </c>
      <c r="E3" s="161"/>
      <c r="F3" s="161"/>
      <c r="G3" s="161"/>
      <c r="H3" s="161"/>
      <c r="I3" s="161"/>
      <c r="J3" s="161"/>
      <c r="K3" s="161"/>
      <c r="L3" s="161"/>
    </row>
    <row r="4" spans="3:12" s="8" customFormat="1" ht="16.5" thickBot="1">
      <c r="C4" s="7"/>
      <c r="D4" s="145"/>
      <c r="E4" s="145"/>
      <c r="F4" s="145"/>
      <c r="G4" s="145"/>
      <c r="H4" s="145"/>
      <c r="I4" s="145"/>
      <c r="J4" s="145"/>
      <c r="K4" s="145"/>
      <c r="L4" s="145"/>
    </row>
    <row r="5" spans="3:12" s="8" customFormat="1" ht="16.5" thickBot="1">
      <c r="C5" s="9"/>
      <c r="D5" s="69"/>
      <c r="E5" s="71"/>
      <c r="F5" s="158" t="s">
        <v>1</v>
      </c>
      <c r="G5" s="159"/>
      <c r="H5" s="159"/>
      <c r="I5" s="159"/>
      <c r="J5" s="160"/>
      <c r="K5" s="63"/>
      <c r="L5" s="64"/>
    </row>
    <row r="6" spans="3:12" s="2" customFormat="1" ht="41.25" customHeight="1" thickBot="1">
      <c r="C6" s="13" t="s">
        <v>68</v>
      </c>
      <c r="D6" s="65" t="s">
        <v>6</v>
      </c>
      <c r="E6" s="70" t="s">
        <v>0</v>
      </c>
      <c r="F6" s="66">
        <v>2009</v>
      </c>
      <c r="G6" s="66">
        <v>2010</v>
      </c>
      <c r="H6" s="66">
        <v>2011</v>
      </c>
      <c r="I6" s="66">
        <v>2012</v>
      </c>
      <c r="J6" s="66">
        <v>2013</v>
      </c>
      <c r="K6" s="67">
        <v>2014</v>
      </c>
      <c r="L6" s="68" t="s">
        <v>4</v>
      </c>
    </row>
    <row r="7" spans="2:12" ht="72.75" customHeight="1" thickBot="1">
      <c r="B7" s="148" t="s">
        <v>3</v>
      </c>
      <c r="C7" s="52" t="s">
        <v>59</v>
      </c>
      <c r="D7" s="23" t="s">
        <v>5</v>
      </c>
      <c r="E7" s="24" t="s">
        <v>34</v>
      </c>
      <c r="F7" s="56">
        <v>17709134</v>
      </c>
      <c r="G7" s="56">
        <v>13961208</v>
      </c>
      <c r="H7" s="56">
        <v>13696293</v>
      </c>
      <c r="I7" s="20"/>
      <c r="J7" s="20"/>
      <c r="K7" s="20"/>
      <c r="L7" s="27" t="s">
        <v>23</v>
      </c>
    </row>
    <row r="8" spans="2:12" ht="57.75" customHeight="1" thickBot="1">
      <c r="B8" s="149"/>
      <c r="C8" s="31" t="s">
        <v>13</v>
      </c>
      <c r="D8" s="41" t="s">
        <v>14</v>
      </c>
      <c r="E8" s="18" t="s">
        <v>55</v>
      </c>
      <c r="F8" s="57">
        <v>1436333</v>
      </c>
      <c r="G8" s="57">
        <v>1436333</v>
      </c>
      <c r="H8" s="57">
        <v>1436333</v>
      </c>
      <c r="I8" s="20"/>
      <c r="J8" s="20"/>
      <c r="K8" s="21"/>
      <c r="L8" s="22" t="s">
        <v>23</v>
      </c>
    </row>
    <row r="9" spans="2:14" ht="45" customHeight="1" thickBot="1">
      <c r="B9" s="148" t="s">
        <v>18</v>
      </c>
      <c r="C9" s="31" t="s">
        <v>13</v>
      </c>
      <c r="D9" s="23" t="s">
        <v>19</v>
      </c>
      <c r="E9" s="18" t="s">
        <v>55</v>
      </c>
      <c r="F9" s="36"/>
      <c r="G9" s="21"/>
      <c r="H9" s="21"/>
      <c r="I9" s="58">
        <v>888140</v>
      </c>
      <c r="J9" s="58">
        <v>1298214</v>
      </c>
      <c r="K9" s="58">
        <v>1213140</v>
      </c>
      <c r="L9" s="22" t="s">
        <v>23</v>
      </c>
      <c r="N9" s="49"/>
    </row>
    <row r="10" spans="2:12" ht="81.75" customHeight="1" thickBot="1">
      <c r="B10" s="149"/>
      <c r="C10" s="52" t="s">
        <v>59</v>
      </c>
      <c r="D10" s="23" t="s">
        <v>19</v>
      </c>
      <c r="E10" s="24" t="s">
        <v>35</v>
      </c>
      <c r="F10" s="20"/>
      <c r="G10" s="54"/>
      <c r="H10" s="20"/>
      <c r="I10" s="59"/>
      <c r="J10" s="59"/>
      <c r="K10" s="59"/>
      <c r="L10" s="22" t="s">
        <v>39</v>
      </c>
    </row>
    <row r="11" spans="2:14" ht="107.25" customHeight="1" thickBot="1">
      <c r="B11" s="149"/>
      <c r="C11" s="31" t="s">
        <v>37</v>
      </c>
      <c r="D11" s="23" t="s">
        <v>19</v>
      </c>
      <c r="E11" s="18" t="s">
        <v>54</v>
      </c>
      <c r="F11" s="20"/>
      <c r="G11" s="20"/>
      <c r="H11" s="20"/>
      <c r="I11" s="60">
        <v>2784356</v>
      </c>
      <c r="J11" s="60">
        <v>984458</v>
      </c>
      <c r="K11" s="60">
        <v>984680</v>
      </c>
      <c r="L11" s="22" t="s">
        <v>23</v>
      </c>
      <c r="M11" s="5"/>
      <c r="N11" s="49"/>
    </row>
    <row r="12" spans="2:14" ht="84.75" customHeight="1" thickBot="1">
      <c r="B12" s="149"/>
      <c r="C12" s="31" t="s">
        <v>20</v>
      </c>
      <c r="D12" s="23" t="s">
        <v>19</v>
      </c>
      <c r="E12" s="18" t="s">
        <v>2</v>
      </c>
      <c r="F12" s="21"/>
      <c r="G12" s="21"/>
      <c r="H12" s="21"/>
      <c r="I12" s="61">
        <v>200000</v>
      </c>
      <c r="J12" s="61">
        <v>220000</v>
      </c>
      <c r="K12" s="61">
        <v>220000</v>
      </c>
      <c r="L12" s="22" t="s">
        <v>31</v>
      </c>
      <c r="N12" s="49"/>
    </row>
    <row r="13" spans="2:14" ht="78.75" customHeight="1" thickBot="1">
      <c r="B13" s="148" t="s">
        <v>56</v>
      </c>
      <c r="C13" s="29" t="s">
        <v>32</v>
      </c>
      <c r="D13" s="30" t="s">
        <v>36</v>
      </c>
      <c r="E13" s="24" t="s">
        <v>64</v>
      </c>
      <c r="F13" s="151" t="s">
        <v>67</v>
      </c>
      <c r="G13" s="152"/>
      <c r="H13" s="152"/>
      <c r="I13" s="152"/>
      <c r="J13" s="152"/>
      <c r="K13" s="153"/>
      <c r="L13" s="22" t="s">
        <v>40</v>
      </c>
      <c r="N13" s="49"/>
    </row>
    <row r="14" spans="2:14" ht="78" customHeight="1" thickBot="1">
      <c r="B14" s="149"/>
      <c r="C14" s="31" t="s">
        <v>37</v>
      </c>
      <c r="D14" s="32" t="s">
        <v>53</v>
      </c>
      <c r="E14" s="18" t="s">
        <v>57</v>
      </c>
      <c r="F14" s="62">
        <v>7141000</v>
      </c>
      <c r="G14" s="62">
        <v>7141000</v>
      </c>
      <c r="H14" s="62">
        <v>7141000</v>
      </c>
      <c r="I14" s="53"/>
      <c r="J14" s="53"/>
      <c r="K14" s="53"/>
      <c r="L14" s="22" t="s">
        <v>23</v>
      </c>
      <c r="M14" s="5"/>
      <c r="N14" s="49"/>
    </row>
    <row r="15" spans="1:14" ht="96.75" customHeight="1" thickBot="1">
      <c r="A15" s="50"/>
      <c r="B15" s="149"/>
      <c r="C15" s="31" t="s">
        <v>20</v>
      </c>
      <c r="D15" s="32" t="s">
        <v>15</v>
      </c>
      <c r="E15" s="18" t="s">
        <v>60</v>
      </c>
      <c r="F15" s="154" t="s">
        <v>66</v>
      </c>
      <c r="G15" s="155"/>
      <c r="H15" s="155"/>
      <c r="I15" s="155"/>
      <c r="J15" s="155"/>
      <c r="K15" s="156"/>
      <c r="L15" s="22" t="s">
        <v>31</v>
      </c>
      <c r="N15" s="49"/>
    </row>
    <row r="16" spans="2:12" ht="74.25" customHeight="1" thickBot="1">
      <c r="B16" s="149"/>
      <c r="C16" s="31" t="s">
        <v>9</v>
      </c>
      <c r="D16" s="23" t="s">
        <v>16</v>
      </c>
      <c r="E16" s="24" t="s">
        <v>17</v>
      </c>
      <c r="F16" s="56">
        <v>799000</v>
      </c>
      <c r="G16" s="56">
        <v>799000</v>
      </c>
      <c r="H16" s="56">
        <v>799000</v>
      </c>
      <c r="I16" s="26"/>
      <c r="J16" s="26"/>
      <c r="K16" s="26"/>
      <c r="L16" s="27" t="s">
        <v>24</v>
      </c>
    </row>
    <row r="17" spans="2:12" ht="73.5" customHeight="1" thickBot="1">
      <c r="B17" s="149"/>
      <c r="C17" s="31" t="s">
        <v>12</v>
      </c>
      <c r="D17" s="23" t="s">
        <v>22</v>
      </c>
      <c r="E17" s="24" t="s">
        <v>58</v>
      </c>
      <c r="F17" s="20"/>
      <c r="G17" s="20"/>
      <c r="H17" s="20"/>
      <c r="I17" s="58">
        <v>799000</v>
      </c>
      <c r="J17" s="58">
        <v>799000</v>
      </c>
      <c r="K17" s="58">
        <v>799000</v>
      </c>
      <c r="L17" s="27" t="s">
        <v>24</v>
      </c>
    </row>
    <row r="18" spans="2:14" ht="107.25" customHeight="1" thickBot="1">
      <c r="B18" s="149"/>
      <c r="C18" s="31" t="s">
        <v>10</v>
      </c>
      <c r="D18" s="32" t="s">
        <v>21</v>
      </c>
      <c r="E18" s="18" t="s">
        <v>61</v>
      </c>
      <c r="F18" s="21"/>
      <c r="G18" s="21"/>
      <c r="H18" s="21"/>
      <c r="I18" s="60">
        <v>29676000</v>
      </c>
      <c r="J18" s="60">
        <v>24893000</v>
      </c>
      <c r="K18" s="60">
        <v>15717000</v>
      </c>
      <c r="L18" s="22" t="s">
        <v>51</v>
      </c>
      <c r="M18" s="5"/>
      <c r="N18" s="49"/>
    </row>
    <row r="19" spans="3:14" ht="12.75">
      <c r="C19" s="9"/>
      <c r="D19" s="34"/>
      <c r="E19" s="34"/>
      <c r="F19" s="35"/>
      <c r="G19" s="35"/>
      <c r="H19" s="35"/>
      <c r="I19" s="35"/>
      <c r="J19" s="35"/>
      <c r="K19" s="35"/>
      <c r="L19" s="34"/>
      <c r="N19" s="49"/>
    </row>
    <row r="20" spans="3:12" ht="12.75">
      <c r="C20" s="150" t="s">
        <v>46</v>
      </c>
      <c r="D20" s="150"/>
      <c r="E20" s="150"/>
      <c r="F20" s="150"/>
      <c r="G20" s="150"/>
      <c r="H20" s="150"/>
      <c r="I20" s="150"/>
      <c r="J20" s="150"/>
      <c r="K20" s="150"/>
      <c r="L20" s="150"/>
    </row>
    <row r="21" spans="3:12" ht="12.75">
      <c r="C21" s="157" t="s">
        <v>63</v>
      </c>
      <c r="D21" s="157"/>
      <c r="E21" s="157"/>
      <c r="F21" s="157"/>
      <c r="G21" s="157"/>
      <c r="H21" s="157"/>
      <c r="I21" s="157"/>
      <c r="J21" s="157"/>
      <c r="K21" s="157"/>
      <c r="L21" s="157"/>
    </row>
    <row r="22" spans="3:12" ht="12.75">
      <c r="C22" s="51" t="s">
        <v>65</v>
      </c>
      <c r="D22" s="34"/>
      <c r="E22" s="34"/>
      <c r="F22" s="35"/>
      <c r="G22" s="35"/>
      <c r="H22" s="35"/>
      <c r="I22" s="35"/>
      <c r="J22" s="35"/>
      <c r="K22" s="35"/>
      <c r="L22" s="34"/>
    </row>
    <row r="23" spans="3:12" ht="12.75">
      <c r="C23" s="55"/>
      <c r="D23" s="34"/>
      <c r="E23" s="34"/>
      <c r="F23" s="35"/>
      <c r="G23" s="35"/>
      <c r="H23" s="35"/>
      <c r="I23" s="35"/>
      <c r="J23" s="35"/>
      <c r="K23" s="35"/>
      <c r="L23" s="34"/>
    </row>
    <row r="24" spans="3:12" ht="12.75">
      <c r="C24" s="48" t="s">
        <v>48</v>
      </c>
      <c r="D24" s="34"/>
      <c r="E24" s="34"/>
      <c r="F24" s="35"/>
      <c r="G24" s="35"/>
      <c r="H24" s="35"/>
      <c r="I24" s="35"/>
      <c r="J24" s="35"/>
      <c r="K24" s="35"/>
      <c r="L24" s="34"/>
    </row>
    <row r="25" spans="3:12" ht="25.5">
      <c r="C25" s="46" t="s">
        <v>62</v>
      </c>
      <c r="D25" s="34"/>
      <c r="E25" s="34"/>
      <c r="F25" s="35"/>
      <c r="G25" s="35"/>
      <c r="H25" s="35"/>
      <c r="I25" s="35"/>
      <c r="J25" s="35"/>
      <c r="K25" s="35"/>
      <c r="L25" s="34"/>
    </row>
    <row r="26" spans="3:12" ht="12.75">
      <c r="C26" s="47" t="s">
        <v>49</v>
      </c>
      <c r="D26" s="34"/>
      <c r="E26" s="34"/>
      <c r="F26" s="35"/>
      <c r="G26" s="35"/>
      <c r="H26" s="35"/>
      <c r="I26" s="35"/>
      <c r="J26" s="35"/>
      <c r="K26" s="35"/>
      <c r="L26" s="34"/>
    </row>
    <row r="27" spans="5:12" ht="12.75">
      <c r="E27" s="34"/>
      <c r="F27" s="35"/>
      <c r="G27" s="35"/>
      <c r="H27" s="35"/>
      <c r="I27" s="35"/>
      <c r="J27" s="35"/>
      <c r="K27" s="35"/>
      <c r="L27" s="34"/>
    </row>
    <row r="28" spans="4:12" ht="12.75">
      <c r="D28" s="34"/>
      <c r="E28" s="34"/>
      <c r="F28" s="35"/>
      <c r="G28" s="35"/>
      <c r="H28" s="35"/>
      <c r="I28" s="35"/>
      <c r="J28" s="35"/>
      <c r="K28" s="35"/>
      <c r="L28" s="34"/>
    </row>
    <row r="29" spans="5:12" ht="12.75">
      <c r="E29" s="34"/>
      <c r="F29" s="35"/>
      <c r="G29" s="35"/>
      <c r="H29" s="35"/>
      <c r="I29" s="35"/>
      <c r="J29" s="35"/>
      <c r="K29" s="35"/>
      <c r="L29" s="34"/>
    </row>
    <row r="31" ht="26.25" customHeight="1"/>
  </sheetData>
  <sheetProtection/>
  <mergeCells count="12">
    <mergeCell ref="C21:L21"/>
    <mergeCell ref="F5:J5"/>
    <mergeCell ref="D4:L4"/>
    <mergeCell ref="D1:L1"/>
    <mergeCell ref="D2:L2"/>
    <mergeCell ref="D3:L3"/>
    <mergeCell ref="B7:B8"/>
    <mergeCell ref="B9:B12"/>
    <mergeCell ref="C20:L20"/>
    <mergeCell ref="F13:K13"/>
    <mergeCell ref="B13:B18"/>
    <mergeCell ref="F15:K15"/>
  </mergeCells>
  <printOptions horizontalCentered="1"/>
  <pageMargins left="0.3" right="0.34" top="0.76" bottom="0.87" header="0.35" footer="0.38"/>
  <pageSetup fitToHeight="1" fitToWidth="1" horizontalDpi="600" verticalDpi="600" orientation="portrait" scale="54" r:id="rId2"/>
  <headerFooter alignWithMargins="0">
    <oddHeader>&amp;LConfidential and provided pursuant to PU Code 583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75" zoomScaleNormal="75" zoomScalePageLayoutView="0" workbookViewId="0" topLeftCell="A4">
      <selection activeCell="H7" sqref="H7"/>
    </sheetView>
  </sheetViews>
  <sheetFormatPr defaultColWidth="9.140625" defaultRowHeight="12.75" outlineLevelCol="1"/>
  <cols>
    <col min="1" max="1" width="14.28125" style="1" customWidth="1"/>
    <col min="2" max="2" width="16.57421875" style="3" customWidth="1"/>
    <col min="3" max="3" width="17.57421875" style="3" customWidth="1"/>
    <col min="4" max="4" width="13.421875" style="4" customWidth="1"/>
    <col min="5" max="5" width="12.421875" style="4" bestFit="1" customWidth="1"/>
    <col min="6" max="6" width="12.28125" style="4" bestFit="1" customWidth="1"/>
    <col min="7" max="7" width="12.57421875" style="4" bestFit="1" customWidth="1"/>
    <col min="8" max="8" width="12.8515625" style="4" bestFit="1" customWidth="1"/>
    <col min="9" max="9" width="11.8515625" style="4" bestFit="1" customWidth="1"/>
    <col min="10" max="10" width="34.140625" style="3" customWidth="1" outlineLevel="1"/>
    <col min="11" max="11" width="8.140625" style="0" customWidth="1"/>
    <col min="12" max="12" width="10.57421875" style="0" bestFit="1" customWidth="1"/>
    <col min="13" max="13" width="26.8515625" style="0" customWidth="1"/>
  </cols>
  <sheetData>
    <row r="1" spans="1:10" s="8" customFormat="1" ht="17.25" customHeight="1">
      <c r="A1" s="7"/>
      <c r="B1" s="161" t="s">
        <v>7</v>
      </c>
      <c r="C1" s="161"/>
      <c r="D1" s="161"/>
      <c r="E1" s="161"/>
      <c r="F1" s="161"/>
      <c r="G1" s="161"/>
      <c r="H1" s="161"/>
      <c r="I1" s="161"/>
      <c r="J1" s="161"/>
    </row>
    <row r="2" spans="1:10" s="8" customFormat="1" ht="17.25" customHeight="1">
      <c r="A2" s="7"/>
      <c r="B2" s="161" t="s">
        <v>33</v>
      </c>
      <c r="C2" s="161"/>
      <c r="D2" s="161"/>
      <c r="E2" s="161"/>
      <c r="F2" s="161"/>
      <c r="G2" s="161"/>
      <c r="H2" s="161"/>
      <c r="I2" s="161"/>
      <c r="J2" s="161"/>
    </row>
    <row r="3" spans="1:10" s="8" customFormat="1" ht="17.25" customHeight="1">
      <c r="A3" s="7"/>
      <c r="B3" s="161" t="s">
        <v>8</v>
      </c>
      <c r="C3" s="161"/>
      <c r="D3" s="161"/>
      <c r="E3" s="161"/>
      <c r="F3" s="161"/>
      <c r="G3" s="161"/>
      <c r="H3" s="161"/>
      <c r="I3" s="161"/>
      <c r="J3" s="161"/>
    </row>
    <row r="4" spans="1:10" s="8" customFormat="1" ht="16.5" thickBot="1">
      <c r="A4" s="7"/>
      <c r="B4" s="166"/>
      <c r="C4" s="166"/>
      <c r="D4" s="145"/>
      <c r="E4" s="145"/>
      <c r="F4" s="145"/>
      <c r="G4" s="145"/>
      <c r="H4" s="145"/>
      <c r="I4" s="166"/>
      <c r="J4" s="166"/>
    </row>
    <row r="5" spans="1:10" s="8" customFormat="1" ht="16.5" thickBot="1">
      <c r="A5" s="9"/>
      <c r="B5" s="10"/>
      <c r="C5" s="10"/>
      <c r="D5" s="163" t="s">
        <v>1</v>
      </c>
      <c r="E5" s="164"/>
      <c r="F5" s="164"/>
      <c r="G5" s="164"/>
      <c r="H5" s="165"/>
      <c r="I5" s="11"/>
      <c r="J5" s="12"/>
    </row>
    <row r="6" spans="1:10" s="2" customFormat="1" ht="41.25" customHeight="1" thickBot="1">
      <c r="A6" s="13" t="s">
        <v>38</v>
      </c>
      <c r="B6" s="10" t="s">
        <v>6</v>
      </c>
      <c r="C6" s="14" t="s">
        <v>0</v>
      </c>
      <c r="D6" s="15">
        <v>2009</v>
      </c>
      <c r="E6" s="15">
        <v>2010</v>
      </c>
      <c r="F6" s="15">
        <v>2011</v>
      </c>
      <c r="G6" s="15">
        <v>2012</v>
      </c>
      <c r="H6" s="15">
        <v>2013</v>
      </c>
      <c r="I6" s="16">
        <v>2014</v>
      </c>
      <c r="J6" s="17" t="s">
        <v>4</v>
      </c>
    </row>
    <row r="7" spans="1:10" ht="106.5" customHeight="1" thickBot="1">
      <c r="A7" s="31" t="s">
        <v>3</v>
      </c>
      <c r="B7" s="41" t="s">
        <v>5</v>
      </c>
      <c r="C7" s="18" t="s">
        <v>34</v>
      </c>
      <c r="D7" s="19">
        <v>17709134</v>
      </c>
      <c r="E7" s="19">
        <v>13961208</v>
      </c>
      <c r="F7" s="19">
        <v>13696293</v>
      </c>
      <c r="G7" s="20"/>
      <c r="H7" s="20"/>
      <c r="I7" s="21"/>
      <c r="J7" s="22" t="s">
        <v>23</v>
      </c>
    </row>
    <row r="8" spans="1:10" ht="106.5" customHeight="1" thickBot="1">
      <c r="A8" s="31" t="s">
        <v>18</v>
      </c>
      <c r="B8" s="23" t="s">
        <v>19</v>
      </c>
      <c r="C8" s="24" t="s">
        <v>35</v>
      </c>
      <c r="D8" s="20"/>
      <c r="E8" s="20"/>
      <c r="F8" s="20"/>
      <c r="G8" s="25"/>
      <c r="H8" s="25"/>
      <c r="I8" s="25"/>
      <c r="J8" s="22" t="s">
        <v>39</v>
      </c>
    </row>
    <row r="9" spans="1:12" ht="73.5" customHeight="1" thickBot="1">
      <c r="A9" s="31" t="s">
        <v>13</v>
      </c>
      <c r="B9" s="41" t="s">
        <v>14</v>
      </c>
      <c r="C9" s="18" t="s">
        <v>44</v>
      </c>
      <c r="D9" s="36"/>
      <c r="E9" s="21"/>
      <c r="F9" s="21"/>
      <c r="G9" s="38" t="s">
        <v>27</v>
      </c>
      <c r="H9" s="38" t="s">
        <v>28</v>
      </c>
      <c r="I9" s="38" t="s">
        <v>29</v>
      </c>
      <c r="J9" s="22" t="s">
        <v>23</v>
      </c>
      <c r="L9" s="6"/>
    </row>
    <row r="10" spans="1:10" ht="74.25" customHeight="1" thickBot="1">
      <c r="A10" s="31" t="s">
        <v>9</v>
      </c>
      <c r="B10" s="23" t="s">
        <v>16</v>
      </c>
      <c r="C10" s="24" t="s">
        <v>17</v>
      </c>
      <c r="D10" s="19">
        <v>799000</v>
      </c>
      <c r="E10" s="19">
        <v>799000</v>
      </c>
      <c r="F10" s="19">
        <v>799000</v>
      </c>
      <c r="G10" s="26"/>
      <c r="H10" s="26"/>
      <c r="I10" s="26"/>
      <c r="J10" s="27" t="s">
        <v>24</v>
      </c>
    </row>
    <row r="11" spans="1:10" ht="73.5" customHeight="1" thickBot="1">
      <c r="A11" s="31" t="s">
        <v>12</v>
      </c>
      <c r="B11" s="23" t="s">
        <v>22</v>
      </c>
      <c r="C11" s="24" t="s">
        <v>17</v>
      </c>
      <c r="D11" s="20"/>
      <c r="E11" s="20"/>
      <c r="F11" s="20"/>
      <c r="G11" s="28">
        <v>799000</v>
      </c>
      <c r="H11" s="28">
        <v>799000</v>
      </c>
      <c r="I11" s="28">
        <v>799000</v>
      </c>
      <c r="J11" s="27" t="s">
        <v>24</v>
      </c>
    </row>
    <row r="12" spans="1:12" ht="84.75" customHeight="1" thickBot="1">
      <c r="A12" s="31" t="s">
        <v>20</v>
      </c>
      <c r="B12" s="32" t="s">
        <v>15</v>
      </c>
      <c r="C12" s="18" t="s">
        <v>2</v>
      </c>
      <c r="D12" s="21"/>
      <c r="E12" s="21"/>
      <c r="F12" s="21"/>
      <c r="G12" s="37" t="s">
        <v>25</v>
      </c>
      <c r="H12" s="37" t="s">
        <v>26</v>
      </c>
      <c r="I12" s="37" t="s">
        <v>30</v>
      </c>
      <c r="J12" s="22" t="s">
        <v>31</v>
      </c>
      <c r="L12" s="6"/>
    </row>
    <row r="13" spans="1:12" ht="99" customHeight="1" thickBot="1">
      <c r="A13" s="29" t="s">
        <v>32</v>
      </c>
      <c r="B13" s="30" t="s">
        <v>36</v>
      </c>
      <c r="C13" s="24" t="s">
        <v>45</v>
      </c>
      <c r="D13" s="19">
        <v>2400000</v>
      </c>
      <c r="E13" s="19">
        <v>2400000</v>
      </c>
      <c r="F13" s="19">
        <v>2400000</v>
      </c>
      <c r="G13" s="19">
        <v>2400000</v>
      </c>
      <c r="H13" s="19">
        <v>2400000</v>
      </c>
      <c r="I13" s="19">
        <v>2400000</v>
      </c>
      <c r="J13" s="22" t="s">
        <v>40</v>
      </c>
      <c r="L13" s="6"/>
    </row>
    <row r="14" spans="1:12" ht="107.25" customHeight="1" thickBot="1">
      <c r="A14" s="31" t="s">
        <v>37</v>
      </c>
      <c r="B14" s="32" t="s">
        <v>53</v>
      </c>
      <c r="C14" s="18" t="s">
        <v>52</v>
      </c>
      <c r="D14" s="43">
        <v>8000000</v>
      </c>
      <c r="E14" s="43">
        <v>8000000</v>
      </c>
      <c r="F14" s="43">
        <v>8000000</v>
      </c>
      <c r="G14" s="42" t="s">
        <v>41</v>
      </c>
      <c r="H14" s="42" t="s">
        <v>42</v>
      </c>
      <c r="I14" s="42" t="s">
        <v>43</v>
      </c>
      <c r="J14" s="22" t="s">
        <v>23</v>
      </c>
      <c r="K14" s="5"/>
      <c r="L14" s="6"/>
    </row>
    <row r="15" spans="1:12" ht="107.25" customHeight="1" thickBot="1">
      <c r="A15" s="31" t="s">
        <v>10</v>
      </c>
      <c r="B15" s="32" t="s">
        <v>21</v>
      </c>
      <c r="C15" s="18" t="s">
        <v>11</v>
      </c>
      <c r="D15" s="21"/>
      <c r="E15" s="21"/>
      <c r="F15" s="21"/>
      <c r="G15" s="33">
        <v>29676000</v>
      </c>
      <c r="H15" s="33">
        <v>24893000</v>
      </c>
      <c r="I15" s="33">
        <v>15717000</v>
      </c>
      <c r="J15" s="22" t="s">
        <v>51</v>
      </c>
      <c r="K15" s="5"/>
      <c r="L15" s="6"/>
    </row>
    <row r="16" spans="1:12" ht="12.75">
      <c r="A16" s="9"/>
      <c r="B16" s="34"/>
      <c r="C16" s="34"/>
      <c r="D16" s="35"/>
      <c r="E16" s="35"/>
      <c r="F16" s="35"/>
      <c r="G16" s="35"/>
      <c r="H16" s="35"/>
      <c r="I16" s="35"/>
      <c r="J16" s="34"/>
      <c r="L16" s="6"/>
    </row>
    <row r="17" spans="1:10" ht="24">
      <c r="A17" s="9"/>
      <c r="B17" s="44" t="s">
        <v>46</v>
      </c>
      <c r="C17" s="39"/>
      <c r="D17" s="40"/>
      <c r="E17" s="40"/>
      <c r="F17" s="40"/>
      <c r="G17" s="40"/>
      <c r="H17" s="40"/>
      <c r="I17" s="40"/>
      <c r="J17" s="45"/>
    </row>
    <row r="18" spans="1:10" ht="48" customHeight="1">
      <c r="A18" s="9"/>
      <c r="B18" s="162" t="s">
        <v>47</v>
      </c>
      <c r="C18" s="162"/>
      <c r="D18" s="40"/>
      <c r="E18" s="35"/>
      <c r="F18" s="35"/>
      <c r="G18" s="35"/>
      <c r="H18" s="35"/>
      <c r="I18" s="35"/>
      <c r="J18" s="34"/>
    </row>
    <row r="19" spans="1:10" ht="12.75">
      <c r="A19" s="9"/>
      <c r="B19" s="34"/>
      <c r="C19" s="34"/>
      <c r="D19" s="35"/>
      <c r="E19" s="35"/>
      <c r="F19" s="35"/>
      <c r="G19" s="35"/>
      <c r="H19" s="35"/>
      <c r="I19" s="35"/>
      <c r="J19" s="34"/>
    </row>
    <row r="20" spans="1:10" ht="12.75">
      <c r="A20" s="9"/>
      <c r="C20" s="34"/>
      <c r="D20" s="35"/>
      <c r="E20" s="35"/>
      <c r="F20" s="35"/>
      <c r="G20" s="35"/>
      <c r="H20" s="35"/>
      <c r="I20" s="35"/>
      <c r="J20" s="34"/>
    </row>
    <row r="21" spans="1:10" ht="12.75">
      <c r="A21" s="9"/>
      <c r="B21" s="34"/>
      <c r="C21" s="34"/>
      <c r="D21" s="35"/>
      <c r="E21" s="35"/>
      <c r="F21" s="35"/>
      <c r="G21" s="35"/>
      <c r="H21" s="35"/>
      <c r="I21" s="35"/>
      <c r="J21" s="34"/>
    </row>
    <row r="22" spans="1:10" ht="12.75">
      <c r="A22" s="9"/>
      <c r="C22" s="34"/>
      <c r="D22" s="35"/>
      <c r="E22" s="35"/>
      <c r="F22" s="35"/>
      <c r="G22" s="35"/>
      <c r="H22" s="35"/>
      <c r="I22" s="35"/>
      <c r="J22" s="34"/>
    </row>
    <row r="23" ht="12.75">
      <c r="B23" s="48" t="s">
        <v>48</v>
      </c>
    </row>
    <row r="24" ht="26.25" customHeight="1">
      <c r="B24" s="46" t="s">
        <v>50</v>
      </c>
    </row>
    <row r="25" ht="12.75">
      <c r="B25" s="47" t="s">
        <v>49</v>
      </c>
    </row>
  </sheetData>
  <sheetProtection/>
  <mergeCells count="6">
    <mergeCell ref="B18:C18"/>
    <mergeCell ref="D5:H5"/>
    <mergeCell ref="B4:J4"/>
    <mergeCell ref="B1:J1"/>
    <mergeCell ref="B2:J2"/>
    <mergeCell ref="B3:J3"/>
  </mergeCells>
  <printOptions horizontalCentered="1"/>
  <pageMargins left="0.75" right="0.75" top="1" bottom="1" header="0.5" footer="0.5"/>
  <pageSetup fitToHeight="1" fitToWidth="1" horizontalDpi="600" verticalDpi="600" orientation="portrait" scale="56" r:id="rId1"/>
  <headerFooter alignWithMargins="0">
    <oddHeader>&amp;LConfidential and provided pursuant to PU Code 583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pxls</dc:creator>
  <cp:keywords/>
  <dc:description/>
  <cp:lastModifiedBy>afaustin</cp:lastModifiedBy>
  <cp:lastPrinted>2011-02-24T03:00:04Z</cp:lastPrinted>
  <dcterms:created xsi:type="dcterms:W3CDTF">2010-07-15T17:04:40Z</dcterms:created>
  <dcterms:modified xsi:type="dcterms:W3CDTF">2011-06-02T17:02:23Z</dcterms:modified>
  <cp:category/>
  <cp:version/>
  <cp:contentType/>
  <cp:contentStatus/>
</cp:coreProperties>
</file>