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35" activeTab="0"/>
  </bookViews>
  <sheets>
    <sheet name="Budget" sheetId="1" r:id="rId1"/>
  </sheets>
  <externalReferences>
    <externalReference r:id="rId4"/>
    <externalReference r:id="rId5"/>
  </externalReferences>
  <definedNames>
    <definedName name="_12yrto100">'[1]Lookups'!#REF!</definedName>
    <definedName name="_12yrto60">'[1]Lookups'!#REF!</definedName>
    <definedName name="_3yrto100">'[1]Lookups'!#REF!</definedName>
    <definedName name="_3yrto60">'[1]Lookups'!#REF!</definedName>
    <definedName name="_6yrto100">'[1]Lookups'!#REF!</definedName>
    <definedName name="_6yrto60">'[1]Lookups'!#REF!</definedName>
    <definedName name="_9yrto100">'[1]Lookups'!#REF!</definedName>
    <definedName name="_9yrto60">'[1]Lookups'!#REF!</definedName>
    <definedName name="CAlist">#REF!</definedName>
    <definedName name="EEGAVersion">#REF!</definedName>
    <definedName name="Enf60Never">'[1]Lookups'!#REF!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rket_Sector">'Budget'!$K$112:$K$126</definedName>
    <definedName name="MaxMeasures">'[2]Calculations'!$K$8</definedName>
    <definedName name="NAlist">#REF!</definedName>
    <definedName name="_xlnm.Print_Area" localSheetId="0">'Budget'!$B$1:$N$109</definedName>
    <definedName name="_xlnm.Print_Titles" localSheetId="0">'Budget'!$3:$33</definedName>
    <definedName name="Program_Status">'Budget'!$M$112:$M$126</definedName>
    <definedName name="Program_Type">'Budget'!$J$112:$J$126</definedName>
    <definedName name="StampStatusLocation">#REF!</definedName>
    <definedName name="StampVersionLocation">#REF!</definedName>
    <definedName name="StandaloneMode">#REF!</definedName>
    <definedName name="StartYr">#REF!</definedName>
    <definedName name="UpdateVersion">#REF!</definedName>
    <definedName name="Utility_Grouping">'Budget'!$N$112:$N$126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<sst xmlns="http://schemas.openxmlformats.org/spreadsheetml/2006/main" count="700" uniqueCount="245">
  <si>
    <t>Market Sector</t>
  </si>
  <si>
    <t>Program #</t>
  </si>
  <si>
    <t>Main Program Name / Sub-Programs</t>
  </si>
  <si>
    <t>Total Administrative Cost (Actual)</t>
  </si>
  <si>
    <t>Total Marketing &amp; Outreach (Actual)</t>
  </si>
  <si>
    <t>Estimated Total Direct Implementation (Customer Services)</t>
  </si>
  <si>
    <t xml:space="preserve">Estimated Direct Implementation (Incentives &amp; Rebates) </t>
  </si>
  <si>
    <t>Total Direct Implementation (Actual)</t>
  </si>
  <si>
    <t>Total Compliance Budget By Program (Actual)</t>
  </si>
  <si>
    <t>Program Type</t>
  </si>
  <si>
    <t>Pilot Program</t>
  </si>
  <si>
    <t>Program Status</t>
  </si>
  <si>
    <t>Residential Programs</t>
  </si>
  <si>
    <t>Core - SW</t>
  </si>
  <si>
    <t>Residential</t>
  </si>
  <si>
    <t>Revised</t>
  </si>
  <si>
    <t>3P</t>
  </si>
  <si>
    <t>Existing</t>
  </si>
  <si>
    <t>New</t>
  </si>
  <si>
    <t>Commercial Programs</t>
  </si>
  <si>
    <t>Commercial</t>
  </si>
  <si>
    <t>Core - Local</t>
  </si>
  <si>
    <t>Cross Cutting</t>
  </si>
  <si>
    <t>Industrial Programs</t>
  </si>
  <si>
    <t>Industrial</t>
  </si>
  <si>
    <t>Agricultural Programs</t>
  </si>
  <si>
    <t>Agricultural</t>
  </si>
  <si>
    <t>New Construction</t>
  </si>
  <si>
    <t>Lighting Market Transformation</t>
  </si>
  <si>
    <t>Lighting Mkt Trans</t>
  </si>
  <si>
    <t>Government Partnerships</t>
  </si>
  <si>
    <t>Govt Partnerships</t>
  </si>
  <si>
    <t>Codes and Standards</t>
  </si>
  <si>
    <t>Emerging Technology Programs</t>
  </si>
  <si>
    <t>WE&amp;T Programs</t>
  </si>
  <si>
    <t>DSM Integration Programs</t>
  </si>
  <si>
    <t>ME&amp;O Programs</t>
  </si>
  <si>
    <t>HVAC</t>
  </si>
  <si>
    <t>EM&amp;V</t>
  </si>
  <si>
    <t>EM&amp;V - CPUC Costs (includes $1.4 million approved for ZNE Pilots)</t>
  </si>
  <si>
    <t>LIEE</t>
  </si>
  <si>
    <t>Low Income Energy Efficiency</t>
  </si>
  <si>
    <t>Utility Grouping</t>
  </si>
  <si>
    <t>Appendix D: [UTILITY] 2013 - 2014 Program Budget Workbook (Revised 05/16/12)</t>
  </si>
  <si>
    <t>UTILITY</t>
  </si>
  <si>
    <r>
      <t xml:space="preserve">Note:  </t>
    </r>
    <r>
      <rPr>
        <b/>
        <sz val="10"/>
        <color indexed="10"/>
        <rFont val="Arial"/>
        <family val="2"/>
      </rPr>
      <t>Use the validation lists defined for the columns J:N</t>
    </r>
  </si>
  <si>
    <r>
      <t>Note:</t>
    </r>
    <r>
      <rPr>
        <sz val="12"/>
        <color indexed="10"/>
        <rFont val="Arial"/>
        <family val="2"/>
      </rPr>
      <t xml:space="preserve">  Data indicated as "estimated" represent forecasts of budgets.  Data indicated as "Actual" represents accurate budget totals.   </t>
    </r>
    <r>
      <rPr>
        <b/>
        <sz val="12"/>
        <color indexed="10"/>
        <rFont val="Arial"/>
        <family val="2"/>
      </rPr>
      <t>Do not add extra subtotal rows or grouping rows or headers. Each row should line up with a unique program ID (except for EMV cost and LIEE)</t>
    </r>
  </si>
  <si>
    <t>SW CALSPREE</t>
  </si>
  <si>
    <t>SW-CALS-MFEER</t>
  </si>
  <si>
    <t>SW Commercial EE Program</t>
  </si>
  <si>
    <t>SW Industrial Programs</t>
  </si>
  <si>
    <t>SW-IND-Deemed Incentives</t>
  </si>
  <si>
    <t>SW Agricultural Programs</t>
  </si>
  <si>
    <t>SW-AG-Deemed Incentives</t>
  </si>
  <si>
    <t>LInstP-CA Department of Corrections Partnership</t>
  </si>
  <si>
    <t>LInstP-California Community College Partnership</t>
  </si>
  <si>
    <t>LInstP-UC/CSU/IOU Partnership</t>
  </si>
  <si>
    <t>SW Emerging Technologies Programs</t>
  </si>
  <si>
    <t>SW-ET-Technology Assessment Support</t>
  </si>
  <si>
    <t>SW-ET-Technology Introduction Support</t>
  </si>
  <si>
    <t>SW Finance</t>
  </si>
  <si>
    <t>SW Codes &amp; Standards</t>
  </si>
  <si>
    <t>SW Marketing, Education &amp; Outreach</t>
  </si>
  <si>
    <t>SW Workforce Education &amp; Training</t>
  </si>
  <si>
    <t>SW-WE&amp;T-Centergies</t>
  </si>
  <si>
    <t>SW-WE&amp;T-Connections</t>
  </si>
  <si>
    <t>SW-WE&amp;T-Strategic Planning</t>
  </si>
  <si>
    <t>SW Integrated Demand Side Management</t>
  </si>
  <si>
    <t>SW-IDSM-IDSM</t>
  </si>
  <si>
    <t>CRM</t>
  </si>
  <si>
    <t>EM&amp;V-Evaluation Measurement &amp; Verification</t>
  </si>
  <si>
    <t>SDGE3201</t>
  </si>
  <si>
    <t>SW-CALS-Energy Advisor-HEES, UAT</t>
  </si>
  <si>
    <t>SDGE3203</t>
  </si>
  <si>
    <t>SW-CALS-Plug Load and Appliances-HEER</t>
  </si>
  <si>
    <t>SDGE3204</t>
  </si>
  <si>
    <t>SW-CALS-Plug Load and Appliances-POS Rebates</t>
  </si>
  <si>
    <t>SDGE3205</t>
  </si>
  <si>
    <t>SW-CALS-Plug Load and Appliances-BCE</t>
  </si>
  <si>
    <t>SDGE3206</t>
  </si>
  <si>
    <t>SW-CALS-Plug Load and Appliances-ARP</t>
  </si>
  <si>
    <t>SDGE3207</t>
  </si>
  <si>
    <t>SDGE3208</t>
  </si>
  <si>
    <t>SW-CALS - EUC WHRP - Basic</t>
  </si>
  <si>
    <t>SDGE3209</t>
  </si>
  <si>
    <t>SW-CALS - EUC WHRP - Advanced</t>
  </si>
  <si>
    <t>SDGE3210</t>
  </si>
  <si>
    <t>SW-CALS - EUC WHRP - Multifamily</t>
  </si>
  <si>
    <t>SDGE3211</t>
  </si>
  <si>
    <t>Local-CALS - Middle Income Direct Install (MIDI)</t>
  </si>
  <si>
    <t>SDGE3212</t>
  </si>
  <si>
    <t>SW-CALS – Residential HVAC-QI/QM</t>
  </si>
  <si>
    <t>SDGE3213</t>
  </si>
  <si>
    <t>SW-CALS - CAHP/ESMH-CA Advanced Homes</t>
  </si>
  <si>
    <t>SDGE3214</t>
  </si>
  <si>
    <t>SW-CALS - CAHP/ESMH-E Star Manufactured Homes</t>
  </si>
  <si>
    <t>SDGE3293</t>
  </si>
  <si>
    <t>SW-CALS – Residential HVAC-HVAC Core</t>
  </si>
  <si>
    <t>SDGE3295</t>
  </si>
  <si>
    <t>SW-CALS-Energy Advisor-HEES (DR)</t>
  </si>
  <si>
    <t>SDGE3215</t>
  </si>
  <si>
    <t>SW-COM-Continuous Energy Improvement</t>
  </si>
  <si>
    <t>SDGE3216</t>
  </si>
  <si>
    <t>SW-COM-Customer Services-Benchmarking</t>
  </si>
  <si>
    <t>SDGE3217</t>
  </si>
  <si>
    <t>SW-COM-Customer Services- Audits NonRes</t>
  </si>
  <si>
    <t>SDGE3218</t>
  </si>
  <si>
    <t>SW-COM-Customer Services-Audits Healthcare Energy Efficiency (HEEP)</t>
  </si>
  <si>
    <t>SDGE3219</t>
  </si>
  <si>
    <t>SW-COM-Customer Services-Audits Lodging Energy Efficiency (LEEP)</t>
  </si>
  <si>
    <t>SDGE3220</t>
  </si>
  <si>
    <t>SW-COM-Calculated Incentives-Calculated</t>
  </si>
  <si>
    <t>SDGE3221</t>
  </si>
  <si>
    <t>SW-COM-Calculated Incentives-RCx</t>
  </si>
  <si>
    <t>SDGE3222</t>
  </si>
  <si>
    <t>SW-COM-Calculated Incentives-Savings by Design</t>
  </si>
  <si>
    <t>SDGE3223</t>
  </si>
  <si>
    <t>SW-COM-Deemed Incentives-Commercial Rebates</t>
  </si>
  <si>
    <t>SDGE3224</t>
  </si>
  <si>
    <t>SW-COM-Deemed Incentives-HVAC Commercial</t>
  </si>
  <si>
    <t>SDGE3225</t>
  </si>
  <si>
    <t>SW-COM-Deemed Incentives-HVAC Core</t>
  </si>
  <si>
    <t>SDGE3226</t>
  </si>
  <si>
    <t>SW-COM Direct Install</t>
  </si>
  <si>
    <t>SDGE3227</t>
  </si>
  <si>
    <t>SW-IND-Continuous Energy Improvement</t>
  </si>
  <si>
    <t>SDGE3283</t>
  </si>
  <si>
    <t>SW-COM-Customer Services- Audits NonRes (TA)</t>
  </si>
  <si>
    <t>SDGE3292</t>
  </si>
  <si>
    <t>SW-Com-Customer Services-Pump Test Services</t>
  </si>
  <si>
    <t>SDGE3228</t>
  </si>
  <si>
    <t>SW-IND-Customer Services-Benchmarking</t>
  </si>
  <si>
    <t>SDGE3229</t>
  </si>
  <si>
    <t>SW-IND-Customer Services-Audits NonRes</t>
  </si>
  <si>
    <t>SDGE3230</t>
  </si>
  <si>
    <t>SW-IND-Customer Services-Audits CIEEP</t>
  </si>
  <si>
    <t>SDGE3231</t>
  </si>
  <si>
    <t>SW-IND-Calculated Incentives-Calculated</t>
  </si>
  <si>
    <t>SDGE3233</t>
  </si>
  <si>
    <t>SDGE3284</t>
  </si>
  <si>
    <t>SW-IND-Customer Services- Audits NonRes (TA)</t>
  </si>
  <si>
    <t>SDGE3291</t>
  </si>
  <si>
    <t>SW-IND-Customer Services-Pump Test Services</t>
  </si>
  <si>
    <t>SDGE3234</t>
  </si>
  <si>
    <t>SW-AG-Customer Services-Benchmarking</t>
  </si>
  <si>
    <t>SDGE3235</t>
  </si>
  <si>
    <t>SW-AG-Customer Services-Pump Test Services</t>
  </si>
  <si>
    <t>SDGE3236</t>
  </si>
  <si>
    <t>SW-AG-Customer Services-Audits</t>
  </si>
  <si>
    <t>SDGE3237</t>
  </si>
  <si>
    <t>SW-AG-Calculated Incentives-Calculated</t>
  </si>
  <si>
    <t>SDGE3239</t>
  </si>
  <si>
    <t>SDGE3285</t>
  </si>
  <si>
    <t>SW-AG-Customer Services- Audits (TA)</t>
  </si>
  <si>
    <t>SW Lighting Program</t>
  </si>
  <si>
    <t>SDGE3240</t>
  </si>
  <si>
    <t>SW-Lighting-Lighting Market Transformation</t>
  </si>
  <si>
    <t>SDGE3241</t>
  </si>
  <si>
    <t>SW-Lighting-Lighting Innovation-ETPC MD</t>
  </si>
  <si>
    <t>SDGE3242</t>
  </si>
  <si>
    <t>SW-Lighting-Lighting Innovation-ETPC Pilots</t>
  </si>
  <si>
    <t>SDGE3243</t>
  </si>
  <si>
    <t>SW-Lighting-Lighting Innovation-ETPC Advanced LED</t>
  </si>
  <si>
    <t>SDGE3244</t>
  </si>
  <si>
    <t>SW-Lighting-Lighting Innovation-ETPC Plug-In Lamp Exchange</t>
  </si>
  <si>
    <t>SDGE3245</t>
  </si>
  <si>
    <t>SW-Lighting-Primary Lighting</t>
  </si>
  <si>
    <t>Local Partnerships</t>
  </si>
  <si>
    <t>SDGE3266</t>
  </si>
  <si>
    <t>SDGE3267</t>
  </si>
  <si>
    <t>SDGE3268</t>
  </si>
  <si>
    <t>SDGE3269</t>
  </si>
  <si>
    <t>LInstP-State of California /IOU</t>
  </si>
  <si>
    <t>SDGE3270</t>
  </si>
  <si>
    <t>LInstP-University of San Diego Partnership</t>
  </si>
  <si>
    <t>SDGE3271</t>
  </si>
  <si>
    <t>LInstP-San Diego County Water Authority Partnership</t>
  </si>
  <si>
    <t>SDGE3272</t>
  </si>
  <si>
    <t>LGP- City of Chula Vista Partnership</t>
  </si>
  <si>
    <t>SDGE3273</t>
  </si>
  <si>
    <t>LGP- City of San Diego Partnership</t>
  </si>
  <si>
    <t>SDGE3274</t>
  </si>
  <si>
    <t>LGP- County of San Diego Partnership</t>
  </si>
  <si>
    <t>SDGE3275</t>
  </si>
  <si>
    <t>LGP- Port of San Diego Partnership</t>
  </si>
  <si>
    <t>SDGE3276</t>
  </si>
  <si>
    <t>LGP- SANDAG Partnership</t>
  </si>
  <si>
    <t>SDGE3277</t>
  </si>
  <si>
    <t>LGP- SEEC Partnership</t>
  </si>
  <si>
    <t>SDGE3278</t>
  </si>
  <si>
    <t>LGP- Emerging Cities Partnership</t>
  </si>
  <si>
    <t>SDG&amp;E Third Party Programs</t>
  </si>
  <si>
    <t>SDGE3279</t>
  </si>
  <si>
    <t>3P-Res-Comprehensive Manufactured-Mobile Home</t>
  </si>
  <si>
    <t>SDGE3280</t>
  </si>
  <si>
    <t>3P-IDEA</t>
  </si>
  <si>
    <t>SDGE3290</t>
  </si>
  <si>
    <t>3P-Res-Electric Resistance Heating Thermostat</t>
  </si>
  <si>
    <t>SDGE3246</t>
  </si>
  <si>
    <t>SDGE3247</t>
  </si>
  <si>
    <t>SDGE3248</t>
  </si>
  <si>
    <t>SW-ET-Technology Deployment Support</t>
  </si>
  <si>
    <t>SDGE3262</t>
  </si>
  <si>
    <t>SW-FIN-On-Bill Finance</t>
  </si>
  <si>
    <t>SDGE3263</t>
  </si>
  <si>
    <t>SW-FIN-ARRA Originated Financing</t>
  </si>
  <si>
    <t>SDGE3264</t>
  </si>
  <si>
    <t>SW-FIN-New Finance Offerings</t>
  </si>
  <si>
    <t>SDGE3249</t>
  </si>
  <si>
    <t>SW C&amp;S - Building Codes &amp; Compliance Advocacy</t>
  </si>
  <si>
    <t>SDGE3250</t>
  </si>
  <si>
    <t>SW C&amp;S - Appliance Standards Advocacy</t>
  </si>
  <si>
    <t>SDGE3251</t>
  </si>
  <si>
    <t>SW C&amp;S - Compliance Enhancement</t>
  </si>
  <si>
    <t>SDGE3252</t>
  </si>
  <si>
    <t>SW C&amp;S - Reach Codes</t>
  </si>
  <si>
    <t>SDGE3253</t>
  </si>
  <si>
    <t>SW C&amp;S - Planning Coordination</t>
  </si>
  <si>
    <t>SDGE3260</t>
  </si>
  <si>
    <t>Local-IDSM-ME&amp;O-Local Marketing (EE)</t>
  </si>
  <si>
    <t>SDGE3261</t>
  </si>
  <si>
    <t>Local-IDSM-ME&amp;O-Behavioral Programs (EE)</t>
  </si>
  <si>
    <t>SDGE3282</t>
  </si>
  <si>
    <t>SDGE3286</t>
  </si>
  <si>
    <t>Local-IDSM-ME&amp;O-Local Marketing (DR)</t>
  </si>
  <si>
    <t>SDGE3289</t>
  </si>
  <si>
    <t>Local IDSM Pilot</t>
  </si>
  <si>
    <t>SDGE3294</t>
  </si>
  <si>
    <t>Local-IDSM-ME&amp;O-Behavioral Programs (DR)</t>
  </si>
  <si>
    <t>SDGE3258</t>
  </si>
  <si>
    <t>SW-ME&amp;O-Strategic Plan</t>
  </si>
  <si>
    <t>SDGE3259</t>
  </si>
  <si>
    <t>SW-ME&amp;O</t>
  </si>
  <si>
    <t>SDGE3287</t>
  </si>
  <si>
    <t>SW-ME&amp;O (DR)</t>
  </si>
  <si>
    <t>SDGE3254</t>
  </si>
  <si>
    <t>SDGE3255</t>
  </si>
  <si>
    <t>SDGE3256</t>
  </si>
  <si>
    <t>SW-WE&amp;T-Connections K-12</t>
  </si>
  <si>
    <t>SDGE3257</t>
  </si>
  <si>
    <t>SDGE3281</t>
  </si>
  <si>
    <t>SDGE3288</t>
  </si>
  <si>
    <t>No</t>
  </si>
  <si>
    <t>Yes</t>
  </si>
  <si>
    <t>Commercial Programs Programs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</si>
</sst>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;\(&quot;$&quot;#,##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u val="single"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u val="single"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4" fillId="0" borderId="0" xfId="59">
      <alignment/>
      <protection/>
    </xf>
    <xf numFmtId="0" fontId="14" fillId="0" borderId="0" xfId="59" applyFill="1" applyBorder="1">
      <alignment/>
      <protection/>
    </xf>
    <xf numFmtId="37" fontId="23" fillId="0" borderId="0" xfId="59" applyNumberFormat="1" applyFont="1" applyAlignment="1">
      <alignment horizontal="center"/>
      <protection/>
    </xf>
    <xf numFmtId="0" fontId="24" fillId="0" borderId="10" xfId="59" applyFont="1" applyBorder="1" applyAlignment="1">
      <alignment horizontal="center" wrapText="1"/>
      <protection/>
    </xf>
    <xf numFmtId="0" fontId="24" fillId="7" borderId="11" xfId="60" applyFont="1" applyFill="1" applyBorder="1" applyAlignment="1">
      <alignment horizontal="left" wrapText="1"/>
      <protection/>
    </xf>
    <xf numFmtId="0" fontId="24" fillId="3" borderId="11" xfId="60" applyFont="1" applyFill="1" applyBorder="1" applyAlignment="1">
      <alignment horizontal="left" wrapText="1"/>
      <protection/>
    </xf>
    <xf numFmtId="0" fontId="25" fillId="0" borderId="11" xfId="61" applyFont="1" applyFill="1" applyBorder="1" applyAlignment="1" applyProtection="1">
      <alignment horizontal="center" wrapText="1"/>
      <protection locked="0"/>
    </xf>
    <xf numFmtId="0" fontId="24" fillId="0" borderId="11" xfId="59" applyFont="1" applyBorder="1" applyAlignment="1">
      <alignment horizontal="center" wrapText="1"/>
      <protection/>
    </xf>
    <xf numFmtId="0" fontId="24" fillId="0" borderId="10" xfId="59" applyFont="1" applyFill="1" applyBorder="1" applyAlignment="1">
      <alignment horizontal="center" wrapText="1"/>
      <protection/>
    </xf>
    <xf numFmtId="0" fontId="14" fillId="0" borderId="0" xfId="59" applyFont="1" applyFill="1" applyBorder="1" applyAlignment="1">
      <alignment horizontal="center"/>
      <protection/>
    </xf>
    <xf numFmtId="0" fontId="14" fillId="0" borderId="0" xfId="59" applyFont="1" applyFill="1" applyBorder="1">
      <alignment/>
      <protection/>
    </xf>
    <xf numFmtId="164" fontId="25" fillId="24" borderId="10" xfId="45" applyNumberFormat="1" applyFont="1" applyFill="1" applyBorder="1" applyAlignment="1">
      <alignment/>
    </xf>
    <xf numFmtId="0" fontId="14" fillId="24" borderId="10" xfId="59" applyFont="1" applyFill="1" applyBorder="1" applyAlignment="1">
      <alignment horizontal="left" wrapText="1"/>
      <protection/>
    </xf>
    <xf numFmtId="0" fontId="14" fillId="24" borderId="12" xfId="59" applyFont="1" applyFill="1" applyBorder="1" applyAlignment="1">
      <alignment horizontal="left" wrapText="1"/>
      <protection/>
    </xf>
    <xf numFmtId="0" fontId="14" fillId="24" borderId="10" xfId="59" applyFont="1" applyFill="1" applyBorder="1">
      <alignment/>
      <protection/>
    </xf>
    <xf numFmtId="164" fontId="14" fillId="24" borderId="10" xfId="45" applyNumberFormat="1" applyFont="1" applyFill="1" applyBorder="1" applyAlignment="1">
      <alignment/>
    </xf>
    <xf numFmtId="164" fontId="14" fillId="24" borderId="10" xfId="45" applyNumberFormat="1" applyFont="1" applyFill="1" applyBorder="1" applyAlignment="1" applyProtection="1">
      <alignment wrapText="1"/>
      <protection locked="0"/>
    </xf>
    <xf numFmtId="164" fontId="14" fillId="7" borderId="10" xfId="45" applyNumberFormat="1" applyFont="1" applyFill="1" applyBorder="1" applyAlignment="1">
      <alignment wrapText="1"/>
    </xf>
    <xf numFmtId="164" fontId="14" fillId="7" borderId="12" xfId="45" applyNumberFormat="1" applyFont="1" applyFill="1" applyBorder="1" applyAlignment="1">
      <alignment wrapText="1"/>
    </xf>
    <xf numFmtId="0" fontId="14" fillId="7" borderId="10" xfId="59" applyFont="1" applyFill="1" applyBorder="1" applyAlignment="1">
      <alignment horizontal="left"/>
      <protection/>
    </xf>
    <xf numFmtId="0" fontId="14" fillId="7" borderId="12" xfId="59" applyFont="1" applyFill="1" applyBorder="1" applyAlignment="1">
      <alignment/>
      <protection/>
    </xf>
    <xf numFmtId="0" fontId="14" fillId="7" borderId="10" xfId="59" applyFont="1" applyFill="1" applyBorder="1">
      <alignment/>
      <protection/>
    </xf>
    <xf numFmtId="0" fontId="14" fillId="4" borderId="10" xfId="59" applyFont="1" applyFill="1" applyBorder="1">
      <alignment/>
      <protection/>
    </xf>
    <xf numFmtId="164" fontId="14" fillId="4" borderId="10" xfId="45" applyNumberFormat="1" applyFont="1" applyFill="1" applyBorder="1" applyAlignment="1">
      <alignment/>
    </xf>
    <xf numFmtId="0" fontId="25" fillId="11" borderId="13" xfId="59" applyFont="1" applyFill="1" applyBorder="1" applyAlignment="1">
      <alignment horizontal="left" wrapText="1"/>
      <protection/>
    </xf>
    <xf numFmtId="164" fontId="14" fillId="11" borderId="10" xfId="45" applyNumberFormat="1" applyFont="1" applyFill="1" applyBorder="1" applyAlignment="1">
      <alignment/>
    </xf>
    <xf numFmtId="0" fontId="14" fillId="11" borderId="10" xfId="59" applyFont="1" applyFill="1" applyBorder="1">
      <alignment/>
      <protection/>
    </xf>
    <xf numFmtId="0" fontId="25" fillId="11" borderId="12" xfId="59" applyFont="1" applyFill="1" applyBorder="1" applyAlignment="1">
      <alignment horizontal="left" wrapText="1"/>
      <protection/>
    </xf>
    <xf numFmtId="0" fontId="14" fillId="11" borderId="14" xfId="59" applyFont="1" applyFill="1" applyBorder="1">
      <alignment/>
      <protection/>
    </xf>
    <xf numFmtId="0" fontId="25" fillId="4" borderId="13" xfId="59" applyFont="1" applyFill="1" applyBorder="1" applyAlignment="1">
      <alignment horizontal="left" wrapText="1"/>
      <protection/>
    </xf>
    <xf numFmtId="0" fontId="14" fillId="0" borderId="0" xfId="59" applyFont="1">
      <alignment/>
      <protection/>
    </xf>
    <xf numFmtId="0" fontId="0" fillId="0" borderId="0" xfId="0" applyAlignment="1">
      <alignment horizontal="left"/>
    </xf>
    <xf numFmtId="0" fontId="25" fillId="0" borderId="0" xfId="59" applyFont="1">
      <alignment/>
      <protection/>
    </xf>
    <xf numFmtId="0" fontId="26" fillId="0" borderId="0" xfId="0" applyFont="1" applyAlignment="1">
      <alignment/>
    </xf>
    <xf numFmtId="164" fontId="14" fillId="24" borderId="10" xfId="45" applyNumberFormat="1" applyFont="1" applyFill="1" applyBorder="1" applyAlignment="1">
      <alignment horizontal="left" wrapText="1"/>
    </xf>
    <xf numFmtId="0" fontId="25" fillId="24" borderId="12" xfId="59" applyFont="1" applyFill="1" applyBorder="1" applyAlignment="1">
      <alignment horizontal="left" wrapText="1"/>
      <protection/>
    </xf>
    <xf numFmtId="0" fontId="25" fillId="7" borderId="12" xfId="59" applyFont="1" applyFill="1" applyBorder="1" applyAlignment="1">
      <alignment/>
      <protection/>
    </xf>
    <xf numFmtId="0" fontId="14" fillId="7" borderId="12" xfId="59" applyFont="1" applyFill="1" applyBorder="1" applyAlignment="1">
      <alignment/>
      <protection/>
    </xf>
    <xf numFmtId="0" fontId="14" fillId="7" borderId="10" xfId="59" applyFont="1" applyFill="1" applyBorder="1" applyAlignment="1">
      <alignment horizontal="left"/>
      <protection/>
    </xf>
    <xf numFmtId="0" fontId="25" fillId="7" borderId="13" xfId="59" applyFont="1" applyFill="1" applyBorder="1" applyAlignment="1">
      <alignment/>
      <protection/>
    </xf>
    <xf numFmtId="0" fontId="14" fillId="24" borderId="10" xfId="59" applyFont="1" applyFill="1" applyBorder="1">
      <alignment/>
      <protection/>
    </xf>
    <xf numFmtId="0" fontId="14" fillId="24" borderId="12" xfId="59" applyFont="1" applyFill="1" applyBorder="1" applyAlignment="1">
      <alignment horizontal="left" wrapText="1"/>
      <protection/>
    </xf>
    <xf numFmtId="0" fontId="14" fillId="24" borderId="10" xfId="59" applyFont="1" applyFill="1" applyBorder="1" applyAlignment="1">
      <alignment horizontal="left" wrapText="1"/>
      <protection/>
    </xf>
    <xf numFmtId="0" fontId="14" fillId="24" borderId="10" xfId="59" applyFont="1" applyFill="1" applyBorder="1" applyAlignment="1">
      <alignment horizontal="center"/>
      <protection/>
    </xf>
    <xf numFmtId="0" fontId="14" fillId="7" borderId="10" xfId="59" applyFont="1" applyFill="1" applyBorder="1" applyAlignment="1">
      <alignment horizontal="center"/>
      <protection/>
    </xf>
    <xf numFmtId="0" fontId="14" fillId="11" borderId="10" xfId="59" applyFont="1" applyFill="1" applyBorder="1" applyAlignment="1">
      <alignment horizontal="center"/>
      <protection/>
    </xf>
    <xf numFmtId="0" fontId="14" fillId="11" borderId="14" xfId="59" applyFont="1" applyFill="1" applyBorder="1" applyAlignment="1">
      <alignment horizontal="center"/>
      <protection/>
    </xf>
    <xf numFmtId="0" fontId="14" fillId="4" borderId="10" xfId="59" applyFont="1" applyFill="1" applyBorder="1" applyAlignment="1">
      <alignment horizontal="center"/>
      <protection/>
    </xf>
    <xf numFmtId="37" fontId="30" fillId="0" borderId="15" xfId="59" applyNumberFormat="1" applyFont="1" applyBorder="1" applyAlignment="1">
      <alignment horizontal="center"/>
      <protection/>
    </xf>
    <xf numFmtId="0" fontId="24" fillId="0" borderId="16" xfId="59" applyFont="1" applyBorder="1" applyAlignment="1">
      <alignment horizontal="center" wrapText="1"/>
      <protection/>
    </xf>
    <xf numFmtId="0" fontId="14" fillId="7" borderId="10" xfId="59" applyFont="1" applyFill="1" applyBorder="1" applyAlignment="1">
      <alignment/>
      <protection/>
    </xf>
    <xf numFmtId="0" fontId="14" fillId="25" borderId="10" xfId="59" applyFont="1" applyFill="1" applyBorder="1">
      <alignment/>
      <protection/>
    </xf>
    <xf numFmtId="0" fontId="14" fillId="26" borderId="10" xfId="59" applyFont="1" applyFill="1" applyBorder="1" applyAlignment="1">
      <alignment/>
      <protection/>
    </xf>
    <xf numFmtId="0" fontId="14" fillId="26" borderId="10" xfId="59" applyFont="1" applyFill="1" applyBorder="1">
      <alignment/>
      <protection/>
    </xf>
    <xf numFmtId="0" fontId="14" fillId="27" borderId="10" xfId="59" applyFont="1" applyFill="1" applyBorder="1">
      <alignment/>
      <protection/>
    </xf>
    <xf numFmtId="0" fontId="14" fillId="0" borderId="10" xfId="59" applyFont="1" applyFill="1" applyBorder="1">
      <alignment/>
      <protection/>
    </xf>
    <xf numFmtId="0" fontId="25" fillId="24" borderId="10" xfId="59" applyFont="1" applyFill="1" applyBorder="1">
      <alignment/>
      <protection/>
    </xf>
    <xf numFmtId="0" fontId="25" fillId="7" borderId="10" xfId="59" applyFont="1" applyFill="1" applyBorder="1" applyAlignment="1">
      <alignment/>
      <protection/>
    </xf>
    <xf numFmtId="0" fontId="25" fillId="11" borderId="10" xfId="59" applyFont="1" applyFill="1" applyBorder="1">
      <alignment/>
      <protection/>
    </xf>
    <xf numFmtId="0" fontId="20" fillId="0" borderId="0" xfId="59" applyFont="1" applyBorder="1">
      <alignment/>
      <protection/>
    </xf>
    <xf numFmtId="0" fontId="14" fillId="0" borderId="0" xfId="59" applyBorder="1">
      <alignment/>
      <protection/>
    </xf>
    <xf numFmtId="164" fontId="14" fillId="0" borderId="0" xfId="59" applyNumberFormat="1" applyBorder="1">
      <alignment/>
      <protection/>
    </xf>
    <xf numFmtId="0" fontId="22" fillId="0" borderId="0" xfId="59" applyFont="1" applyBorder="1" applyAlignment="1">
      <alignment wrapText="1"/>
      <protection/>
    </xf>
    <xf numFmtId="0" fontId="21" fillId="0" borderId="0" xfId="59" applyFont="1" applyBorder="1" applyAlignment="1">
      <alignment wrapText="1"/>
      <protection/>
    </xf>
    <xf numFmtId="37" fontId="23" fillId="0" borderId="0" xfId="59" applyNumberFormat="1" applyFont="1" applyBorder="1" applyAlignment="1">
      <alignment horizontal="center"/>
      <protection/>
    </xf>
    <xf numFmtId="0" fontId="25" fillId="24" borderId="17" xfId="59" applyFont="1" applyFill="1" applyBorder="1">
      <alignment/>
      <protection/>
    </xf>
    <xf numFmtId="0" fontId="25" fillId="24" borderId="13" xfId="59" applyFont="1" applyFill="1" applyBorder="1" applyAlignment="1">
      <alignment horizontal="left" wrapText="1"/>
      <protection/>
    </xf>
    <xf numFmtId="164" fontId="14" fillId="24" borderId="17" xfId="45" applyNumberFormat="1" applyFont="1" applyFill="1" applyBorder="1" applyAlignment="1">
      <alignment/>
    </xf>
    <xf numFmtId="164" fontId="14" fillId="24" borderId="17" xfId="45" applyNumberFormat="1" applyFont="1" applyFill="1" applyBorder="1" applyAlignment="1" applyProtection="1">
      <alignment wrapText="1"/>
      <protection locked="0"/>
    </xf>
    <xf numFmtId="0" fontId="24" fillId="0" borderId="10" xfId="59" applyFont="1" applyBorder="1" applyAlignment="1">
      <alignment horizontal="center"/>
      <protection/>
    </xf>
    <xf numFmtId="0" fontId="24" fillId="0" borderId="10" xfId="61" applyFont="1" applyFill="1" applyBorder="1" applyAlignment="1" applyProtection="1">
      <alignment horizontal="left" wrapText="1"/>
      <protection/>
    </xf>
    <xf numFmtId="0" fontId="24" fillId="22" borderId="10" xfId="61" applyFont="1" applyFill="1" applyBorder="1" applyAlignment="1" applyProtection="1">
      <alignment horizontal="center" wrapText="1"/>
      <protection locked="0"/>
    </xf>
    <xf numFmtId="0" fontId="24" fillId="8" borderId="10" xfId="61" applyFont="1" applyFill="1" applyBorder="1" applyAlignment="1" applyProtection="1">
      <alignment horizontal="center" wrapText="1"/>
      <protection locked="0"/>
    </xf>
    <xf numFmtId="0" fontId="24" fillId="7" borderId="10" xfId="60" applyFont="1" applyFill="1" applyBorder="1" applyAlignment="1">
      <alignment horizontal="left" wrapText="1"/>
      <protection/>
    </xf>
    <xf numFmtId="0" fontId="14" fillId="0" borderId="10" xfId="0" applyFont="1" applyBorder="1" applyAlignment="1">
      <alignment horizontal="left"/>
    </xf>
    <xf numFmtId="0" fontId="14" fillId="0" borderId="10" xfId="59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Attachment 5A - Program Budget Workbook Dec22" xfId="59"/>
    <cellStyle name="Normal_DRAFT_June1Filing_v02_zap041405" xfId="60"/>
    <cellStyle name="Normal_DRAFT_June1Filing_v05_zap04170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3\CEE\Documents%20and%20Settings\weberts\My%20Documents\TSWMISC\2006%20-%202008%20Plan\December%209%20Compliance%20Filing\HMG%20revised%20Total%20C&amp;S%20Savings%20HMG%20-%20Posted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3\CEE\DOCUME~1\deandaem\LOCALS~1\Temp\notesE1EF34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126"/>
  <sheetViews>
    <sheetView tabSelected="1" zoomScale="80" zoomScaleNormal="80" zoomScalePageLayoutView="0" workbookViewId="0" topLeftCell="A1">
      <pane xSplit="3" ySplit="3" topLeftCell="D4" activePane="bottomRight" state="frozen"/>
      <selection pane="topLeft" activeCell="D1" sqref="D1"/>
      <selection pane="topRight" activeCell="D1" sqref="D1"/>
      <selection pane="bottomLeft" activeCell="D1" sqref="D1"/>
      <selection pane="bottomRight" activeCell="J23" sqref="J23"/>
    </sheetView>
  </sheetViews>
  <sheetFormatPr defaultColWidth="9.33203125" defaultRowHeight="12.75"/>
  <cols>
    <col min="1" max="1" width="11.83203125" style="0" hidden="1" customWidth="1"/>
    <col min="2" max="2" width="17" style="1" customWidth="1"/>
    <col min="3" max="3" width="55.16015625" style="1" customWidth="1"/>
    <col min="4" max="4" width="16.5" style="1" customWidth="1"/>
    <col min="5" max="5" width="17.16015625" style="1" customWidth="1"/>
    <col min="6" max="7" width="20.66015625" style="1" customWidth="1"/>
    <col min="8" max="8" width="18.16015625" style="1" customWidth="1"/>
    <col min="9" max="9" width="19.83203125" style="1" bestFit="1" customWidth="1"/>
    <col min="10" max="10" width="19.66015625" style="1" customWidth="1"/>
    <col min="11" max="11" width="18" style="1" customWidth="1"/>
    <col min="12" max="13" width="10.66015625" style="1" customWidth="1"/>
    <col min="14" max="14" width="33.66015625" style="2" customWidth="1"/>
    <col min="15" max="16384" width="9.33203125" style="2" customWidth="1"/>
  </cols>
  <sheetData>
    <row r="1" spans="2:6" ht="14.25" customHeight="1">
      <c r="B1" s="60" t="s">
        <v>43</v>
      </c>
      <c r="C1" s="61"/>
      <c r="D1" s="61"/>
      <c r="E1" s="61"/>
      <c r="F1" s="62"/>
    </row>
    <row r="2" spans="2:14" ht="92.25" customHeight="1">
      <c r="B2" s="63" t="s">
        <v>46</v>
      </c>
      <c r="C2" s="64"/>
      <c r="D2" s="65"/>
      <c r="E2" s="65"/>
      <c r="F2" s="65"/>
      <c r="G2" s="3"/>
      <c r="H2" s="3"/>
      <c r="I2" s="3"/>
      <c r="J2" s="49" t="s">
        <v>45</v>
      </c>
      <c r="K2" s="49"/>
      <c r="L2" s="49"/>
      <c r="M2" s="49"/>
      <c r="N2" s="49"/>
    </row>
    <row r="3" spans="1:14" s="10" customFormat="1" ht="76.5" customHeight="1" thickBot="1">
      <c r="A3" s="34" t="s">
        <v>44</v>
      </c>
      <c r="B3" s="70" t="s">
        <v>1</v>
      </c>
      <c r="C3" s="71" t="s">
        <v>2</v>
      </c>
      <c r="D3" s="72" t="s">
        <v>3</v>
      </c>
      <c r="E3" s="73" t="s">
        <v>4</v>
      </c>
      <c r="F3" s="74" t="s">
        <v>5</v>
      </c>
      <c r="G3" s="5" t="s">
        <v>6</v>
      </c>
      <c r="H3" s="6" t="s">
        <v>7</v>
      </c>
      <c r="I3" s="7" t="s">
        <v>8</v>
      </c>
      <c r="J3" s="8" t="s">
        <v>9</v>
      </c>
      <c r="K3" s="50" t="s">
        <v>0</v>
      </c>
      <c r="L3" s="4" t="s">
        <v>10</v>
      </c>
      <c r="M3" s="9" t="s">
        <v>11</v>
      </c>
      <c r="N3" s="9" t="s">
        <v>42</v>
      </c>
    </row>
    <row r="4" spans="1:14" s="10" customFormat="1" ht="12.75">
      <c r="A4" s="34"/>
      <c r="B4" s="66"/>
      <c r="C4" s="67" t="s">
        <v>47</v>
      </c>
      <c r="D4" s="68"/>
      <c r="E4" s="69"/>
      <c r="F4" s="69"/>
      <c r="G4" s="17"/>
      <c r="H4" s="35"/>
      <c r="I4" s="12"/>
      <c r="J4" s="13"/>
      <c r="K4" s="41"/>
      <c r="L4" s="44"/>
      <c r="M4" s="15"/>
      <c r="N4" s="9"/>
    </row>
    <row r="5" spans="2:14" s="11" customFormat="1" ht="12.75" customHeight="1">
      <c r="B5" s="57" t="s">
        <v>71</v>
      </c>
      <c r="C5" s="14" t="s">
        <v>72</v>
      </c>
      <c r="D5" s="16">
        <v>95883.1868</v>
      </c>
      <c r="E5" s="17">
        <v>24136.1773</v>
      </c>
      <c r="F5" s="17">
        <v>700092.2695</v>
      </c>
      <c r="G5" s="17"/>
      <c r="H5" s="35">
        <f aca="true" t="shared" si="0" ref="H5:H69">F5+G5</f>
        <v>700092.2695</v>
      </c>
      <c r="I5" s="12"/>
      <c r="J5" s="13" t="s">
        <v>13</v>
      </c>
      <c r="K5" s="41" t="s">
        <v>14</v>
      </c>
      <c r="L5" s="44" t="s">
        <v>242</v>
      </c>
      <c r="M5" s="15" t="s">
        <v>15</v>
      </c>
      <c r="N5" s="56" t="s">
        <v>12</v>
      </c>
    </row>
    <row r="6" spans="2:14" s="11" customFormat="1" ht="12.75" customHeight="1">
      <c r="B6" s="57" t="s">
        <v>73</v>
      </c>
      <c r="C6" s="14" t="s">
        <v>74</v>
      </c>
      <c r="D6" s="16">
        <v>357744.318</v>
      </c>
      <c r="E6" s="17">
        <v>349367.244</v>
      </c>
      <c r="F6" s="17">
        <v>767226.243</v>
      </c>
      <c r="G6" s="17">
        <v>3427366.7</v>
      </c>
      <c r="H6" s="35">
        <f t="shared" si="0"/>
        <v>4194592.943</v>
      </c>
      <c r="I6" s="12"/>
      <c r="J6" s="13" t="s">
        <v>13</v>
      </c>
      <c r="K6" s="41" t="s">
        <v>14</v>
      </c>
      <c r="L6" s="44" t="s">
        <v>242</v>
      </c>
      <c r="M6" s="15" t="s">
        <v>18</v>
      </c>
      <c r="N6" s="56" t="s">
        <v>12</v>
      </c>
    </row>
    <row r="7" spans="2:14" s="11" customFormat="1" ht="12.75" customHeight="1">
      <c r="B7" s="57" t="s">
        <v>75</v>
      </c>
      <c r="C7" s="14" t="s">
        <v>76</v>
      </c>
      <c r="D7" s="16">
        <v>266901.4038</v>
      </c>
      <c r="E7" s="17">
        <v>50213.602</v>
      </c>
      <c r="F7" s="17">
        <v>477041.772</v>
      </c>
      <c r="G7" s="17">
        <v>158440</v>
      </c>
      <c r="H7" s="35">
        <f t="shared" si="0"/>
        <v>635481.772</v>
      </c>
      <c r="I7" s="12"/>
      <c r="J7" s="13" t="s">
        <v>13</v>
      </c>
      <c r="K7" s="41" t="s">
        <v>14</v>
      </c>
      <c r="L7" s="44" t="s">
        <v>242</v>
      </c>
      <c r="M7" s="15" t="s">
        <v>18</v>
      </c>
      <c r="N7" s="56" t="s">
        <v>12</v>
      </c>
    </row>
    <row r="8" spans="2:14" s="11" customFormat="1" ht="12.75" customHeight="1">
      <c r="B8" s="57" t="s">
        <v>77</v>
      </c>
      <c r="C8" s="14" t="s">
        <v>78</v>
      </c>
      <c r="D8" s="16">
        <v>99754.5458</v>
      </c>
      <c r="E8" s="17">
        <v>113094.8896</v>
      </c>
      <c r="F8" s="17">
        <v>440869.8604</v>
      </c>
      <c r="G8" s="17">
        <v>360000</v>
      </c>
      <c r="H8" s="35">
        <f t="shared" si="0"/>
        <v>800869.8604</v>
      </c>
      <c r="I8" s="12"/>
      <c r="J8" s="13" t="s">
        <v>13</v>
      </c>
      <c r="K8" s="41" t="s">
        <v>14</v>
      </c>
      <c r="L8" s="44" t="s">
        <v>242</v>
      </c>
      <c r="M8" s="15" t="s">
        <v>18</v>
      </c>
      <c r="N8" s="56" t="s">
        <v>12</v>
      </c>
    </row>
    <row r="9" spans="2:14" s="11" customFormat="1" ht="12.75" customHeight="1">
      <c r="B9" s="57" t="s">
        <v>79</v>
      </c>
      <c r="C9" s="14" t="s">
        <v>80</v>
      </c>
      <c r="D9" s="16">
        <v>161168.9836</v>
      </c>
      <c r="E9" s="17">
        <v>50000</v>
      </c>
      <c r="F9" s="17">
        <v>1171813.6044</v>
      </c>
      <c r="G9" s="17">
        <v>4422000</v>
      </c>
      <c r="H9" s="35">
        <f t="shared" si="0"/>
        <v>5593813.6044</v>
      </c>
      <c r="I9" s="12"/>
      <c r="J9" s="13" t="s">
        <v>16</v>
      </c>
      <c r="K9" s="41" t="s">
        <v>14</v>
      </c>
      <c r="L9" s="44" t="s">
        <v>242</v>
      </c>
      <c r="M9" s="15" t="s">
        <v>18</v>
      </c>
      <c r="N9" s="56" t="s">
        <v>12</v>
      </c>
    </row>
    <row r="10" spans="2:14" s="11" customFormat="1" ht="12.75" customHeight="1">
      <c r="B10" s="57" t="s">
        <v>81</v>
      </c>
      <c r="C10" s="14" t="s">
        <v>48</v>
      </c>
      <c r="D10" s="16">
        <v>254603.5914</v>
      </c>
      <c r="E10" s="17">
        <v>147884.105</v>
      </c>
      <c r="F10" s="17">
        <v>487253.1226</v>
      </c>
      <c r="G10" s="17">
        <v>3012825.58</v>
      </c>
      <c r="H10" s="35">
        <f t="shared" si="0"/>
        <v>3500078.7026</v>
      </c>
      <c r="I10" s="12"/>
      <c r="J10" s="13" t="s">
        <v>13</v>
      </c>
      <c r="K10" s="41" t="s">
        <v>14</v>
      </c>
      <c r="L10" s="44" t="s">
        <v>242</v>
      </c>
      <c r="M10" s="15" t="s">
        <v>15</v>
      </c>
      <c r="N10" s="56" t="s">
        <v>12</v>
      </c>
    </row>
    <row r="11" spans="2:14" s="11" customFormat="1" ht="12.75" customHeight="1">
      <c r="B11" s="57" t="s">
        <v>82</v>
      </c>
      <c r="C11" s="14" t="s">
        <v>83</v>
      </c>
      <c r="D11" s="16">
        <v>0</v>
      </c>
      <c r="E11" s="17">
        <v>0</v>
      </c>
      <c r="F11" s="17">
        <v>0</v>
      </c>
      <c r="G11" s="17"/>
      <c r="H11" s="35">
        <f t="shared" si="0"/>
        <v>0</v>
      </c>
      <c r="I11" s="12"/>
      <c r="J11" s="13" t="s">
        <v>13</v>
      </c>
      <c r="K11" s="41" t="s">
        <v>14</v>
      </c>
      <c r="L11" s="44" t="s">
        <v>242</v>
      </c>
      <c r="M11" s="15" t="s">
        <v>18</v>
      </c>
      <c r="N11" s="56" t="s">
        <v>12</v>
      </c>
    </row>
    <row r="12" spans="2:14" s="11" customFormat="1" ht="12.75" customHeight="1">
      <c r="B12" s="57" t="s">
        <v>84</v>
      </c>
      <c r="C12" s="14" t="s">
        <v>85</v>
      </c>
      <c r="D12" s="16">
        <v>555811.9548</v>
      </c>
      <c r="E12" s="17">
        <v>1921619.8004</v>
      </c>
      <c r="F12" s="17">
        <v>4702222.218</v>
      </c>
      <c r="G12" s="17">
        <v>5668236.21</v>
      </c>
      <c r="H12" s="35">
        <f t="shared" si="0"/>
        <v>10370458.428</v>
      </c>
      <c r="I12" s="12"/>
      <c r="J12" s="13" t="s">
        <v>13</v>
      </c>
      <c r="K12" s="41" t="s">
        <v>14</v>
      </c>
      <c r="L12" s="44" t="s">
        <v>242</v>
      </c>
      <c r="M12" s="15" t="s">
        <v>18</v>
      </c>
      <c r="N12" s="56" t="s">
        <v>12</v>
      </c>
    </row>
    <row r="13" spans="2:14" s="11" customFormat="1" ht="12.75" customHeight="1">
      <c r="B13" s="57" t="s">
        <v>86</v>
      </c>
      <c r="C13" s="14" t="s">
        <v>87</v>
      </c>
      <c r="D13" s="16">
        <v>0</v>
      </c>
      <c r="E13" s="17">
        <v>0</v>
      </c>
      <c r="F13" s="17">
        <v>0</v>
      </c>
      <c r="G13" s="17">
        <v>0</v>
      </c>
      <c r="H13" s="35">
        <f t="shared" si="0"/>
        <v>0</v>
      </c>
      <c r="I13" s="12"/>
      <c r="J13" s="13" t="s">
        <v>13</v>
      </c>
      <c r="K13" s="41" t="s">
        <v>14</v>
      </c>
      <c r="L13" s="44" t="s">
        <v>242</v>
      </c>
      <c r="M13" s="15" t="s">
        <v>15</v>
      </c>
      <c r="N13" s="56" t="s">
        <v>12</v>
      </c>
    </row>
    <row r="14" spans="2:14" s="11" customFormat="1" ht="12.75" customHeight="1">
      <c r="B14" s="57" t="s">
        <v>88</v>
      </c>
      <c r="C14" s="14" t="s">
        <v>89</v>
      </c>
      <c r="D14" s="16">
        <v>281534.7936</v>
      </c>
      <c r="E14" s="17">
        <v>203414.8094</v>
      </c>
      <c r="F14" s="17">
        <v>1810303.586</v>
      </c>
      <c r="G14" s="17">
        <v>2103644.74</v>
      </c>
      <c r="H14" s="35">
        <f t="shared" si="0"/>
        <v>3913948.3260000004</v>
      </c>
      <c r="I14" s="12"/>
      <c r="J14" s="13" t="s">
        <v>21</v>
      </c>
      <c r="K14" s="41" t="s">
        <v>14</v>
      </c>
      <c r="L14" s="44" t="s">
        <v>242</v>
      </c>
      <c r="M14" s="15" t="s">
        <v>18</v>
      </c>
      <c r="N14" s="56" t="s">
        <v>12</v>
      </c>
    </row>
    <row r="15" spans="2:14" s="11" customFormat="1" ht="12.75" customHeight="1">
      <c r="B15" s="57" t="s">
        <v>90</v>
      </c>
      <c r="C15" s="14" t="s">
        <v>91</v>
      </c>
      <c r="D15" s="16">
        <v>176370.8524</v>
      </c>
      <c r="E15" s="17">
        <v>26396.821</v>
      </c>
      <c r="F15" s="17">
        <v>859885.632</v>
      </c>
      <c r="G15" s="17">
        <v>1444625</v>
      </c>
      <c r="H15" s="35">
        <f t="shared" si="0"/>
        <v>2304510.632</v>
      </c>
      <c r="I15" s="12"/>
      <c r="J15" s="13" t="s">
        <v>16</v>
      </c>
      <c r="K15" s="41" t="s">
        <v>14</v>
      </c>
      <c r="L15" s="44" t="s">
        <v>242</v>
      </c>
      <c r="M15" s="15" t="s">
        <v>15</v>
      </c>
      <c r="N15" s="75" t="s">
        <v>37</v>
      </c>
    </row>
    <row r="16" spans="2:14" s="11" customFormat="1" ht="12.75" customHeight="1">
      <c r="B16" s="57" t="s">
        <v>92</v>
      </c>
      <c r="C16" s="14" t="s">
        <v>93</v>
      </c>
      <c r="D16" s="16">
        <v>205739.6434</v>
      </c>
      <c r="E16" s="17">
        <v>202924.95</v>
      </c>
      <c r="F16" s="17">
        <v>1051339.5944</v>
      </c>
      <c r="G16" s="17">
        <v>1739720</v>
      </c>
      <c r="H16" s="35">
        <f t="shared" si="0"/>
        <v>2791059.5944</v>
      </c>
      <c r="I16" s="12"/>
      <c r="J16" s="13" t="s">
        <v>13</v>
      </c>
      <c r="K16" s="41" t="s">
        <v>14</v>
      </c>
      <c r="L16" s="44" t="s">
        <v>242</v>
      </c>
      <c r="M16" s="15" t="s">
        <v>15</v>
      </c>
      <c r="N16" s="76" t="s">
        <v>27</v>
      </c>
    </row>
    <row r="17" spans="2:14" s="11" customFormat="1" ht="12.75" customHeight="1">
      <c r="B17" s="57" t="s">
        <v>94</v>
      </c>
      <c r="C17" s="14" t="s">
        <v>95</v>
      </c>
      <c r="D17" s="16">
        <v>10966.9502</v>
      </c>
      <c r="E17" s="17">
        <v>0</v>
      </c>
      <c r="F17" s="17">
        <v>106944.065</v>
      </c>
      <c r="G17" s="17">
        <v>50000</v>
      </c>
      <c r="H17" s="35">
        <f t="shared" si="0"/>
        <v>156944.065</v>
      </c>
      <c r="I17" s="12"/>
      <c r="J17" s="13" t="s">
        <v>13</v>
      </c>
      <c r="K17" s="41" t="s">
        <v>14</v>
      </c>
      <c r="L17" s="44" t="s">
        <v>242</v>
      </c>
      <c r="M17" s="15" t="s">
        <v>15</v>
      </c>
      <c r="N17" s="76" t="s">
        <v>27</v>
      </c>
    </row>
    <row r="18" spans="2:14" s="11" customFormat="1" ht="12.75" customHeight="1">
      <c r="B18" s="57" t="s">
        <v>96</v>
      </c>
      <c r="C18" s="14" t="s">
        <v>97</v>
      </c>
      <c r="D18" s="16">
        <v>135830.8218</v>
      </c>
      <c r="E18" s="17">
        <v>22576.821</v>
      </c>
      <c r="F18" s="17">
        <v>243123.425</v>
      </c>
      <c r="G18" s="17"/>
      <c r="H18" s="35">
        <f t="shared" si="0"/>
        <v>243123.425</v>
      </c>
      <c r="I18" s="12"/>
      <c r="J18" s="13" t="s">
        <v>13</v>
      </c>
      <c r="K18" s="41" t="s">
        <v>14</v>
      </c>
      <c r="L18" s="44" t="s">
        <v>242</v>
      </c>
      <c r="M18" s="15" t="s">
        <v>15</v>
      </c>
      <c r="N18" s="75" t="s">
        <v>37</v>
      </c>
    </row>
    <row r="19" spans="2:14" s="11" customFormat="1" ht="12.75" customHeight="1">
      <c r="B19" s="57" t="s">
        <v>98</v>
      </c>
      <c r="C19" s="14" t="s">
        <v>99</v>
      </c>
      <c r="D19" s="16">
        <v>6360</v>
      </c>
      <c r="E19" s="17">
        <v>0</v>
      </c>
      <c r="F19" s="17">
        <v>127200</v>
      </c>
      <c r="G19" s="17"/>
      <c r="H19" s="35">
        <f t="shared" si="0"/>
        <v>127200</v>
      </c>
      <c r="I19" s="12"/>
      <c r="J19" s="43" t="s">
        <v>13</v>
      </c>
      <c r="K19" s="41" t="s">
        <v>14</v>
      </c>
      <c r="L19" s="44" t="s">
        <v>242</v>
      </c>
      <c r="M19" s="15" t="s">
        <v>15</v>
      </c>
      <c r="N19" s="56" t="s">
        <v>12</v>
      </c>
    </row>
    <row r="20" spans="2:14" s="11" customFormat="1" ht="12.75" customHeight="1">
      <c r="B20" s="58"/>
      <c r="C20" s="37" t="s">
        <v>49</v>
      </c>
      <c r="D20" s="18"/>
      <c r="E20" s="18"/>
      <c r="F20" s="18"/>
      <c r="G20" s="18"/>
      <c r="H20" s="18"/>
      <c r="I20" s="19"/>
      <c r="J20" s="39"/>
      <c r="K20" s="51"/>
      <c r="L20" s="45"/>
      <c r="M20" s="22"/>
      <c r="N20" s="76"/>
    </row>
    <row r="21" spans="2:14" s="11" customFormat="1" ht="12.75" customHeight="1">
      <c r="B21" s="58" t="s">
        <v>100</v>
      </c>
      <c r="C21" s="21" t="s">
        <v>101</v>
      </c>
      <c r="D21" s="18">
        <v>125976.3258</v>
      </c>
      <c r="E21" s="18">
        <v>23000</v>
      </c>
      <c r="F21" s="18">
        <v>1121033.681</v>
      </c>
      <c r="G21" s="18"/>
      <c r="H21" s="18">
        <f t="shared" si="0"/>
        <v>1121033.681</v>
      </c>
      <c r="I21" s="19"/>
      <c r="J21" s="39" t="s">
        <v>13</v>
      </c>
      <c r="K21" s="51" t="s">
        <v>20</v>
      </c>
      <c r="L21" s="45" t="s">
        <v>243</v>
      </c>
      <c r="M21" s="22" t="s">
        <v>15</v>
      </c>
      <c r="N21" s="76" t="s">
        <v>19</v>
      </c>
    </row>
    <row r="22" spans="2:14" s="11" customFormat="1" ht="12.75" customHeight="1">
      <c r="B22" s="58" t="s">
        <v>102</v>
      </c>
      <c r="C22" s="21" t="s">
        <v>103</v>
      </c>
      <c r="D22" s="18">
        <v>27775.0128</v>
      </c>
      <c r="E22" s="18">
        <v>4000</v>
      </c>
      <c r="F22" s="18">
        <v>346918.9868</v>
      </c>
      <c r="G22" s="18"/>
      <c r="H22" s="18">
        <f t="shared" si="0"/>
        <v>346918.9868</v>
      </c>
      <c r="I22" s="19"/>
      <c r="J22" s="39" t="s">
        <v>13</v>
      </c>
      <c r="K22" s="51" t="s">
        <v>20</v>
      </c>
      <c r="L22" s="45" t="s">
        <v>242</v>
      </c>
      <c r="M22" s="22" t="s">
        <v>18</v>
      </c>
      <c r="N22" s="76" t="s">
        <v>19</v>
      </c>
    </row>
    <row r="23" spans="2:14" s="11" customFormat="1" ht="12.75" customHeight="1">
      <c r="B23" s="58" t="s">
        <v>104</v>
      </c>
      <c r="C23" s="21" t="s">
        <v>105</v>
      </c>
      <c r="D23" s="18">
        <v>184943.179</v>
      </c>
      <c r="E23" s="18">
        <v>67851.8484</v>
      </c>
      <c r="F23" s="18">
        <v>945719.3556</v>
      </c>
      <c r="G23" s="18"/>
      <c r="H23" s="18">
        <f t="shared" si="0"/>
        <v>945719.3556</v>
      </c>
      <c r="I23" s="19"/>
      <c r="J23" s="39" t="s">
        <v>13</v>
      </c>
      <c r="K23" s="51" t="s">
        <v>20</v>
      </c>
      <c r="L23" s="45" t="s">
        <v>242</v>
      </c>
      <c r="M23" s="22" t="s">
        <v>15</v>
      </c>
      <c r="N23" s="76" t="s">
        <v>19</v>
      </c>
    </row>
    <row r="24" spans="2:14" s="11" customFormat="1" ht="12.75" customHeight="1">
      <c r="B24" s="58" t="s">
        <v>106</v>
      </c>
      <c r="C24" s="21" t="s">
        <v>107</v>
      </c>
      <c r="D24" s="18">
        <v>28039.6612</v>
      </c>
      <c r="E24" s="18">
        <v>2600</v>
      </c>
      <c r="F24" s="18">
        <v>1335002.698</v>
      </c>
      <c r="G24" s="18"/>
      <c r="H24" s="18">
        <f t="shared" si="0"/>
        <v>1335002.698</v>
      </c>
      <c r="I24" s="19"/>
      <c r="J24" s="39" t="s">
        <v>16</v>
      </c>
      <c r="K24" s="51" t="s">
        <v>20</v>
      </c>
      <c r="L24" s="45" t="s">
        <v>242</v>
      </c>
      <c r="M24" s="22" t="s">
        <v>15</v>
      </c>
      <c r="N24" s="76" t="s">
        <v>19</v>
      </c>
    </row>
    <row r="25" spans="2:14" s="11" customFormat="1" ht="12.75" customHeight="1">
      <c r="B25" s="58" t="s">
        <v>108</v>
      </c>
      <c r="C25" s="21" t="s">
        <v>109</v>
      </c>
      <c r="D25" s="18">
        <v>28039.6612</v>
      </c>
      <c r="E25" s="18">
        <v>2600</v>
      </c>
      <c r="F25" s="18">
        <v>1415002.698</v>
      </c>
      <c r="G25" s="18"/>
      <c r="H25" s="18">
        <f t="shared" si="0"/>
        <v>1415002.698</v>
      </c>
      <c r="I25" s="19"/>
      <c r="J25" s="39" t="s">
        <v>16</v>
      </c>
      <c r="K25" s="51" t="s">
        <v>20</v>
      </c>
      <c r="L25" s="45" t="s">
        <v>242</v>
      </c>
      <c r="M25" s="22" t="s">
        <v>15</v>
      </c>
      <c r="N25" s="76" t="s">
        <v>19</v>
      </c>
    </row>
    <row r="26" spans="1:14" s="11" customFormat="1" ht="12.75" customHeight="1">
      <c r="A26"/>
      <c r="B26" s="58" t="s">
        <v>110</v>
      </c>
      <c r="C26" s="21" t="s">
        <v>111</v>
      </c>
      <c r="D26" s="18">
        <v>1316609.9016</v>
      </c>
      <c r="E26" s="18">
        <v>126792.2778</v>
      </c>
      <c r="F26" s="18">
        <v>7735517.4742</v>
      </c>
      <c r="G26" s="18">
        <v>16830717.8916</v>
      </c>
      <c r="H26" s="18">
        <f t="shared" si="0"/>
        <v>24566235.3658</v>
      </c>
      <c r="I26" s="19"/>
      <c r="J26" s="20" t="s">
        <v>13</v>
      </c>
      <c r="K26" s="51" t="s">
        <v>20</v>
      </c>
      <c r="L26" s="45" t="s">
        <v>242</v>
      </c>
      <c r="M26" s="22" t="s">
        <v>15</v>
      </c>
      <c r="N26" s="76" t="s">
        <v>19</v>
      </c>
    </row>
    <row r="27" spans="1:14" s="11" customFormat="1" ht="12.75">
      <c r="A27"/>
      <c r="B27" s="58" t="s">
        <v>112</v>
      </c>
      <c r="C27" s="21" t="s">
        <v>113</v>
      </c>
      <c r="D27" s="18">
        <v>8480.5</v>
      </c>
      <c r="E27" s="18">
        <v>0</v>
      </c>
      <c r="F27" s="18">
        <v>351062.375</v>
      </c>
      <c r="G27" s="18">
        <v>2000000</v>
      </c>
      <c r="H27" s="18">
        <f t="shared" si="0"/>
        <v>2351062.375</v>
      </c>
      <c r="I27" s="19"/>
      <c r="J27" s="39" t="s">
        <v>16</v>
      </c>
      <c r="K27" s="51" t="s">
        <v>20</v>
      </c>
      <c r="L27" s="45" t="s">
        <v>242</v>
      </c>
      <c r="M27" s="22" t="s">
        <v>15</v>
      </c>
      <c r="N27" s="76" t="s">
        <v>19</v>
      </c>
    </row>
    <row r="28" spans="1:14" s="11" customFormat="1" ht="12.75" customHeight="1">
      <c r="A28"/>
      <c r="B28" s="58" t="s">
        <v>114</v>
      </c>
      <c r="C28" s="21" t="s">
        <v>115</v>
      </c>
      <c r="D28" s="18">
        <v>422008.165</v>
      </c>
      <c r="E28" s="18">
        <v>257324.624</v>
      </c>
      <c r="F28" s="18">
        <v>3262020.4834</v>
      </c>
      <c r="G28" s="18">
        <v>6791057.1</v>
      </c>
      <c r="H28" s="18">
        <f t="shared" si="0"/>
        <v>10053077.5834</v>
      </c>
      <c r="I28" s="19"/>
      <c r="J28" s="20" t="s">
        <v>13</v>
      </c>
      <c r="K28" s="51" t="s">
        <v>20</v>
      </c>
      <c r="L28" s="45" t="s">
        <v>242</v>
      </c>
      <c r="M28" s="22" t="s">
        <v>15</v>
      </c>
      <c r="N28" s="76" t="s">
        <v>27</v>
      </c>
    </row>
    <row r="29" spans="1:14" s="11" customFormat="1" ht="12.75" customHeight="1">
      <c r="A29"/>
      <c r="B29" s="58" t="s">
        <v>116</v>
      </c>
      <c r="C29" s="21" t="s">
        <v>117</v>
      </c>
      <c r="D29" s="18">
        <v>406888.7796</v>
      </c>
      <c r="E29" s="18">
        <v>200192.194</v>
      </c>
      <c r="F29" s="18">
        <v>3139339.859</v>
      </c>
      <c r="G29" s="18">
        <v>7501080.05</v>
      </c>
      <c r="H29" s="18">
        <f t="shared" si="0"/>
        <v>10640419.909</v>
      </c>
      <c r="I29" s="19"/>
      <c r="J29" s="20" t="s">
        <v>13</v>
      </c>
      <c r="K29" s="51" t="s">
        <v>20</v>
      </c>
      <c r="L29" s="45" t="s">
        <v>242</v>
      </c>
      <c r="M29" s="22" t="s">
        <v>15</v>
      </c>
      <c r="N29" s="76" t="s">
        <v>19</v>
      </c>
    </row>
    <row r="30" spans="1:14" s="11" customFormat="1" ht="12.75" customHeight="1">
      <c r="A30"/>
      <c r="B30" s="58" t="s">
        <v>118</v>
      </c>
      <c r="C30" s="21" t="s">
        <v>119</v>
      </c>
      <c r="D30" s="18">
        <v>142376.8546</v>
      </c>
      <c r="E30" s="18">
        <v>34683.622</v>
      </c>
      <c r="F30" s="18">
        <v>2328279.31</v>
      </c>
      <c r="G30" s="18">
        <v>3143355.93</v>
      </c>
      <c r="H30" s="18">
        <f t="shared" si="0"/>
        <v>5471635.24</v>
      </c>
      <c r="I30" s="19"/>
      <c r="J30" s="20" t="s">
        <v>16</v>
      </c>
      <c r="K30" s="51" t="s">
        <v>20</v>
      </c>
      <c r="L30" s="45" t="s">
        <v>242</v>
      </c>
      <c r="M30" s="22" t="s">
        <v>15</v>
      </c>
      <c r="N30" s="75" t="s">
        <v>37</v>
      </c>
    </row>
    <row r="31" spans="1:14" s="11" customFormat="1" ht="12.75" customHeight="1">
      <c r="A31"/>
      <c r="B31" s="58" t="s">
        <v>120</v>
      </c>
      <c r="C31" s="21" t="s">
        <v>121</v>
      </c>
      <c r="D31" s="18">
        <v>142233.508</v>
      </c>
      <c r="E31" s="18">
        <v>13000</v>
      </c>
      <c r="F31" s="18">
        <v>432995.671</v>
      </c>
      <c r="G31" s="18"/>
      <c r="H31" s="18">
        <f t="shared" si="0"/>
        <v>432995.671</v>
      </c>
      <c r="I31" s="19"/>
      <c r="J31" s="20" t="s">
        <v>13</v>
      </c>
      <c r="K31" s="51" t="s">
        <v>20</v>
      </c>
      <c r="L31" s="45" t="s">
        <v>242</v>
      </c>
      <c r="M31" s="22" t="s">
        <v>15</v>
      </c>
      <c r="N31" s="75" t="s">
        <v>37</v>
      </c>
    </row>
    <row r="32" spans="1:14" s="11" customFormat="1" ht="12.75" customHeight="1">
      <c r="A32"/>
      <c r="B32" s="58" t="s">
        <v>122</v>
      </c>
      <c r="C32" s="21" t="s">
        <v>123</v>
      </c>
      <c r="D32" s="18">
        <v>33134.5354</v>
      </c>
      <c r="E32" s="18">
        <v>0</v>
      </c>
      <c r="F32" s="18">
        <v>892382.3972</v>
      </c>
      <c r="G32" s="18">
        <v>16957511.171</v>
      </c>
      <c r="H32" s="18">
        <f t="shared" si="0"/>
        <v>17849893.5682</v>
      </c>
      <c r="I32" s="19"/>
      <c r="J32" s="20" t="s">
        <v>16</v>
      </c>
      <c r="K32" s="51" t="s">
        <v>20</v>
      </c>
      <c r="L32" s="45" t="s">
        <v>242</v>
      </c>
      <c r="M32" s="22" t="s">
        <v>15</v>
      </c>
      <c r="N32" s="76" t="s">
        <v>19</v>
      </c>
    </row>
    <row r="33" spans="1:14" s="11" customFormat="1" ht="12.75" customHeight="1">
      <c r="A33"/>
      <c r="B33" s="58" t="s">
        <v>124</v>
      </c>
      <c r="C33" s="21" t="s">
        <v>125</v>
      </c>
      <c r="D33" s="18">
        <v>76701.4756</v>
      </c>
      <c r="E33" s="18">
        <v>3000</v>
      </c>
      <c r="F33" s="18">
        <v>821296.663</v>
      </c>
      <c r="G33" s="18"/>
      <c r="H33" s="18">
        <f t="shared" si="0"/>
        <v>821296.663</v>
      </c>
      <c r="I33" s="19"/>
      <c r="J33" s="20" t="s">
        <v>13</v>
      </c>
      <c r="K33" s="51" t="s">
        <v>24</v>
      </c>
      <c r="L33" s="45" t="s">
        <v>243</v>
      </c>
      <c r="M33" s="22" t="s">
        <v>15</v>
      </c>
      <c r="N33" s="76" t="s">
        <v>23</v>
      </c>
    </row>
    <row r="34" spans="1:14" s="11" customFormat="1" ht="12.75" customHeight="1">
      <c r="A34"/>
      <c r="B34" s="58" t="s">
        <v>126</v>
      </c>
      <c r="C34" s="21" t="s">
        <v>127</v>
      </c>
      <c r="D34" s="18">
        <v>2112226.923</v>
      </c>
      <c r="E34" s="18">
        <v>74576.821</v>
      </c>
      <c r="F34" s="18">
        <v>3770000</v>
      </c>
      <c r="G34" s="18"/>
      <c r="H34" s="18">
        <f t="shared" si="0"/>
        <v>3770000</v>
      </c>
      <c r="I34" s="19"/>
      <c r="J34" s="20" t="s">
        <v>13</v>
      </c>
      <c r="K34" s="51" t="s">
        <v>20</v>
      </c>
      <c r="L34" s="45" t="s">
        <v>242</v>
      </c>
      <c r="M34" s="22" t="s">
        <v>15</v>
      </c>
      <c r="N34" s="76" t="s">
        <v>19</v>
      </c>
    </row>
    <row r="35" spans="1:14" s="11" customFormat="1" ht="12.75" customHeight="1">
      <c r="A35"/>
      <c r="B35" s="58" t="s">
        <v>128</v>
      </c>
      <c r="C35" s="21" t="s">
        <v>129</v>
      </c>
      <c r="D35" s="18">
        <v>658.05</v>
      </c>
      <c r="E35" s="18">
        <v>0</v>
      </c>
      <c r="F35" s="18">
        <v>70006.2376</v>
      </c>
      <c r="G35" s="18"/>
      <c r="H35" s="18">
        <f t="shared" si="0"/>
        <v>70006.2376</v>
      </c>
      <c r="I35" s="19"/>
      <c r="J35" s="20" t="s">
        <v>16</v>
      </c>
      <c r="K35" s="51" t="s">
        <v>20</v>
      </c>
      <c r="L35" s="45" t="s">
        <v>242</v>
      </c>
      <c r="M35" s="22" t="s">
        <v>15</v>
      </c>
      <c r="N35" s="76" t="s">
        <v>19</v>
      </c>
    </row>
    <row r="36" spans="1:14" s="11" customFormat="1" ht="12.75" customHeight="1">
      <c r="A36"/>
      <c r="B36" s="57"/>
      <c r="C36" s="36" t="s">
        <v>50</v>
      </c>
      <c r="D36" s="16"/>
      <c r="E36" s="17"/>
      <c r="F36" s="17"/>
      <c r="G36" s="17"/>
      <c r="H36" s="35"/>
      <c r="I36" s="16"/>
      <c r="J36" s="15"/>
      <c r="K36" s="41"/>
      <c r="L36" s="44"/>
      <c r="M36" s="15"/>
      <c r="N36" s="76"/>
    </row>
    <row r="37" spans="1:14" s="11" customFormat="1" ht="12.75" customHeight="1">
      <c r="A37"/>
      <c r="B37" s="57" t="s">
        <v>130</v>
      </c>
      <c r="C37" s="14" t="s">
        <v>131</v>
      </c>
      <c r="D37" s="16">
        <v>5359.7386</v>
      </c>
      <c r="E37" s="17">
        <v>2000</v>
      </c>
      <c r="F37" s="17">
        <v>74534.9056</v>
      </c>
      <c r="G37" s="17"/>
      <c r="H37" s="35">
        <f t="shared" si="0"/>
        <v>74534.9056</v>
      </c>
      <c r="I37" s="16"/>
      <c r="J37" s="15" t="s">
        <v>13</v>
      </c>
      <c r="K37" s="41" t="s">
        <v>24</v>
      </c>
      <c r="L37" s="44" t="s">
        <v>242</v>
      </c>
      <c r="M37" s="15" t="s">
        <v>18</v>
      </c>
      <c r="N37" s="56" t="s">
        <v>23</v>
      </c>
    </row>
    <row r="38" spans="1:14" s="11" customFormat="1" ht="12.75" customHeight="1">
      <c r="A38"/>
      <c r="B38" s="57" t="s">
        <v>132</v>
      </c>
      <c r="C38" s="14" t="s">
        <v>133</v>
      </c>
      <c r="D38" s="16">
        <v>34733.11</v>
      </c>
      <c r="E38" s="17">
        <v>19415.3642</v>
      </c>
      <c r="F38" s="17">
        <v>145930.0454</v>
      </c>
      <c r="G38" s="17"/>
      <c r="H38" s="35">
        <f t="shared" si="0"/>
        <v>145930.0454</v>
      </c>
      <c r="I38" s="16"/>
      <c r="J38" s="15" t="s">
        <v>13</v>
      </c>
      <c r="K38" s="41" t="s">
        <v>24</v>
      </c>
      <c r="L38" s="44" t="s">
        <v>242</v>
      </c>
      <c r="M38" s="15" t="s">
        <v>15</v>
      </c>
      <c r="N38" s="56" t="s">
        <v>23</v>
      </c>
    </row>
    <row r="39" spans="1:14" s="11" customFormat="1" ht="12.75" customHeight="1">
      <c r="A39"/>
      <c r="B39" s="57" t="s">
        <v>134</v>
      </c>
      <c r="C39" s="14" t="s">
        <v>135</v>
      </c>
      <c r="D39" s="16">
        <v>6949.9736</v>
      </c>
      <c r="E39" s="17">
        <v>500</v>
      </c>
      <c r="F39" s="17">
        <v>787895.936</v>
      </c>
      <c r="G39" s="17"/>
      <c r="H39" s="35">
        <f t="shared" si="0"/>
        <v>787895.936</v>
      </c>
      <c r="I39" s="16"/>
      <c r="J39" s="41" t="s">
        <v>16</v>
      </c>
      <c r="K39" s="41" t="s">
        <v>24</v>
      </c>
      <c r="L39" s="44" t="s">
        <v>242</v>
      </c>
      <c r="M39" s="15" t="s">
        <v>15</v>
      </c>
      <c r="N39" s="56" t="s">
        <v>23</v>
      </c>
    </row>
    <row r="40" spans="1:14" s="11" customFormat="1" ht="12.75" customHeight="1">
      <c r="A40"/>
      <c r="B40" s="57" t="s">
        <v>136</v>
      </c>
      <c r="C40" s="14" t="s">
        <v>137</v>
      </c>
      <c r="D40" s="16">
        <v>221672.6858</v>
      </c>
      <c r="E40" s="17">
        <v>73209.3642</v>
      </c>
      <c r="F40" s="17">
        <v>1123581.4742</v>
      </c>
      <c r="G40" s="17">
        <v>1920449.7556</v>
      </c>
      <c r="H40" s="35">
        <f t="shared" si="0"/>
        <v>3044031.2298</v>
      </c>
      <c r="I40" s="16"/>
      <c r="J40" s="15" t="s">
        <v>13</v>
      </c>
      <c r="K40" s="41" t="s">
        <v>24</v>
      </c>
      <c r="L40" s="44" t="s">
        <v>242</v>
      </c>
      <c r="M40" s="15" t="s">
        <v>15</v>
      </c>
      <c r="N40" s="56" t="s">
        <v>23</v>
      </c>
    </row>
    <row r="41" spans="1:14" s="11" customFormat="1" ht="12.75" customHeight="1">
      <c r="A41"/>
      <c r="B41" s="57" t="s">
        <v>138</v>
      </c>
      <c r="C41" s="14" t="s">
        <v>51</v>
      </c>
      <c r="D41" s="16">
        <v>56112.2725</v>
      </c>
      <c r="E41" s="17">
        <v>63181.0936</v>
      </c>
      <c r="F41" s="17">
        <v>423067.8844</v>
      </c>
      <c r="G41" s="17">
        <v>878287.35</v>
      </c>
      <c r="H41" s="35">
        <f t="shared" si="0"/>
        <v>1301355.2344</v>
      </c>
      <c r="I41" s="16"/>
      <c r="J41" s="15" t="s">
        <v>13</v>
      </c>
      <c r="K41" s="41" t="s">
        <v>24</v>
      </c>
      <c r="L41" s="44" t="s">
        <v>242</v>
      </c>
      <c r="M41" s="15" t="s">
        <v>15</v>
      </c>
      <c r="N41" s="56" t="s">
        <v>23</v>
      </c>
    </row>
    <row r="42" spans="1:14" s="11" customFormat="1" ht="12.75" customHeight="1">
      <c r="A42"/>
      <c r="B42" s="57" t="s">
        <v>139</v>
      </c>
      <c r="C42" s="14" t="s">
        <v>140</v>
      </c>
      <c r="D42" s="16">
        <v>347388.155</v>
      </c>
      <c r="E42" s="17">
        <v>32000</v>
      </c>
      <c r="F42" s="17">
        <v>444000</v>
      </c>
      <c r="G42" s="17"/>
      <c r="H42" s="35">
        <f t="shared" si="0"/>
        <v>444000</v>
      </c>
      <c r="I42" s="16"/>
      <c r="J42" s="15" t="s">
        <v>13</v>
      </c>
      <c r="K42" s="41" t="s">
        <v>24</v>
      </c>
      <c r="L42" s="44" t="s">
        <v>242</v>
      </c>
      <c r="M42" s="15" t="s">
        <v>15</v>
      </c>
      <c r="N42" s="56" t="s">
        <v>23</v>
      </c>
    </row>
    <row r="43" spans="1:14" s="11" customFormat="1" ht="12.75" customHeight="1">
      <c r="A43"/>
      <c r="B43" s="57" t="s">
        <v>141</v>
      </c>
      <c r="C43" s="14" t="s">
        <v>142</v>
      </c>
      <c r="D43" s="16">
        <v>658.05</v>
      </c>
      <c r="E43" s="17">
        <v>0</v>
      </c>
      <c r="F43" s="17">
        <v>29806.2376</v>
      </c>
      <c r="G43" s="17"/>
      <c r="H43" s="35">
        <f t="shared" si="0"/>
        <v>29806.2376</v>
      </c>
      <c r="I43" s="16"/>
      <c r="J43" s="41" t="s">
        <v>13</v>
      </c>
      <c r="K43" s="41" t="s">
        <v>24</v>
      </c>
      <c r="L43" s="44" t="s">
        <v>242</v>
      </c>
      <c r="M43" s="15" t="s">
        <v>15</v>
      </c>
      <c r="N43" s="56" t="s">
        <v>23</v>
      </c>
    </row>
    <row r="44" spans="2:14" s="11" customFormat="1" ht="12.75" customHeight="1">
      <c r="B44" s="58"/>
      <c r="C44" s="37" t="s">
        <v>52</v>
      </c>
      <c r="D44" s="18"/>
      <c r="E44" s="18"/>
      <c r="F44" s="18"/>
      <c r="G44" s="18"/>
      <c r="H44" s="18"/>
      <c r="I44" s="19"/>
      <c r="J44" s="39"/>
      <c r="K44" s="51"/>
      <c r="L44" s="45"/>
      <c r="M44" s="22"/>
      <c r="N44" s="76"/>
    </row>
    <row r="45" spans="2:14" s="11" customFormat="1" ht="12.75" customHeight="1">
      <c r="B45" s="58" t="s">
        <v>143</v>
      </c>
      <c r="C45" s="21" t="s">
        <v>144</v>
      </c>
      <c r="D45" s="18">
        <v>2337.2429</v>
      </c>
      <c r="E45" s="18">
        <v>2000</v>
      </c>
      <c r="F45" s="18">
        <v>30796.8291</v>
      </c>
      <c r="G45" s="18"/>
      <c r="H45" s="18">
        <f t="shared" si="0"/>
        <v>30796.8291</v>
      </c>
      <c r="I45" s="19"/>
      <c r="J45" s="39" t="s">
        <v>13</v>
      </c>
      <c r="K45" s="51" t="s">
        <v>26</v>
      </c>
      <c r="L45" s="45" t="s">
        <v>242</v>
      </c>
      <c r="M45" s="22" t="s">
        <v>18</v>
      </c>
      <c r="N45" s="76" t="s">
        <v>25</v>
      </c>
    </row>
    <row r="46" spans="2:14" s="11" customFormat="1" ht="12.75" customHeight="1">
      <c r="B46" s="58" t="s">
        <v>145</v>
      </c>
      <c r="C46" s="21" t="s">
        <v>146</v>
      </c>
      <c r="D46" s="18">
        <v>5770.4226</v>
      </c>
      <c r="E46" s="18">
        <v>0</v>
      </c>
      <c r="F46" s="18">
        <v>357086.0044</v>
      </c>
      <c r="G46" s="18"/>
      <c r="H46" s="18">
        <f t="shared" si="0"/>
        <v>357086.0044</v>
      </c>
      <c r="I46" s="19"/>
      <c r="J46" s="39" t="s">
        <v>13</v>
      </c>
      <c r="K46" s="51" t="s">
        <v>26</v>
      </c>
      <c r="L46" s="45" t="s">
        <v>242</v>
      </c>
      <c r="M46" s="22" t="s">
        <v>15</v>
      </c>
      <c r="N46" s="76" t="s">
        <v>25</v>
      </c>
    </row>
    <row r="47" spans="2:14" s="11" customFormat="1" ht="12.75" customHeight="1">
      <c r="B47" s="58" t="s">
        <v>147</v>
      </c>
      <c r="C47" s="21" t="s">
        <v>148</v>
      </c>
      <c r="D47" s="18">
        <v>11552.6904</v>
      </c>
      <c r="E47" s="18">
        <v>8246.24</v>
      </c>
      <c r="F47" s="18">
        <v>54374.6588</v>
      </c>
      <c r="G47" s="18"/>
      <c r="H47" s="18">
        <f t="shared" si="0"/>
        <v>54374.6588</v>
      </c>
      <c r="I47" s="19"/>
      <c r="J47" s="39" t="s">
        <v>13</v>
      </c>
      <c r="K47" s="51" t="s">
        <v>26</v>
      </c>
      <c r="L47" s="45" t="s">
        <v>242</v>
      </c>
      <c r="M47" s="22" t="s">
        <v>15</v>
      </c>
      <c r="N47" s="76" t="s">
        <v>25</v>
      </c>
    </row>
    <row r="48" spans="2:14" s="11" customFormat="1" ht="12.75" customHeight="1">
      <c r="B48" s="58" t="s">
        <v>149</v>
      </c>
      <c r="C48" s="21" t="s">
        <v>150</v>
      </c>
      <c r="D48" s="18">
        <v>148938.0902</v>
      </c>
      <c r="E48" s="18">
        <v>46311.3642</v>
      </c>
      <c r="F48" s="18">
        <v>499897.5064</v>
      </c>
      <c r="G48" s="18">
        <v>990042.1341</v>
      </c>
      <c r="H48" s="18">
        <f t="shared" si="0"/>
        <v>1489939.6405</v>
      </c>
      <c r="I48" s="19"/>
      <c r="J48" s="39" t="s">
        <v>13</v>
      </c>
      <c r="K48" s="51" t="s">
        <v>26</v>
      </c>
      <c r="L48" s="45" t="s">
        <v>242</v>
      </c>
      <c r="M48" s="22" t="s">
        <v>15</v>
      </c>
      <c r="N48" s="76" t="s">
        <v>25</v>
      </c>
    </row>
    <row r="49" spans="2:14" s="11" customFormat="1" ht="12.75" customHeight="1">
      <c r="B49" s="58" t="s">
        <v>151</v>
      </c>
      <c r="C49" s="21" t="s">
        <v>53</v>
      </c>
      <c r="D49" s="18">
        <v>30392.9872</v>
      </c>
      <c r="E49" s="18">
        <v>31590.4468</v>
      </c>
      <c r="F49" s="18">
        <v>219195.1228</v>
      </c>
      <c r="G49" s="18">
        <v>438621.05</v>
      </c>
      <c r="H49" s="18">
        <f t="shared" si="0"/>
        <v>657816.1728000001</v>
      </c>
      <c r="I49" s="19"/>
      <c r="J49" s="39" t="s">
        <v>13</v>
      </c>
      <c r="K49" s="51" t="s">
        <v>26</v>
      </c>
      <c r="L49" s="45" t="s">
        <v>242</v>
      </c>
      <c r="M49" s="22" t="s">
        <v>15</v>
      </c>
      <c r="N49" s="76" t="s">
        <v>25</v>
      </c>
    </row>
    <row r="50" spans="1:14" s="11" customFormat="1" ht="12.75" customHeight="1">
      <c r="A50"/>
      <c r="B50" s="58" t="s">
        <v>152</v>
      </c>
      <c r="C50" s="21" t="s">
        <v>153</v>
      </c>
      <c r="D50" s="18">
        <v>294543.155</v>
      </c>
      <c r="E50" s="18">
        <v>22800</v>
      </c>
      <c r="F50" s="18">
        <v>272000</v>
      </c>
      <c r="G50" s="18"/>
      <c r="H50" s="18">
        <f t="shared" si="0"/>
        <v>272000</v>
      </c>
      <c r="I50" s="19"/>
      <c r="J50" s="20" t="s">
        <v>13</v>
      </c>
      <c r="K50" s="51" t="s">
        <v>26</v>
      </c>
      <c r="L50" s="45" t="s">
        <v>242</v>
      </c>
      <c r="M50" s="22" t="s">
        <v>15</v>
      </c>
      <c r="N50" s="76" t="s">
        <v>25</v>
      </c>
    </row>
    <row r="51" spans="1:14" s="11" customFormat="1" ht="12.75" customHeight="1">
      <c r="A51"/>
      <c r="B51" s="57"/>
      <c r="C51" s="36" t="s">
        <v>154</v>
      </c>
      <c r="D51" s="16"/>
      <c r="E51" s="17"/>
      <c r="F51" s="17"/>
      <c r="G51" s="17"/>
      <c r="H51" s="35"/>
      <c r="I51" s="16"/>
      <c r="J51" s="15"/>
      <c r="K51" s="41"/>
      <c r="L51" s="44"/>
      <c r="M51" s="15"/>
      <c r="N51" s="76"/>
    </row>
    <row r="52" spans="1:14" s="11" customFormat="1" ht="12.75" customHeight="1">
      <c r="A52"/>
      <c r="B52" s="57" t="s">
        <v>155</v>
      </c>
      <c r="C52" s="14" t="s">
        <v>156</v>
      </c>
      <c r="D52" s="16">
        <v>207382.931</v>
      </c>
      <c r="E52" s="17">
        <v>28412.475</v>
      </c>
      <c r="F52" s="17">
        <v>419684.993</v>
      </c>
      <c r="G52" s="17"/>
      <c r="H52" s="35">
        <f t="shared" si="0"/>
        <v>419684.993</v>
      </c>
      <c r="I52" s="16"/>
      <c r="J52" s="15" t="s">
        <v>13</v>
      </c>
      <c r="K52" s="41" t="s">
        <v>29</v>
      </c>
      <c r="L52" s="44" t="s">
        <v>242</v>
      </c>
      <c r="M52" s="15" t="s">
        <v>18</v>
      </c>
      <c r="N52" s="56" t="s">
        <v>28</v>
      </c>
    </row>
    <row r="53" spans="1:14" s="11" customFormat="1" ht="12.75" customHeight="1">
      <c r="A53"/>
      <c r="B53" s="57" t="s">
        <v>157</v>
      </c>
      <c r="C53" s="14" t="s">
        <v>158</v>
      </c>
      <c r="D53" s="16">
        <v>134096.365</v>
      </c>
      <c r="E53" s="17">
        <v>0</v>
      </c>
      <c r="F53" s="17">
        <v>1050373.0466</v>
      </c>
      <c r="G53" s="17"/>
      <c r="H53" s="35">
        <f t="shared" si="0"/>
        <v>1050373.0466</v>
      </c>
      <c r="I53" s="16"/>
      <c r="J53" s="15" t="s">
        <v>13</v>
      </c>
      <c r="K53" s="41" t="s">
        <v>14</v>
      </c>
      <c r="L53" s="44" t="s">
        <v>242</v>
      </c>
      <c r="M53" s="15" t="s">
        <v>18</v>
      </c>
      <c r="N53" s="56" t="s">
        <v>12</v>
      </c>
    </row>
    <row r="54" spans="1:14" s="11" customFormat="1" ht="12.75" customHeight="1">
      <c r="A54"/>
      <c r="B54" s="57" t="s">
        <v>159</v>
      </c>
      <c r="C54" s="14" t="s">
        <v>160</v>
      </c>
      <c r="D54" s="16">
        <v>118565.753</v>
      </c>
      <c r="E54" s="17">
        <v>28730.463</v>
      </c>
      <c r="F54" s="17">
        <v>1021319.0424</v>
      </c>
      <c r="G54" s="17"/>
      <c r="H54" s="35">
        <f t="shared" si="0"/>
        <v>1021319.0424</v>
      </c>
      <c r="I54" s="16"/>
      <c r="J54" s="41" t="s">
        <v>13</v>
      </c>
      <c r="K54" s="41" t="s">
        <v>20</v>
      </c>
      <c r="L54" s="44" t="s">
        <v>242</v>
      </c>
      <c r="M54" s="15" t="s">
        <v>18</v>
      </c>
      <c r="N54" s="56" t="s">
        <v>19</v>
      </c>
    </row>
    <row r="55" spans="1:14" s="11" customFormat="1" ht="12.75" customHeight="1">
      <c r="A55"/>
      <c r="B55" s="57" t="s">
        <v>161</v>
      </c>
      <c r="C55" s="14" t="s">
        <v>162</v>
      </c>
      <c r="D55" s="16">
        <v>118515.753</v>
      </c>
      <c r="E55" s="17">
        <v>28730.463</v>
      </c>
      <c r="F55" s="17">
        <v>1020319.0424</v>
      </c>
      <c r="G55" s="17"/>
      <c r="H55" s="35">
        <f t="shared" si="0"/>
        <v>1020319.0424</v>
      </c>
      <c r="I55" s="16"/>
      <c r="J55" s="15" t="s">
        <v>13</v>
      </c>
      <c r="K55" s="41" t="s">
        <v>20</v>
      </c>
      <c r="L55" s="44" t="s">
        <v>242</v>
      </c>
      <c r="M55" s="15" t="s">
        <v>18</v>
      </c>
      <c r="N55" s="56" t="s">
        <v>19</v>
      </c>
    </row>
    <row r="56" spans="1:14" s="11" customFormat="1" ht="12.75" customHeight="1">
      <c r="A56"/>
      <c r="B56" s="57" t="s">
        <v>163</v>
      </c>
      <c r="C56" s="14" t="s">
        <v>164</v>
      </c>
      <c r="D56" s="16">
        <v>0</v>
      </c>
      <c r="E56" s="17">
        <v>0</v>
      </c>
      <c r="F56" s="17">
        <v>0</v>
      </c>
      <c r="G56" s="17"/>
      <c r="H56" s="35">
        <f t="shared" si="0"/>
        <v>0</v>
      </c>
      <c r="I56" s="16"/>
      <c r="J56" s="15" t="s">
        <v>13</v>
      </c>
      <c r="K56" s="41" t="s">
        <v>14</v>
      </c>
      <c r="L56" s="44" t="s">
        <v>242</v>
      </c>
      <c r="M56" s="15" t="s">
        <v>15</v>
      </c>
      <c r="N56" s="56" t="s">
        <v>12</v>
      </c>
    </row>
    <row r="57" spans="1:14" s="11" customFormat="1" ht="12.75" customHeight="1">
      <c r="A57"/>
      <c r="B57" s="57" t="s">
        <v>165</v>
      </c>
      <c r="C57" s="14" t="s">
        <v>166</v>
      </c>
      <c r="D57" s="16">
        <v>364307.5083</v>
      </c>
      <c r="E57" s="17">
        <v>501069.1358</v>
      </c>
      <c r="F57" s="17">
        <v>2987998.5535</v>
      </c>
      <c r="G57" s="17">
        <v>4144288.05</v>
      </c>
      <c r="H57" s="35">
        <f t="shared" si="0"/>
        <v>7132286.603499999</v>
      </c>
      <c r="I57" s="16"/>
      <c r="J57" s="15" t="s">
        <v>13</v>
      </c>
      <c r="K57" s="52" t="s">
        <v>22</v>
      </c>
      <c r="L57" s="44" t="s">
        <v>242</v>
      </c>
      <c r="M57" s="15" t="s">
        <v>18</v>
      </c>
      <c r="N57" s="56" t="s">
        <v>12</v>
      </c>
    </row>
    <row r="58" spans="1:14" s="11" customFormat="1" ht="12.75" customHeight="1">
      <c r="A58"/>
      <c r="B58" s="58"/>
      <c r="C58" s="37" t="s">
        <v>167</v>
      </c>
      <c r="D58" s="18"/>
      <c r="E58" s="18"/>
      <c r="F58" s="18"/>
      <c r="G58" s="18"/>
      <c r="H58" s="18"/>
      <c r="I58" s="19"/>
      <c r="J58" s="20"/>
      <c r="K58" s="51"/>
      <c r="L58" s="45"/>
      <c r="M58" s="22"/>
      <c r="N58" s="76"/>
    </row>
    <row r="59" spans="2:14" s="11" customFormat="1" ht="12.75" customHeight="1">
      <c r="B59" s="58" t="s">
        <v>168</v>
      </c>
      <c r="C59" s="21" t="s">
        <v>54</v>
      </c>
      <c r="D59" s="18">
        <v>111296.838</v>
      </c>
      <c r="E59" s="18">
        <v>3442.4788</v>
      </c>
      <c r="F59" s="18">
        <v>178637.707</v>
      </c>
      <c r="G59" s="18"/>
      <c r="H59" s="18">
        <f t="shared" si="0"/>
        <v>178637.707</v>
      </c>
      <c r="I59" s="19"/>
      <c r="J59" s="20" t="s">
        <v>21</v>
      </c>
      <c r="K59" s="53" t="s">
        <v>31</v>
      </c>
      <c r="L59" s="45" t="s">
        <v>242</v>
      </c>
      <c r="M59" s="22" t="s">
        <v>15</v>
      </c>
      <c r="N59" s="76" t="s">
        <v>19</v>
      </c>
    </row>
    <row r="60" spans="1:14" s="11" customFormat="1" ht="12.75" customHeight="1">
      <c r="A60"/>
      <c r="B60" s="58" t="s">
        <v>169</v>
      </c>
      <c r="C60" s="21" t="s">
        <v>55</v>
      </c>
      <c r="D60" s="18">
        <v>151843.3272</v>
      </c>
      <c r="E60" s="18">
        <v>60237.449</v>
      </c>
      <c r="F60" s="18">
        <v>498373.6796</v>
      </c>
      <c r="G60" s="18"/>
      <c r="H60" s="18">
        <f t="shared" si="0"/>
        <v>498373.6796</v>
      </c>
      <c r="I60" s="19"/>
      <c r="J60" s="20" t="s">
        <v>13</v>
      </c>
      <c r="K60" s="51" t="s">
        <v>31</v>
      </c>
      <c r="L60" s="45" t="s">
        <v>242</v>
      </c>
      <c r="M60" s="22" t="s">
        <v>15</v>
      </c>
      <c r="N60" s="76" t="s">
        <v>30</v>
      </c>
    </row>
    <row r="61" spans="1:14" s="11" customFormat="1" ht="12.75" customHeight="1">
      <c r="A61"/>
      <c r="B61" s="58" t="s">
        <v>170</v>
      </c>
      <c r="C61" s="38" t="s">
        <v>56</v>
      </c>
      <c r="D61" s="18">
        <v>468363.1918</v>
      </c>
      <c r="E61" s="18">
        <v>99692.455</v>
      </c>
      <c r="F61" s="18">
        <v>836096.5782</v>
      </c>
      <c r="G61" s="18"/>
      <c r="H61" s="18">
        <f t="shared" si="0"/>
        <v>836096.5782</v>
      </c>
      <c r="I61" s="19"/>
      <c r="J61" s="20" t="s">
        <v>13</v>
      </c>
      <c r="K61" s="51" t="s">
        <v>31</v>
      </c>
      <c r="L61" s="45" t="s">
        <v>242</v>
      </c>
      <c r="M61" s="22" t="s">
        <v>15</v>
      </c>
      <c r="N61" s="76" t="s">
        <v>30</v>
      </c>
    </row>
    <row r="62" spans="2:14" s="11" customFormat="1" ht="12.75" customHeight="1">
      <c r="B62" s="58" t="s">
        <v>171</v>
      </c>
      <c r="C62" s="38" t="s">
        <v>172</v>
      </c>
      <c r="D62" s="18">
        <v>85169.5734</v>
      </c>
      <c r="E62" s="18">
        <v>9508.4788</v>
      </c>
      <c r="F62" s="18">
        <v>257183.872</v>
      </c>
      <c r="G62" s="18"/>
      <c r="H62" s="18">
        <f t="shared" si="0"/>
        <v>257183.872</v>
      </c>
      <c r="I62" s="19"/>
      <c r="J62" s="20" t="s">
        <v>13</v>
      </c>
      <c r="K62" s="53" t="s">
        <v>31</v>
      </c>
      <c r="L62" s="45" t="s">
        <v>242</v>
      </c>
      <c r="M62" s="22" t="s">
        <v>15</v>
      </c>
      <c r="N62" s="76" t="s">
        <v>19</v>
      </c>
    </row>
    <row r="63" spans="1:14" s="11" customFormat="1" ht="12.75" customHeight="1">
      <c r="A63"/>
      <c r="B63" s="58" t="s">
        <v>173</v>
      </c>
      <c r="C63" s="38" t="s">
        <v>174</v>
      </c>
      <c r="D63" s="18">
        <v>71222.4238</v>
      </c>
      <c r="E63" s="18">
        <v>45799.992</v>
      </c>
      <c r="F63" s="18">
        <v>410353.5218</v>
      </c>
      <c r="G63" s="18"/>
      <c r="H63" s="18">
        <f t="shared" si="0"/>
        <v>410353.5218</v>
      </c>
      <c r="I63" s="19"/>
      <c r="J63" s="20" t="s">
        <v>21</v>
      </c>
      <c r="K63" s="53" t="s">
        <v>31</v>
      </c>
      <c r="L63" s="45" t="s">
        <v>242</v>
      </c>
      <c r="M63" s="22" t="s">
        <v>15</v>
      </c>
      <c r="N63" s="76" t="s">
        <v>19</v>
      </c>
    </row>
    <row r="64" spans="1:14" s="11" customFormat="1" ht="12.75" customHeight="1">
      <c r="A64"/>
      <c r="B64" s="58" t="s">
        <v>175</v>
      </c>
      <c r="C64" s="38" t="s">
        <v>176</v>
      </c>
      <c r="D64" s="18">
        <v>178426.1504</v>
      </c>
      <c r="E64" s="18">
        <v>48266.2214</v>
      </c>
      <c r="F64" s="18">
        <v>695952.661</v>
      </c>
      <c r="G64" s="18"/>
      <c r="H64" s="18">
        <f t="shared" si="0"/>
        <v>695952.661</v>
      </c>
      <c r="I64" s="19"/>
      <c r="J64" s="20" t="s">
        <v>21</v>
      </c>
      <c r="K64" s="53" t="s">
        <v>31</v>
      </c>
      <c r="L64" s="45" t="s">
        <v>242</v>
      </c>
      <c r="M64" s="22" t="s">
        <v>15</v>
      </c>
      <c r="N64" s="76" t="s">
        <v>12</v>
      </c>
    </row>
    <row r="65" spans="2:14" s="11" customFormat="1" ht="12.75" customHeight="1">
      <c r="B65" s="58" t="s">
        <v>177</v>
      </c>
      <c r="C65" s="38" t="s">
        <v>178</v>
      </c>
      <c r="D65" s="18">
        <v>575212.4538</v>
      </c>
      <c r="E65" s="18">
        <v>178748.6242</v>
      </c>
      <c r="F65" s="18">
        <v>2810443.3976</v>
      </c>
      <c r="G65" s="18"/>
      <c r="H65" s="18">
        <f t="shared" si="0"/>
        <v>2810443.3976</v>
      </c>
      <c r="I65" s="19"/>
      <c r="J65" s="20" t="s">
        <v>31</v>
      </c>
      <c r="K65" s="51" t="s">
        <v>31</v>
      </c>
      <c r="L65" s="45" t="s">
        <v>242</v>
      </c>
      <c r="M65" s="22" t="s">
        <v>15</v>
      </c>
      <c r="N65" s="76" t="s">
        <v>30</v>
      </c>
    </row>
    <row r="66" spans="1:14" s="11" customFormat="1" ht="12.75" customHeight="1">
      <c r="A66"/>
      <c r="B66" s="58" t="s">
        <v>179</v>
      </c>
      <c r="C66" s="38" t="s">
        <v>180</v>
      </c>
      <c r="D66" s="18">
        <v>382869.473</v>
      </c>
      <c r="E66" s="18">
        <v>193611.7028</v>
      </c>
      <c r="F66" s="18">
        <v>2402165.41</v>
      </c>
      <c r="G66" s="18"/>
      <c r="H66" s="18">
        <f t="shared" si="0"/>
        <v>2402165.41</v>
      </c>
      <c r="I66" s="19"/>
      <c r="J66" s="20" t="s">
        <v>31</v>
      </c>
      <c r="K66" s="51" t="s">
        <v>31</v>
      </c>
      <c r="L66" s="45" t="s">
        <v>242</v>
      </c>
      <c r="M66" s="22" t="s">
        <v>15</v>
      </c>
      <c r="N66" s="76" t="s">
        <v>30</v>
      </c>
    </row>
    <row r="67" spans="1:14" s="11" customFormat="1" ht="12.75" customHeight="1">
      <c r="A67"/>
      <c r="B67" s="58" t="s">
        <v>181</v>
      </c>
      <c r="C67" s="38" t="s">
        <v>182</v>
      </c>
      <c r="D67" s="18">
        <v>165250.3752</v>
      </c>
      <c r="E67" s="18">
        <v>51267.429</v>
      </c>
      <c r="F67" s="18">
        <v>2241732.581</v>
      </c>
      <c r="G67" s="18"/>
      <c r="H67" s="18">
        <f t="shared" si="0"/>
        <v>2241732.581</v>
      </c>
      <c r="I67" s="19"/>
      <c r="J67" s="20" t="s">
        <v>31</v>
      </c>
      <c r="K67" s="51" t="s">
        <v>31</v>
      </c>
      <c r="L67" s="45" t="s">
        <v>242</v>
      </c>
      <c r="M67" s="22" t="s">
        <v>15</v>
      </c>
      <c r="N67" s="76" t="s">
        <v>30</v>
      </c>
    </row>
    <row r="68" spans="2:14" s="11" customFormat="1" ht="12.75" customHeight="1">
      <c r="B68" s="58" t="s">
        <v>183</v>
      </c>
      <c r="C68" s="38" t="s">
        <v>184</v>
      </c>
      <c r="D68" s="18">
        <v>203831.6212</v>
      </c>
      <c r="E68" s="18">
        <v>135561.1914</v>
      </c>
      <c r="F68" s="18">
        <v>1390822.581</v>
      </c>
      <c r="G68" s="18"/>
      <c r="H68" s="18">
        <f t="shared" si="0"/>
        <v>1390822.581</v>
      </c>
      <c r="I68" s="19"/>
      <c r="J68" s="20" t="s">
        <v>31</v>
      </c>
      <c r="K68" s="51" t="s">
        <v>31</v>
      </c>
      <c r="L68" s="45" t="s">
        <v>242</v>
      </c>
      <c r="M68" s="22" t="s">
        <v>15</v>
      </c>
      <c r="N68" s="76" t="s">
        <v>30</v>
      </c>
    </row>
    <row r="69" spans="1:14" s="11" customFormat="1" ht="12.75" customHeight="1">
      <c r="A69"/>
      <c r="B69" s="58" t="s">
        <v>185</v>
      </c>
      <c r="C69" s="38" t="s">
        <v>186</v>
      </c>
      <c r="D69" s="18">
        <v>199058.838</v>
      </c>
      <c r="E69" s="18">
        <v>117252.4268</v>
      </c>
      <c r="F69" s="18">
        <v>1215533.5786</v>
      </c>
      <c r="G69" s="18"/>
      <c r="H69" s="18">
        <f t="shared" si="0"/>
        <v>1215533.5786</v>
      </c>
      <c r="I69" s="19"/>
      <c r="J69" s="20" t="s">
        <v>31</v>
      </c>
      <c r="K69" s="51" t="s">
        <v>31</v>
      </c>
      <c r="L69" s="45" t="s">
        <v>242</v>
      </c>
      <c r="M69" s="22" t="s">
        <v>15</v>
      </c>
      <c r="N69" s="76" t="s">
        <v>30</v>
      </c>
    </row>
    <row r="70" spans="1:14" s="11" customFormat="1" ht="12.75" customHeight="1">
      <c r="A70"/>
      <c r="B70" s="58" t="s">
        <v>187</v>
      </c>
      <c r="C70" s="38" t="s">
        <v>188</v>
      </c>
      <c r="D70" s="18">
        <v>51436.381</v>
      </c>
      <c r="E70" s="18">
        <v>24222.9872</v>
      </c>
      <c r="F70" s="18">
        <v>269378.508</v>
      </c>
      <c r="G70" s="18"/>
      <c r="H70" s="18">
        <f aca="true" t="shared" si="1" ref="H70:H109">F70+G70</f>
        <v>269378.508</v>
      </c>
      <c r="I70" s="19"/>
      <c r="J70" s="20" t="s">
        <v>31</v>
      </c>
      <c r="K70" s="51" t="s">
        <v>31</v>
      </c>
      <c r="L70" s="45" t="s">
        <v>242</v>
      </c>
      <c r="M70" s="22" t="s">
        <v>15</v>
      </c>
      <c r="N70" s="76" t="s">
        <v>30</v>
      </c>
    </row>
    <row r="71" spans="2:14" s="11" customFormat="1" ht="12.75" customHeight="1">
      <c r="B71" s="58" t="s">
        <v>189</v>
      </c>
      <c r="C71" s="21" t="s">
        <v>190</v>
      </c>
      <c r="D71" s="18">
        <v>99215.0092</v>
      </c>
      <c r="E71" s="18">
        <v>52070.2068</v>
      </c>
      <c r="F71" s="18">
        <v>607927.7472</v>
      </c>
      <c r="G71" s="18"/>
      <c r="H71" s="18">
        <f t="shared" si="1"/>
        <v>607927.7472</v>
      </c>
      <c r="I71" s="19"/>
      <c r="J71" s="20" t="s">
        <v>31</v>
      </c>
      <c r="K71" s="51" t="s">
        <v>31</v>
      </c>
      <c r="L71" s="45" t="s">
        <v>242</v>
      </c>
      <c r="M71" s="22" t="s">
        <v>15</v>
      </c>
      <c r="N71" s="76" t="s">
        <v>30</v>
      </c>
    </row>
    <row r="72" spans="1:14" s="11" customFormat="1" ht="12.75">
      <c r="A72"/>
      <c r="B72" s="57"/>
      <c r="C72" s="36" t="s">
        <v>191</v>
      </c>
      <c r="D72" s="16"/>
      <c r="E72" s="17"/>
      <c r="F72" s="17"/>
      <c r="G72" s="17"/>
      <c r="H72" s="35"/>
      <c r="I72" s="16"/>
      <c r="J72" s="15"/>
      <c r="K72" s="41"/>
      <c r="L72" s="44"/>
      <c r="M72" s="15"/>
      <c r="N72" s="76"/>
    </row>
    <row r="73" spans="1:14" s="11" customFormat="1" ht="12.75">
      <c r="A73"/>
      <c r="B73" s="57" t="s">
        <v>192</v>
      </c>
      <c r="C73" s="14" t="s">
        <v>193</v>
      </c>
      <c r="D73" s="16">
        <v>95111.2354</v>
      </c>
      <c r="E73" s="17">
        <v>59153.642</v>
      </c>
      <c r="F73" s="17">
        <v>1775430.77</v>
      </c>
      <c r="G73" s="17">
        <v>2484299.414</v>
      </c>
      <c r="H73" s="35">
        <f t="shared" si="1"/>
        <v>4259730.184</v>
      </c>
      <c r="I73" s="16"/>
      <c r="J73" s="15" t="s">
        <v>16</v>
      </c>
      <c r="K73" s="41" t="s">
        <v>14</v>
      </c>
      <c r="L73" s="44" t="s">
        <v>242</v>
      </c>
      <c r="M73" s="15" t="s">
        <v>15</v>
      </c>
      <c r="N73" s="56" t="s">
        <v>12</v>
      </c>
    </row>
    <row r="74" spans="1:14" s="11" customFormat="1" ht="12.75" customHeight="1">
      <c r="A74"/>
      <c r="B74" s="57" t="s">
        <v>194</v>
      </c>
      <c r="C74" s="14" t="s">
        <v>195</v>
      </c>
      <c r="D74" s="16">
        <v>34341.747</v>
      </c>
      <c r="E74" s="17">
        <v>40000</v>
      </c>
      <c r="F74" s="17">
        <v>792474.85</v>
      </c>
      <c r="G74" s="17"/>
      <c r="H74" s="35">
        <f t="shared" si="1"/>
        <v>792474.85</v>
      </c>
      <c r="I74" s="16"/>
      <c r="J74" s="15" t="s">
        <v>16</v>
      </c>
      <c r="K74" s="52" t="s">
        <v>22</v>
      </c>
      <c r="L74" s="44" t="s">
        <v>242</v>
      </c>
      <c r="M74" s="15" t="s">
        <v>18</v>
      </c>
      <c r="N74" s="56" t="s">
        <v>19</v>
      </c>
    </row>
    <row r="75" spans="1:14" s="11" customFormat="1" ht="12.75" customHeight="1">
      <c r="A75"/>
      <c r="B75" s="57" t="s">
        <v>196</v>
      </c>
      <c r="C75" s="14" t="s">
        <v>197</v>
      </c>
      <c r="D75" s="16">
        <v>0</v>
      </c>
      <c r="E75" s="17">
        <v>0</v>
      </c>
      <c r="F75" s="17">
        <v>0</v>
      </c>
      <c r="G75" s="17"/>
      <c r="H75" s="35">
        <f t="shared" si="1"/>
        <v>0</v>
      </c>
      <c r="I75" s="16"/>
      <c r="J75" s="41" t="s">
        <v>16</v>
      </c>
      <c r="K75" s="41" t="s">
        <v>14</v>
      </c>
      <c r="L75" s="44" t="s">
        <v>242</v>
      </c>
      <c r="M75" s="15" t="s">
        <v>15</v>
      </c>
      <c r="N75" s="56" t="s">
        <v>12</v>
      </c>
    </row>
    <row r="76" spans="1:14" s="11" customFormat="1" ht="12.75" customHeight="1">
      <c r="A76"/>
      <c r="B76" s="58"/>
      <c r="C76" s="37" t="s">
        <v>57</v>
      </c>
      <c r="D76" s="18"/>
      <c r="E76" s="18"/>
      <c r="F76" s="18"/>
      <c r="G76" s="18"/>
      <c r="H76" s="18"/>
      <c r="I76" s="19"/>
      <c r="J76" s="20"/>
      <c r="K76" s="51"/>
      <c r="L76" s="45"/>
      <c r="M76" s="22"/>
      <c r="N76" s="76"/>
    </row>
    <row r="77" spans="2:14" s="11" customFormat="1" ht="12.75" customHeight="1">
      <c r="B77" s="58" t="s">
        <v>198</v>
      </c>
      <c r="C77" s="21" t="s">
        <v>59</v>
      </c>
      <c r="D77" s="18">
        <v>222599.928</v>
      </c>
      <c r="E77" s="18">
        <v>16500</v>
      </c>
      <c r="F77" s="18">
        <v>1245921.5476</v>
      </c>
      <c r="G77" s="18"/>
      <c r="H77" s="18">
        <f t="shared" si="1"/>
        <v>1245921.5476</v>
      </c>
      <c r="I77" s="19"/>
      <c r="J77" s="20" t="s">
        <v>13</v>
      </c>
      <c r="K77" s="54" t="s">
        <v>22</v>
      </c>
      <c r="L77" s="45" t="s">
        <v>242</v>
      </c>
      <c r="M77" s="22" t="s">
        <v>15</v>
      </c>
      <c r="N77" s="76" t="s">
        <v>33</v>
      </c>
    </row>
    <row r="78" spans="1:14" s="11" customFormat="1" ht="12.75" customHeight="1">
      <c r="A78"/>
      <c r="B78" s="58" t="s">
        <v>199</v>
      </c>
      <c r="C78" s="21" t="s">
        <v>58</v>
      </c>
      <c r="D78" s="18">
        <v>164110.402</v>
      </c>
      <c r="E78" s="18">
        <v>4800</v>
      </c>
      <c r="F78" s="18">
        <v>911133.8528</v>
      </c>
      <c r="G78" s="18"/>
      <c r="H78" s="18">
        <f t="shared" si="1"/>
        <v>911133.8528</v>
      </c>
      <c r="I78" s="19"/>
      <c r="J78" s="20" t="s">
        <v>13</v>
      </c>
      <c r="K78" s="54" t="s">
        <v>22</v>
      </c>
      <c r="L78" s="45" t="s">
        <v>242</v>
      </c>
      <c r="M78" s="22" t="s">
        <v>15</v>
      </c>
      <c r="N78" s="76" t="s">
        <v>33</v>
      </c>
    </row>
    <row r="79" spans="1:14" s="11" customFormat="1" ht="12.75" customHeight="1">
      <c r="A79"/>
      <c r="B79" s="58" t="s">
        <v>200</v>
      </c>
      <c r="C79" s="38" t="s">
        <v>201</v>
      </c>
      <c r="D79" s="18">
        <v>20644.1754</v>
      </c>
      <c r="E79" s="18">
        <v>600</v>
      </c>
      <c r="F79" s="18">
        <v>113769.2316</v>
      </c>
      <c r="G79" s="18"/>
      <c r="H79" s="18">
        <f t="shared" si="1"/>
        <v>113769.2316</v>
      </c>
      <c r="I79" s="19"/>
      <c r="J79" s="20" t="s">
        <v>13</v>
      </c>
      <c r="K79" s="54" t="s">
        <v>22</v>
      </c>
      <c r="L79" s="45" t="s">
        <v>242</v>
      </c>
      <c r="M79" s="22" t="s">
        <v>15</v>
      </c>
      <c r="N79" s="76" t="s">
        <v>33</v>
      </c>
    </row>
    <row r="80" spans="1:14" s="11" customFormat="1" ht="12.75">
      <c r="A80"/>
      <c r="B80" s="57"/>
      <c r="C80" s="36" t="s">
        <v>60</v>
      </c>
      <c r="D80" s="16"/>
      <c r="E80" s="17"/>
      <c r="F80" s="17"/>
      <c r="G80" s="17"/>
      <c r="H80" s="35"/>
      <c r="I80" s="16"/>
      <c r="J80" s="15"/>
      <c r="K80" s="41"/>
      <c r="L80" s="44"/>
      <c r="M80" s="15"/>
      <c r="N80" s="76"/>
    </row>
    <row r="81" spans="1:14" s="11" customFormat="1" ht="12.75">
      <c r="A81"/>
      <c r="B81" s="57" t="s">
        <v>202</v>
      </c>
      <c r="C81" s="14" t="s">
        <v>203</v>
      </c>
      <c r="D81" s="16">
        <v>141514.2795</v>
      </c>
      <c r="E81" s="17">
        <v>20800</v>
      </c>
      <c r="F81" s="17">
        <v>535121.203</v>
      </c>
      <c r="G81" s="17">
        <v>0</v>
      </c>
      <c r="H81" s="35">
        <f t="shared" si="1"/>
        <v>535121.203</v>
      </c>
      <c r="I81" s="16"/>
      <c r="J81" s="15" t="s">
        <v>13</v>
      </c>
      <c r="K81" s="41" t="s">
        <v>20</v>
      </c>
      <c r="L81" s="44" t="s">
        <v>242</v>
      </c>
      <c r="M81" s="15" t="s">
        <v>15</v>
      </c>
      <c r="N81" s="56" t="s">
        <v>19</v>
      </c>
    </row>
    <row r="82" spans="1:14" s="11" customFormat="1" ht="12.75" customHeight="1">
      <c r="A82"/>
      <c r="B82" s="57" t="s">
        <v>204</v>
      </c>
      <c r="C82" s="14" t="s">
        <v>205</v>
      </c>
      <c r="D82" s="16">
        <v>24343.9676</v>
      </c>
      <c r="E82" s="17">
        <v>0</v>
      </c>
      <c r="F82" s="17">
        <v>200880.2914</v>
      </c>
      <c r="G82" s="17">
        <v>2000000</v>
      </c>
      <c r="H82" s="35">
        <f t="shared" si="1"/>
        <v>2200880.2914</v>
      </c>
      <c r="I82" s="16"/>
      <c r="J82" s="15" t="s">
        <v>13</v>
      </c>
      <c r="K82" s="41" t="s">
        <v>20</v>
      </c>
      <c r="L82" s="44" t="s">
        <v>243</v>
      </c>
      <c r="M82" s="15" t="s">
        <v>18</v>
      </c>
      <c r="N82" s="56" t="s">
        <v>19</v>
      </c>
    </row>
    <row r="83" spans="1:14" s="11" customFormat="1" ht="12.75" customHeight="1">
      <c r="A83"/>
      <c r="B83" s="57" t="s">
        <v>206</v>
      </c>
      <c r="C83" s="14" t="s">
        <v>207</v>
      </c>
      <c r="D83" s="16">
        <v>198169.7535</v>
      </c>
      <c r="E83" s="17">
        <v>61000</v>
      </c>
      <c r="F83" s="17">
        <v>1818139.5268</v>
      </c>
      <c r="G83" s="17">
        <v>10000000</v>
      </c>
      <c r="H83" s="35">
        <f t="shared" si="1"/>
        <v>11818139.5268</v>
      </c>
      <c r="I83" s="16"/>
      <c r="J83" s="41" t="s">
        <v>13</v>
      </c>
      <c r="K83" s="41" t="s">
        <v>20</v>
      </c>
      <c r="L83" s="44" t="s">
        <v>243</v>
      </c>
      <c r="M83" s="15" t="s">
        <v>18</v>
      </c>
      <c r="N83" s="56" t="s">
        <v>19</v>
      </c>
    </row>
    <row r="84" spans="1:14" s="11" customFormat="1" ht="12.75" customHeight="1">
      <c r="A84"/>
      <c r="B84" s="58"/>
      <c r="C84" s="37" t="s">
        <v>61</v>
      </c>
      <c r="D84" s="18"/>
      <c r="E84" s="18"/>
      <c r="F84" s="18"/>
      <c r="G84" s="18"/>
      <c r="H84" s="18"/>
      <c r="I84" s="19"/>
      <c r="J84" s="20"/>
      <c r="K84" s="51"/>
      <c r="L84" s="45"/>
      <c r="M84" s="22"/>
      <c r="N84" s="76"/>
    </row>
    <row r="85" spans="2:14" s="11" customFormat="1" ht="12.75" customHeight="1">
      <c r="B85" s="58" t="s">
        <v>208</v>
      </c>
      <c r="C85" s="21" t="s">
        <v>209</v>
      </c>
      <c r="D85" s="18">
        <v>51477.8192</v>
      </c>
      <c r="E85" s="18">
        <v>0</v>
      </c>
      <c r="F85" s="18">
        <v>490462.0732</v>
      </c>
      <c r="G85" s="18"/>
      <c r="H85" s="18">
        <f t="shared" si="1"/>
        <v>490462.0732</v>
      </c>
      <c r="I85" s="19"/>
      <c r="J85" s="20" t="s">
        <v>13</v>
      </c>
      <c r="K85" s="54" t="s">
        <v>22</v>
      </c>
      <c r="L85" s="45" t="s">
        <v>242</v>
      </c>
      <c r="M85" s="22" t="s">
        <v>15</v>
      </c>
      <c r="N85" s="76" t="s">
        <v>32</v>
      </c>
    </row>
    <row r="86" spans="1:14" s="11" customFormat="1" ht="12.75" customHeight="1">
      <c r="A86"/>
      <c r="B86" s="58" t="s">
        <v>210</v>
      </c>
      <c r="C86" s="21" t="s">
        <v>211</v>
      </c>
      <c r="D86" s="18">
        <v>40803.2552</v>
      </c>
      <c r="E86" s="18">
        <v>0</v>
      </c>
      <c r="F86" s="18">
        <v>384369.6584</v>
      </c>
      <c r="G86" s="18"/>
      <c r="H86" s="18">
        <f t="shared" si="1"/>
        <v>384369.6584</v>
      </c>
      <c r="I86" s="19"/>
      <c r="J86" s="20" t="s">
        <v>13</v>
      </c>
      <c r="K86" s="54" t="s">
        <v>22</v>
      </c>
      <c r="L86" s="45" t="s">
        <v>242</v>
      </c>
      <c r="M86" s="22" t="s">
        <v>15</v>
      </c>
      <c r="N86" s="76" t="s">
        <v>32</v>
      </c>
    </row>
    <row r="87" spans="1:14" s="11" customFormat="1" ht="12.75" customHeight="1">
      <c r="A87"/>
      <c r="B87" s="58" t="s">
        <v>212</v>
      </c>
      <c r="C87" s="38" t="s">
        <v>213</v>
      </c>
      <c r="D87" s="18">
        <v>61331.3828</v>
      </c>
      <c r="E87" s="18">
        <v>0</v>
      </c>
      <c r="F87" s="18">
        <v>580554.4878</v>
      </c>
      <c r="G87" s="18"/>
      <c r="H87" s="18">
        <f t="shared" si="1"/>
        <v>580554.4878</v>
      </c>
      <c r="I87" s="19"/>
      <c r="J87" s="20" t="s">
        <v>13</v>
      </c>
      <c r="K87" s="54" t="s">
        <v>22</v>
      </c>
      <c r="L87" s="45" t="s">
        <v>242</v>
      </c>
      <c r="M87" s="22" t="s">
        <v>15</v>
      </c>
      <c r="N87" s="76" t="s">
        <v>32</v>
      </c>
    </row>
    <row r="88" spans="1:14" s="11" customFormat="1" ht="12.75" customHeight="1">
      <c r="A88"/>
      <c r="B88" s="58" t="s">
        <v>214</v>
      </c>
      <c r="C88" s="38" t="s">
        <v>215</v>
      </c>
      <c r="D88" s="18">
        <v>17333.1276</v>
      </c>
      <c r="E88" s="18">
        <v>0</v>
      </c>
      <c r="F88" s="18">
        <v>172184.8294</v>
      </c>
      <c r="G88" s="18"/>
      <c r="H88" s="18">
        <f t="shared" si="1"/>
        <v>172184.8294</v>
      </c>
      <c r="I88" s="19"/>
      <c r="J88" s="20" t="s">
        <v>13</v>
      </c>
      <c r="K88" s="54" t="s">
        <v>22</v>
      </c>
      <c r="L88" s="45" t="s">
        <v>242</v>
      </c>
      <c r="M88" s="22" t="s">
        <v>15</v>
      </c>
      <c r="N88" s="76" t="s">
        <v>32</v>
      </c>
    </row>
    <row r="89" spans="1:14" s="11" customFormat="1" ht="12.75" customHeight="1">
      <c r="A89"/>
      <c r="B89" s="58" t="s">
        <v>216</v>
      </c>
      <c r="C89" s="38" t="s">
        <v>217</v>
      </c>
      <c r="D89" s="18">
        <v>29665.6914</v>
      </c>
      <c r="E89" s="18">
        <v>0</v>
      </c>
      <c r="F89" s="18">
        <v>270277.2438</v>
      </c>
      <c r="G89" s="18"/>
      <c r="H89" s="18">
        <f t="shared" si="1"/>
        <v>270277.2438</v>
      </c>
      <c r="I89" s="19"/>
      <c r="J89" s="20" t="s">
        <v>13</v>
      </c>
      <c r="K89" s="54" t="s">
        <v>22</v>
      </c>
      <c r="L89" s="45" t="s">
        <v>242</v>
      </c>
      <c r="M89" s="22" t="s">
        <v>18</v>
      </c>
      <c r="N89" s="76" t="s">
        <v>32</v>
      </c>
    </row>
    <row r="90" spans="1:14" s="11" customFormat="1" ht="12.75">
      <c r="A90"/>
      <c r="B90" s="57"/>
      <c r="C90" s="36" t="s">
        <v>67</v>
      </c>
      <c r="D90" s="16"/>
      <c r="E90" s="17"/>
      <c r="F90" s="17"/>
      <c r="G90" s="17"/>
      <c r="H90" s="35"/>
      <c r="I90" s="16"/>
      <c r="J90" s="15"/>
      <c r="K90" s="41"/>
      <c r="L90" s="44"/>
      <c r="M90" s="15"/>
      <c r="N90" s="76"/>
    </row>
    <row r="91" spans="1:14" s="11" customFormat="1" ht="12.75">
      <c r="A91"/>
      <c r="B91" s="57" t="s">
        <v>218</v>
      </c>
      <c r="C91" s="14" t="s">
        <v>219</v>
      </c>
      <c r="D91" s="16">
        <v>185843.3318</v>
      </c>
      <c r="E91" s="17">
        <v>1788924.6952</v>
      </c>
      <c r="F91" s="17">
        <v>0</v>
      </c>
      <c r="G91" s="17"/>
      <c r="H91" s="35">
        <f t="shared" si="1"/>
        <v>0</v>
      </c>
      <c r="I91" s="16"/>
      <c r="J91" s="15" t="s">
        <v>21</v>
      </c>
      <c r="K91" s="52" t="s">
        <v>22</v>
      </c>
      <c r="L91" s="44" t="s">
        <v>242</v>
      </c>
      <c r="M91" s="15" t="s">
        <v>18</v>
      </c>
      <c r="N91" s="75" t="s">
        <v>36</v>
      </c>
    </row>
    <row r="92" spans="1:14" s="11" customFormat="1" ht="12.75" customHeight="1">
      <c r="A92"/>
      <c r="B92" s="57" t="s">
        <v>220</v>
      </c>
      <c r="C92" s="14" t="s">
        <v>221</v>
      </c>
      <c r="D92" s="16">
        <v>241523.7876</v>
      </c>
      <c r="E92" s="17">
        <v>0</v>
      </c>
      <c r="F92" s="17">
        <v>2243665.3862</v>
      </c>
      <c r="G92" s="17"/>
      <c r="H92" s="35">
        <f t="shared" si="1"/>
        <v>2243665.3862</v>
      </c>
      <c r="I92" s="16"/>
      <c r="J92" s="15" t="s">
        <v>21</v>
      </c>
      <c r="K92" s="52" t="s">
        <v>14</v>
      </c>
      <c r="L92" s="44" t="s">
        <v>243</v>
      </c>
      <c r="M92" s="15" t="s">
        <v>18</v>
      </c>
      <c r="N92" s="56" t="s">
        <v>12</v>
      </c>
    </row>
    <row r="93" spans="1:14" s="11" customFormat="1" ht="12.75" customHeight="1">
      <c r="A93"/>
      <c r="B93" s="57" t="s">
        <v>222</v>
      </c>
      <c r="C93" s="14" t="s">
        <v>68</v>
      </c>
      <c r="D93" s="16">
        <v>60925.2876</v>
      </c>
      <c r="E93" s="17">
        <v>0</v>
      </c>
      <c r="F93" s="17">
        <v>354124.75</v>
      </c>
      <c r="G93" s="17"/>
      <c r="H93" s="35">
        <f t="shared" si="1"/>
        <v>354124.75</v>
      </c>
      <c r="I93" s="16"/>
      <c r="J93" s="41" t="s">
        <v>13</v>
      </c>
      <c r="K93" s="52" t="s">
        <v>22</v>
      </c>
      <c r="L93" s="44" t="s">
        <v>242</v>
      </c>
      <c r="M93" s="15" t="s">
        <v>15</v>
      </c>
      <c r="N93" s="56" t="s">
        <v>35</v>
      </c>
    </row>
    <row r="94" spans="1:14" s="11" customFormat="1" ht="12.75">
      <c r="A94"/>
      <c r="B94" s="57" t="s">
        <v>223</v>
      </c>
      <c r="C94" s="42" t="s">
        <v>224</v>
      </c>
      <c r="D94" s="16">
        <v>170873.865</v>
      </c>
      <c r="E94" s="17">
        <v>1618965.4598</v>
      </c>
      <c r="F94" s="17">
        <v>0</v>
      </c>
      <c r="G94" s="17"/>
      <c r="H94" s="35">
        <f t="shared" si="1"/>
        <v>0</v>
      </c>
      <c r="I94" s="16"/>
      <c r="J94" s="15" t="s">
        <v>21</v>
      </c>
      <c r="K94" s="52" t="s">
        <v>22</v>
      </c>
      <c r="L94" s="44" t="s">
        <v>242</v>
      </c>
      <c r="M94" s="15" t="s">
        <v>15</v>
      </c>
      <c r="N94" s="75" t="s">
        <v>36</v>
      </c>
    </row>
    <row r="95" spans="1:14" s="11" customFormat="1" ht="12.75">
      <c r="A95"/>
      <c r="B95" s="57" t="s">
        <v>225</v>
      </c>
      <c r="C95" s="14" t="s">
        <v>226</v>
      </c>
      <c r="D95" s="16">
        <v>0</v>
      </c>
      <c r="E95" s="17">
        <v>0</v>
      </c>
      <c r="F95" s="17">
        <v>0</v>
      </c>
      <c r="G95" s="17"/>
      <c r="H95" s="35">
        <f t="shared" si="1"/>
        <v>0</v>
      </c>
      <c r="I95" s="16"/>
      <c r="J95" s="15" t="s">
        <v>21</v>
      </c>
      <c r="K95" s="41" t="s">
        <v>20</v>
      </c>
      <c r="L95" s="44" t="s">
        <v>243</v>
      </c>
      <c r="M95" s="15" t="s">
        <v>18</v>
      </c>
      <c r="N95" s="75" t="s">
        <v>244</v>
      </c>
    </row>
    <row r="96" spans="1:14" s="11" customFormat="1" ht="12.75" customHeight="1">
      <c r="A96"/>
      <c r="B96" s="57" t="s">
        <v>227</v>
      </c>
      <c r="C96" s="14" t="s">
        <v>228</v>
      </c>
      <c r="D96" s="16">
        <v>28343.8</v>
      </c>
      <c r="E96" s="17">
        <v>0</v>
      </c>
      <c r="F96" s="17">
        <v>566876</v>
      </c>
      <c r="G96" s="17"/>
      <c r="H96" s="35">
        <f t="shared" si="1"/>
        <v>566876</v>
      </c>
      <c r="I96" s="16"/>
      <c r="J96" s="15" t="s">
        <v>21</v>
      </c>
      <c r="K96" s="41" t="s">
        <v>14</v>
      </c>
      <c r="L96" s="44" t="s">
        <v>243</v>
      </c>
      <c r="M96" s="15" t="s">
        <v>18</v>
      </c>
      <c r="N96" s="56" t="s">
        <v>12</v>
      </c>
    </row>
    <row r="97" spans="1:14" s="11" customFormat="1" ht="12.75" customHeight="1">
      <c r="A97"/>
      <c r="B97" s="58"/>
      <c r="C97" s="37" t="s">
        <v>62</v>
      </c>
      <c r="D97" s="18"/>
      <c r="E97" s="18"/>
      <c r="F97" s="18"/>
      <c r="G97" s="18"/>
      <c r="H97" s="18"/>
      <c r="I97" s="19"/>
      <c r="J97" s="20"/>
      <c r="K97" s="51"/>
      <c r="L97" s="45"/>
      <c r="M97" s="22"/>
      <c r="N97" s="76"/>
    </row>
    <row r="98" spans="2:14" s="11" customFormat="1" ht="12.75" customHeight="1">
      <c r="B98" s="58" t="s">
        <v>229</v>
      </c>
      <c r="C98" s="21" t="s">
        <v>230</v>
      </c>
      <c r="D98" s="18">
        <v>0</v>
      </c>
      <c r="E98" s="18">
        <v>0</v>
      </c>
      <c r="F98" s="18">
        <v>0</v>
      </c>
      <c r="G98" s="18"/>
      <c r="H98" s="18">
        <f t="shared" si="1"/>
        <v>0</v>
      </c>
      <c r="I98" s="19"/>
      <c r="J98" s="20" t="s">
        <v>13</v>
      </c>
      <c r="K98" s="54" t="s">
        <v>22</v>
      </c>
      <c r="L98" s="45" t="s">
        <v>242</v>
      </c>
      <c r="M98" s="22" t="s">
        <v>15</v>
      </c>
      <c r="N98" s="75" t="s">
        <v>244</v>
      </c>
    </row>
    <row r="99" spans="1:14" s="11" customFormat="1" ht="12.75" customHeight="1">
      <c r="A99"/>
      <c r="B99" s="58" t="s">
        <v>231</v>
      </c>
      <c r="C99" s="21" t="s">
        <v>232</v>
      </c>
      <c r="D99" s="18">
        <v>171469.5978</v>
      </c>
      <c r="E99" s="18">
        <v>5775000</v>
      </c>
      <c r="F99" s="18">
        <v>0</v>
      </c>
      <c r="G99" s="18"/>
      <c r="H99" s="18">
        <f t="shared" si="1"/>
        <v>0</v>
      </c>
      <c r="I99" s="19"/>
      <c r="J99" s="20" t="s">
        <v>13</v>
      </c>
      <c r="K99" s="54" t="s">
        <v>22</v>
      </c>
      <c r="L99" s="45" t="s">
        <v>242</v>
      </c>
      <c r="M99" s="22" t="s">
        <v>15</v>
      </c>
      <c r="N99" s="75" t="s">
        <v>36</v>
      </c>
    </row>
    <row r="100" spans="1:14" s="11" customFormat="1" ht="12.75" customHeight="1">
      <c r="A100"/>
      <c r="B100" s="58" t="s">
        <v>233</v>
      </c>
      <c r="C100" s="38" t="s">
        <v>234</v>
      </c>
      <c r="D100" s="18">
        <v>0</v>
      </c>
      <c r="E100" s="18">
        <v>0</v>
      </c>
      <c r="F100" s="18">
        <v>0</v>
      </c>
      <c r="G100" s="18"/>
      <c r="H100" s="18">
        <f t="shared" si="1"/>
        <v>0</v>
      </c>
      <c r="I100" s="19"/>
      <c r="J100" s="20" t="s">
        <v>13</v>
      </c>
      <c r="K100" s="54" t="s">
        <v>22</v>
      </c>
      <c r="L100" s="45" t="s">
        <v>242</v>
      </c>
      <c r="M100" s="22" t="s">
        <v>15</v>
      </c>
      <c r="N100" s="75" t="s">
        <v>244</v>
      </c>
    </row>
    <row r="101" spans="1:14" s="11" customFormat="1" ht="12.75">
      <c r="A101"/>
      <c r="B101" s="57"/>
      <c r="C101" s="36" t="s">
        <v>63</v>
      </c>
      <c r="D101" s="16"/>
      <c r="E101" s="17"/>
      <c r="F101" s="17"/>
      <c r="G101" s="17"/>
      <c r="H101" s="35"/>
      <c r="I101" s="16"/>
      <c r="J101" s="15"/>
      <c r="K101" s="41"/>
      <c r="L101" s="44"/>
      <c r="M101" s="15"/>
      <c r="N101" s="76"/>
    </row>
    <row r="102" spans="1:14" s="11" customFormat="1" ht="12.75">
      <c r="A102"/>
      <c r="B102" s="57" t="s">
        <v>235</v>
      </c>
      <c r="C102" s="14" t="s">
        <v>64</v>
      </c>
      <c r="D102" s="16">
        <v>1401243.2365</v>
      </c>
      <c r="E102" s="17">
        <v>1120770.051</v>
      </c>
      <c r="F102" s="17">
        <v>6711357.1103</v>
      </c>
      <c r="G102" s="17"/>
      <c r="H102" s="35">
        <f t="shared" si="1"/>
        <v>6711357.1103</v>
      </c>
      <c r="I102" s="16"/>
      <c r="J102" s="15" t="s">
        <v>13</v>
      </c>
      <c r="K102" s="52" t="s">
        <v>22</v>
      </c>
      <c r="L102" s="44" t="s">
        <v>242</v>
      </c>
      <c r="M102" s="15" t="s">
        <v>18</v>
      </c>
      <c r="N102" s="75" t="s">
        <v>34</v>
      </c>
    </row>
    <row r="103" spans="1:14" s="11" customFormat="1" ht="12.75" customHeight="1">
      <c r="A103"/>
      <c r="B103" s="57" t="s">
        <v>236</v>
      </c>
      <c r="C103" s="14" t="s">
        <v>65</v>
      </c>
      <c r="D103" s="16">
        <v>317919.1252</v>
      </c>
      <c r="E103" s="17">
        <v>76544</v>
      </c>
      <c r="F103" s="17">
        <v>491887.9724</v>
      </c>
      <c r="G103" s="17"/>
      <c r="H103" s="35">
        <f t="shared" si="1"/>
        <v>491887.9724</v>
      </c>
      <c r="I103" s="16"/>
      <c r="J103" s="15" t="s">
        <v>13</v>
      </c>
      <c r="K103" s="52" t="s">
        <v>22</v>
      </c>
      <c r="L103" s="44" t="s">
        <v>242</v>
      </c>
      <c r="M103" s="15" t="s">
        <v>18</v>
      </c>
      <c r="N103" s="75" t="s">
        <v>34</v>
      </c>
    </row>
    <row r="104" spans="1:14" s="11" customFormat="1" ht="12.75" customHeight="1">
      <c r="A104"/>
      <c r="B104" s="57" t="s">
        <v>237</v>
      </c>
      <c r="C104" s="14" t="s">
        <v>238</v>
      </c>
      <c r="D104" s="16">
        <v>2593.5</v>
      </c>
      <c r="E104" s="17">
        <v>20000</v>
      </c>
      <c r="F104" s="17">
        <v>832354.125</v>
      </c>
      <c r="G104" s="17"/>
      <c r="H104" s="35">
        <f t="shared" si="1"/>
        <v>832354.125</v>
      </c>
      <c r="I104" s="16"/>
      <c r="J104" s="41" t="s">
        <v>16</v>
      </c>
      <c r="K104" s="52" t="s">
        <v>14</v>
      </c>
      <c r="L104" s="44" t="s">
        <v>242</v>
      </c>
      <c r="M104" s="15" t="s">
        <v>15</v>
      </c>
      <c r="N104" s="75" t="s">
        <v>34</v>
      </c>
    </row>
    <row r="105" spans="1:14" s="11" customFormat="1" ht="12.75">
      <c r="A105"/>
      <c r="B105" s="57" t="s">
        <v>239</v>
      </c>
      <c r="C105" s="42" t="s">
        <v>66</v>
      </c>
      <c r="D105" s="16">
        <v>7072.5</v>
      </c>
      <c r="E105" s="17">
        <v>0</v>
      </c>
      <c r="F105" s="17">
        <v>90000</v>
      </c>
      <c r="G105" s="17"/>
      <c r="H105" s="35">
        <f t="shared" si="1"/>
        <v>90000</v>
      </c>
      <c r="I105" s="16"/>
      <c r="J105" s="15" t="s">
        <v>13</v>
      </c>
      <c r="K105" s="52" t="s">
        <v>22</v>
      </c>
      <c r="L105" s="44" t="s">
        <v>242</v>
      </c>
      <c r="M105" s="15" t="s">
        <v>18</v>
      </c>
      <c r="N105" s="75" t="s">
        <v>34</v>
      </c>
    </row>
    <row r="106" spans="1:14" s="11" customFormat="1" ht="12.75">
      <c r="A106"/>
      <c r="B106" s="58" t="s">
        <v>241</v>
      </c>
      <c r="C106" s="40" t="s">
        <v>69</v>
      </c>
      <c r="D106" s="18">
        <v>2615069.952</v>
      </c>
      <c r="E106" s="18">
        <v>0</v>
      </c>
      <c r="F106" s="18">
        <v>0</v>
      </c>
      <c r="G106" s="18"/>
      <c r="H106" s="18">
        <f t="shared" si="1"/>
        <v>0</v>
      </c>
      <c r="I106" s="19"/>
      <c r="J106" s="20"/>
      <c r="K106" s="54" t="s">
        <v>22</v>
      </c>
      <c r="L106" s="45"/>
      <c r="M106" s="22"/>
      <c r="N106" s="56" t="s">
        <v>19</v>
      </c>
    </row>
    <row r="107" spans="1:14" s="11" customFormat="1" ht="12.75">
      <c r="A107"/>
      <c r="B107" s="59" t="s">
        <v>240</v>
      </c>
      <c r="C107" s="25" t="s">
        <v>70</v>
      </c>
      <c r="D107" s="26">
        <v>416868.061</v>
      </c>
      <c r="E107" s="26">
        <v>0</v>
      </c>
      <c r="F107" s="26">
        <v>8337361.22</v>
      </c>
      <c r="G107" s="26"/>
      <c r="H107" s="26">
        <f t="shared" si="1"/>
        <v>8337361.22</v>
      </c>
      <c r="I107" s="26"/>
      <c r="J107" s="27"/>
      <c r="K107" s="55" t="s">
        <v>22</v>
      </c>
      <c r="L107" s="46"/>
      <c r="M107" s="27"/>
      <c r="N107" s="56" t="s">
        <v>38</v>
      </c>
    </row>
    <row r="108" spans="1:14" s="11" customFormat="1" ht="25.5">
      <c r="A108"/>
      <c r="B108" s="27"/>
      <c r="C108" s="28" t="s">
        <v>39</v>
      </c>
      <c r="D108" s="26">
        <v>0</v>
      </c>
      <c r="E108" s="26">
        <v>0</v>
      </c>
      <c r="F108" s="26">
        <v>0</v>
      </c>
      <c r="G108" s="26">
        <v>0</v>
      </c>
      <c r="H108" s="26">
        <f t="shared" si="1"/>
        <v>0</v>
      </c>
      <c r="I108" s="26"/>
      <c r="J108" s="29"/>
      <c r="K108" s="55" t="s">
        <v>22</v>
      </c>
      <c r="L108" s="47"/>
      <c r="M108" s="29"/>
      <c r="N108" s="56" t="s">
        <v>38</v>
      </c>
    </row>
    <row r="109" spans="1:14" s="11" customFormat="1" ht="12.75">
      <c r="A109"/>
      <c r="B109" s="23"/>
      <c r="C109" s="30" t="s">
        <v>41</v>
      </c>
      <c r="D109" s="24"/>
      <c r="E109" s="24"/>
      <c r="F109" s="24"/>
      <c r="G109" s="24">
        <v>0</v>
      </c>
      <c r="H109" s="24">
        <f t="shared" si="1"/>
        <v>0</v>
      </c>
      <c r="I109" s="24"/>
      <c r="J109" s="23"/>
      <c r="K109" s="52" t="s">
        <v>14</v>
      </c>
      <c r="L109" s="48"/>
      <c r="M109" s="23"/>
      <c r="N109" s="56" t="s">
        <v>40</v>
      </c>
    </row>
    <row r="110" spans="1:13" s="11" customFormat="1" ht="12.75" hidden="1">
      <c r="A11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0:14" ht="12.75" hidden="1">
      <c r="J111" s="33" t="s">
        <v>9</v>
      </c>
      <c r="K111" s="33" t="s">
        <v>0</v>
      </c>
      <c r="L111" s="33"/>
      <c r="M111" s="33" t="s">
        <v>11</v>
      </c>
      <c r="N111" s="33" t="s">
        <v>42</v>
      </c>
    </row>
    <row r="112" spans="10:14" ht="12.75" hidden="1">
      <c r="J112" s="32" t="s">
        <v>16</v>
      </c>
      <c r="K112" s="32" t="s">
        <v>26</v>
      </c>
      <c r="M112" s="32" t="s">
        <v>17</v>
      </c>
      <c r="N112" s="32" t="s">
        <v>25</v>
      </c>
    </row>
    <row r="113" spans="10:14" ht="12.75" hidden="1">
      <c r="J113" s="32" t="s">
        <v>21</v>
      </c>
      <c r="K113" s="32" t="s">
        <v>20</v>
      </c>
      <c r="M113" s="32" t="s">
        <v>18</v>
      </c>
      <c r="N113" s="32" t="s">
        <v>32</v>
      </c>
    </row>
    <row r="114" spans="10:14" ht="12.75" hidden="1">
      <c r="J114" s="32" t="s">
        <v>13</v>
      </c>
      <c r="K114" s="32" t="s">
        <v>22</v>
      </c>
      <c r="M114" s="32" t="s">
        <v>15</v>
      </c>
      <c r="N114" s="32" t="s">
        <v>19</v>
      </c>
    </row>
    <row r="115" spans="10:14" ht="12.75" hidden="1">
      <c r="J115" s="32" t="s">
        <v>31</v>
      </c>
      <c r="K115" s="32" t="s">
        <v>31</v>
      </c>
      <c r="N115" s="32" t="s">
        <v>35</v>
      </c>
    </row>
    <row r="116" spans="11:14" ht="12.75" hidden="1">
      <c r="K116" s="32" t="s">
        <v>24</v>
      </c>
      <c r="N116" s="32" t="s">
        <v>38</v>
      </c>
    </row>
    <row r="117" spans="11:14" ht="12.75" hidden="1">
      <c r="K117" s="32" t="s">
        <v>29</v>
      </c>
      <c r="N117" s="32" t="s">
        <v>33</v>
      </c>
    </row>
    <row r="118" spans="11:14" ht="12.75" hidden="1">
      <c r="K118" s="32" t="s">
        <v>14</v>
      </c>
      <c r="N118" s="32" t="s">
        <v>30</v>
      </c>
    </row>
    <row r="119" ht="12.75" hidden="1">
      <c r="N119" s="32" t="s">
        <v>37</v>
      </c>
    </row>
    <row r="120" ht="12.75" hidden="1">
      <c r="N120" s="32" t="s">
        <v>23</v>
      </c>
    </row>
    <row r="121" ht="12.75" hidden="1">
      <c r="N121" s="32" t="s">
        <v>40</v>
      </c>
    </row>
    <row r="122" ht="12.75" hidden="1">
      <c r="N122" s="32" t="s">
        <v>28</v>
      </c>
    </row>
    <row r="123" ht="12.75" hidden="1">
      <c r="N123" s="32" t="s">
        <v>36</v>
      </c>
    </row>
    <row r="124" ht="12.75" hidden="1">
      <c r="N124" s="32" t="s">
        <v>27</v>
      </c>
    </row>
    <row r="125" ht="12.75" hidden="1">
      <c r="N125" s="32" t="s">
        <v>12</v>
      </c>
    </row>
    <row r="126" ht="12.75" hidden="1">
      <c r="N126" s="32" t="s">
        <v>34</v>
      </c>
    </row>
    <row r="127" ht="12.75" hidden="1"/>
  </sheetData>
  <sheetProtection/>
  <mergeCells count="2">
    <mergeCell ref="J2:N2"/>
    <mergeCell ref="B2:C2"/>
  </mergeCells>
  <dataValidations count="4">
    <dataValidation type="list" allowBlank="1" showInputMessage="1" showErrorMessage="1" sqref="J5:J109">
      <formula1>Program_Type</formula1>
    </dataValidation>
    <dataValidation type="list" allowBlank="1" showInputMessage="1" showErrorMessage="1" sqref="M5:M109">
      <formula1>Program_Status</formula1>
    </dataValidation>
    <dataValidation type="list" allowBlank="1" showInputMessage="1" showErrorMessage="1" sqref="N106:N109 N92:N93 N101 N96:N97 N16:N17 N5:N14 N19:N29 N32:N90">
      <formula1>Utility_Grouping</formula1>
    </dataValidation>
    <dataValidation type="list" allowBlank="1" showInputMessage="1" showErrorMessage="1" sqref="K5:K109">
      <formula1>$AM$112:$AM$118</formula1>
    </dataValidation>
  </dataValidations>
  <printOptions gridLines="1" horizontalCentered="1"/>
  <pageMargins left="0.25" right="0.25" top="0.75" bottom="0.75" header="0.3" footer="0.3"/>
  <pageSetup fitToHeight="7" fitToWidth="1" horizontalDpi="600" verticalDpi="600" orientation="landscape" scale="53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</dc:creator>
  <cp:keywords/>
  <dc:description/>
  <cp:lastModifiedBy>Malley, Sherri</cp:lastModifiedBy>
  <cp:lastPrinted>2012-06-27T18:27:12Z</cp:lastPrinted>
  <dcterms:created xsi:type="dcterms:W3CDTF">2010-06-29T17:32:27Z</dcterms:created>
  <dcterms:modified xsi:type="dcterms:W3CDTF">2012-06-27T18:27:34Z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</Properties>
</file>