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8040" windowHeight="3855" tabRatio="599"/>
  </bookViews>
  <sheets>
    <sheet name="Instructions" sheetId="24" r:id="rId1"/>
    <sheet name="Offer Form" sheetId="28" r:id="rId2"/>
  </sheets>
  <definedNames>
    <definedName name="Blank_Inputs">'Offer Form'!$DP$7</definedName>
    <definedName name="Company_Name">Instructions!$D$2</definedName>
    <definedName name="RFO_Name">Instructions!$D$3</definedName>
  </definedNames>
  <calcPr calcId="145621"/>
</workbook>
</file>

<file path=xl/calcChain.xml><?xml version="1.0" encoding="utf-8"?>
<calcChain xmlns="http://schemas.openxmlformats.org/spreadsheetml/2006/main">
  <c r="CN9" i="28" l="1"/>
  <c r="DB9" i="28" s="1"/>
  <c r="CO9" i="28"/>
  <c r="DC9" i="28" s="1"/>
  <c r="CP9" i="28"/>
  <c r="DD9" i="28" s="1"/>
  <c r="CQ9" i="28"/>
  <c r="DE9" i="28" s="1"/>
  <c r="CR9" i="28"/>
  <c r="DF9" i="28" s="1"/>
  <c r="CS9" i="28"/>
  <c r="DG9" i="28" s="1"/>
  <c r="CT9" i="28"/>
  <c r="DH9" i="28" s="1"/>
  <c r="CU9" i="28"/>
  <c r="DI9" i="28" s="1"/>
  <c r="CV9" i="28"/>
  <c r="DJ9" i="28" s="1"/>
  <c r="CW9" i="28"/>
  <c r="DK9" i="28" s="1"/>
  <c r="CX9" i="28"/>
  <c r="DL9" i="28" s="1"/>
  <c r="CY9" i="28"/>
  <c r="DM9" i="28" s="1"/>
  <c r="CN10" i="28"/>
  <c r="DB10" i="28" s="1"/>
  <c r="CO10" i="28"/>
  <c r="CP10" i="28"/>
  <c r="DD10" i="28" s="1"/>
  <c r="CQ10" i="28"/>
  <c r="DE10" i="28" s="1"/>
  <c r="CR10" i="28"/>
  <c r="DF10" i="28" s="1"/>
  <c r="CS10" i="28"/>
  <c r="DG10" i="28" s="1"/>
  <c r="CT10" i="28"/>
  <c r="DH10" i="28" s="1"/>
  <c r="CU10" i="28"/>
  <c r="DI10" i="28" s="1"/>
  <c r="CV10" i="28"/>
  <c r="DJ10" i="28" s="1"/>
  <c r="CW10" i="28"/>
  <c r="DK10" i="28" s="1"/>
  <c r="CX10" i="28"/>
  <c r="DL10" i="28" s="1"/>
  <c r="CY10" i="28"/>
  <c r="DM10" i="28" s="1"/>
  <c r="CN11" i="28"/>
  <c r="DB11" i="28" s="1"/>
  <c r="CO11" i="28"/>
  <c r="CP11" i="28"/>
  <c r="DD11" i="28" s="1"/>
  <c r="CQ11" i="28"/>
  <c r="DE11" i="28" s="1"/>
  <c r="CR11" i="28"/>
  <c r="DF11" i="28" s="1"/>
  <c r="CS11" i="28"/>
  <c r="DG11" i="28" s="1"/>
  <c r="CT11" i="28"/>
  <c r="DH11" i="28" s="1"/>
  <c r="CU11" i="28"/>
  <c r="DI11" i="28" s="1"/>
  <c r="CV11" i="28"/>
  <c r="DJ11" i="28" s="1"/>
  <c r="CW11" i="28"/>
  <c r="DK11" i="28" s="1"/>
  <c r="CX11" i="28"/>
  <c r="DL11" i="28" s="1"/>
  <c r="CY11" i="28"/>
  <c r="DM11" i="28" s="1"/>
  <c r="CN12" i="28"/>
  <c r="DB12" i="28" s="1"/>
  <c r="CO12" i="28"/>
  <c r="CP12" i="28"/>
  <c r="DD12" i="28" s="1"/>
  <c r="CQ12" i="28"/>
  <c r="DE12" i="28" s="1"/>
  <c r="CR12" i="28"/>
  <c r="DF12" i="28" s="1"/>
  <c r="CS12" i="28"/>
  <c r="DG12" i="28" s="1"/>
  <c r="CT12" i="28"/>
  <c r="DH12" i="28" s="1"/>
  <c r="CU12" i="28"/>
  <c r="DI12" i="28" s="1"/>
  <c r="CV12" i="28"/>
  <c r="DJ12" i="28" s="1"/>
  <c r="CW12" i="28"/>
  <c r="DK12" i="28" s="1"/>
  <c r="CX12" i="28"/>
  <c r="DL12" i="28" s="1"/>
  <c r="CY12" i="28"/>
  <c r="DM12" i="28" s="1"/>
  <c r="CN13" i="28"/>
  <c r="CO13" i="28"/>
  <c r="DC13" i="28" s="1"/>
  <c r="CP13" i="28"/>
  <c r="DD13" i="28" s="1"/>
  <c r="CQ13" i="28"/>
  <c r="DE13" i="28" s="1"/>
  <c r="CR13" i="28"/>
  <c r="DF13" i="28" s="1"/>
  <c r="CS13" i="28"/>
  <c r="DG13" i="28" s="1"/>
  <c r="CT13" i="28"/>
  <c r="DH13" i="28" s="1"/>
  <c r="CU13" i="28"/>
  <c r="DI13" i="28" s="1"/>
  <c r="CV13" i="28"/>
  <c r="DJ13" i="28" s="1"/>
  <c r="CW13" i="28"/>
  <c r="DK13" i="28" s="1"/>
  <c r="CX13" i="28"/>
  <c r="DL13" i="28" s="1"/>
  <c r="CY13" i="28"/>
  <c r="DM13" i="28" s="1"/>
  <c r="CN14" i="28"/>
  <c r="DB14" i="28" s="1"/>
  <c r="CO14" i="28"/>
  <c r="CP14" i="28"/>
  <c r="DD14" i="28" s="1"/>
  <c r="CQ14" i="28"/>
  <c r="DE14" i="28" s="1"/>
  <c r="CR14" i="28"/>
  <c r="DF14" i="28" s="1"/>
  <c r="CS14" i="28"/>
  <c r="DG14" i="28" s="1"/>
  <c r="CT14" i="28"/>
  <c r="DH14" i="28" s="1"/>
  <c r="CU14" i="28"/>
  <c r="DI14" i="28" s="1"/>
  <c r="CV14" i="28"/>
  <c r="DJ14" i="28" s="1"/>
  <c r="CW14" i="28"/>
  <c r="DK14" i="28" s="1"/>
  <c r="CX14" i="28"/>
  <c r="DL14" i="28" s="1"/>
  <c r="CY14" i="28"/>
  <c r="DM14" i="28" s="1"/>
  <c r="CN15" i="28"/>
  <c r="CO15" i="28"/>
  <c r="DC15" i="28" s="1"/>
  <c r="CP15" i="28"/>
  <c r="DD15" i="28" s="1"/>
  <c r="CQ15" i="28"/>
  <c r="DE15" i="28" s="1"/>
  <c r="CR15" i="28"/>
  <c r="DF15" i="28" s="1"/>
  <c r="CS15" i="28"/>
  <c r="DG15" i="28" s="1"/>
  <c r="CT15" i="28"/>
  <c r="DH15" i="28" s="1"/>
  <c r="CU15" i="28"/>
  <c r="DI15" i="28" s="1"/>
  <c r="CV15" i="28"/>
  <c r="DJ15" i="28" s="1"/>
  <c r="CW15" i="28"/>
  <c r="DK15" i="28" s="1"/>
  <c r="CX15" i="28"/>
  <c r="DL15" i="28" s="1"/>
  <c r="CY15" i="28"/>
  <c r="DM15" i="28" s="1"/>
  <c r="CN16" i="28"/>
  <c r="CO16" i="28"/>
  <c r="DC16" i="28" s="1"/>
  <c r="CP16" i="28"/>
  <c r="DD16" i="28" s="1"/>
  <c r="CQ16" i="28"/>
  <c r="DE16" i="28" s="1"/>
  <c r="CR16" i="28"/>
  <c r="DF16" i="28" s="1"/>
  <c r="CS16" i="28"/>
  <c r="DG16" i="28" s="1"/>
  <c r="CT16" i="28"/>
  <c r="DH16" i="28" s="1"/>
  <c r="CU16" i="28"/>
  <c r="DI16" i="28" s="1"/>
  <c r="CV16" i="28"/>
  <c r="DJ16" i="28" s="1"/>
  <c r="CW16" i="28"/>
  <c r="DK16" i="28" s="1"/>
  <c r="CX16" i="28"/>
  <c r="DL16" i="28" s="1"/>
  <c r="CY16" i="28"/>
  <c r="DM16" i="28" s="1"/>
  <c r="CR17" i="28"/>
  <c r="CS17" i="28"/>
  <c r="DG17" i="28" s="1"/>
  <c r="CT17" i="28"/>
  <c r="DH17" i="28" s="1"/>
  <c r="CU17" i="28"/>
  <c r="DI17" i="28" s="1"/>
  <c r="CV17" i="28"/>
  <c r="DJ17" i="28" s="1"/>
  <c r="CW17" i="28"/>
  <c r="DK17" i="28" s="1"/>
  <c r="CR18" i="28"/>
  <c r="DF18" i="28" s="1"/>
  <c r="CS18" i="28"/>
  <c r="DG18" i="28" s="1"/>
  <c r="CT18" i="28"/>
  <c r="CU18" i="28"/>
  <c r="DI18" i="28" s="1"/>
  <c r="CV18" i="28"/>
  <c r="DJ18" i="28" s="1"/>
  <c r="CW18" i="28"/>
  <c r="DK18" i="28" s="1"/>
  <c r="CR19" i="28"/>
  <c r="CS19" i="28"/>
  <c r="DG19" i="28" s="1"/>
  <c r="CT19" i="28"/>
  <c r="DH19" i="28" s="1"/>
  <c r="CU19" i="28"/>
  <c r="DI19" i="28" s="1"/>
  <c r="CV19" i="28"/>
  <c r="DJ19" i="28" s="1"/>
  <c r="CW19" i="28"/>
  <c r="DK19" i="28" s="1"/>
  <c r="CR20" i="28"/>
  <c r="DF20" i="28" s="1"/>
  <c r="CS20" i="28"/>
  <c r="CT20" i="28"/>
  <c r="DH20" i="28" s="1"/>
  <c r="CU20" i="28"/>
  <c r="DI20" i="28" s="1"/>
  <c r="CV20" i="28"/>
  <c r="DJ20" i="28" s="1"/>
  <c r="CW20" i="28"/>
  <c r="DK20" i="28" s="1"/>
  <c r="CR21" i="28"/>
  <c r="DF21" i="28" s="1"/>
  <c r="CS21" i="28"/>
  <c r="DG21" i="28" s="1"/>
  <c r="CT21" i="28"/>
  <c r="DH21" i="28" s="1"/>
  <c r="CU21" i="28"/>
  <c r="DI21" i="28" s="1"/>
  <c r="CV21" i="28"/>
  <c r="CW21" i="28"/>
  <c r="DK21" i="28" s="1"/>
  <c r="CR22" i="28"/>
  <c r="DF22" i="28" s="1"/>
  <c r="CS22" i="28"/>
  <c r="DG22" i="28" s="1"/>
  <c r="CT22" i="28"/>
  <c r="CU22" i="28"/>
  <c r="DI22" i="28" s="1"/>
  <c r="CV22" i="28"/>
  <c r="DJ22" i="28" s="1"/>
  <c r="CW22" i="28"/>
  <c r="DK22" i="28" s="1"/>
  <c r="CR23" i="28"/>
  <c r="CS23" i="28"/>
  <c r="DG23" i="28" s="1"/>
  <c r="CT23" i="28"/>
  <c r="DH23" i="28" s="1"/>
  <c r="CU23" i="28"/>
  <c r="DI23" i="28" s="1"/>
  <c r="CV23" i="28"/>
  <c r="DJ23" i="28" s="1"/>
  <c r="CW23" i="28"/>
  <c r="DK23" i="28" s="1"/>
  <c r="CR24" i="28"/>
  <c r="DF24" i="28" s="1"/>
  <c r="CS24" i="28"/>
  <c r="DG24" i="28" s="1"/>
  <c r="CT24" i="28"/>
  <c r="CU24" i="28"/>
  <c r="DI24" i="28" s="1"/>
  <c r="CV24" i="28"/>
  <c r="DJ24" i="28" s="1"/>
  <c r="CW24" i="28"/>
  <c r="DK24" i="28" s="1"/>
  <c r="CR25" i="28"/>
  <c r="DF25" i="28" s="1"/>
  <c r="CS25" i="28"/>
  <c r="CT25" i="28"/>
  <c r="DH25" i="28" s="1"/>
  <c r="CU25" i="28"/>
  <c r="DI25" i="28" s="1"/>
  <c r="CV25" i="28"/>
  <c r="DJ25" i="28" s="1"/>
  <c r="CW25" i="28"/>
  <c r="DK25" i="28" s="1"/>
  <c r="CR26" i="28"/>
  <c r="DF26" i="28" s="1"/>
  <c r="CS26" i="28"/>
  <c r="CT26" i="28"/>
  <c r="DH26" i="28" s="1"/>
  <c r="CU26" i="28"/>
  <c r="DI26" i="28" s="1"/>
  <c r="CV26" i="28"/>
  <c r="DJ26" i="28" s="1"/>
  <c r="CW26" i="28"/>
  <c r="DK26" i="28" s="1"/>
  <c r="CR27" i="28"/>
  <c r="DF27" i="28" s="1"/>
  <c r="CS27" i="28"/>
  <c r="CT27" i="28"/>
  <c r="DH27" i="28" s="1"/>
  <c r="CU27" i="28"/>
  <c r="DI27" i="28" s="1"/>
  <c r="CV27" i="28"/>
  <c r="DJ27" i="28" s="1"/>
  <c r="CW27" i="28"/>
  <c r="DK27" i="28" s="1"/>
  <c r="CL9" i="28"/>
  <c r="CL10" i="28"/>
  <c r="CL11" i="28"/>
  <c r="CL12" i="28"/>
  <c r="CL13" i="28"/>
  <c r="CL14" i="28"/>
  <c r="CL15" i="28"/>
  <c r="CL16" i="28"/>
  <c r="CN17" i="28"/>
  <c r="DB17" i="28" s="1"/>
  <c r="CL17" i="28"/>
  <c r="CO17" i="28"/>
  <c r="DC17" i="28" s="1"/>
  <c r="CP17" i="28"/>
  <c r="DD17" i="28" s="1"/>
  <c r="CQ17" i="28"/>
  <c r="DE17" i="28"/>
  <c r="CX17" i="28"/>
  <c r="DL17" i="28" s="1"/>
  <c r="CY17" i="28"/>
  <c r="DM17" i="28" s="1"/>
  <c r="CN18" i="28"/>
  <c r="DB18" i="28" s="1"/>
  <c r="CL18" i="28"/>
  <c r="CO18" i="28"/>
  <c r="DC18" i="28" s="1"/>
  <c r="CP18" i="28"/>
  <c r="DD18" i="28" s="1"/>
  <c r="CQ18" i="28"/>
  <c r="DE18" i="28" s="1"/>
  <c r="CX18" i="28"/>
  <c r="DL18" i="28" s="1"/>
  <c r="CY18" i="28"/>
  <c r="DM18" i="28" s="1"/>
  <c r="CN19" i="28"/>
  <c r="DB19" i="28" s="1"/>
  <c r="CL19" i="28"/>
  <c r="CO19" i="28"/>
  <c r="DC19" i="28" s="1"/>
  <c r="CP19" i="28"/>
  <c r="DD19" i="28" s="1"/>
  <c r="CQ19" i="28"/>
  <c r="DE19" i="28" s="1"/>
  <c r="CX19" i="28"/>
  <c r="DL19" i="28" s="1"/>
  <c r="CY19" i="28"/>
  <c r="DM19" i="28" s="1"/>
  <c r="CN20" i="28"/>
  <c r="DB20" i="28" s="1"/>
  <c r="CL20" i="28"/>
  <c r="CO20" i="28"/>
  <c r="DC20" i="28" s="1"/>
  <c r="CP20" i="28"/>
  <c r="DD20" i="28"/>
  <c r="CQ20" i="28"/>
  <c r="DE20" i="28" s="1"/>
  <c r="CX20" i="28"/>
  <c r="DL20" i="28" s="1"/>
  <c r="CY20" i="28"/>
  <c r="DM20" i="28"/>
  <c r="CN21" i="28"/>
  <c r="DB21" i="28" s="1"/>
  <c r="CL21" i="28"/>
  <c r="CO21" i="28"/>
  <c r="DC21" i="28" s="1"/>
  <c r="CP21" i="28"/>
  <c r="DD21" i="28" s="1"/>
  <c r="CQ21" i="28"/>
  <c r="DE21" i="28" s="1"/>
  <c r="CX21" i="28"/>
  <c r="DL21" i="28" s="1"/>
  <c r="CY21" i="28"/>
  <c r="DM21" i="28" s="1"/>
  <c r="CN22" i="28"/>
  <c r="DB22" i="28" s="1"/>
  <c r="CL22" i="28"/>
  <c r="CO22" i="28"/>
  <c r="DC22" i="28" s="1"/>
  <c r="CP22" i="28"/>
  <c r="DD22" i="28" s="1"/>
  <c r="CQ22" i="28"/>
  <c r="DE22" i="28" s="1"/>
  <c r="CX22" i="28"/>
  <c r="DL22" i="28" s="1"/>
  <c r="CY22" i="28"/>
  <c r="DM22" i="28" s="1"/>
  <c r="CN23" i="28"/>
  <c r="DB23" i="28" s="1"/>
  <c r="CL23" i="28"/>
  <c r="CO23" i="28"/>
  <c r="DC23" i="28" s="1"/>
  <c r="CP23" i="28"/>
  <c r="DD23" i="28" s="1"/>
  <c r="CQ23" i="28"/>
  <c r="DE23" i="28" s="1"/>
  <c r="CX23" i="28"/>
  <c r="DL23" i="28" s="1"/>
  <c r="CY23" i="28"/>
  <c r="DM23" i="28" s="1"/>
  <c r="CN24" i="28"/>
  <c r="DB24" i="28" s="1"/>
  <c r="CL24" i="28"/>
  <c r="CO24" i="28"/>
  <c r="DC24" i="28" s="1"/>
  <c r="CP24" i="28"/>
  <c r="DD24" i="28" s="1"/>
  <c r="CQ24" i="28"/>
  <c r="DE24" i="28" s="1"/>
  <c r="CX24" i="28"/>
  <c r="DL24" i="28" s="1"/>
  <c r="CY24" i="28"/>
  <c r="DM24" i="28" s="1"/>
  <c r="CN25" i="28"/>
  <c r="DB25" i="28" s="1"/>
  <c r="CL25" i="28"/>
  <c r="CO25" i="28"/>
  <c r="DC25" i="28" s="1"/>
  <c r="CP25" i="28"/>
  <c r="DD25" i="28" s="1"/>
  <c r="CQ25" i="28"/>
  <c r="DE25" i="28" s="1"/>
  <c r="CX25" i="28"/>
  <c r="DL25" i="28" s="1"/>
  <c r="CY25" i="28"/>
  <c r="DM25" i="28" s="1"/>
  <c r="CN26" i="28"/>
  <c r="DB26" i="28" s="1"/>
  <c r="CL26" i="28"/>
  <c r="CO26" i="28"/>
  <c r="DC26" i="28" s="1"/>
  <c r="CP26" i="28"/>
  <c r="DD26" i="28" s="1"/>
  <c r="CQ26" i="28"/>
  <c r="DE26" i="28" s="1"/>
  <c r="CX26" i="28"/>
  <c r="DL26" i="28" s="1"/>
  <c r="CY26" i="28"/>
  <c r="DM26" i="28" s="1"/>
  <c r="CN27" i="28"/>
  <c r="DB27" i="28" s="1"/>
  <c r="CL27" i="28"/>
  <c r="CO27" i="28"/>
  <c r="DC27" i="28" s="1"/>
  <c r="CP27" i="28"/>
  <c r="DD27" i="28" s="1"/>
  <c r="CQ27" i="28"/>
  <c r="DE27" i="28"/>
  <c r="CX27" i="28"/>
  <c r="DL27" i="28" s="1"/>
  <c r="CY27" i="28"/>
  <c r="DM27" i="28" s="1"/>
  <c r="CY28" i="28"/>
  <c r="DM28" i="28" s="1"/>
  <c r="CL28" i="28"/>
  <c r="CX28" i="28"/>
  <c r="DL28" i="28" s="1"/>
  <c r="CW28" i="28"/>
  <c r="DK28" i="28" s="1"/>
  <c r="CV28" i="28"/>
  <c r="DJ28" i="28" s="1"/>
  <c r="CU28" i="28"/>
  <c r="DI28" i="28" s="1"/>
  <c r="CT28" i="28"/>
  <c r="DH28" i="28" s="1"/>
  <c r="CS28" i="28"/>
  <c r="DG28" i="28" s="1"/>
  <c r="CR28" i="28"/>
  <c r="DF28" i="28" s="1"/>
  <c r="CQ28" i="28"/>
  <c r="DE28" i="28" s="1"/>
  <c r="CP28" i="28"/>
  <c r="CO28" i="28"/>
  <c r="DC28" i="28" s="1"/>
  <c r="CN28" i="28"/>
  <c r="DB28" i="28" s="1"/>
  <c r="BE9" i="28"/>
  <c r="BE10" i="28"/>
  <c r="BE11" i="28"/>
  <c r="BE12" i="28"/>
  <c r="BE13" i="28"/>
  <c r="BE14" i="28"/>
  <c r="BE15" i="28"/>
  <c r="BE16" i="28"/>
  <c r="BE17" i="28"/>
  <c r="BE18" i="28"/>
  <c r="BE19" i="28"/>
  <c r="BE20" i="28"/>
  <c r="BE21" i="28"/>
  <c r="BE22" i="28"/>
  <c r="BE23" i="28"/>
  <c r="BE24" i="28"/>
  <c r="BE25" i="28"/>
  <c r="BE26" i="28"/>
  <c r="BE27" i="28"/>
  <c r="BE28" i="28"/>
  <c r="D9" i="28"/>
  <c r="D10" i="28" s="1"/>
  <c r="D11" i="28" s="1"/>
  <c r="O11" i="28" s="1"/>
  <c r="T10" i="28"/>
  <c r="B10" i="28"/>
  <c r="F10" i="28" l="1"/>
  <c r="V10" i="28"/>
  <c r="L10" i="28"/>
  <c r="N10" i="28"/>
  <c r="H10" i="28"/>
  <c r="P10" i="28"/>
  <c r="I11" i="28"/>
  <c r="J10" i="28"/>
  <c r="R10" i="28"/>
  <c r="T11" i="28"/>
  <c r="E10" i="28"/>
  <c r="I10" i="28"/>
  <c r="M10" i="28"/>
  <c r="Q10" i="28"/>
  <c r="U10" i="28"/>
  <c r="G10" i="28"/>
  <c r="K10" i="28"/>
  <c r="O10" i="28"/>
  <c r="S10" i="28"/>
  <c r="W10" i="28"/>
  <c r="V11" i="28"/>
  <c r="S11" i="28"/>
  <c r="M11" i="28"/>
  <c r="H11" i="28"/>
  <c r="P11" i="28"/>
  <c r="E11" i="28"/>
  <c r="W11" i="28"/>
  <c r="Q11" i="28"/>
  <c r="L11" i="28"/>
  <c r="G11" i="28"/>
  <c r="B11" i="28"/>
  <c r="D12" i="28"/>
  <c r="D13" i="28" s="1"/>
  <c r="D14" i="28" s="1"/>
  <c r="U11" i="28"/>
  <c r="K11" i="28"/>
  <c r="CZ28" i="28"/>
  <c r="DD28" i="28"/>
  <c r="DN28" i="28" s="1"/>
  <c r="F11" i="28"/>
  <c r="J11" i="28"/>
  <c r="N11" i="28"/>
  <c r="R11" i="28"/>
  <c r="DH18" i="28"/>
  <c r="CZ18" i="28"/>
  <c r="DF19" i="28"/>
  <c r="CZ19" i="28"/>
  <c r="DF17" i="28"/>
  <c r="CZ17" i="28"/>
  <c r="DC12" i="28"/>
  <c r="CZ12" i="28"/>
  <c r="DC14" i="28"/>
  <c r="CZ14" i="28"/>
  <c r="DC10" i="28"/>
  <c r="CZ10" i="28"/>
  <c r="DC11" i="28"/>
  <c r="CZ11" i="28"/>
  <c r="DG20" i="28"/>
  <c r="CZ20" i="28"/>
  <c r="DB16" i="28"/>
  <c r="CZ16" i="28"/>
  <c r="CZ15" i="28"/>
  <c r="CZ13" i="28"/>
  <c r="DN9" i="28"/>
  <c r="DB15" i="28"/>
  <c r="DB13" i="28"/>
  <c r="CZ9" i="28"/>
  <c r="DG25" i="28"/>
  <c r="CZ25" i="28"/>
  <c r="DF23" i="28"/>
  <c r="CZ23" i="28"/>
  <c r="DH22" i="28"/>
  <c r="CZ22" i="28"/>
  <c r="DJ21" i="28"/>
  <c r="CZ21" i="28"/>
  <c r="DG26" i="28"/>
  <c r="CZ26" i="28"/>
  <c r="DG27" i="28"/>
  <c r="CZ27" i="28"/>
  <c r="DH24" i="28"/>
  <c r="CZ24" i="28"/>
  <c r="S12" i="28" l="1"/>
  <c r="B12" i="28"/>
  <c r="F12" i="28"/>
  <c r="G14" i="28"/>
  <c r="E14" i="28"/>
  <c r="B14" i="28"/>
  <c r="M14" i="28"/>
  <c r="S14" i="28"/>
  <c r="H14" i="28"/>
  <c r="T14" i="28"/>
  <c r="U14" i="28"/>
  <c r="O14" i="28"/>
  <c r="N13" i="28"/>
  <c r="R13" i="28"/>
  <c r="O12" i="28"/>
  <c r="G13" i="28"/>
  <c r="H13" i="28"/>
  <c r="K12" i="28"/>
  <c r="R12" i="28"/>
  <c r="V12" i="28"/>
  <c r="O13" i="28"/>
  <c r="P13" i="28"/>
  <c r="G12" i="28"/>
  <c r="J12" i="28"/>
  <c r="N12" i="28"/>
  <c r="W13" i="28"/>
  <c r="Q14" i="28"/>
  <c r="W14" i="28"/>
  <c r="E13" i="28"/>
  <c r="U13" i="28"/>
  <c r="M13" i="28"/>
  <c r="Q13" i="28"/>
  <c r="I13" i="28"/>
  <c r="J13" i="28"/>
  <c r="K13" i="28"/>
  <c r="F13" i="28"/>
  <c r="L13" i="28"/>
  <c r="I14" i="28"/>
  <c r="L14" i="28"/>
  <c r="K14" i="28"/>
  <c r="P14" i="28"/>
  <c r="V13" i="28"/>
  <c r="S13" i="28"/>
  <c r="B13" i="28"/>
  <c r="T13" i="28"/>
  <c r="D15" i="28"/>
  <c r="D16" i="28" s="1"/>
  <c r="V14" i="28"/>
  <c r="F14" i="28"/>
  <c r="R14" i="28"/>
  <c r="N14" i="28"/>
  <c r="J14" i="28"/>
  <c r="W12" i="28"/>
  <c r="U12" i="28"/>
  <c r="M12" i="28"/>
  <c r="E12" i="28"/>
  <c r="I12" i="28"/>
  <c r="T12" i="28"/>
  <c r="L12" i="28"/>
  <c r="Q12" i="28"/>
  <c r="H12" i="28"/>
  <c r="P12" i="28"/>
  <c r="DN25" i="28"/>
  <c r="DN16" i="28"/>
  <c r="DN11" i="28"/>
  <c r="DN10" i="28"/>
  <c r="DN12" i="28"/>
  <c r="DN19" i="28"/>
  <c r="DN13" i="28"/>
  <c r="DN15" i="28"/>
  <c r="DN20" i="28"/>
  <c r="DN14" i="28"/>
  <c r="DN17" i="28"/>
  <c r="DN18" i="28"/>
  <c r="DN22" i="28"/>
  <c r="DN21" i="28"/>
  <c r="DN23" i="28"/>
  <c r="DN26" i="28"/>
  <c r="DN24" i="28"/>
  <c r="DN27" i="28"/>
  <c r="W16" i="28" l="1"/>
  <c r="D17" i="28"/>
  <c r="U16" i="28"/>
  <c r="P16" i="28"/>
  <c r="J16" i="28"/>
  <c r="E16" i="28"/>
  <c r="T16" i="28"/>
  <c r="N16" i="28"/>
  <c r="I16" i="28"/>
  <c r="V16" i="28"/>
  <c r="L16" i="28"/>
  <c r="R16" i="28"/>
  <c r="M16" i="28"/>
  <c r="H16" i="28"/>
  <c r="Q16" i="28"/>
  <c r="F16" i="28"/>
  <c r="G16" i="28"/>
  <c r="B16" i="28"/>
  <c r="K16" i="28"/>
  <c r="O16" i="28"/>
  <c r="S16" i="28"/>
  <c r="R15" i="28"/>
  <c r="U15" i="28"/>
  <c r="P15" i="28"/>
  <c r="I15" i="28"/>
  <c r="S15" i="28"/>
  <c r="G15" i="28"/>
  <c r="F15" i="28"/>
  <c r="Q15" i="28"/>
  <c r="N15" i="28"/>
  <c r="M15" i="28"/>
  <c r="L15" i="28"/>
  <c r="B15" i="28"/>
  <c r="K15" i="28"/>
  <c r="J15" i="28"/>
  <c r="E15" i="28"/>
  <c r="O15" i="28"/>
  <c r="H15" i="28"/>
  <c r="V15" i="28"/>
  <c r="T15" i="28"/>
  <c r="W15" i="28"/>
  <c r="D18" i="28" l="1"/>
  <c r="W17" i="28"/>
  <c r="S17" i="28"/>
  <c r="O17" i="28"/>
  <c r="K17" i="28"/>
  <c r="G17" i="28"/>
  <c r="B17" i="28"/>
  <c r="V17" i="28"/>
  <c r="R17" i="28"/>
  <c r="N17" i="28"/>
  <c r="J17" i="28"/>
  <c r="F17" i="28"/>
  <c r="P17" i="28"/>
  <c r="U17" i="28"/>
  <c r="Q17" i="28"/>
  <c r="M17" i="28"/>
  <c r="I17" i="28"/>
  <c r="E17" i="28"/>
  <c r="T17" i="28"/>
  <c r="L17" i="28"/>
  <c r="H17" i="28"/>
  <c r="U18" i="28" l="1"/>
  <c r="S18" i="28"/>
  <c r="K18" i="28"/>
  <c r="D19" i="28"/>
  <c r="R18" i="28"/>
  <c r="J18" i="28"/>
  <c r="W18" i="28"/>
  <c r="O18" i="28"/>
  <c r="G18" i="28"/>
  <c r="V18" i="28"/>
  <c r="N18" i="28"/>
  <c r="F18" i="28"/>
  <c r="B18" i="28"/>
  <c r="E18" i="28"/>
  <c r="H18" i="28"/>
  <c r="I18" i="28"/>
  <c r="P18" i="28"/>
  <c r="L18" i="28"/>
  <c r="M18" i="28"/>
  <c r="T18" i="28"/>
  <c r="Q18" i="28"/>
  <c r="D20" i="28" l="1"/>
  <c r="O19" i="28"/>
  <c r="K19" i="28"/>
  <c r="M19" i="28"/>
  <c r="P19" i="28"/>
  <c r="I19" i="28"/>
  <c r="F19" i="28"/>
  <c r="V19" i="28"/>
  <c r="S19" i="28"/>
  <c r="G19" i="28"/>
  <c r="B19" i="28"/>
  <c r="Q19" i="28"/>
  <c r="J19" i="28"/>
  <c r="W19" i="28"/>
  <c r="L19" i="28"/>
  <c r="U19" i="28"/>
  <c r="N19" i="28"/>
  <c r="T19" i="28"/>
  <c r="E19" i="28"/>
  <c r="H19" i="28"/>
  <c r="R19" i="28"/>
  <c r="S20" i="28" l="1"/>
  <c r="B20" i="28"/>
  <c r="Q20" i="28"/>
  <c r="L20" i="28"/>
  <c r="M20" i="28"/>
  <c r="O20" i="28"/>
  <c r="W20" i="28"/>
  <c r="I20" i="28"/>
  <c r="N20" i="28"/>
  <c r="P20" i="28"/>
  <c r="V20" i="28"/>
  <c r="K20" i="28"/>
  <c r="R20" i="28"/>
  <c r="E20" i="28"/>
  <c r="F20" i="28"/>
  <c r="H20" i="28"/>
  <c r="D21" i="28"/>
  <c r="G20" i="28"/>
  <c r="J20" i="28"/>
  <c r="T20" i="28"/>
  <c r="U20" i="28"/>
  <c r="W21" i="28" l="1"/>
  <c r="G21" i="28"/>
  <c r="J21" i="28"/>
  <c r="H21" i="28"/>
  <c r="M21" i="28"/>
  <c r="S21" i="28"/>
  <c r="T21" i="28"/>
  <c r="E21" i="28"/>
  <c r="L21" i="28"/>
  <c r="R21" i="28"/>
  <c r="D22" i="28"/>
  <c r="K21" i="28"/>
  <c r="Q21" i="28"/>
  <c r="U21" i="28"/>
  <c r="I21" i="28"/>
  <c r="B21" i="28"/>
  <c r="O21" i="28"/>
  <c r="P21" i="28"/>
  <c r="N21" i="28"/>
  <c r="V21" i="28"/>
  <c r="F21" i="28"/>
  <c r="H22" i="28" l="1"/>
  <c r="I22" i="28"/>
  <c r="F22" i="28"/>
  <c r="G22" i="28"/>
  <c r="B22" i="28"/>
  <c r="T22" i="28"/>
  <c r="U22" i="28"/>
  <c r="E22" i="28"/>
  <c r="D23" i="28"/>
  <c r="S22" i="28"/>
  <c r="O22" i="28"/>
  <c r="P22" i="28"/>
  <c r="Q22" i="28"/>
  <c r="V22" i="28"/>
  <c r="K22" i="28"/>
  <c r="R22" i="28"/>
  <c r="L22" i="28"/>
  <c r="M22" i="28"/>
  <c r="N22" i="28"/>
  <c r="W22" i="28"/>
  <c r="J22" i="28"/>
  <c r="D24" i="28" l="1"/>
  <c r="Q23" i="28"/>
  <c r="V23" i="28"/>
  <c r="F23" i="28"/>
  <c r="H23" i="28"/>
  <c r="W23" i="28"/>
  <c r="M23" i="28"/>
  <c r="R23" i="28"/>
  <c r="S23" i="28"/>
  <c r="G23" i="28"/>
  <c r="O23" i="28"/>
  <c r="I23" i="28"/>
  <c r="N23" i="28"/>
  <c r="K23" i="28"/>
  <c r="T23" i="28"/>
  <c r="L23" i="28"/>
  <c r="U23" i="28"/>
  <c r="E23" i="28"/>
  <c r="J23" i="28"/>
  <c r="P23" i="28"/>
  <c r="B23" i="28"/>
  <c r="I24" i="28" l="1"/>
  <c r="T24" i="28"/>
  <c r="J24" i="28"/>
  <c r="S24" i="28"/>
  <c r="Q24" i="28"/>
  <c r="E24" i="28"/>
  <c r="V24" i="28"/>
  <c r="F24" i="28"/>
  <c r="O24" i="28"/>
  <c r="H24" i="28"/>
  <c r="L24" i="28"/>
  <c r="R24" i="28"/>
  <c r="D25" i="28"/>
  <c r="K24" i="28"/>
  <c r="B24" i="28"/>
  <c r="P24" i="28"/>
  <c r="U24" i="28"/>
  <c r="N24" i="28"/>
  <c r="W24" i="28"/>
  <c r="G24" i="28"/>
  <c r="M24" i="28"/>
  <c r="D26" i="28" l="1"/>
  <c r="K25" i="28"/>
  <c r="L25" i="28"/>
  <c r="E25" i="28"/>
  <c r="R25" i="28"/>
  <c r="B25" i="28"/>
  <c r="W25" i="28"/>
  <c r="G25" i="28"/>
  <c r="H25" i="28"/>
  <c r="J25" i="28"/>
  <c r="I25" i="28"/>
  <c r="O25" i="28"/>
  <c r="P25" i="28"/>
  <c r="M25" i="28"/>
  <c r="N25" i="28"/>
  <c r="F25" i="28"/>
  <c r="S25" i="28"/>
  <c r="T25" i="28"/>
  <c r="U25" i="28"/>
  <c r="Q25" i="28"/>
  <c r="V25" i="28"/>
  <c r="T26" i="28" l="1"/>
  <c r="U26" i="28"/>
  <c r="E26" i="28"/>
  <c r="G26" i="28"/>
  <c r="K26" i="28"/>
  <c r="S26" i="28"/>
  <c r="P26" i="28"/>
  <c r="Q26" i="28"/>
  <c r="R26" i="28"/>
  <c r="N26" i="28"/>
  <c r="W26" i="28"/>
  <c r="L26" i="28"/>
  <c r="M26" i="28"/>
  <c r="J26" i="28"/>
  <c r="B26" i="28"/>
  <c r="V26" i="28"/>
  <c r="H26" i="28"/>
  <c r="I26" i="28"/>
  <c r="O26" i="28"/>
  <c r="D27" i="28"/>
  <c r="F26" i="28"/>
  <c r="D28" i="28" l="1"/>
  <c r="Q27" i="28"/>
  <c r="V27" i="28"/>
  <c r="F27" i="28"/>
  <c r="T27" i="28"/>
  <c r="S27" i="28"/>
  <c r="M27" i="28"/>
  <c r="R27" i="28"/>
  <c r="W27" i="28"/>
  <c r="L27" i="28"/>
  <c r="K27" i="28"/>
  <c r="I27" i="28"/>
  <c r="N27" i="28"/>
  <c r="O27" i="28"/>
  <c r="H27" i="28"/>
  <c r="P27" i="28"/>
  <c r="U27" i="28"/>
  <c r="E27" i="28"/>
  <c r="J27" i="28"/>
  <c r="G27" i="28"/>
  <c r="B27" i="28"/>
  <c r="H28" i="28" l="1"/>
  <c r="L28" i="28"/>
  <c r="P28" i="28"/>
  <c r="T28" i="28"/>
  <c r="B28" i="28"/>
  <c r="E28" i="28"/>
  <c r="I28" i="28"/>
  <c r="M28" i="28"/>
  <c r="Q28" i="28"/>
  <c r="U28" i="28"/>
  <c r="F28" i="28"/>
  <c r="J28" i="28"/>
  <c r="N28" i="28"/>
  <c r="R28" i="28"/>
  <c r="V28" i="28"/>
  <c r="G28" i="28"/>
  <c r="K28" i="28"/>
  <c r="O28" i="28"/>
  <c r="S28" i="28"/>
  <c r="W28" i="28"/>
</calcChain>
</file>

<file path=xl/sharedStrings.xml><?xml version="1.0" encoding="utf-8"?>
<sst xmlns="http://schemas.openxmlformats.org/spreadsheetml/2006/main" count="136" uniqueCount="67">
  <si>
    <t>San Diego Gas &amp; Electric Company</t>
  </si>
  <si>
    <t>Jun</t>
  </si>
  <si>
    <t>Jul</t>
  </si>
  <si>
    <t>Aug</t>
  </si>
  <si>
    <t>Sep</t>
  </si>
  <si>
    <t>Oct</t>
  </si>
  <si>
    <t>Nov</t>
  </si>
  <si>
    <t>Dec</t>
  </si>
  <si>
    <t>Street Address 2</t>
  </si>
  <si>
    <t>Street Address 1</t>
  </si>
  <si>
    <t>Email Address</t>
  </si>
  <si>
    <t>Title</t>
  </si>
  <si>
    <t>Office Phone Number</t>
  </si>
  <si>
    <t>Cell Phone Number</t>
  </si>
  <si>
    <t>INSTRUCTIONS:</t>
  </si>
  <si>
    <t>Scheduling Coordinator Costs ($)</t>
  </si>
  <si>
    <t>Will your project require any permits, interconnection agreements, environmental studies, or additional land rights prior to operation?</t>
  </si>
  <si>
    <t>Is there any ongoing investigation or an investigation that has occurred within the last five years with respect to any alleged violation of any rule, regulation, or law associated with any commodity, securities, environmental, or financial market regarding any DR services you were/are providing?</t>
  </si>
  <si>
    <t>Do you have, or will obtain before the program begins, DBE status?</t>
  </si>
  <si>
    <t>Are you going to use enabling technology with at least 90% of your PDR customers?</t>
  </si>
  <si>
    <t>Residential Bid?</t>
  </si>
  <si>
    <t>Total Qualitative Score Adder</t>
  </si>
  <si>
    <t>Offer Number</t>
  </si>
  <si>
    <t>Total</t>
  </si>
  <si>
    <t>City</t>
  </si>
  <si>
    <t>State</t>
  </si>
  <si>
    <t>Zip</t>
  </si>
  <si>
    <t>Primary Contact First Name</t>
  </si>
  <si>
    <t>Primary Contact Last Name</t>
  </si>
  <si>
    <t>Fax Number</t>
  </si>
  <si>
    <t>Secondary Contact First Name</t>
  </si>
  <si>
    <t>Secondary Contact Last Name</t>
  </si>
  <si>
    <t>Jan</t>
  </si>
  <si>
    <t>Feb</t>
  </si>
  <si>
    <t>Mar</t>
  </si>
  <si>
    <t>Apr</t>
  </si>
  <si>
    <t>May</t>
  </si>
  <si>
    <t xml:space="preserve">Total Expected Registrations </t>
  </si>
  <si>
    <t>Variation Number</t>
  </si>
  <si>
    <t>Maximum Capacity Payments from SDG&amp;E to Offeror</t>
  </si>
  <si>
    <t>Maximum (Capacity Payments + SC Costs) from SDG&amp;E to Offeror</t>
  </si>
  <si>
    <t>Qualitative Scoring Questions</t>
  </si>
  <si>
    <t>Have you (the seller) participated in a DR program or DR market anywhere as an aggregator?</t>
  </si>
  <si>
    <t>Legal Entity Name that will sign the Contract</t>
  </si>
  <si>
    <t>Offer Information</t>
  </si>
  <si>
    <t>Contact Information</t>
  </si>
  <si>
    <t>Project Capacity (kW)</t>
  </si>
  <si>
    <t>Potential Qualitative Question Weights</t>
  </si>
  <si>
    <t>RDRR or PDR?</t>
  </si>
  <si>
    <t>Of the Total Expected Registrations, how many registrations will you need in addition to those you already have?</t>
  </si>
  <si>
    <t>Minimum Registrations Available for this Offer to be Accepted</t>
  </si>
  <si>
    <t xml:space="preserve">Capacity Cost ($/kW-month) </t>
  </si>
  <si>
    <t>*Grey cells with Blue background are input cells</t>
  </si>
  <si>
    <t>An Offer Variations is not a PDR or RDRR nor does it have a unique set of customers.  (i.e. the Variations are mutually exclusive of each other) SDG&amp;E only has the right to accept one of the bid variations for a given bid.</t>
  </si>
  <si>
    <t>The total allowed Offers and Offer variations may not be greater than 20.</t>
  </si>
  <si>
    <t>Answer all the qualitative questions and submit any corresponding supporting documentation if the response does not increase your qualitative score adder.  SDG&amp;E reserves the right in it's sole discretion to terminate any contract from this process if the questions are not answered in good faith.</t>
  </si>
  <si>
    <t xml:space="preserve">Offeror shall also include as an attachment a chart detailing their company’s structure including affiliate/parent relationship and internal business departments and bios for all key personnel. </t>
  </si>
  <si>
    <t>For any month that is offered, you must include the capacity, cost, and SC cost</t>
  </si>
  <si>
    <t>In case SDG&amp;E does not have enough registrations left under Rule 32 to accept an Offer with the listed "expected  registrations", please list the minimum number of registrations that the Offeror would accept as part of the Offer without changing RA capacity, Bid Cost, or SC Costs.</t>
  </si>
  <si>
    <t>*This highlighting means you must submit supporting documentation supporting your answer</t>
  </si>
  <si>
    <t>Offerors must complete all tabs and input Cells*</t>
  </si>
  <si>
    <t>Local or System RA?</t>
  </si>
  <si>
    <t>This solicitation invites Offerors to sell Local and Flexible RA to SDG&amp;E on a monthly basis at a given price (i.e., Offeror is selling and SDG&amp;E is buying) in the form of PDRs and RDRRs.</t>
  </si>
  <si>
    <t>An Offer is defined as that comprising a unique PDR or RDRR and set of customers. ( i.e. the Offers are not mutually exclusive)  SDG&amp;E has the right to accept one or all of the Offers</t>
  </si>
  <si>
    <t>Will the project be able to provide flexible capacity and if so what category for each Month?</t>
  </si>
  <si>
    <t>2017 DRAM RFO</t>
  </si>
  <si>
    <r>
      <t xml:space="preserve">Proposals are due Monday, April 18th, 2015 by </t>
    </r>
    <r>
      <rPr>
        <b/>
        <sz val="12"/>
        <color indexed="10"/>
        <rFont val="Garamond"/>
        <family val="1"/>
      </rPr>
      <t>4 pm PPT</t>
    </r>
  </si>
</sst>
</file>

<file path=xl/styles.xml><?xml version="1.0" encoding="utf-8"?>
<styleSheet xmlns="http://schemas.openxmlformats.org/spreadsheetml/2006/main" xmlns:mc="http://schemas.openxmlformats.org/markup-compatibility/2006" xmlns:x14ac="http://schemas.microsoft.com/office/spreadsheetml/2009/9/ac" mc:Ignorable="x14ac">
  <numFmts count="73">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
    <numFmt numFmtId="165" formatCode="_-* #,##0_-;\-* #,##0_-;_-* &quot;-&quot;_-;_-@_-"/>
    <numFmt numFmtId="166" formatCode="_-* #,##0.00_-;\-* #,##0.00_-;_-* &quot;-&quot;??_-;_-@_-"/>
    <numFmt numFmtId="167" formatCode="_(* #,##0.0_);_(* \(#,##0.0\);_(* &quot;-&quot;?_);_(@_)"/>
    <numFmt numFmtId="168" formatCode="d\.m\.yy"/>
    <numFmt numFmtId="169" formatCode="#,##0.0_);[Red]\(#,##0.0\)"/>
    <numFmt numFmtId="170" formatCode="&quot;$&quot;#,##0.0_);\(&quot;$&quot;#,##0.0\)"/>
    <numFmt numFmtId="171" formatCode="&quot;$&quot;\ \ \ #,##0;&quot;$&quot;\ \ \(#,##0\)"/>
    <numFmt numFmtId="172" formatCode="#,##0.00&quot; $&quot;;\-#,##0.00&quot; $&quot;"/>
    <numFmt numFmtId="173" formatCode="0.00;[Red]0.00"/>
    <numFmt numFmtId="174" formatCode="#,##0.00&quot; F&quot;_);\(#,##0.00&quot; F&quot;\)"/>
    <numFmt numFmtId="175" formatCode="_(* #,##0.00000_);_(* \(#,##0.00000\);_(* &quot;-&quot;??_);_(@_)"/>
    <numFmt numFmtId="176" formatCode="&quot;$&quot;#,##0.00&quot;(l)&quot;_);\(&quot;$&quot;#,##0.00&quot;(l)&quot;\)"/>
    <numFmt numFmtId="177" formatCode="&quot;$&quot;#,\);\(&quot;$&quot;#,##0\)"/>
    <numFmt numFmtId="178" formatCode="[Blue]0%"/>
    <numFmt numFmtId="179" formatCode="_(* #,##0.00_);_(* \(#,##0.00\);_(* &quot;-&quot;_);_(@_)"/>
    <numFmt numFmtId="180" formatCode="0.0%"/>
    <numFmt numFmtId="181" formatCode="0.0000"/>
    <numFmt numFmtId="182" formatCode="#,##0.0_);\(#,##0.0\)"/>
    <numFmt numFmtId="183" formatCode="&quot;$&quot;#,##0.0;\(&quot;$&quot;#,##0.0\);&quot;$&quot;#,##0.0"/>
    <numFmt numFmtId="184" formatCode="&quot;$&quot;#,##0.000_);\(&quot;$&quot;#,##0.000\)"/>
    <numFmt numFmtId="185" formatCode="hh:mm"/>
    <numFmt numFmtId="186" formatCode="00000"/>
    <numFmt numFmtId="187" formatCode="#,##0.00000_);\(#,##0.00000\)"/>
    <numFmt numFmtId="188" formatCode="&quot;$&quot;#,##0\ ;\(&quot;$&quot;#,##0\)"/>
    <numFmt numFmtId="189" formatCode="0.000"/>
    <numFmt numFmtId="190" formatCode="_(* #,##0_);_(* \(#,##0\);_(* &quot;-&quot;??_);_(@_)"/>
    <numFmt numFmtId="191" formatCode="m/d"/>
    <numFmt numFmtId="192" formatCode="mm/dd/yy"/>
    <numFmt numFmtId="193" formatCode="&quot;$&quot;#,##0"/>
    <numFmt numFmtId="194" formatCode="#,##0.0000_);\(#,##0.0000\)"/>
    <numFmt numFmtId="195" formatCode="#,##0.00;[Red]#,##0.00"/>
    <numFmt numFmtId="196" formatCode="0.0\x"/>
    <numFmt numFmtId="197" formatCode="_-* #,##0.00\ [$€-1]_-;\-* #,##0.00\ [$€-1]_-;_-* &quot;-&quot;??\ [$€-1]_-"/>
    <numFmt numFmtId="198" formatCode="\«#,##0;_(* #,##0;_(* &quot;-&quot;??_);_(@_)"/>
    <numFmt numFmtId="199" formatCode="yyyy"/>
    <numFmt numFmtId="200" formatCode="mm/dd/yy;@"/>
    <numFmt numFmtId="201" formatCode="_(&quot;$&quot;* #,##0_);_(&quot;$&quot;* \(#,##0\);_(&quot;$&quot;* &quot;-&quot;??_);_(@_)"/>
    <numFmt numFmtId="202" formatCode="0.00%;\(0.00%\)"/>
    <numFmt numFmtId="203" formatCode="[Blue]0.0%"/>
    <numFmt numFmtId="204" formatCode="_(&quot;$&quot;* #,##0.0_);_(&quot;$&quot;* \(#,##0.0\);_(&quot;$&quot;* &quot;-&quot;??_);_(@_)"/>
    <numFmt numFmtId="205" formatCode="&quot;$&quot;#,##0.00"/>
    <numFmt numFmtId="206" formatCode="[$-409]mmm\-yy;@"/>
    <numFmt numFmtId="207" formatCode="_(* #,##0.0\x_);_(* \(#,##0.0\x\);_(* &quot;-&quot;??_);_(@_)"/>
    <numFmt numFmtId="208" formatCode="&quot;$&quot;#,##0.0"/>
    <numFmt numFmtId="209" formatCode="0.00_);\(0.00\);0.00_);@_)"/>
    <numFmt numFmtId="210" formatCode="0.0;[Red]0.0"/>
    <numFmt numFmtId="211" formatCode="#,##0.0\x_);\(#,##0.0\x\);&quot;-x&quot;_);@_)"/>
    <numFmt numFmtId="212" formatCode="0.000%"/>
    <numFmt numFmtId="213" formatCode="General_)"/>
    <numFmt numFmtId="214" formatCode="0.0"/>
    <numFmt numFmtId="215" formatCode="0.00_);\(0.00\)"/>
    <numFmt numFmtId="216" formatCode="_-* #,##0.0_-;\-* #,##0.0_-;_-* &quot;-&quot;??_-;_-@_-"/>
    <numFmt numFmtId="217" formatCode="0_);\(0\)"/>
    <numFmt numFmtId="218" formatCode="#,##0.0"/>
    <numFmt numFmtId="219" formatCode="0.000000"/>
    <numFmt numFmtId="220" formatCode="#,##0.000"/>
    <numFmt numFmtId="221" formatCode="_(&quot;$&quot;* #,##0.00_);_(&quot;$&quot;* \(#,##0.00\);_(* &quot;-&quot;_);_(@_)"/>
    <numFmt numFmtId="222" formatCode="_(&quot;$&quot;* #,##0.0_);_(&quot;$&quot;* \(#,##0.0\);_(* &quot;-&quot;_);_(@_)"/>
    <numFmt numFmtId="223" formatCode="_(* #,##0.0_);_(* \(#,##0.0\);_(* &quot;-&quot;_);_(@_)"/>
    <numFmt numFmtId="224" formatCode="#,##0&quot; $&quot;;\-#,##0&quot; $&quot;"/>
    <numFmt numFmtId="225" formatCode="#,##0&quot; $&quot;;[Red]\-#,##0&quot; $&quot;"/>
    <numFmt numFmtId="226" formatCode="_(* #,##0.0_);_(* \(#,##0.0\);_(* &quot;-&quot;??_);_(@_)"/>
    <numFmt numFmtId="227" formatCode="0.000_);\(0.000\)"/>
    <numFmt numFmtId="228" formatCode="&quot;Yes&quot;;;\ &quot;No&quot;"/>
    <numFmt numFmtId="229" formatCode="&quot;$&quot;#,##0_);\(&quot;$&quot;#,##0\);\–_);&quot;–&quot;_)"/>
  </numFmts>
  <fonts count="100">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Garamond"/>
      <family val="1"/>
    </font>
    <font>
      <sz val="10"/>
      <name val="Arial"/>
      <family val="2"/>
    </font>
    <font>
      <sz val="10"/>
      <name val="Arial"/>
      <family val="2"/>
    </font>
    <font>
      <b/>
      <sz val="16"/>
      <name val="Tahoma"/>
      <family val="2"/>
    </font>
    <font>
      <sz val="22"/>
      <name val="Tahoma"/>
      <family val="2"/>
    </font>
    <font>
      <sz val="16"/>
      <name val="Tahoma"/>
      <family val="2"/>
    </font>
    <font>
      <sz val="10"/>
      <name val="Arial Narrow"/>
      <family val="2"/>
    </font>
    <font>
      <b/>
      <sz val="10"/>
      <color indexed="10"/>
      <name val="Arial Narrow"/>
      <family val="2"/>
    </font>
    <font>
      <sz val="10"/>
      <name val="Book Antiqua"/>
      <family val="1"/>
    </font>
    <font>
      <sz val="12"/>
      <color rgb="FF008000"/>
      <name val="Arial"/>
      <family val="2"/>
    </font>
    <font>
      <sz val="11"/>
      <name val="Calibri"/>
      <family val="2"/>
    </font>
    <font>
      <sz val="10"/>
      <color indexed="11"/>
      <name val="Arial"/>
      <family val="2"/>
    </font>
    <font>
      <i/>
      <sz val="10"/>
      <color indexed="12"/>
      <name val="Arial"/>
      <family val="2"/>
    </font>
    <font>
      <i/>
      <sz val="10"/>
      <color indexed="10"/>
      <name val="Arial"/>
      <family val="2"/>
    </font>
    <font>
      <sz val="10"/>
      <name val="Times New Roman"/>
      <family val="1"/>
    </font>
    <font>
      <u/>
      <sz val="8.4"/>
      <color indexed="12"/>
      <name val="Arial"/>
      <family val="2"/>
    </font>
    <font>
      <sz val="8"/>
      <name val="Times"/>
      <family val="1"/>
    </font>
    <font>
      <sz val="12"/>
      <name val="Arial"/>
      <family val="2"/>
    </font>
    <font>
      <sz val="9"/>
      <name val="Palatino"/>
      <family val="1"/>
    </font>
    <font>
      <sz val="8"/>
      <name val="Times New Roman"/>
      <family val="1"/>
    </font>
    <font>
      <sz val="9"/>
      <name val="Helv"/>
    </font>
    <font>
      <b/>
      <sz val="10"/>
      <name val="Arial"/>
      <family val="2"/>
    </font>
    <font>
      <sz val="8"/>
      <color indexed="8"/>
      <name val="Arial"/>
      <family val="2"/>
    </font>
    <font>
      <sz val="8"/>
      <color indexed="12"/>
      <name val="Arial"/>
      <family val="2"/>
    </font>
    <font>
      <sz val="10"/>
      <color indexed="12"/>
      <name val="Times New Roman"/>
      <family val="1"/>
    </font>
    <font>
      <u val="singleAccounting"/>
      <sz val="10"/>
      <name val="Arial"/>
      <family val="2"/>
    </font>
    <font>
      <b/>
      <sz val="8"/>
      <name val="Times New Roman"/>
      <family val="1"/>
    </font>
    <font>
      <sz val="8"/>
      <name val="Helv"/>
    </font>
    <font>
      <sz val="12"/>
      <name val="Times New Roman"/>
      <family val="1"/>
    </font>
    <font>
      <sz val="11"/>
      <color indexed="8"/>
      <name val="Calibri"/>
      <family val="2"/>
    </font>
    <font>
      <sz val="11"/>
      <name val="Book Antiqua"/>
      <family val="1"/>
    </font>
    <font>
      <sz val="10"/>
      <color indexed="8"/>
      <name val="Arial"/>
      <family val="2"/>
    </font>
    <font>
      <u/>
      <sz val="8"/>
      <color indexed="12"/>
      <name val="Times New Roman"/>
      <family val="1"/>
    </font>
    <font>
      <sz val="10"/>
      <name val="MS Sans Serif"/>
      <family val="2"/>
    </font>
    <font>
      <sz val="8"/>
      <color indexed="12"/>
      <name val="Times New Roman"/>
      <family val="1"/>
    </font>
    <font>
      <sz val="10"/>
      <name val="Helv"/>
    </font>
    <font>
      <u val="doubleAccounting"/>
      <sz val="10"/>
      <name val="Arial"/>
      <family val="2"/>
    </font>
    <font>
      <sz val="8"/>
      <color indexed="17"/>
      <name val="Arial"/>
      <family val="2"/>
    </font>
    <font>
      <b/>
      <sz val="8"/>
      <name val="Arial"/>
      <family val="2"/>
    </font>
    <font>
      <b/>
      <sz val="12"/>
      <name val="Arial"/>
      <family val="2"/>
    </font>
    <font>
      <b/>
      <sz val="10"/>
      <color indexed="10"/>
      <name val="Arial"/>
      <family val="2"/>
    </font>
    <font>
      <b/>
      <sz val="18"/>
      <name val="Arial"/>
      <family val="2"/>
    </font>
    <font>
      <b/>
      <i/>
      <sz val="22"/>
      <name val="Times New Roman"/>
      <family val="1"/>
    </font>
    <font>
      <sz val="10"/>
      <color indexed="12"/>
      <name val="Arial"/>
      <family val="2"/>
    </font>
    <font>
      <u/>
      <sz val="7.5"/>
      <color indexed="12"/>
      <name val="Arial"/>
      <family val="2"/>
    </font>
    <font>
      <sz val="18"/>
      <color indexed="17"/>
      <name val="Arial"/>
      <family val="2"/>
    </font>
    <font>
      <sz val="7"/>
      <name val="Small Fonts"/>
      <family val="2"/>
    </font>
    <font>
      <sz val="10"/>
      <name val="MS Serif"/>
      <family val="1"/>
    </font>
    <font>
      <sz val="11"/>
      <name val="Tms Rmn"/>
    </font>
    <font>
      <sz val="10"/>
      <color theme="1"/>
      <name val="Calibri"/>
      <family val="2"/>
      <scheme val="minor"/>
    </font>
    <font>
      <sz val="10"/>
      <name val="Palatino"/>
      <family val="1"/>
    </font>
    <font>
      <sz val="8"/>
      <color indexed="8"/>
      <name val="Times New Roman"/>
      <family val="1"/>
    </font>
    <font>
      <b/>
      <i/>
      <sz val="10"/>
      <color indexed="8"/>
      <name val="ARIAL"/>
      <family val="2"/>
    </font>
    <font>
      <b/>
      <sz val="10"/>
      <color indexed="9"/>
      <name val="Arial"/>
      <family val="2"/>
    </font>
    <font>
      <b/>
      <sz val="11"/>
      <color indexed="21"/>
      <name val="Arial"/>
      <family val="2"/>
    </font>
    <font>
      <b/>
      <sz val="22"/>
      <color indexed="21"/>
      <name val="Times New Roman"/>
      <family val="1"/>
    </font>
    <font>
      <sz val="10"/>
      <color indexed="16"/>
      <name val="Helvetica-Black"/>
    </font>
    <font>
      <sz val="22"/>
      <name val="UBSHeadline"/>
      <family val="1"/>
    </font>
    <font>
      <sz val="10"/>
      <color indexed="10"/>
      <name val="Arial"/>
      <family val="2"/>
    </font>
    <font>
      <sz val="10"/>
      <color indexed="14"/>
      <name val="Arial"/>
      <family val="2"/>
    </font>
    <font>
      <sz val="10"/>
      <name val="Times"/>
      <family val="1"/>
    </font>
    <font>
      <strike/>
      <sz val="10"/>
      <name val="Arial"/>
      <family val="2"/>
    </font>
    <font>
      <sz val="8"/>
      <color indexed="9"/>
      <name val="Arial"/>
      <family val="2"/>
    </font>
    <font>
      <i/>
      <sz val="8"/>
      <name val="Arial"/>
      <family val="2"/>
    </font>
    <font>
      <b/>
      <sz val="8"/>
      <color indexed="9"/>
      <name val="Arial"/>
      <family val="2"/>
    </font>
    <font>
      <b/>
      <sz val="8"/>
      <color indexed="8"/>
      <name val="Arial"/>
      <family val="2"/>
    </font>
    <font>
      <b/>
      <u/>
      <sz val="8"/>
      <name val="Arial"/>
      <family val="2"/>
    </font>
    <font>
      <b/>
      <sz val="16"/>
      <name val="Arial"/>
      <family val="2"/>
    </font>
    <font>
      <i/>
      <sz val="8"/>
      <color indexed="8"/>
      <name val="Arial"/>
      <family val="2"/>
    </font>
    <font>
      <b/>
      <sz val="14"/>
      <name val="Arial"/>
      <family val="2"/>
    </font>
    <font>
      <sz val="8"/>
      <color indexed="39"/>
      <name val="Arial"/>
      <family val="2"/>
    </font>
    <font>
      <sz val="7"/>
      <name val="Arial"/>
      <family val="2"/>
    </font>
    <font>
      <b/>
      <sz val="11"/>
      <color indexed="43"/>
      <name val="Arial"/>
      <family val="2"/>
    </font>
    <font>
      <b/>
      <sz val="9"/>
      <name val="Palatino"/>
      <family val="1"/>
    </font>
    <font>
      <sz val="9"/>
      <color indexed="21"/>
      <name val="Helvetica-Black"/>
    </font>
    <font>
      <sz val="9"/>
      <name val="Helvetica-Black"/>
    </font>
    <font>
      <sz val="7"/>
      <name val="Palatino"/>
      <family val="1"/>
    </font>
    <font>
      <b/>
      <sz val="10"/>
      <name val="Times New Roman"/>
      <family val="1"/>
    </font>
    <font>
      <sz val="10"/>
      <name val="Frutiger 45 Light"/>
      <family val="2"/>
    </font>
    <font>
      <b/>
      <sz val="11"/>
      <name val="Times New Roman"/>
      <family val="1"/>
    </font>
    <font>
      <sz val="9"/>
      <name val="Times New Roman"/>
      <family val="1"/>
    </font>
    <font>
      <sz val="8"/>
      <color indexed="18"/>
      <name val="Times New Roman"/>
      <family val="1"/>
    </font>
    <font>
      <sz val="10"/>
      <color indexed="39"/>
      <name val="Arial"/>
      <family val="2"/>
    </font>
    <font>
      <sz val="12"/>
      <name val="Garamond"/>
      <family val="1"/>
    </font>
    <font>
      <sz val="12"/>
      <color rgb="FF0070C0"/>
      <name val="Garamond"/>
      <family val="1"/>
    </font>
    <font>
      <sz val="12"/>
      <color rgb="FF00B050"/>
      <name val="Garamond"/>
      <family val="1"/>
    </font>
    <font>
      <u/>
      <sz val="12"/>
      <name val="Garamond"/>
      <family val="1"/>
    </font>
    <font>
      <b/>
      <sz val="12"/>
      <color indexed="10"/>
      <name val="Garamond"/>
      <family val="1"/>
    </font>
    <font>
      <b/>
      <sz val="12"/>
      <color rgb="FF0070C0"/>
      <name val="Garamond"/>
      <family val="1"/>
    </font>
    <font>
      <sz val="10"/>
      <name val="Arial"/>
      <family val="2"/>
    </font>
    <font>
      <b/>
      <sz val="11"/>
      <color theme="1"/>
      <name val="Calibri"/>
      <family val="2"/>
      <scheme val="minor"/>
    </font>
    <font>
      <sz val="16"/>
      <color theme="0"/>
      <name val="Arial"/>
      <family val="2"/>
    </font>
    <font>
      <u/>
      <sz val="10"/>
      <color theme="10"/>
      <name val="Arial"/>
      <family val="2"/>
    </font>
    <font>
      <sz val="16"/>
      <name val="Garamond"/>
      <family val="1"/>
    </font>
  </fonts>
  <fills count="3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bgColor indexed="64"/>
      </patternFill>
    </fill>
    <fill>
      <patternFill patternType="solid">
        <fgColor indexed="44"/>
        <bgColor indexed="64"/>
      </patternFill>
    </fill>
    <fill>
      <patternFill patternType="solid">
        <fgColor indexed="22"/>
        <bgColor indexed="64"/>
      </patternFill>
    </fill>
    <fill>
      <patternFill patternType="lightGray">
        <fgColor indexed="15"/>
      </patternFill>
    </fill>
    <fill>
      <patternFill patternType="solid">
        <fgColor indexed="26"/>
        <bgColor indexed="64"/>
      </patternFill>
    </fill>
    <fill>
      <patternFill patternType="solid">
        <fgColor indexed="18"/>
        <bgColor indexed="18"/>
      </patternFill>
    </fill>
    <fill>
      <patternFill patternType="solid">
        <fgColor indexed="42"/>
        <bgColor indexed="64"/>
      </patternFill>
    </fill>
    <fill>
      <patternFill patternType="solid">
        <fgColor theme="0"/>
        <bgColor indexed="64"/>
      </patternFill>
    </fill>
    <fill>
      <patternFill patternType="solid">
        <fgColor indexed="9"/>
        <bgColor indexed="64"/>
      </patternFill>
    </fill>
    <fill>
      <patternFill patternType="solid">
        <fgColor indexed="21"/>
        <bgColor indexed="64"/>
      </patternFill>
    </fill>
    <fill>
      <patternFill patternType="mediumGray">
        <fgColor indexed="22"/>
      </patternFill>
    </fill>
    <fill>
      <patternFill patternType="solid">
        <fgColor indexed="62"/>
        <bgColor indexed="64"/>
      </patternFill>
    </fill>
    <fill>
      <patternFill patternType="solid">
        <fgColor indexed="63"/>
        <bgColor indexed="64"/>
      </patternFill>
    </fill>
    <fill>
      <patternFill patternType="mediumGray">
        <fgColor indexed="55"/>
        <bgColor indexed="54"/>
      </patternFill>
    </fill>
    <fill>
      <patternFill patternType="solid">
        <fgColor indexed="16"/>
        <bgColor indexed="64"/>
      </patternFill>
    </fill>
    <fill>
      <patternFill patternType="solid">
        <fgColor indexed="8"/>
        <bgColor indexed="64"/>
      </patternFill>
    </fill>
    <fill>
      <patternFill patternType="solid">
        <fgColor indexed="43"/>
        <bgColor indexed="64"/>
      </patternFill>
    </fill>
    <fill>
      <patternFill patternType="solid">
        <fgColor theme="2" tint="-0.499984740745262"/>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6" tint="-0.249977111117893"/>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7030A0"/>
        <bgColor indexed="64"/>
      </patternFill>
    </fill>
  </fills>
  <borders count="26">
    <border>
      <left/>
      <right/>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double">
        <color indexed="64"/>
      </left>
      <right/>
      <top/>
      <bottom style="hair">
        <color indexed="64"/>
      </bottom>
      <diagonal/>
    </border>
    <border>
      <left style="thin">
        <color indexed="9"/>
      </left>
      <right style="thin">
        <color indexed="9"/>
      </right>
      <top style="thin">
        <color indexed="9"/>
      </top>
      <bottom style="thin">
        <color indexed="9"/>
      </bottom>
      <diagonal/>
    </border>
    <border>
      <left/>
      <right/>
      <top/>
      <bottom style="medium">
        <color indexed="8"/>
      </bottom>
      <diagonal/>
    </border>
    <border>
      <left/>
      <right style="thin">
        <color indexed="8"/>
      </right>
      <top style="thin">
        <color indexed="8"/>
      </top>
      <bottom/>
      <diagonal/>
    </border>
    <border>
      <left/>
      <right/>
      <top style="double">
        <color indexed="64"/>
      </top>
      <bottom style="double">
        <color indexed="64"/>
      </bottom>
      <diagonal/>
    </border>
    <border>
      <left/>
      <right/>
      <top/>
      <bottom style="dotted">
        <color indexed="64"/>
      </bottom>
      <diagonal/>
    </border>
    <border>
      <left/>
      <right/>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4"/>
      </bottom>
      <diagonal/>
    </border>
    <border>
      <left style="double">
        <color indexed="64"/>
      </left>
      <right style="double">
        <color indexed="64"/>
      </right>
      <top style="double">
        <color indexed="64"/>
      </top>
      <bottom style="double">
        <color indexed="64"/>
      </bottom>
      <diagonal/>
    </border>
    <border>
      <left style="thick">
        <color indexed="64"/>
      </left>
      <right/>
      <top style="thick">
        <color indexed="64"/>
      </top>
      <bottom style="thick">
        <color indexed="64"/>
      </bottom>
      <diagonal/>
    </border>
    <border>
      <left style="medium">
        <color indexed="64"/>
      </left>
      <right style="thin">
        <color indexed="64"/>
      </right>
      <top/>
      <bottom/>
      <diagonal/>
    </border>
    <border>
      <left style="thin">
        <color indexed="64"/>
      </left>
      <right/>
      <top style="thin">
        <color indexed="64"/>
      </top>
      <bottom/>
      <diagonal/>
    </border>
    <border>
      <left/>
      <right/>
      <top style="medium">
        <color indexed="23"/>
      </top>
      <bottom style="medium">
        <color indexed="23"/>
      </bottom>
      <diagonal/>
    </border>
    <border>
      <left/>
      <right/>
      <top style="medium">
        <color indexed="64"/>
      </top>
      <bottom style="thin">
        <color indexed="64"/>
      </bottom>
      <diagonal/>
    </border>
    <border>
      <left style="thin">
        <color indexed="8"/>
      </left>
      <right/>
      <top style="thin">
        <color indexed="8"/>
      </top>
      <bottom/>
      <diagonal/>
    </border>
    <border>
      <left/>
      <right/>
      <top style="double">
        <color indexed="0"/>
      </top>
      <bottom/>
      <diagonal/>
    </border>
    <border>
      <left style="hair">
        <color indexed="64"/>
      </left>
      <right style="hair">
        <color indexed="64"/>
      </right>
      <top style="hair">
        <color indexed="64"/>
      </top>
      <bottom/>
      <diagonal/>
    </border>
  </borders>
  <cellStyleXfs count="463">
    <xf numFmtId="0" fontId="0" fillId="0" borderId="0"/>
    <xf numFmtId="44" fontId="7" fillId="0" borderId="0" applyFont="0" applyFill="0" applyBorder="0" applyAlignment="0" applyProtection="0"/>
    <xf numFmtId="0" fontId="13" fillId="0" borderId="0">
      <alignment horizontal="center"/>
    </xf>
    <xf numFmtId="0" fontId="15" fillId="2" borderId="1">
      <alignment horizontal="left" vertical="center" wrapText="1"/>
      <protection locked="0"/>
    </xf>
    <xf numFmtId="0" fontId="12" fillId="0" borderId="0"/>
    <xf numFmtId="0" fontId="7" fillId="0" borderId="0"/>
    <xf numFmtId="0" fontId="14" fillId="0" borderId="0"/>
    <xf numFmtId="0" fontId="3" fillId="0" borderId="0"/>
    <xf numFmtId="0" fontId="4" fillId="0" borderId="0" applyNumberFormat="0" applyFill="0" applyBorder="0" applyAlignment="0" applyProtection="0"/>
    <xf numFmtId="0" fontId="4" fillId="0" borderId="0"/>
    <xf numFmtId="0" fontId="17"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4" fillId="0" borderId="0" applyNumberFormat="0" applyFill="0" applyBorder="0" applyAlignment="0" applyProtection="0"/>
    <xf numFmtId="0" fontId="19" fillId="0" borderId="0" applyNumberFormat="0" applyFill="0" applyBorder="0" applyAlignment="0" applyProtection="0">
      <alignment vertical="top"/>
    </xf>
    <xf numFmtId="164" fontId="20" fillId="0" borderId="0" applyFont="0" applyFill="0" applyBorder="0" applyAlignment="0"/>
    <xf numFmtId="165" fontId="4" fillId="0" borderId="0" applyFont="0" applyFill="0" applyBorder="0" applyAlignment="0" applyProtection="0"/>
    <xf numFmtId="0" fontId="21" fillId="0" borderId="0" applyNumberFormat="0" applyFill="0" applyBorder="0" applyAlignment="0" applyProtection="0">
      <alignment vertical="top"/>
      <protection locked="0"/>
    </xf>
    <xf numFmtId="166" fontId="4" fillId="0" borderId="0" applyFont="0" applyFill="0" applyBorder="0" applyAlignment="0" applyProtection="0"/>
    <xf numFmtId="0" fontId="4" fillId="0" borderId="0" applyNumberFormat="0" applyFill="0" applyBorder="0" applyAlignment="0" applyProtection="0"/>
    <xf numFmtId="38" fontId="20" fillId="0" borderId="1"/>
    <xf numFmtId="167" fontId="5" fillId="0" borderId="0" applyFont="0" applyFill="0" applyBorder="0" applyProtection="0">
      <alignment horizontal="right"/>
    </xf>
    <xf numFmtId="168" fontId="20" fillId="6" borderId="7">
      <alignment horizontal="center" vertical="center"/>
    </xf>
    <xf numFmtId="0" fontId="22" fillId="0" borderId="0"/>
    <xf numFmtId="0" fontId="4" fillId="0" borderId="0" applyNumberFormat="0" applyFill="0" applyBorder="0" applyAlignment="0" applyProtection="0"/>
    <xf numFmtId="0" fontId="23" fillId="0" borderId="0" applyNumberFormat="0" applyFill="0" applyBorder="0" applyAlignment="0" applyProtection="0"/>
    <xf numFmtId="0" fontId="5" fillId="0" borderId="8" applyNumberFormat="0" applyFill="0" applyAlignment="0" applyProtection="0"/>
    <xf numFmtId="0" fontId="24" fillId="7" borderId="0">
      <alignment horizontal="left"/>
    </xf>
    <xf numFmtId="169" fontId="25" fillId="0" borderId="0" applyFont="0" applyFill="0" applyBorder="0" applyAlignment="0" applyProtection="0"/>
    <xf numFmtId="3" fontId="26" fillId="0" borderId="0" applyFill="0" applyBorder="0" applyProtection="0">
      <alignment horizontal="right"/>
    </xf>
    <xf numFmtId="0" fontId="27" fillId="0" borderId="0" applyNumberFormat="0" applyFont="0" applyAlignment="0"/>
    <xf numFmtId="170" fontId="28" fillId="0" borderId="9" applyNumberFormat="0" applyFill="0" applyBorder="0" applyAlignment="0" applyProtection="0">
      <alignment horizontal="right"/>
    </xf>
    <xf numFmtId="171" fontId="4" fillId="0" borderId="0" applyFont="0" applyFill="0" applyBorder="0" applyAlignment="0" applyProtection="0">
      <alignment horizontal="right"/>
    </xf>
    <xf numFmtId="170" fontId="29" fillId="0" borderId="9" applyNumberFormat="0" applyFill="0" applyBorder="0" applyAlignment="0" applyProtection="0">
      <alignment horizontal="right"/>
    </xf>
    <xf numFmtId="7" fontId="30" fillId="0" borderId="0">
      <alignment horizontal="right"/>
      <protection locked="0"/>
    </xf>
    <xf numFmtId="0" fontId="4" fillId="0" borderId="0" applyNumberFormat="0" applyFill="0" applyBorder="0" applyAlignment="0" applyProtection="0"/>
    <xf numFmtId="39" fontId="31" fillId="0" borderId="0" applyFont="0" applyFill="0" applyBorder="0" applyAlignment="0" applyProtection="0"/>
    <xf numFmtId="172" fontId="4" fillId="0" borderId="0" applyFill="0" applyBorder="0" applyAlignment="0"/>
    <xf numFmtId="172" fontId="4" fillId="0" borderId="0" applyFill="0" applyBorder="0" applyAlignment="0"/>
    <xf numFmtId="167" fontId="4" fillId="0" borderId="0" applyFill="0" applyBorder="0" applyAlignment="0"/>
    <xf numFmtId="173" fontId="4" fillId="0" borderId="0" applyFill="0" applyBorder="0" applyAlignment="0"/>
    <xf numFmtId="174" fontId="4" fillId="0" borderId="0" applyFill="0" applyBorder="0" applyAlignment="0"/>
    <xf numFmtId="172" fontId="4" fillId="0" borderId="0" applyFill="0" applyBorder="0" applyAlignment="0"/>
    <xf numFmtId="175" fontId="4" fillId="0" borderId="0" applyFill="0" applyBorder="0" applyAlignment="0"/>
    <xf numFmtId="172" fontId="4" fillId="0" borderId="0" applyFill="0" applyBorder="0" applyAlignment="0"/>
    <xf numFmtId="39" fontId="25" fillId="8" borderId="0" applyNumberFormat="0" applyFont="0" applyBorder="0" applyAlignment="0"/>
    <xf numFmtId="169" fontId="32" fillId="0" borderId="0" applyFont="0" applyFill="0" applyBorder="0" applyAlignment="0" applyProtection="0"/>
    <xf numFmtId="176" fontId="33" fillId="0" borderId="6">
      <alignment horizontal="right"/>
    </xf>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37" fontId="34" fillId="0" borderId="0"/>
    <xf numFmtId="172" fontId="4" fillId="0" borderId="0" applyFont="0" applyFill="0" applyBorder="0" applyAlignment="0" applyProtection="0"/>
    <xf numFmtId="178" fontId="33" fillId="0" borderId="0" applyFont="0" applyFill="0" applyBorder="0" applyAlignment="0" applyProtection="0"/>
    <xf numFmtId="179" fontId="34" fillId="0" borderId="0"/>
    <xf numFmtId="180" fontId="25" fillId="0" borderId="0" applyFont="0" applyFill="0" applyBorder="0" applyAlignment="0" applyProtection="0">
      <alignment horizontal="right"/>
    </xf>
    <xf numFmtId="181" fontId="25" fillId="0" borderId="0" applyFont="0" applyFill="0" applyBorder="0" applyAlignment="0" applyProtection="0"/>
    <xf numFmtId="43" fontId="4" fillId="0" borderId="0" applyFont="0" applyFill="0" applyBorder="0" applyAlignment="0" applyProtection="0"/>
    <xf numFmtId="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2" fontId="4" fillId="0" borderId="0" applyFont="0" applyFill="0" applyBorder="0" applyAlignment="0" applyProtection="0"/>
    <xf numFmtId="39"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0" fontId="4" fillId="0" borderId="0" applyNumberFormat="0" applyAlignment="0">
      <alignment horizontal="left"/>
    </xf>
    <xf numFmtId="183" fontId="25" fillId="0" borderId="0" applyFont="0" applyFill="0" applyBorder="0" applyAlignment="0" applyProtection="0">
      <protection locked="0"/>
    </xf>
    <xf numFmtId="184" fontId="34" fillId="0" borderId="0"/>
    <xf numFmtId="185" fontId="4" fillId="0" borderId="0" applyFont="0" applyFill="0" applyBorder="0" applyAlignment="0" applyProtection="0"/>
    <xf numFmtId="186" fontId="36" fillId="0" borderId="0" applyFont="0" applyFill="0" applyBorder="0" applyAlignment="0" applyProtection="0"/>
    <xf numFmtId="172" fontId="4" fillId="0" borderId="0" applyFont="0" applyFill="0" applyBorder="0" applyAlignment="0" applyProtection="0"/>
    <xf numFmtId="187" fontId="4" fillId="0" borderId="0" applyFont="0" applyFill="0" applyBorder="0" applyAlignment="0" applyProtection="0"/>
    <xf numFmtId="8" fontId="4" fillId="0" borderId="10">
      <protection locked="0"/>
    </xf>
    <xf numFmtId="178" fontId="33" fillId="0" borderId="0" applyFont="0" applyFill="0" applyBorder="0" applyAlignment="0" applyProtection="0">
      <alignment horizontal="right"/>
    </xf>
    <xf numFmtId="5" fontId="4" fillId="0" borderId="0" applyFont="0" applyFill="0" applyBorder="0" applyAlignment="0" applyProtection="0"/>
    <xf numFmtId="44" fontId="4" fillId="0" borderId="0" applyFont="0" applyFill="0" applyBorder="0" applyAlignment="0" applyProtection="0"/>
    <xf numFmtId="5"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7" fontId="4" fillId="0" borderId="0" applyFont="0" applyFill="0" applyBorder="0" applyAlignment="0" applyProtection="0"/>
    <xf numFmtId="188"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189" fontId="4" fillId="0" borderId="0" applyFill="0" applyBorder="0">
      <alignment horizontal="right"/>
    </xf>
    <xf numFmtId="190" fontId="4" fillId="0" borderId="6" applyFill="0" applyBorder="0">
      <alignment horizontal="right"/>
    </xf>
    <xf numFmtId="191"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92" fontId="25" fillId="0" borderId="0" applyFont="0" applyFill="0" applyBorder="0" applyAlignment="0" applyProtection="0"/>
    <xf numFmtId="14" fontId="37" fillId="0" borderId="0" applyFill="0" applyBorder="0" applyAlignment="0"/>
    <xf numFmtId="14" fontId="4" fillId="0" borderId="0" applyFont="0" applyFill="0" applyBorder="0" applyAlignment="0" applyProtection="0"/>
    <xf numFmtId="14" fontId="38" fillId="0" borderId="0">
      <alignment horizontal="right"/>
      <protection locked="0"/>
    </xf>
    <xf numFmtId="14" fontId="32" fillId="0" borderId="0" applyFont="0" applyFill="0" applyBorder="0" applyAlignment="0" applyProtection="0">
      <alignment horizontal="center"/>
    </xf>
    <xf numFmtId="193" fontId="4" fillId="0" borderId="0" applyFont="0" applyFill="0" applyBorder="0" applyAlignment="0" applyProtection="0">
      <alignment horizontal="center"/>
    </xf>
    <xf numFmtId="38" fontId="39" fillId="0" borderId="11">
      <alignment vertical="center"/>
    </xf>
    <xf numFmtId="8" fontId="25" fillId="0" borderId="0" applyFont="0" applyFill="0" applyBorder="0" applyAlignment="0" applyProtection="0"/>
    <xf numFmtId="170" fontId="25" fillId="0" borderId="0"/>
    <xf numFmtId="170" fontId="40" fillId="0" borderId="0">
      <protection locked="0"/>
    </xf>
    <xf numFmtId="7" fontId="25" fillId="0" borderId="0"/>
    <xf numFmtId="194" fontId="4" fillId="0" borderId="0" applyFont="0" applyFill="0" applyBorder="0" applyAlignment="0" applyProtection="0"/>
    <xf numFmtId="195" fontId="41" fillId="0" borderId="0">
      <alignment horizontal="right"/>
      <protection locked="0"/>
    </xf>
    <xf numFmtId="6" fontId="25" fillId="0" borderId="0" applyFont="0" applyFill="0" applyBorder="0" applyAlignment="0" applyProtection="0"/>
    <xf numFmtId="196" fontId="25" fillId="0" borderId="12" applyNumberFormat="0" applyFont="0" applyFill="0" applyAlignment="0" applyProtection="0"/>
    <xf numFmtId="42" fontId="42" fillId="0" borderId="0" applyFill="0" applyBorder="0" applyAlignment="0" applyProtection="0"/>
    <xf numFmtId="172" fontId="4" fillId="0" borderId="0" applyFill="0" applyBorder="0" applyAlignment="0"/>
    <xf numFmtId="172" fontId="4" fillId="0" borderId="0" applyFill="0" applyBorder="0" applyAlignment="0"/>
    <xf numFmtId="172" fontId="4" fillId="0" borderId="0" applyFill="0" applyBorder="0" applyAlignment="0"/>
    <xf numFmtId="175" fontId="4" fillId="0" borderId="0" applyFill="0" applyBorder="0" applyAlignment="0"/>
    <xf numFmtId="172" fontId="4" fillId="0" borderId="0" applyFill="0" applyBorder="0" applyAlignment="0"/>
    <xf numFmtId="0" fontId="4" fillId="0" borderId="0" applyNumberFormat="0" applyAlignment="0">
      <alignment horizontal="left"/>
    </xf>
    <xf numFmtId="197"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0" fontId="5" fillId="0" borderId="4" applyFont="0" applyFill="0" applyBorder="0" applyAlignment="0" applyProtection="0"/>
    <xf numFmtId="198" fontId="5" fillId="0" borderId="0">
      <alignment horizontal="left"/>
    </xf>
    <xf numFmtId="190" fontId="36" fillId="0" borderId="0" applyFont="0" applyFill="0" applyBorder="0" applyAlignment="0" applyProtection="0"/>
    <xf numFmtId="199" fontId="4" fillId="0" borderId="0" applyFont="0" applyFill="0" applyBorder="0" applyAlignment="0" applyProtection="0">
      <alignment horizontal="center"/>
    </xf>
    <xf numFmtId="200" fontId="5" fillId="0" borderId="0" applyFont="0" applyFill="0" applyBorder="0" applyProtection="0">
      <alignment horizontal="right"/>
    </xf>
    <xf numFmtId="0" fontId="4" fillId="0" borderId="0"/>
    <xf numFmtId="170" fontId="5" fillId="0" borderId="13" applyNumberFormat="0" applyFont="0" applyFill="0" applyAlignment="0" applyProtection="0">
      <alignment horizontal="right"/>
    </xf>
    <xf numFmtId="170" fontId="43" fillId="0" borderId="9" applyNumberFormat="0" applyFill="0" applyBorder="0" applyAlignment="0" applyProtection="0">
      <alignment horizontal="right"/>
    </xf>
    <xf numFmtId="38" fontId="5" fillId="7" borderId="0" applyNumberFormat="0" applyBorder="0" applyAlignment="0" applyProtection="0"/>
    <xf numFmtId="201" fontId="4" fillId="0" borderId="0" applyFill="0" applyBorder="0" applyAlignment="0" applyProtection="0"/>
    <xf numFmtId="202" fontId="44" fillId="9" borderId="4" applyNumberFormat="0" applyFont="0" applyAlignment="0"/>
    <xf numFmtId="203" fontId="33" fillId="0" borderId="0" applyFont="0" applyFill="0" applyBorder="0" applyAlignment="0" applyProtection="0">
      <alignment horizontal="right"/>
    </xf>
    <xf numFmtId="204" fontId="4" fillId="0" borderId="0" applyNumberFormat="0" applyFill="0" applyBorder="0" applyProtection="0">
      <alignment horizontal="right"/>
    </xf>
    <xf numFmtId="0" fontId="45" fillId="0" borderId="14" applyNumberFormat="0" applyAlignment="0" applyProtection="0">
      <alignment horizontal="left" vertical="center"/>
    </xf>
    <xf numFmtId="0" fontId="45" fillId="0" borderId="15">
      <alignment horizontal="left" vertical="center"/>
    </xf>
    <xf numFmtId="49" fontId="46" fillId="0" borderId="4">
      <alignment horizontal="center"/>
    </xf>
    <xf numFmtId="0" fontId="47" fillId="0" borderId="0" applyNumberFormat="0" applyFont="0" applyFill="0" applyAlignment="0" applyProtection="0"/>
    <xf numFmtId="0" fontId="47" fillId="0" borderId="0" applyNumberFormat="0" applyFont="0" applyFill="0" applyAlignment="0" applyProtection="0"/>
    <xf numFmtId="0" fontId="47" fillId="0" borderId="0" applyNumberFormat="0" applyFont="0" applyFill="0" applyAlignment="0" applyProtection="0"/>
    <xf numFmtId="0" fontId="47" fillId="0" borderId="0" applyNumberFormat="0" applyFont="0" applyFill="0" applyAlignment="0" applyProtection="0"/>
    <xf numFmtId="0" fontId="47" fillId="0" borderId="0" applyNumberFormat="0" applyFont="0" applyFill="0" applyAlignment="0" applyProtection="0"/>
    <xf numFmtId="0" fontId="47" fillId="0" borderId="0" applyNumberFormat="0" applyFont="0" applyFill="0" applyAlignment="0" applyProtection="0"/>
    <xf numFmtId="0" fontId="47" fillId="0" borderId="0" applyNumberFormat="0" applyFont="0" applyFill="0" applyAlignment="0" applyProtection="0"/>
    <xf numFmtId="0" fontId="47" fillId="0" borderId="0" applyNumberFormat="0" applyFont="0" applyFill="0" applyAlignment="0" applyProtection="0"/>
    <xf numFmtId="0" fontId="47" fillId="0" borderId="0" applyNumberFormat="0" applyFont="0" applyFill="0" applyAlignment="0" applyProtection="0"/>
    <xf numFmtId="0" fontId="47" fillId="0" borderId="0" applyNumberFormat="0" applyFont="0" applyFill="0" applyAlignment="0" applyProtection="0"/>
    <xf numFmtId="0" fontId="47" fillId="0" borderId="0" applyNumberFormat="0" applyFont="0" applyFill="0" applyAlignment="0" applyProtection="0"/>
    <xf numFmtId="0" fontId="47" fillId="0" borderId="0" applyNumberFormat="0" applyFont="0" applyFill="0" applyAlignment="0" applyProtection="0"/>
    <xf numFmtId="0" fontId="47" fillId="0" borderId="0" applyNumberFormat="0" applyFont="0" applyFill="0" applyAlignment="0" applyProtection="0"/>
    <xf numFmtId="0" fontId="45" fillId="0" borderId="0" applyNumberFormat="0" applyFont="0" applyFill="0" applyAlignment="0" applyProtection="0"/>
    <xf numFmtId="0" fontId="45" fillId="0" borderId="0" applyNumberFormat="0" applyFont="0" applyFill="0" applyAlignment="0" applyProtection="0"/>
    <xf numFmtId="0" fontId="45" fillId="0" borderId="0" applyNumberFormat="0" applyFont="0" applyFill="0" applyAlignment="0" applyProtection="0"/>
    <xf numFmtId="0" fontId="45" fillId="0" borderId="0" applyNumberFormat="0" applyFont="0" applyFill="0" applyAlignment="0" applyProtection="0"/>
    <xf numFmtId="0" fontId="45" fillId="0" borderId="0" applyNumberFormat="0" applyFont="0" applyFill="0" applyAlignment="0" applyProtection="0"/>
    <xf numFmtId="0" fontId="45" fillId="0" borderId="0" applyNumberFormat="0" applyFont="0" applyFill="0" applyAlignment="0" applyProtection="0"/>
    <xf numFmtId="0" fontId="45" fillId="0" borderId="0" applyNumberFormat="0" applyFont="0" applyFill="0" applyAlignment="0" applyProtection="0"/>
    <xf numFmtId="0" fontId="45" fillId="0" borderId="0" applyNumberFormat="0" applyFont="0" applyFill="0" applyAlignment="0" applyProtection="0"/>
    <xf numFmtId="0" fontId="45" fillId="0" borderId="0" applyNumberFormat="0" applyFont="0" applyFill="0" applyAlignment="0" applyProtection="0"/>
    <xf numFmtId="0" fontId="45" fillId="0" borderId="0" applyNumberFormat="0" applyFont="0" applyFill="0" applyAlignment="0" applyProtection="0"/>
    <xf numFmtId="0" fontId="45" fillId="0" borderId="0" applyNumberFormat="0" applyFont="0" applyFill="0" applyAlignment="0" applyProtection="0"/>
    <xf numFmtId="0" fontId="45" fillId="0" borderId="0" applyNumberFormat="0" applyFont="0" applyFill="0" applyAlignment="0" applyProtection="0"/>
    <xf numFmtId="0" fontId="45" fillId="0" borderId="0" applyNumberFormat="0" applyFont="0" applyFill="0" applyAlignment="0" applyProtection="0"/>
    <xf numFmtId="182" fontId="41" fillId="0" borderId="0">
      <alignment horizontal="right"/>
    </xf>
    <xf numFmtId="182" fontId="41" fillId="0" borderId="0">
      <alignment horizontal="left"/>
    </xf>
    <xf numFmtId="172" fontId="4" fillId="0" borderId="0">
      <protection locked="0"/>
    </xf>
    <xf numFmtId="172" fontId="4" fillId="0" borderId="0">
      <protection locked="0"/>
    </xf>
    <xf numFmtId="0" fontId="48" fillId="0" borderId="16" applyNumberFormat="0" applyFill="0" applyBorder="0" applyAlignment="0" applyProtection="0">
      <alignment horizontal="left"/>
    </xf>
    <xf numFmtId="0" fontId="49" fillId="0" borderId="17" applyNumberFormat="0" applyFill="0" applyAlignment="0" applyProtection="0"/>
    <xf numFmtId="0" fontId="50" fillId="0" borderId="0" applyNumberFormat="0" applyFill="0" applyBorder="0" applyAlignment="0" applyProtection="0">
      <alignment vertical="top"/>
      <protection locked="0"/>
    </xf>
    <xf numFmtId="169" fontId="25" fillId="0" borderId="0" applyFont="0" applyFill="0" applyBorder="0" applyAlignment="0" applyProtection="0"/>
    <xf numFmtId="180" fontId="4" fillId="9" borderId="0"/>
    <xf numFmtId="10" fontId="4" fillId="9" borderId="0"/>
    <xf numFmtId="37" fontId="4" fillId="9" borderId="0"/>
    <xf numFmtId="10" fontId="5" fillId="9" borderId="4" applyNumberFormat="0" applyBorder="0" applyAlignment="0" applyProtection="0"/>
    <xf numFmtId="37" fontId="4" fillId="9" borderId="0"/>
    <xf numFmtId="0" fontId="4" fillId="10" borderId="18" applyBorder="0" applyAlignment="0" applyProtection="0"/>
    <xf numFmtId="205" fontId="4" fillId="0" borderId="0">
      <alignment horizontal="left"/>
    </xf>
    <xf numFmtId="172" fontId="4" fillId="0" borderId="0" applyFill="0" applyBorder="0" applyAlignment="0"/>
    <xf numFmtId="172" fontId="4" fillId="0" borderId="0" applyFill="0" applyBorder="0" applyAlignment="0"/>
    <xf numFmtId="172" fontId="4" fillId="0" borderId="0" applyFill="0" applyBorder="0" applyAlignment="0"/>
    <xf numFmtId="175" fontId="4" fillId="0" borderId="0" applyFill="0" applyBorder="0" applyAlignment="0"/>
    <xf numFmtId="172" fontId="4" fillId="0" borderId="0" applyFill="0" applyBorder="0" applyAlignment="0"/>
    <xf numFmtId="0" fontId="4" fillId="0" borderId="19" applyBorder="0"/>
    <xf numFmtId="182" fontId="51" fillId="11" borderId="0" applyNumberFormat="0" applyFont="0" applyFill="0" applyBorder="0" applyAlignment="0">
      <alignment horizontal="centerContinuous"/>
    </xf>
    <xf numFmtId="201" fontId="4" fillId="0" borderId="0" applyFill="0" applyBorder="0" applyAlignment="0" applyProtection="0"/>
    <xf numFmtId="206" fontId="5" fillId="0" borderId="0" applyFont="0" applyFill="0" applyBorder="0" applyProtection="0">
      <alignment horizontal="right"/>
    </xf>
    <xf numFmtId="0" fontId="4" fillId="0" borderId="0" applyNumberFormat="0">
      <alignment horizontal="right"/>
    </xf>
    <xf numFmtId="207" fontId="5" fillId="0" borderId="0" applyFill="0" applyBorder="0" applyProtection="0">
      <alignment horizontal="right"/>
    </xf>
    <xf numFmtId="208" fontId="4" fillId="0" borderId="0" applyFont="0" applyFill="0" applyBorder="0" applyAlignment="0" applyProtection="0"/>
    <xf numFmtId="209" fontId="4" fillId="0" borderId="0" applyFont="0" applyFill="0" applyBorder="0" applyAlignment="0" applyProtection="0"/>
    <xf numFmtId="210" fontId="4" fillId="0" borderId="0" applyFont="0" applyFill="0" applyBorder="0" applyAlignment="0" applyProtection="0"/>
    <xf numFmtId="211" fontId="20" fillId="0" borderId="0" applyFont="0" applyFill="0" applyBorder="0" applyAlignment="0" applyProtection="0"/>
    <xf numFmtId="37" fontId="52" fillId="0" borderId="0"/>
    <xf numFmtId="212" fontId="53" fillId="0" borderId="0"/>
    <xf numFmtId="213" fontId="54" fillId="0" borderId="0"/>
    <xf numFmtId="213" fontId="54" fillId="0" borderId="0"/>
    <xf numFmtId="213" fontId="54" fillId="0" borderId="0"/>
    <xf numFmtId="213" fontId="54" fillId="0" borderId="0"/>
    <xf numFmtId="213" fontId="54" fillId="0" borderId="0"/>
    <xf numFmtId="213" fontId="54" fillId="0" borderId="0"/>
    <xf numFmtId="213" fontId="54" fillId="0" borderId="0"/>
    <xf numFmtId="0" fontId="4" fillId="0" borderId="0"/>
    <xf numFmtId="0" fontId="4" fillId="0" borderId="0"/>
    <xf numFmtId="0" fontId="4" fillId="0" borderId="0"/>
    <xf numFmtId="0" fontId="4" fillId="0" borderId="0"/>
    <xf numFmtId="190" fontId="16" fillId="12" borderId="0"/>
    <xf numFmtId="0" fontId="4" fillId="0" borderId="0">
      <alignment vertical="top"/>
    </xf>
    <xf numFmtId="0" fontId="4" fillId="0" borderId="0"/>
    <xf numFmtId="0" fontId="55" fillId="0" borderId="0"/>
    <xf numFmtId="0" fontId="55" fillId="0" borderId="0"/>
    <xf numFmtId="0" fontId="4" fillId="0" borderId="0"/>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3" fillId="0" borderId="0"/>
    <xf numFmtId="0" fontId="35" fillId="0" borderId="0"/>
    <xf numFmtId="0" fontId="35" fillId="0" borderId="0"/>
    <xf numFmtId="0" fontId="4" fillId="0" borderId="0"/>
    <xf numFmtId="0" fontId="56" fillId="0" borderId="0"/>
    <xf numFmtId="1" fontId="40" fillId="0" borderId="0">
      <alignment horizontal="right"/>
      <protection locked="0"/>
    </xf>
    <xf numFmtId="214" fontId="57" fillId="0" borderId="0">
      <alignment horizontal="right"/>
      <protection locked="0"/>
    </xf>
    <xf numFmtId="182" fontId="40" fillId="0" borderId="0">
      <protection locked="0"/>
    </xf>
    <xf numFmtId="2" fontId="57" fillId="0" borderId="0">
      <alignment horizontal="right"/>
      <protection locked="0"/>
    </xf>
    <xf numFmtId="2" fontId="40" fillId="0" borderId="0">
      <alignment horizontal="right"/>
      <protection locked="0"/>
    </xf>
    <xf numFmtId="3" fontId="4" fillId="0" borderId="0"/>
    <xf numFmtId="3" fontId="4" fillId="0" borderId="0"/>
    <xf numFmtId="3" fontId="4" fillId="0" borderId="0"/>
    <xf numFmtId="3" fontId="4" fillId="0" borderId="0"/>
    <xf numFmtId="3" fontId="4" fillId="0" borderId="0"/>
    <xf numFmtId="208" fontId="4" fillId="0" borderId="0" applyFill="0" applyBorder="0">
      <alignment horizontal="right"/>
    </xf>
    <xf numFmtId="215" fontId="4" fillId="0" borderId="0" applyFill="0" applyBorder="0">
      <alignment horizontal="right"/>
    </xf>
    <xf numFmtId="212" fontId="41" fillId="0" borderId="0" applyFill="0" applyBorder="0">
      <alignment horizontal="right"/>
    </xf>
    <xf numFmtId="0" fontId="41" fillId="0" borderId="20" applyNumberFormat="0" applyFont="0" applyFill="0" applyAlignment="0" applyProtection="0"/>
    <xf numFmtId="0" fontId="41" fillId="0" borderId="20" applyNumberFormat="0" applyFont="0" applyFill="0" applyAlignment="0" applyProtection="0"/>
    <xf numFmtId="40" fontId="37" fillId="13" borderId="0">
      <alignment horizontal="right"/>
    </xf>
    <xf numFmtId="0" fontId="58" fillId="9" borderId="0">
      <alignment horizontal="center"/>
    </xf>
    <xf numFmtId="0" fontId="59" fillId="14" borderId="5"/>
    <xf numFmtId="0" fontId="60" fillId="0" borderId="0" applyBorder="0">
      <alignment horizontal="centerContinuous"/>
    </xf>
    <xf numFmtId="0" fontId="61" fillId="0" borderId="0" applyBorder="0">
      <alignment horizontal="centerContinuous"/>
    </xf>
    <xf numFmtId="1" fontId="62" fillId="0" borderId="0" applyProtection="0">
      <alignment horizontal="right" vertical="center"/>
    </xf>
    <xf numFmtId="0" fontId="4" fillId="0" borderId="0">
      <alignment horizontal="left" wrapText="1"/>
    </xf>
    <xf numFmtId="182" fontId="34" fillId="0" borderId="0"/>
    <xf numFmtId="213" fontId="63" fillId="0" borderId="6">
      <alignment vertical="center"/>
    </xf>
    <xf numFmtId="180" fontId="25" fillId="0" borderId="0">
      <alignment horizontal="right"/>
    </xf>
    <xf numFmtId="180" fontId="4" fillId="0" borderId="0" applyFont="0" applyFill="0" applyBorder="0" applyAlignment="0" applyProtection="0"/>
    <xf numFmtId="174" fontId="4" fillId="0" borderId="0" applyFont="0" applyFill="0" applyBorder="0" applyAlignment="0" applyProtection="0"/>
    <xf numFmtId="216" fontId="4" fillId="0" borderId="0" applyFont="0" applyFill="0" applyBorder="0" applyAlignment="0" applyProtection="0"/>
    <xf numFmtId="180" fontId="34"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0" fontId="4" fillId="0" borderId="0" applyFont="0" applyFill="0" applyBorder="0" applyAlignment="0" applyProtection="0"/>
    <xf numFmtId="9" fontId="35" fillId="0" borderId="0" applyFont="0" applyFill="0" applyBorder="0" applyAlignment="0" applyProtection="0"/>
    <xf numFmtId="180" fontId="4" fillId="0" borderId="0" applyFont="0" applyFill="0" applyBorder="0" applyAlignment="0" applyProtection="0"/>
    <xf numFmtId="9"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0" fontId="4" fillId="0" borderId="0"/>
    <xf numFmtId="10" fontId="4" fillId="0" borderId="0" applyFont="0" applyFill="0" applyBorder="0" applyAlignment="0" applyProtection="0"/>
    <xf numFmtId="212" fontId="4" fillId="0" borderId="0"/>
    <xf numFmtId="180" fontId="41" fillId="0" borderId="0"/>
    <xf numFmtId="180" fontId="40" fillId="0" borderId="0"/>
    <xf numFmtId="217" fontId="4" fillId="0" borderId="0"/>
    <xf numFmtId="10" fontId="40" fillId="0" borderId="0">
      <protection locked="0"/>
    </xf>
    <xf numFmtId="218" fontId="4" fillId="0" borderId="0" applyFont="0" applyFill="0" applyBorder="0" applyAlignment="0" applyProtection="0"/>
    <xf numFmtId="169" fontId="25" fillId="0" borderId="0" applyFont="0" applyFill="0" applyBorder="0" applyAlignment="0" applyProtection="0">
      <protection locked="0"/>
    </xf>
    <xf numFmtId="172" fontId="4" fillId="0" borderId="0" applyFill="0" applyBorder="0" applyAlignment="0"/>
    <xf numFmtId="172" fontId="4" fillId="0" borderId="0" applyFill="0" applyBorder="0" applyAlignment="0"/>
    <xf numFmtId="172" fontId="4" fillId="0" borderId="0" applyFill="0" applyBorder="0" applyAlignment="0"/>
    <xf numFmtId="175" fontId="4" fillId="0" borderId="0" applyFill="0" applyBorder="0" applyAlignment="0"/>
    <xf numFmtId="172" fontId="4" fillId="0" borderId="0" applyFill="0" applyBorder="0" applyAlignment="0"/>
    <xf numFmtId="38" fontId="25" fillId="0" borderId="0" applyFont="0" applyFill="0" applyBorder="0" applyAlignment="0" applyProtection="0"/>
    <xf numFmtId="184" fontId="41" fillId="0" borderId="0" applyProtection="0">
      <alignment horizontal="right"/>
    </xf>
    <xf numFmtId="184" fontId="41" fillId="0" borderId="0">
      <alignment horizontal="right"/>
      <protection locked="0"/>
    </xf>
    <xf numFmtId="0" fontId="39" fillId="0" borderId="0" applyNumberFormat="0" applyFont="0" applyFill="0" applyBorder="0" applyAlignment="0" applyProtection="0">
      <alignment horizontal="left"/>
    </xf>
    <xf numFmtId="15" fontId="39" fillId="0" borderId="0" applyFont="0" applyFill="0" applyBorder="0" applyAlignment="0" applyProtection="0"/>
    <xf numFmtId="4" fontId="39" fillId="0" borderId="0" applyFont="0" applyFill="0" applyBorder="0" applyAlignment="0" applyProtection="0"/>
    <xf numFmtId="0" fontId="4" fillId="0" borderId="2">
      <alignment horizontal="center"/>
    </xf>
    <xf numFmtId="3" fontId="39" fillId="0" borderId="0" applyFont="0" applyFill="0" applyBorder="0" applyAlignment="0" applyProtection="0"/>
    <xf numFmtId="0" fontId="39" fillId="15" borderId="0" applyNumberFormat="0" applyFont="0" applyBorder="0" applyAlignment="0" applyProtection="0"/>
    <xf numFmtId="0" fontId="64" fillId="0" borderId="0"/>
    <xf numFmtId="0" fontId="65" fillId="0" borderId="0" applyNumberFormat="0" applyFill="0" applyBorder="0" applyAlignment="0"/>
    <xf numFmtId="193" fontId="26" fillId="0" borderId="0" applyFill="0" applyBorder="0" applyProtection="0">
      <alignment horizontal="right"/>
    </xf>
    <xf numFmtId="192" fontId="33" fillId="0" borderId="0" applyNumberFormat="0" applyFill="0" applyBorder="0" applyAlignment="0" applyProtection="0">
      <alignment horizontal="left"/>
    </xf>
    <xf numFmtId="0" fontId="4" fillId="0" borderId="21">
      <alignment vertical="center"/>
    </xf>
    <xf numFmtId="0" fontId="66" fillId="0" borderId="22"/>
    <xf numFmtId="169" fontId="25" fillId="0" borderId="0" applyFont="0" applyFill="0" applyBorder="0" applyAlignment="0" applyProtection="0"/>
    <xf numFmtId="42" fontId="31" fillId="0" borderId="0" applyFill="0" applyBorder="0" applyAlignment="0" applyProtection="0"/>
    <xf numFmtId="0" fontId="56" fillId="0" borderId="0">
      <alignment horizontal="center"/>
    </xf>
    <xf numFmtId="0" fontId="67" fillId="0" borderId="0"/>
    <xf numFmtId="219" fontId="4" fillId="0" borderId="0">
      <alignment horizontal="left" wrapText="1"/>
    </xf>
    <xf numFmtId="4" fontId="5" fillId="0" borderId="0" applyFill="0" applyBorder="0" applyProtection="0">
      <alignment horizontal="right"/>
    </xf>
    <xf numFmtId="0" fontId="5" fillId="0" borderId="0" applyNumberFormat="0" applyFill="0" applyBorder="0" applyProtection="0">
      <alignment horizontal="left"/>
    </xf>
    <xf numFmtId="218" fontId="5" fillId="0" borderId="0" applyFill="0" applyBorder="0" applyProtection="0">
      <alignment horizontal="left" vertical="top" wrapText="1"/>
    </xf>
    <xf numFmtId="0" fontId="5" fillId="0" borderId="0" applyNumberFormat="0" applyFill="0" applyBorder="0" applyProtection="0">
      <alignment horizontal="left" vertical="top" wrapText="1"/>
    </xf>
    <xf numFmtId="0" fontId="5" fillId="0" borderId="0" applyNumberFormat="0" applyFill="0" applyBorder="0" applyProtection="0">
      <alignment horizontal="left" vertical="top" wrapText="1"/>
    </xf>
    <xf numFmtId="218" fontId="68" fillId="16" borderId="0" applyBorder="0" applyProtection="0">
      <alignment horizontal="left" vertical="top" wrapText="1"/>
    </xf>
    <xf numFmtId="218" fontId="69" fillId="0" borderId="0" applyFill="0" applyBorder="0" applyProtection="0">
      <alignment horizontal="left" vertical="top" wrapText="1"/>
    </xf>
    <xf numFmtId="0" fontId="70" fillId="16" borderId="0" applyNumberFormat="0" applyBorder="0" applyProtection="0">
      <alignment vertical="top" wrapText="1"/>
    </xf>
    <xf numFmtId="0" fontId="71" fillId="17" borderId="0" applyNumberFormat="0" applyBorder="0" applyProtection="0">
      <alignment vertical="top" wrapText="1"/>
    </xf>
    <xf numFmtId="218" fontId="72" fillId="0" borderId="0" applyFill="0" applyBorder="0" applyProtection="0">
      <alignment horizontal="left" wrapText="1"/>
    </xf>
    <xf numFmtId="3" fontId="44" fillId="0" borderId="0" applyFill="0" applyBorder="0" applyProtection="0">
      <alignment horizontal="left" wrapText="1"/>
    </xf>
    <xf numFmtId="0" fontId="73" fillId="0" borderId="16" applyNumberFormat="0" applyFill="0" applyProtection="0">
      <alignment horizontal="left" vertical="top" wrapText="1"/>
    </xf>
    <xf numFmtId="192" fontId="5" fillId="0" borderId="0" applyFill="0" applyBorder="0" applyProtection="0">
      <alignment horizontal="left" wrapText="1"/>
    </xf>
    <xf numFmtId="218" fontId="44" fillId="0" borderId="0" applyFill="0" applyBorder="0" applyProtection="0">
      <alignment horizontal="center" wrapText="1"/>
    </xf>
    <xf numFmtId="218" fontId="72" fillId="0" borderId="0" applyFill="0" applyBorder="0" applyProtection="0">
      <alignment horizontal="center" wrapText="1"/>
    </xf>
    <xf numFmtId="218" fontId="74" fillId="17" borderId="0" applyBorder="0" applyProtection="0">
      <alignment horizontal="left" wrapText="1"/>
    </xf>
    <xf numFmtId="0" fontId="44" fillId="0" borderId="0" applyNumberFormat="0" applyFill="0" applyBorder="0" applyProtection="0">
      <alignment horizontal="left" vertical="top" wrapText="1"/>
    </xf>
    <xf numFmtId="0" fontId="44" fillId="0" borderId="0" applyNumberFormat="0" applyFill="0" applyBorder="0" applyProtection="0">
      <alignment horizontal="left" wrapText="1"/>
    </xf>
    <xf numFmtId="0" fontId="44" fillId="0" borderId="0" applyNumberFormat="0" applyFill="0" applyBorder="0" applyProtection="0">
      <alignment horizontal="left"/>
    </xf>
    <xf numFmtId="0" fontId="44" fillId="0" borderId="0" applyNumberFormat="0" applyFill="0" applyBorder="0" applyProtection="0">
      <alignment horizontal="right" vertical="top" wrapText="1"/>
    </xf>
    <xf numFmtId="0" fontId="44" fillId="0" borderId="0" applyNumberFormat="0" applyFill="0" applyBorder="0" applyProtection="0">
      <alignment horizontal="right" wrapText="1"/>
    </xf>
    <xf numFmtId="0" fontId="44" fillId="0" borderId="0" applyNumberFormat="0" applyFill="0" applyBorder="0" applyProtection="0">
      <alignment horizontal="center" vertical="top" wrapText="1"/>
    </xf>
    <xf numFmtId="0" fontId="44" fillId="0" borderId="0" applyNumberFormat="0" applyFill="0" applyBorder="0" applyProtection="0">
      <alignment horizontal="center" wrapText="1"/>
    </xf>
    <xf numFmtId="0" fontId="72" fillId="0" borderId="0" applyNumberFormat="0" applyFill="0" applyBorder="0" applyProtection="0">
      <alignment horizontal="left" vertical="top" wrapText="1"/>
    </xf>
    <xf numFmtId="4" fontId="72" fillId="0" borderId="0" applyFill="0" applyBorder="0" applyProtection="0">
      <alignment horizontal="left" vertical="top" wrapText="1"/>
    </xf>
    <xf numFmtId="0" fontId="72" fillId="0" borderId="0" applyNumberFormat="0" applyFill="0" applyBorder="0" applyProtection="0">
      <alignment horizontal="left" wrapText="1"/>
    </xf>
    <xf numFmtId="0" fontId="72" fillId="0" borderId="0" applyNumberFormat="0" applyFill="0" applyBorder="0" applyProtection="0">
      <alignment horizontal="right" vertical="top" wrapText="1"/>
    </xf>
    <xf numFmtId="0" fontId="72" fillId="0" borderId="0" applyNumberFormat="0" applyFill="0" applyBorder="0" applyProtection="0">
      <alignment horizontal="right" wrapText="1"/>
    </xf>
    <xf numFmtId="0" fontId="72" fillId="0" borderId="0" applyNumberFormat="0" applyFill="0" applyBorder="0" applyProtection="0">
      <alignment horizontal="center" vertical="top" wrapText="1"/>
    </xf>
    <xf numFmtId="0" fontId="72" fillId="0" borderId="0" applyNumberFormat="0" applyFill="0" applyBorder="0" applyProtection="0">
      <alignment horizontal="center" wrapText="1"/>
    </xf>
    <xf numFmtId="0" fontId="69" fillId="0" borderId="0" applyNumberFormat="0" applyFill="0" applyBorder="0" applyProtection="0">
      <alignment horizontal="left" vertical="top" wrapText="1"/>
    </xf>
    <xf numFmtId="0" fontId="69" fillId="0" borderId="0" applyNumberFormat="0" applyFill="0" applyBorder="0" applyProtection="0">
      <alignment horizontal="left" wrapText="1"/>
    </xf>
    <xf numFmtId="0" fontId="69" fillId="0" borderId="0" applyNumberFormat="0" applyFill="0" applyBorder="0" applyProtection="0">
      <alignment horizontal="right" vertical="top" wrapText="1"/>
    </xf>
    <xf numFmtId="0" fontId="69" fillId="0" borderId="0" applyNumberFormat="0" applyFill="0" applyBorder="0" applyProtection="0">
      <alignment horizontal="right" wrapText="1"/>
    </xf>
    <xf numFmtId="0" fontId="69" fillId="0" borderId="0" applyNumberFormat="0" applyFill="0" applyBorder="0" applyProtection="0">
      <alignment horizontal="center" vertical="top" wrapText="1"/>
    </xf>
    <xf numFmtId="0" fontId="69" fillId="0" borderId="0" applyNumberFormat="0" applyFill="0" applyBorder="0" applyProtection="0">
      <alignment horizontal="center" wrapText="1"/>
    </xf>
    <xf numFmtId="0" fontId="70" fillId="16" borderId="0" applyNumberFormat="0" applyBorder="0" applyProtection="0">
      <alignment horizontal="left" wrapText="1"/>
    </xf>
    <xf numFmtId="0" fontId="70" fillId="16" borderId="0" applyNumberFormat="0" applyBorder="0" applyProtection="0">
      <alignment horizontal="left"/>
    </xf>
    <xf numFmtId="0" fontId="70" fillId="16" borderId="0" applyNumberFormat="0" applyBorder="0" applyProtection="0">
      <alignment horizontal="right"/>
    </xf>
    <xf numFmtId="0" fontId="71" fillId="17" borderId="0" applyNumberFormat="0" applyBorder="0" applyProtection="0">
      <alignment vertical="top" wrapText="1"/>
    </xf>
    <xf numFmtId="220" fontId="71" fillId="17" borderId="0" applyBorder="0" applyProtection="0">
      <alignment vertical="top" wrapText="1"/>
    </xf>
    <xf numFmtId="4" fontId="5" fillId="0" borderId="0" applyFill="0" applyBorder="0" applyProtection="0">
      <alignment horizontal="right"/>
    </xf>
    <xf numFmtId="220" fontId="5" fillId="0" borderId="0" applyFill="0" applyBorder="0" applyProtection="0">
      <alignment horizontal="right"/>
    </xf>
    <xf numFmtId="3" fontId="5" fillId="0" borderId="0" applyFill="0" applyBorder="0" applyProtection="0">
      <alignment horizontal="right"/>
    </xf>
    <xf numFmtId="218" fontId="5" fillId="0" borderId="0" applyFill="0" applyBorder="0" applyProtection="0">
      <alignment horizontal="right"/>
    </xf>
    <xf numFmtId="4" fontId="44" fillId="0" borderId="0" applyFill="0" applyBorder="0" applyProtection="0">
      <alignment horizontal="right"/>
    </xf>
    <xf numFmtId="4" fontId="69" fillId="0" borderId="0" applyFill="0" applyBorder="0" applyProtection="0">
      <alignment horizontal="right"/>
    </xf>
    <xf numFmtId="0" fontId="75" fillId="0" borderId="16" applyNumberFormat="0" applyFill="0" applyProtection="0">
      <alignment horizontal="left" vertical="top"/>
    </xf>
    <xf numFmtId="0" fontId="75" fillId="0" borderId="16" applyNumberFormat="0" applyFill="0" applyProtection="0">
      <alignment horizontal="left" vertical="top"/>
    </xf>
    <xf numFmtId="4" fontId="5" fillId="0" borderId="0" applyFill="0" applyBorder="0" applyProtection="0">
      <alignment horizontal="left"/>
    </xf>
    <xf numFmtId="4" fontId="5" fillId="0" borderId="0" applyFill="0" applyBorder="0" applyProtection="0">
      <alignment horizontal="center"/>
    </xf>
    <xf numFmtId="221" fontId="5" fillId="0" borderId="0" applyFill="0" applyBorder="0" applyProtection="0">
      <alignment horizontal="right"/>
    </xf>
    <xf numFmtId="222" fontId="5" fillId="0" borderId="0" applyFill="0" applyBorder="0" applyProtection="0">
      <alignment horizontal="right"/>
    </xf>
    <xf numFmtId="223" fontId="5" fillId="0" borderId="0" applyFill="0" applyBorder="0" applyProtection="0">
      <alignment horizontal="right"/>
    </xf>
    <xf numFmtId="192" fontId="5" fillId="0" borderId="0" applyFill="0" applyBorder="0" applyProtection="0">
      <alignment horizontal="right"/>
    </xf>
    <xf numFmtId="196" fontId="5" fillId="0" borderId="0" applyFill="0" applyBorder="0" applyProtection="0">
      <alignment horizontal="right"/>
    </xf>
    <xf numFmtId="4" fontId="5" fillId="0" borderId="0" applyFill="0" applyBorder="0" applyProtection="0">
      <alignment horizontal="center"/>
    </xf>
    <xf numFmtId="218" fontId="5" fillId="0" borderId="0" applyFill="0" applyBorder="0" applyProtection="0">
      <alignment horizontal="center"/>
    </xf>
    <xf numFmtId="0" fontId="5" fillId="0" borderId="0" applyNumberFormat="0" applyFill="0" applyBorder="0" applyProtection="0">
      <alignment horizontal="left" vertical="top" wrapText="1"/>
    </xf>
    <xf numFmtId="222" fontId="76" fillId="0" borderId="0" applyFill="0" applyBorder="0" applyProtection="0">
      <alignment horizontal="right"/>
    </xf>
    <xf numFmtId="221" fontId="76" fillId="0" borderId="0" applyFill="0" applyBorder="0" applyProtection="0">
      <alignment horizontal="right"/>
    </xf>
    <xf numFmtId="223" fontId="76" fillId="0" borderId="0" applyFill="0" applyBorder="0" applyProtection="0">
      <alignment horizontal="right"/>
    </xf>
    <xf numFmtId="14" fontId="76" fillId="0" borderId="0" applyFill="0" applyBorder="0" applyProtection="0">
      <alignment horizontal="right"/>
    </xf>
    <xf numFmtId="0" fontId="77" fillId="0" borderId="0" applyNumberFormat="0" applyFill="0" applyBorder="0" applyProtection="0">
      <alignment horizontal="left"/>
    </xf>
    <xf numFmtId="0" fontId="44" fillId="0" borderId="16" applyNumberFormat="0" applyFill="0" applyProtection="0"/>
    <xf numFmtId="0" fontId="27" fillId="0" borderId="0" applyNumberFormat="0" applyFill="0" applyBorder="0" applyProtection="0"/>
    <xf numFmtId="0" fontId="44" fillId="0" borderId="16" applyNumberFormat="0" applyFill="0" applyProtection="0">
      <alignment horizontal="center"/>
    </xf>
    <xf numFmtId="0" fontId="44" fillId="0" borderId="0" applyNumberFormat="0" applyFill="0" applyBorder="0" applyProtection="0">
      <alignment horizontal="center"/>
    </xf>
    <xf numFmtId="0" fontId="44" fillId="0" borderId="0" applyNumberFormat="0" applyFill="0" applyBorder="0" applyProtection="0"/>
    <xf numFmtId="0" fontId="44" fillId="0" borderId="0" applyNumberFormat="0" applyFill="0" applyBorder="0" applyProtection="0"/>
    <xf numFmtId="0" fontId="78" fillId="18" borderId="0" applyNumberFormat="0">
      <alignment vertical="center"/>
    </xf>
    <xf numFmtId="40" fontId="4" fillId="0" borderId="0" applyBorder="0">
      <alignment horizontal="right"/>
    </xf>
    <xf numFmtId="0" fontId="79" fillId="0" borderId="0" applyBorder="0" applyProtection="0">
      <alignment vertical="center"/>
    </xf>
    <xf numFmtId="196" fontId="25" fillId="0" borderId="6" applyBorder="0" applyProtection="0">
      <alignment horizontal="right" vertical="center"/>
    </xf>
    <xf numFmtId="0" fontId="80" fillId="19" borderId="0" applyBorder="0" applyProtection="0">
      <alignment horizontal="centerContinuous" vertical="center"/>
    </xf>
    <xf numFmtId="0" fontId="80" fillId="20" borderId="6" applyBorder="0" applyProtection="0">
      <alignment horizontal="centerContinuous" vertical="center"/>
    </xf>
    <xf numFmtId="0" fontId="4" fillId="0" borderId="0"/>
    <xf numFmtId="0" fontId="56" fillId="0" borderId="0"/>
    <xf numFmtId="0" fontId="81" fillId="0" borderId="0" applyFill="0" applyBorder="0" applyProtection="0">
      <alignment horizontal="left"/>
    </xf>
    <xf numFmtId="0" fontId="82" fillId="0" borderId="3" applyFill="0" applyBorder="0" applyProtection="0">
      <alignment horizontal="left" vertical="top"/>
    </xf>
    <xf numFmtId="0" fontId="83" fillId="0" borderId="0">
      <alignment horizontal="centerContinuous"/>
    </xf>
    <xf numFmtId="0" fontId="32" fillId="0" borderId="0"/>
    <xf numFmtId="49" fontId="84" fillId="0" borderId="6">
      <alignment vertical="center"/>
    </xf>
    <xf numFmtId="0" fontId="4" fillId="0" borderId="0"/>
    <xf numFmtId="182" fontId="41" fillId="0" borderId="0">
      <alignment horizontal="left"/>
      <protection locked="0"/>
    </xf>
    <xf numFmtId="0" fontId="4" fillId="0" borderId="0"/>
    <xf numFmtId="49" fontId="37" fillId="0" borderId="0" applyFill="0" applyBorder="0" applyAlignment="0"/>
    <xf numFmtId="224" fontId="4" fillId="0" borderId="0" applyFill="0" applyBorder="0" applyAlignment="0"/>
    <xf numFmtId="225" fontId="4" fillId="0" borderId="0" applyFill="0" applyBorder="0" applyAlignment="0"/>
    <xf numFmtId="170" fontId="5" fillId="0" borderId="9" applyNumberFormat="0" applyFont="0" applyFill="0" applyAlignment="0" applyProtection="0">
      <alignment horizontal="right"/>
    </xf>
    <xf numFmtId="226" fontId="5" fillId="0" borderId="6" applyNumberFormat="0" applyFont="0" applyFill="0" applyAlignment="0" applyProtection="0">
      <alignment horizontal="right"/>
    </xf>
    <xf numFmtId="0" fontId="20" fillId="0" borderId="0" applyNumberFormat="0" applyFill="0" applyBorder="0" applyAlignment="0" applyProtection="0"/>
    <xf numFmtId="0" fontId="34" fillId="0" borderId="0" applyNumberFormat="0" applyFill="0" applyBorder="0" applyAlignment="0" applyProtection="0"/>
    <xf numFmtId="40" fontId="85" fillId="0" borderId="0"/>
    <xf numFmtId="215" fontId="4" fillId="0" borderId="0">
      <alignment horizontal="centerContinuous"/>
    </xf>
    <xf numFmtId="215" fontId="4" fillId="0" borderId="23">
      <alignment horizontal="centerContinuous"/>
    </xf>
    <xf numFmtId="215" fontId="4" fillId="0" borderId="0">
      <alignment horizontal="centerContinuous"/>
      <protection locked="0"/>
    </xf>
    <xf numFmtId="215" fontId="4" fillId="0" borderId="0">
      <alignment horizontal="left"/>
    </xf>
    <xf numFmtId="213" fontId="86" fillId="0" borderId="0">
      <alignment horizontal="center"/>
    </xf>
    <xf numFmtId="169" fontId="86" fillId="0" borderId="0" applyNumberFormat="0" applyFill="0" applyBorder="0" applyAlignment="0" applyProtection="0"/>
    <xf numFmtId="182" fontId="41" fillId="0" borderId="0">
      <alignment horizontal="left"/>
    </xf>
    <xf numFmtId="0" fontId="86" fillId="0" borderId="0"/>
    <xf numFmtId="0" fontId="4" fillId="0" borderId="24" applyNumberFormat="0" applyFont="0" applyBorder="0" applyAlignment="0" applyProtection="0"/>
    <xf numFmtId="0" fontId="4" fillId="0" borderId="24" applyNumberFormat="0" applyFont="0" applyBorder="0" applyAlignment="0" applyProtection="0"/>
    <xf numFmtId="0" fontId="4" fillId="0" borderId="24" applyNumberFormat="0" applyFont="0" applyBorder="0" applyAlignment="0" applyProtection="0"/>
    <xf numFmtId="0" fontId="4" fillId="0" borderId="24" applyNumberFormat="0" applyFont="0" applyBorder="0" applyAlignment="0" applyProtection="0"/>
    <xf numFmtId="0" fontId="4" fillId="0" borderId="24" applyNumberFormat="0" applyFont="0" applyBorder="0" applyAlignment="0" applyProtection="0"/>
    <xf numFmtId="0" fontId="4" fillId="0" borderId="24" applyNumberFormat="0" applyFont="0" applyBorder="0" applyAlignment="0" applyProtection="0"/>
    <xf numFmtId="0" fontId="4" fillId="0" borderId="24" applyNumberFormat="0" applyFont="0" applyBorder="0" applyAlignment="0" applyProtection="0"/>
    <xf numFmtId="0" fontId="4" fillId="0" borderId="24" applyNumberFormat="0" applyFont="0" applyBorder="0" applyAlignment="0" applyProtection="0"/>
    <xf numFmtId="0" fontId="4" fillId="0" borderId="24" applyNumberFormat="0" applyFont="0" applyBorder="0" applyAlignment="0" applyProtection="0"/>
    <xf numFmtId="0" fontId="4" fillId="0" borderId="24" applyNumberFormat="0" applyFont="0" applyBorder="0" applyAlignment="0" applyProtection="0"/>
    <xf numFmtId="0" fontId="4" fillId="0" borderId="24" applyNumberFormat="0" applyFont="0" applyBorder="0" applyAlignment="0" applyProtection="0"/>
    <xf numFmtId="0" fontId="4" fillId="0" borderId="24" applyNumberFormat="0" applyFont="0" applyBorder="0" applyAlignment="0" applyProtection="0"/>
    <xf numFmtId="0" fontId="4" fillId="0" borderId="24" applyNumberFormat="0" applyFont="0" applyBorder="0" applyAlignment="0" applyProtection="0"/>
    <xf numFmtId="227" fontId="4" fillId="0" borderId="0">
      <alignment horizontal="right"/>
    </xf>
    <xf numFmtId="0" fontId="4" fillId="0" borderId="0">
      <alignment horizontal="fill"/>
    </xf>
    <xf numFmtId="37" fontId="5" fillId="21" borderId="0" applyNumberFormat="0" applyBorder="0" applyAlignment="0" applyProtection="0"/>
    <xf numFmtId="37" fontId="5" fillId="0" borderId="0"/>
    <xf numFmtId="37" fontId="5" fillId="21" borderId="0" applyNumberFormat="0" applyBorder="0" applyAlignment="0" applyProtection="0"/>
    <xf numFmtId="38" fontId="87" fillId="0" borderId="0" applyNumberFormat="0" applyBorder="0" applyAlignment="0">
      <protection locked="0"/>
    </xf>
    <xf numFmtId="0" fontId="88" fillId="0" borderId="0" applyFill="0" applyBorder="0" applyAlignment="0"/>
    <xf numFmtId="1" fontId="25" fillId="0" borderId="0" applyFont="0" applyFill="0" applyBorder="0" applyAlignment="0" applyProtection="0"/>
    <xf numFmtId="167" fontId="25" fillId="0" borderId="6" applyBorder="0" applyProtection="0">
      <alignment horizontal="right"/>
    </xf>
    <xf numFmtId="39" fontId="31" fillId="0" borderId="0" applyFont="0" applyFill="0" applyBorder="0" applyAlignment="0" applyProtection="0"/>
    <xf numFmtId="228" fontId="5" fillId="0" borderId="0" applyFont="0" applyFill="0" applyBorder="0" applyProtection="0">
      <alignment horizontal="right"/>
    </xf>
    <xf numFmtId="0" fontId="4" fillId="0" borderId="0" applyFont="0" applyFill="0" applyBorder="0" applyAlignment="0" applyProtection="0"/>
    <xf numFmtId="0" fontId="4" fillId="0" borderId="0" applyFont="0" applyFill="0" applyBorder="0" applyAlignment="0" applyProtection="0"/>
    <xf numFmtId="0" fontId="4" fillId="0" borderId="0"/>
    <xf numFmtId="44" fontId="4" fillId="0" borderId="0" applyFont="0" applyFill="0" applyBorder="0" applyAlignment="0" applyProtection="0"/>
    <xf numFmtId="42" fontId="4" fillId="0" borderId="0" applyFont="0" applyFill="0" applyBorder="0" applyAlignment="0" applyProtection="0"/>
    <xf numFmtId="9" fontId="95" fillId="0" borderId="0" applyFont="0" applyFill="0" applyBorder="0" applyAlignment="0" applyProtection="0"/>
    <xf numFmtId="0" fontId="98"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61">
    <xf numFmtId="0" fontId="0" fillId="0" borderId="0" xfId="0"/>
    <xf numFmtId="0" fontId="8" fillId="0" borderId="0" xfId="0" applyFont="1"/>
    <xf numFmtId="0" fontId="9" fillId="0" borderId="0" xfId="0" applyFont="1" applyAlignment="1">
      <alignment horizontal="left"/>
    </xf>
    <xf numFmtId="0" fontId="8" fillId="0" borderId="0" xfId="0" applyFont="1" applyBorder="1"/>
    <xf numFmtId="0" fontId="9" fillId="0" borderId="0" xfId="0" applyFont="1" applyBorder="1" applyAlignment="1">
      <alignment horizontal="left"/>
    </xf>
    <xf numFmtId="0" fontId="9" fillId="0" borderId="2" xfId="0" applyFont="1" applyBorder="1" applyAlignment="1">
      <alignment horizontal="right"/>
    </xf>
    <xf numFmtId="0" fontId="10" fillId="0" borderId="2" xfId="0" applyFont="1" applyBorder="1" applyAlignment="1">
      <alignment horizontal="left"/>
    </xf>
    <xf numFmtId="0" fontId="11" fillId="0" borderId="0" xfId="0" applyFont="1" applyAlignment="1">
      <alignment horizontal="right"/>
    </xf>
    <xf numFmtId="9" fontId="91" fillId="4" borderId="4" xfId="7" applyNumberFormat="1" applyFont="1" applyFill="1" applyBorder="1" applyAlignment="1">
      <alignment horizontal="center" vertical="center"/>
    </xf>
    <xf numFmtId="0" fontId="89" fillId="0" borderId="0" xfId="0" applyFont="1"/>
    <xf numFmtId="0" fontId="89" fillId="0" borderId="0" xfId="4" applyFont="1"/>
    <xf numFmtId="0" fontId="89" fillId="0" borderId="0" xfId="4" applyFont="1" applyAlignment="1">
      <alignment horizontal="right"/>
    </xf>
    <xf numFmtId="0" fontId="10" fillId="0" borderId="0" xfId="0" applyFont="1" applyBorder="1" applyAlignment="1">
      <alignment horizontal="left"/>
    </xf>
    <xf numFmtId="0" fontId="9" fillId="0" borderId="0" xfId="0" applyFont="1" applyBorder="1" applyAlignment="1">
      <alignment horizontal="right"/>
    </xf>
    <xf numFmtId="1" fontId="90" fillId="3" borderId="1" xfId="3" applyNumberFormat="1" applyFont="1" applyFill="1" applyAlignment="1">
      <alignment horizontal="center" vertical="center"/>
      <protection locked="0"/>
    </xf>
    <xf numFmtId="2" fontId="90" fillId="3" borderId="1" xfId="3" applyNumberFormat="1" applyFont="1" applyFill="1" applyAlignment="1" applyProtection="1">
      <alignment horizontal="center" vertical="center"/>
      <protection locked="0"/>
    </xf>
    <xf numFmtId="49" fontId="90" fillId="3" borderId="25" xfId="3" applyNumberFormat="1" applyFont="1" applyFill="1" applyBorder="1" applyAlignment="1">
      <alignment horizontal="center" vertical="center"/>
      <protection locked="0"/>
    </xf>
    <xf numFmtId="1" fontId="90" fillId="3" borderId="25" xfId="3" applyNumberFormat="1" applyFont="1" applyFill="1" applyBorder="1" applyAlignment="1">
      <alignment horizontal="center" vertical="center"/>
      <protection locked="0"/>
    </xf>
    <xf numFmtId="0" fontId="96" fillId="0" borderId="4" xfId="0" applyFont="1" applyFill="1" applyBorder="1" applyAlignment="1">
      <alignment horizontal="center" vertical="center" wrapText="1"/>
    </xf>
    <xf numFmtId="0" fontId="0" fillId="0" borderId="0" xfId="0" applyAlignment="1">
      <alignment wrapText="1"/>
    </xf>
    <xf numFmtId="0" fontId="96" fillId="0" borderId="0" xfId="0" applyFont="1" applyFill="1" applyBorder="1" applyAlignment="1">
      <alignment horizontal="center" vertical="center"/>
    </xf>
    <xf numFmtId="0" fontId="96" fillId="0" borderId="0" xfId="0" applyFont="1" applyBorder="1" applyAlignment="1">
      <alignment horizontal="center" vertical="center"/>
    </xf>
    <xf numFmtId="9" fontId="0" fillId="0" borderId="0" xfId="457" applyFont="1" applyFill="1" applyAlignment="1">
      <alignment horizontal="center" vertical="center"/>
    </xf>
    <xf numFmtId="0" fontId="4" fillId="0" borderId="0" xfId="0" applyFont="1"/>
    <xf numFmtId="0" fontId="0" fillId="5" borderId="0" xfId="0" applyFill="1"/>
    <xf numFmtId="0" fontId="4" fillId="5" borderId="0" xfId="0" applyFont="1" applyFill="1" applyAlignment="1">
      <alignment horizontal="center" wrapText="1"/>
    </xf>
    <xf numFmtId="0" fontId="0" fillId="5" borderId="0" xfId="0" applyFill="1" applyAlignment="1">
      <alignment wrapText="1"/>
    </xf>
    <xf numFmtId="0" fontId="0" fillId="0" borderId="0" xfId="0" applyAlignment="1">
      <alignment horizontal="center" vertical="center"/>
    </xf>
    <xf numFmtId="0" fontId="97" fillId="23" borderId="0" xfId="0" applyFont="1" applyFill="1" applyAlignment="1">
      <alignment horizontal="center" vertical="center" wrapText="1"/>
    </xf>
    <xf numFmtId="0" fontId="96" fillId="0" borderId="0" xfId="0" applyFont="1" applyFill="1" applyBorder="1" applyAlignment="1">
      <alignment horizontal="center" vertical="center" wrapText="1"/>
    </xf>
    <xf numFmtId="0" fontId="94" fillId="3" borderId="1" xfId="3" applyFont="1" applyFill="1" applyAlignment="1" applyProtection="1">
      <alignment horizontal="center" vertical="center" wrapText="1"/>
      <protection locked="0"/>
    </xf>
    <xf numFmtId="0" fontId="0" fillId="5" borderId="0" xfId="0" applyFill="1" applyAlignment="1">
      <alignment horizontal="center" vertical="center"/>
    </xf>
    <xf numFmtId="1" fontId="0" fillId="0" borderId="0" xfId="0" applyNumberFormat="1" applyAlignment="1">
      <alignment horizontal="center" vertical="center"/>
    </xf>
    <xf numFmtId="0" fontId="6" fillId="12" borderId="1" xfId="3" applyFont="1" applyFill="1" applyAlignment="1" applyProtection="1">
      <alignment horizontal="center" vertical="center" wrapText="1"/>
    </xf>
    <xf numFmtId="0" fontId="98" fillId="3" borderId="1" xfId="458" applyFill="1" applyBorder="1" applyAlignment="1" applyProtection="1">
      <alignment horizontal="center" vertical="center" wrapText="1"/>
      <protection locked="0"/>
    </xf>
    <xf numFmtId="1" fontId="94" fillId="3" borderId="1" xfId="3" applyNumberFormat="1" applyFont="1" applyFill="1" applyAlignment="1" applyProtection="1">
      <alignment horizontal="center" vertical="center" wrapText="1"/>
      <protection locked="0"/>
    </xf>
    <xf numFmtId="229" fontId="0" fillId="0" borderId="0" xfId="457" applyNumberFormat="1" applyFont="1" applyFill="1" applyAlignment="1">
      <alignment horizontal="center" vertical="center"/>
    </xf>
    <xf numFmtId="1" fontId="90" fillId="3" borderId="25" xfId="3" applyNumberFormat="1" applyFont="1" applyFill="1" applyBorder="1" applyAlignment="1" applyProtection="1">
      <alignment horizontal="center" vertical="center"/>
      <protection locked="0"/>
    </xf>
    <xf numFmtId="49" fontId="90" fillId="3" borderId="25" xfId="3" applyNumberFormat="1" applyFont="1" applyFill="1" applyBorder="1" applyAlignment="1" applyProtection="1">
      <alignment horizontal="center" vertical="center"/>
      <protection locked="0"/>
    </xf>
    <xf numFmtId="1" fontId="90" fillId="3" borderId="1" xfId="3" applyNumberFormat="1" applyFont="1" applyFill="1" applyAlignment="1" applyProtection="1">
      <alignment horizontal="center" vertical="center"/>
      <protection locked="0"/>
    </xf>
    <xf numFmtId="0" fontId="89" fillId="0" borderId="0" xfId="4" applyFont="1" applyAlignment="1">
      <alignment horizontal="center"/>
    </xf>
    <xf numFmtId="1" fontId="89" fillId="0" borderId="0" xfId="4" applyNumberFormat="1" applyFont="1" applyAlignment="1">
      <alignment horizontal="center"/>
    </xf>
    <xf numFmtId="0" fontId="0" fillId="0" borderId="0" xfId="0" applyAlignment="1">
      <alignment horizontal="center"/>
    </xf>
    <xf numFmtId="0" fontId="92" fillId="0" borderId="0" xfId="4" applyFont="1" applyAlignment="1">
      <alignment vertical="center"/>
    </xf>
    <xf numFmtId="0" fontId="97" fillId="22" borderId="0" xfId="0" applyFont="1" applyFill="1" applyAlignment="1">
      <alignment vertical="center"/>
    </xf>
    <xf numFmtId="0" fontId="99" fillId="0" borderId="0" xfId="4" applyFont="1" applyAlignment="1">
      <alignment horizontal="left" wrapText="1"/>
    </xf>
    <xf numFmtId="0" fontId="90" fillId="3" borderId="0" xfId="4" applyFont="1" applyFill="1" applyAlignment="1">
      <alignment horizontal="center"/>
    </xf>
    <xf numFmtId="0" fontId="89" fillId="0" borderId="0" xfId="4" applyFont="1" applyAlignment="1">
      <alignment horizontal="left" vertical="center"/>
    </xf>
    <xf numFmtId="0" fontId="89" fillId="0" borderId="0" xfId="4" applyFont="1" applyAlignment="1">
      <alignment horizontal="left" vertical="center" wrapText="1"/>
    </xf>
    <xf numFmtId="0" fontId="97" fillId="28" borderId="0" xfId="0" applyFont="1" applyFill="1" applyAlignment="1">
      <alignment horizontal="center"/>
    </xf>
    <xf numFmtId="0" fontId="97" fillId="28" borderId="5" xfId="0" applyFont="1" applyFill="1" applyBorder="1" applyAlignment="1">
      <alignment horizontal="center"/>
    </xf>
    <xf numFmtId="0" fontId="23" fillId="12" borderId="0" xfId="0" applyFont="1" applyFill="1" applyAlignment="1">
      <alignment horizontal="center"/>
    </xf>
    <xf numFmtId="0" fontId="97" fillId="23" borderId="0" xfId="0" applyFont="1" applyFill="1" applyAlignment="1">
      <alignment horizontal="center" vertical="center" wrapText="1"/>
    </xf>
    <xf numFmtId="0" fontId="97" fillId="24" borderId="0" xfId="0" applyFont="1" applyFill="1" applyAlignment="1">
      <alignment horizontal="center" vertical="center" wrapText="1"/>
    </xf>
    <xf numFmtId="0" fontId="97" fillId="25" borderId="0" xfId="0" applyFont="1" applyFill="1" applyAlignment="1">
      <alignment horizontal="center" vertical="center" wrapText="1"/>
    </xf>
    <xf numFmtId="0" fontId="4" fillId="30" borderId="0" xfId="0" applyFont="1" applyFill="1" applyAlignment="1">
      <alignment horizontal="center"/>
    </xf>
    <xf numFmtId="0" fontId="97" fillId="26" borderId="6" xfId="0" applyFont="1" applyFill="1" applyBorder="1" applyAlignment="1">
      <alignment horizontal="center"/>
    </xf>
    <xf numFmtId="0" fontId="97" fillId="31" borderId="0" xfId="0" applyFont="1" applyFill="1" applyAlignment="1">
      <alignment horizontal="center" vertical="center" wrapText="1"/>
    </xf>
    <xf numFmtId="0" fontId="97" fillId="29" borderId="0" xfId="0" applyFont="1" applyFill="1" applyAlignment="1">
      <alignment horizontal="center" vertical="center"/>
    </xf>
    <xf numFmtId="0" fontId="97" fillId="27" borderId="0" xfId="0" applyFont="1" applyFill="1" applyAlignment="1">
      <alignment horizontal="center"/>
    </xf>
    <xf numFmtId="0" fontId="97" fillId="27" borderId="5" xfId="0" applyFont="1" applyFill="1" applyBorder="1" applyAlignment="1">
      <alignment horizontal="center"/>
    </xf>
  </cellXfs>
  <cellStyles count="463">
    <cellStyle name="_x000a_386grabber=M" xfId="8"/>
    <cellStyle name="%" xfId="9"/>
    <cellStyle name="*MB Hardwired" xfId="10"/>
    <cellStyle name="*MB Input Table Calc" xfId="11"/>
    <cellStyle name="*MB Normal" xfId="12"/>
    <cellStyle name="*MB Placeholder" xfId="13"/>
    <cellStyle name=";;;" xfId="14"/>
    <cellStyle name="?? [0]_VERA" xfId="15"/>
    <cellStyle name="?????_VERA" xfId="16"/>
    <cellStyle name="??_VERA" xfId="17"/>
    <cellStyle name="_x0010_“+ˆÉ•?pý¤" xfId="18"/>
    <cellStyle name="000" xfId="19"/>
    <cellStyle name="Accounting" xfId="20"/>
    <cellStyle name="Actual Date" xfId="21"/>
    <cellStyle name="AFE" xfId="22"/>
    <cellStyle name="Arial 10" xfId="23"/>
    <cellStyle name="Arial 12" xfId="24"/>
    <cellStyle name="ArialNormal" xfId="25"/>
    <cellStyle name="Background" xfId="26"/>
    <cellStyle name="BalanceSheet" xfId="27"/>
    <cellStyle name="basic" xfId="28"/>
    <cellStyle name="Biomass" xfId="29"/>
    <cellStyle name="Black" xfId="30"/>
    <cellStyle name="blank" xfId="31"/>
    <cellStyle name="Blue" xfId="32"/>
    <cellStyle name="blue$00" xfId="33"/>
    <cellStyle name="Blue_AC 11-12-04" xfId="34"/>
    <cellStyle name="British Pound" xfId="35"/>
    <cellStyle name="Calc Currency (0)" xfId="36"/>
    <cellStyle name="Calc Currency (2)" xfId="37"/>
    <cellStyle name="Calc Percent (0)" xfId="38"/>
    <cellStyle name="Calc Percent (1)" xfId="39"/>
    <cellStyle name="Calc Percent (2)" xfId="40"/>
    <cellStyle name="Calc Units (0)" xfId="41"/>
    <cellStyle name="Calc Units (1)" xfId="42"/>
    <cellStyle name="Calc Units (2)" xfId="43"/>
    <cellStyle name="Case" xfId="44"/>
    <cellStyle name="CashFlow" xfId="45"/>
    <cellStyle name="Colhead" xfId="46"/>
    <cellStyle name="Comma  - Style1" xfId="47"/>
    <cellStyle name="Comma  - Style2" xfId="48"/>
    <cellStyle name="Comma  - Style3" xfId="49"/>
    <cellStyle name="Comma  - Style4" xfId="50"/>
    <cellStyle name="Comma  - Style5" xfId="51"/>
    <cellStyle name="Comma  - Style6" xfId="52"/>
    <cellStyle name="Comma  - Style7" xfId="53"/>
    <cellStyle name="Comma  - Style8" xfId="54"/>
    <cellStyle name="Comma (0)" xfId="55"/>
    <cellStyle name="Comma [00]" xfId="56"/>
    <cellStyle name="Comma [1]" xfId="57"/>
    <cellStyle name="Comma [2]" xfId="58"/>
    <cellStyle name="Comma 0" xfId="59"/>
    <cellStyle name="Comma 0*" xfId="60"/>
    <cellStyle name="Comma 2" xfId="61"/>
    <cellStyle name="Comma 2 2" xfId="62"/>
    <cellStyle name="Comma 3" xfId="63"/>
    <cellStyle name="Comma 4" xfId="64"/>
    <cellStyle name="Comma 5" xfId="65"/>
    <cellStyle name="Comma 6" xfId="66"/>
    <cellStyle name="Comma 7" xfId="67"/>
    <cellStyle name="Comma 7 2" xfId="68"/>
    <cellStyle name="Comma[1]" xfId="69"/>
    <cellStyle name="Comma[2]" xfId="70"/>
    <cellStyle name="Comma0" xfId="71"/>
    <cellStyle name="Comma0 2" xfId="72"/>
    <cellStyle name="Comma0 3" xfId="73"/>
    <cellStyle name="Copied" xfId="74"/>
    <cellStyle name="Currency ($)" xfId="75"/>
    <cellStyle name="Currency (3)" xfId="76"/>
    <cellStyle name="Currency [$0]" xfId="77"/>
    <cellStyle name="Currency [£0]" xfId="78"/>
    <cellStyle name="Currency [00]" xfId="79"/>
    <cellStyle name="Currency [1]" xfId="80"/>
    <cellStyle name="Currency [2]" xfId="81"/>
    <cellStyle name="Currency 0" xfId="82"/>
    <cellStyle name="Currency 2" xfId="1"/>
    <cellStyle name="Currency 2 2" xfId="83"/>
    <cellStyle name="Currency 3" xfId="84"/>
    <cellStyle name="Currency 4" xfId="85"/>
    <cellStyle name="Currency 5" xfId="86"/>
    <cellStyle name="Currency 5 2" xfId="87"/>
    <cellStyle name="Currency[1]" xfId="88"/>
    <cellStyle name="Currency[2]" xfId="89"/>
    <cellStyle name="Currency0" xfId="90"/>
    <cellStyle name="Currency0 2" xfId="91"/>
    <cellStyle name="Currency0 3" xfId="92"/>
    <cellStyle name="Currency0_Inputs" xfId="93"/>
    <cellStyle name="Currency1" xfId="94"/>
    <cellStyle name="Currency2" xfId="95"/>
    <cellStyle name="Date" xfId="96"/>
    <cellStyle name="Date 2" xfId="97"/>
    <cellStyle name="Date 3" xfId="98"/>
    <cellStyle name="Date Aligned" xfId="99"/>
    <cellStyle name="Date Short" xfId="100"/>
    <cellStyle name="Date_Inputs" xfId="101"/>
    <cellStyle name="Date1" xfId="102"/>
    <cellStyle name="Dates" xfId="103"/>
    <cellStyle name="DateYear" xfId="104"/>
    <cellStyle name="DELTA" xfId="105"/>
    <cellStyle name="Dollar" xfId="106"/>
    <cellStyle name="Dollar1" xfId="107"/>
    <cellStyle name="Dollar1Blue" xfId="108"/>
    <cellStyle name="Dollar2" xfId="109"/>
    <cellStyle name="Dollars" xfId="110"/>
    <cellStyle name="Dollars &amp; Cents" xfId="111"/>
    <cellStyle name="DollarWhole" xfId="112"/>
    <cellStyle name="Dotted Line" xfId="113"/>
    <cellStyle name="Double Accounting" xfId="114"/>
    <cellStyle name="Enter Currency (0)" xfId="115"/>
    <cellStyle name="Enter Currency (2)" xfId="116"/>
    <cellStyle name="Enter Units (0)" xfId="117"/>
    <cellStyle name="Enter Units (1)" xfId="118"/>
    <cellStyle name="Enter Units (2)" xfId="119"/>
    <cellStyle name="Entered" xfId="120"/>
    <cellStyle name="Error" xfId="2"/>
    <cellStyle name="Euro" xfId="121"/>
    <cellStyle name="Fixed" xfId="122"/>
    <cellStyle name="Fixed 2" xfId="123"/>
    <cellStyle name="Fixed 3" xfId="124"/>
    <cellStyle name="Fixed_TEPPC model FINAL" xfId="125"/>
    <cellStyle name="Footnote" xfId="126"/>
    <cellStyle name="fred" xfId="127"/>
    <cellStyle name="Fred%" xfId="128"/>
    <cellStyle name="Full Date" xfId="129"/>
    <cellStyle name="GENERAL" xfId="130"/>
    <cellStyle name="Gray Border" xfId="131"/>
    <cellStyle name="Green" xfId="132"/>
    <cellStyle name="Grey" xfId="133"/>
    <cellStyle name="GrowthRate" xfId="134"/>
    <cellStyle name="hard no." xfId="135"/>
    <cellStyle name="Hard Percent" xfId="136"/>
    <cellStyle name="Header" xfId="137"/>
    <cellStyle name="Header1" xfId="138"/>
    <cellStyle name="Header2" xfId="139"/>
    <cellStyle name="Heading" xfId="140"/>
    <cellStyle name="Heading 1 10" xfId="141"/>
    <cellStyle name="Heading 1 11" xfId="142"/>
    <cellStyle name="Heading 1 12" xfId="143"/>
    <cellStyle name="Heading 1 13" xfId="144"/>
    <cellStyle name="Heading 1 14" xfId="145"/>
    <cellStyle name="Heading 1 2" xfId="146"/>
    <cellStyle name="Heading 1 3" xfId="147"/>
    <cellStyle name="Heading 1 4" xfId="148"/>
    <cellStyle name="Heading 1 5" xfId="149"/>
    <cellStyle name="Heading 1 6" xfId="150"/>
    <cellStyle name="Heading 1 7" xfId="151"/>
    <cellStyle name="Heading 1 8" xfId="152"/>
    <cellStyle name="Heading 1 9" xfId="153"/>
    <cellStyle name="Heading 2 10" xfId="154"/>
    <cellStyle name="Heading 2 11" xfId="155"/>
    <cellStyle name="Heading 2 12" xfId="156"/>
    <cellStyle name="Heading 2 13" xfId="157"/>
    <cellStyle name="Heading 2 14" xfId="158"/>
    <cellStyle name="Heading 2 2" xfId="159"/>
    <cellStyle name="Heading 2 3" xfId="160"/>
    <cellStyle name="Heading 2 4" xfId="161"/>
    <cellStyle name="Heading 2 5" xfId="162"/>
    <cellStyle name="Heading 2 6" xfId="163"/>
    <cellStyle name="Heading 2 7" xfId="164"/>
    <cellStyle name="Heading 2 8" xfId="165"/>
    <cellStyle name="Heading 2 9" xfId="166"/>
    <cellStyle name="Heading Left" xfId="167"/>
    <cellStyle name="Heading Right" xfId="168"/>
    <cellStyle name="Heading1" xfId="169"/>
    <cellStyle name="Heading2" xfId="170"/>
    <cellStyle name="HeadingS" xfId="171"/>
    <cellStyle name="HIGHLIGHT" xfId="172"/>
    <cellStyle name="Hyperlink" xfId="458" builtinId="8"/>
    <cellStyle name="Hyperlink 2" xfId="173"/>
    <cellStyle name="IncomeStatement" xfId="174"/>
    <cellStyle name="Input % [1]" xfId="175"/>
    <cellStyle name="Input % [2]" xfId="176"/>
    <cellStyle name="Input [0]" xfId="177"/>
    <cellStyle name="Input [yellow]" xfId="178"/>
    <cellStyle name="Input no $ [0]" xfId="179"/>
    <cellStyle name="input.title" xfId="180"/>
    <cellStyle name="Input2" xfId="3"/>
    <cellStyle name="Lable8Left_Def" xfId="181"/>
    <cellStyle name="Link Currency (0)" xfId="182"/>
    <cellStyle name="Link Currency (2)" xfId="183"/>
    <cellStyle name="Link Units (0)" xfId="184"/>
    <cellStyle name="Link Units (1)" xfId="185"/>
    <cellStyle name="Link Units (2)" xfId="186"/>
    <cellStyle name="list" xfId="187"/>
    <cellStyle name="locked" xfId="188"/>
    <cellStyle name="Margins" xfId="189"/>
    <cellStyle name="Month Date" xfId="190"/>
    <cellStyle name="MS_Hebrew" xfId="191"/>
    <cellStyle name="Multiple" xfId="192"/>
    <cellStyle name="Multiple [0]" xfId="193"/>
    <cellStyle name="Multiple [1]" xfId="194"/>
    <cellStyle name="Multiple_~0055150" xfId="195"/>
    <cellStyle name="NEWMULTIPLE" xfId="196"/>
    <cellStyle name="no dec" xfId="197"/>
    <cellStyle name="Normal" xfId="0" builtinId="0"/>
    <cellStyle name="Normal - Style1" xfId="198"/>
    <cellStyle name="Normal - Style2" xfId="199"/>
    <cellStyle name="Normal - Style3" xfId="200"/>
    <cellStyle name="Normal - Style4" xfId="201"/>
    <cellStyle name="Normal - Style5" xfId="202"/>
    <cellStyle name="Normal - Style6" xfId="203"/>
    <cellStyle name="Normal - Style7" xfId="204"/>
    <cellStyle name="Normal - Style8" xfId="205"/>
    <cellStyle name="Normal 10" xfId="206"/>
    <cellStyle name="Normal 11" xfId="207"/>
    <cellStyle name="Normal 12" xfId="208"/>
    <cellStyle name="Normal 13" xfId="209"/>
    <cellStyle name="Normal 14" xfId="210"/>
    <cellStyle name="Normal 15" xfId="211"/>
    <cellStyle name="Normal 16" xfId="212"/>
    <cellStyle name="Normal 17" xfId="213"/>
    <cellStyle name="Normal 17 2" xfId="214"/>
    <cellStyle name="Normal 18" xfId="215"/>
    <cellStyle name="Normal 18 2" xfId="216"/>
    <cellStyle name="Normal 19" xfId="459"/>
    <cellStyle name="Normal 19 2" xfId="461"/>
    <cellStyle name="Normal 2" xfId="4"/>
    <cellStyle name="Normal 2 2" xfId="217"/>
    <cellStyle name="Normal 2 2 2" xfId="218"/>
    <cellStyle name="Normal 2 3" xfId="219"/>
    <cellStyle name="Normal 2 3 2" xfId="220"/>
    <cellStyle name="Normal 2 4" xfId="221"/>
    <cellStyle name="Normal 2 5" xfId="222"/>
    <cellStyle name="Normal 2_Bid List Projects" xfId="223"/>
    <cellStyle name="Normal 3" xfId="5"/>
    <cellStyle name="Normal 4" xfId="7"/>
    <cellStyle name="Normal 4 2" xfId="224"/>
    <cellStyle name="Normal 4_Fossil Build" xfId="225"/>
    <cellStyle name="Normal 5" xfId="226"/>
    <cellStyle name="Normal 6" xfId="227"/>
    <cellStyle name="Normal 6 2" xfId="228"/>
    <cellStyle name="Normal 7" xfId="229"/>
    <cellStyle name="Normal 8" xfId="230"/>
    <cellStyle name="Normal 9" xfId="231"/>
    <cellStyle name="NormalGB" xfId="232"/>
    <cellStyle name="Num0Un" xfId="233"/>
    <cellStyle name="Num1" xfId="234"/>
    <cellStyle name="Num1Blue" xfId="235"/>
    <cellStyle name="Num2" xfId="236"/>
    <cellStyle name="Num2Un" xfId="237"/>
    <cellStyle name="Number no Dec" xfId="238"/>
    <cellStyle name="Number no Dec 2" xfId="239"/>
    <cellStyle name="Number no Dec 3" xfId="240"/>
    <cellStyle name="Number no Dec 4" xfId="241"/>
    <cellStyle name="Number no Dec_Controls" xfId="242"/>
    <cellStyle name="Number0" xfId="243"/>
    <cellStyle name="Number1" xfId="244"/>
    <cellStyle name="Number2" xfId="245"/>
    <cellStyle name="Outline" xfId="246"/>
    <cellStyle name="Outline 2" xfId="247"/>
    <cellStyle name="Output Amounts" xfId="248"/>
    <cellStyle name="Output Column Headings" xfId="249"/>
    <cellStyle name="Output Line Items" xfId="250"/>
    <cellStyle name="Output Report Heading" xfId="251"/>
    <cellStyle name="Output Report Title" xfId="252"/>
    <cellStyle name="Page Number" xfId="253"/>
    <cellStyle name="Paragraph text" xfId="254"/>
    <cellStyle name="Parens (1)" xfId="255"/>
    <cellStyle name="pb_page_heading_LS" xfId="256"/>
    <cellStyle name="Perc1" xfId="257"/>
    <cellStyle name="Percent" xfId="457" builtinId="5"/>
    <cellStyle name="Percent (0)" xfId="258"/>
    <cellStyle name="Percent [0]" xfId="259"/>
    <cellStyle name="Percent [00]" xfId="260"/>
    <cellStyle name="Percent [1]" xfId="261"/>
    <cellStyle name="Percent [2]" xfId="262"/>
    <cellStyle name="Percent 10" xfId="263"/>
    <cellStyle name="Percent 11" xfId="264"/>
    <cellStyle name="Percent 12" xfId="265"/>
    <cellStyle name="Percent 13" xfId="266"/>
    <cellStyle name="Percent 14" xfId="267"/>
    <cellStyle name="Percent 14 2" xfId="268"/>
    <cellStyle name="Percent 15" xfId="269"/>
    <cellStyle name="Percent 15 2" xfId="270"/>
    <cellStyle name="Percent 16" xfId="271"/>
    <cellStyle name="Percent 17" xfId="272"/>
    <cellStyle name="Percent 18" xfId="273"/>
    <cellStyle name="Percent 19" xfId="274"/>
    <cellStyle name="Percent 2" xfId="275"/>
    <cellStyle name="Percent 2 2" xfId="276"/>
    <cellStyle name="Percent 2 3" xfId="277"/>
    <cellStyle name="Percent 2_Inputs" xfId="278"/>
    <cellStyle name="Percent 20" xfId="279"/>
    <cellStyle name="Percent 21" xfId="280"/>
    <cellStyle name="Percent 21 2" xfId="281"/>
    <cellStyle name="Percent 22" xfId="460"/>
    <cellStyle name="Percent 22 2" xfId="462"/>
    <cellStyle name="Percent 3" xfId="282"/>
    <cellStyle name="Percent 3 2" xfId="283"/>
    <cellStyle name="Percent 3 3" xfId="284"/>
    <cellStyle name="Percent 4" xfId="285"/>
    <cellStyle name="Percent 5" xfId="286"/>
    <cellStyle name="Percent 6" xfId="287"/>
    <cellStyle name="Percent 7" xfId="288"/>
    <cellStyle name="Percent 8" xfId="289"/>
    <cellStyle name="Percent 9" xfId="290"/>
    <cellStyle name="Percent[0]" xfId="291"/>
    <cellStyle name="Percent[1]" xfId="292"/>
    <cellStyle name="Percent[2]" xfId="293"/>
    <cellStyle name="Percent[3]" xfId="294"/>
    <cellStyle name="Percent1" xfId="295"/>
    <cellStyle name="Percent1Blue" xfId="296"/>
    <cellStyle name="Percent2" xfId="297"/>
    <cellStyle name="Percent2Blue" xfId="298"/>
    <cellStyle name="PercentPresentation" xfId="299"/>
    <cellStyle name="POPS" xfId="300"/>
    <cellStyle name="PrePop Currency (0)" xfId="301"/>
    <cellStyle name="PrePop Currency (2)" xfId="302"/>
    <cellStyle name="PrePop Units (0)" xfId="303"/>
    <cellStyle name="PrePop Units (1)" xfId="304"/>
    <cellStyle name="PrePop Units (2)" xfId="305"/>
    <cellStyle name="PresentationZero" xfId="306"/>
    <cellStyle name="Price" xfId="307"/>
    <cellStyle name="PriceUn" xfId="308"/>
    <cellStyle name="PSChar" xfId="309"/>
    <cellStyle name="PSDate" xfId="310"/>
    <cellStyle name="PSDec" xfId="311"/>
    <cellStyle name="PSHeading" xfId="312"/>
    <cellStyle name="PSInt" xfId="313"/>
    <cellStyle name="PSSpacer" xfId="314"/>
    <cellStyle name="Red" xfId="315"/>
    <cellStyle name="Remote" xfId="316"/>
    <cellStyle name="Revenue" xfId="317"/>
    <cellStyle name="RevList" xfId="318"/>
    <cellStyle name="Salomon Logo" xfId="319"/>
    <cellStyle name="ScotchRule" xfId="320"/>
    <cellStyle name="Shares" xfId="321"/>
    <cellStyle name="Single Accounting" xfId="322"/>
    <cellStyle name="STOCK" xfId="323"/>
    <cellStyle name="Strikethru" xfId="324"/>
    <cellStyle name="Style 1" xfId="325"/>
    <cellStyle name="Style 21" xfId="326"/>
    <cellStyle name="Style 22" xfId="327"/>
    <cellStyle name="Style 23" xfId="328"/>
    <cellStyle name="Style 24" xfId="329"/>
    <cellStyle name="Style 25" xfId="330"/>
    <cellStyle name="Style 26" xfId="331"/>
    <cellStyle name="Style 27" xfId="332"/>
    <cellStyle name="Style 28" xfId="333"/>
    <cellStyle name="Style 29" xfId="334"/>
    <cellStyle name="Style 30" xfId="335"/>
    <cellStyle name="Style 31" xfId="336"/>
    <cellStyle name="Style 32" xfId="337"/>
    <cellStyle name="Style 33" xfId="338"/>
    <cellStyle name="Style 34" xfId="339"/>
    <cellStyle name="Style 35" xfId="340"/>
    <cellStyle name="Style 36" xfId="341"/>
    <cellStyle name="Style 37" xfId="342"/>
    <cellStyle name="Style 38" xfId="343"/>
    <cellStyle name="Style 39" xfId="344"/>
    <cellStyle name="Style 40" xfId="345"/>
    <cellStyle name="Style 41" xfId="346"/>
    <cellStyle name="Style 42" xfId="347"/>
    <cellStyle name="Style 43" xfId="348"/>
    <cellStyle name="Style 44" xfId="349"/>
    <cellStyle name="Style 45" xfId="350"/>
    <cellStyle name="Style 46" xfId="351"/>
    <cellStyle name="Style 47" xfId="352"/>
    <cellStyle name="Style 48" xfId="353"/>
    <cellStyle name="Style 49" xfId="354"/>
    <cellStyle name="Style 50" xfId="355"/>
    <cellStyle name="Style 51" xfId="356"/>
    <cellStyle name="Style 52" xfId="357"/>
    <cellStyle name="Style 53" xfId="358"/>
    <cellStyle name="Style 54" xfId="359"/>
    <cellStyle name="Style 55" xfId="360"/>
    <cellStyle name="Style 56" xfId="361"/>
    <cellStyle name="Style 57" xfId="362"/>
    <cellStyle name="Style 58" xfId="363"/>
    <cellStyle name="Style 59" xfId="364"/>
    <cellStyle name="Style 60" xfId="365"/>
    <cellStyle name="Style 61" xfId="366"/>
    <cellStyle name="Style 62" xfId="367"/>
    <cellStyle name="Style 63" xfId="368"/>
    <cellStyle name="Style 64" xfId="369"/>
    <cellStyle name="Style 65" xfId="370"/>
    <cellStyle name="Style 66" xfId="371"/>
    <cellStyle name="Style 67" xfId="372"/>
    <cellStyle name="Style 68" xfId="373"/>
    <cellStyle name="Style 69" xfId="374"/>
    <cellStyle name="Style 70" xfId="375"/>
    <cellStyle name="Style 71" xfId="376"/>
    <cellStyle name="Style 72" xfId="377"/>
    <cellStyle name="Style 73" xfId="378"/>
    <cellStyle name="Style 74" xfId="379"/>
    <cellStyle name="Style 75" xfId="380"/>
    <cellStyle name="Style 76" xfId="381"/>
    <cellStyle name="Style 77" xfId="382"/>
    <cellStyle name="Style 78" xfId="383"/>
    <cellStyle name="Style 79" xfId="384"/>
    <cellStyle name="Style 80" xfId="385"/>
    <cellStyle name="Style 81" xfId="386"/>
    <cellStyle name="Style 82" xfId="387"/>
    <cellStyle name="Style 83" xfId="388"/>
    <cellStyle name="Style 84" xfId="389"/>
    <cellStyle name="Style 85" xfId="390"/>
    <cellStyle name="Style 86" xfId="391"/>
    <cellStyle name="Style 87" xfId="392"/>
    <cellStyle name="Style 88" xfId="393"/>
    <cellStyle name="Style 89" xfId="394"/>
    <cellStyle name="Style 90" xfId="395"/>
    <cellStyle name="Subtitle" xfId="396"/>
    <cellStyle name="Subtotal" xfId="397"/>
    <cellStyle name="Table Head" xfId="398"/>
    <cellStyle name="Table Head Aligned" xfId="399"/>
    <cellStyle name="Table Head Blue" xfId="400"/>
    <cellStyle name="Table Head Green" xfId="401"/>
    <cellStyle name="Table Head_Val_Sum_Graph" xfId="402"/>
    <cellStyle name="Table Text" xfId="403"/>
    <cellStyle name="Table Title" xfId="404"/>
    <cellStyle name="Table Units" xfId="405"/>
    <cellStyle name="Table_Header" xfId="406"/>
    <cellStyle name="taples Plaza" xfId="407"/>
    <cellStyle name="test a style" xfId="408"/>
    <cellStyle name="Text" xfId="6"/>
    <cellStyle name="Text 1" xfId="409"/>
    <cellStyle name="Text 8" xfId="410"/>
    <cellStyle name="Text Head 1" xfId="411"/>
    <cellStyle name="Text Indent A" xfId="412"/>
    <cellStyle name="Text Indent B" xfId="413"/>
    <cellStyle name="Text Indent C" xfId="414"/>
    <cellStyle name="Thick Border" xfId="415"/>
    <cellStyle name="Thin Border" xfId="416"/>
    <cellStyle name="Times 10" xfId="417"/>
    <cellStyle name="Times 12" xfId="418"/>
    <cellStyle name="Times New Roman" xfId="419"/>
    <cellStyle name="Title10" xfId="420"/>
    <cellStyle name="Title2" xfId="421"/>
    <cellStyle name="Title8" xfId="422"/>
    <cellStyle name="Title8Left" xfId="423"/>
    <cellStyle name="TitleCenter" xfId="424"/>
    <cellStyle name="TitleII" xfId="425"/>
    <cellStyle name="TitleLeft" xfId="426"/>
    <cellStyle name="topline" xfId="427"/>
    <cellStyle name="Total 10" xfId="428"/>
    <cellStyle name="Total 11" xfId="429"/>
    <cellStyle name="Total 12" xfId="430"/>
    <cellStyle name="Total 13" xfId="431"/>
    <cellStyle name="Total 14" xfId="432"/>
    <cellStyle name="Total 2" xfId="433"/>
    <cellStyle name="Total 3" xfId="434"/>
    <cellStyle name="Total 4" xfId="435"/>
    <cellStyle name="Total 5" xfId="436"/>
    <cellStyle name="Total 6" xfId="437"/>
    <cellStyle name="Total 7" xfId="438"/>
    <cellStyle name="Total 8" xfId="439"/>
    <cellStyle name="Total 9" xfId="440"/>
    <cellStyle name="TransVal" xfId="441"/>
    <cellStyle name="Underline_Single" xfId="442"/>
    <cellStyle name="Unprot" xfId="443"/>
    <cellStyle name="Unprot$" xfId="444"/>
    <cellStyle name="Unprot_Copy of TEPCC model26 mc3" xfId="445"/>
    <cellStyle name="Unprotect" xfId="446"/>
    <cellStyle name="Value" xfId="447"/>
    <cellStyle name="WholeNumber" xfId="448"/>
    <cellStyle name="year" xfId="449"/>
    <cellStyle name="Yen" xfId="450"/>
    <cellStyle name="Yes No" xfId="451"/>
    <cellStyle name="桁区切り [0.00]_PERSONAL" xfId="452"/>
    <cellStyle name="桁区切り_PERSONAL" xfId="453"/>
    <cellStyle name="標準_PERSONAL" xfId="454"/>
    <cellStyle name="通貨 [0.00]_PERSONAL" xfId="455"/>
    <cellStyle name="通貨_PERSONAL" xfId="456"/>
  </cellStyles>
  <dxfs count="19">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3.jpg@01CCDA94.0A5E02D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3.jpg@01CCDA94.0A5E02D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78442</xdr:rowOff>
    </xdr:from>
    <xdr:to>
      <xdr:col>2</xdr:col>
      <xdr:colOff>221876</xdr:colOff>
      <xdr:row>2</xdr:row>
      <xdr:rowOff>202348</xdr:rowOff>
    </xdr:to>
    <xdr:pic>
      <xdr:nvPicPr>
        <xdr:cNvPr id="5" name="Picture 1" descr="http://www.sempraidentity.com/sutbf/signatures/SDCN/jpg/sdcnc1pben.jpg"/>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79294" y="78442"/>
          <a:ext cx="1600200" cy="751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xdr:row>
      <xdr:rowOff>49867</xdr:rowOff>
    </xdr:from>
    <xdr:to>
      <xdr:col>1</xdr:col>
      <xdr:colOff>1971675</xdr:colOff>
      <xdr:row>3</xdr:row>
      <xdr:rowOff>326173</xdr:rowOff>
    </xdr:to>
    <xdr:pic>
      <xdr:nvPicPr>
        <xdr:cNvPr id="3" name="Picture 1" descr="http://www.sempraidentity.com/sutbf/signatures/SDCN/jpg/sdcnc1pben.jpg"/>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762000" y="49867"/>
          <a:ext cx="1762125" cy="771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45"/>
  <sheetViews>
    <sheetView showGridLines="0" tabSelected="1" zoomScale="85" zoomScaleNormal="85" workbookViewId="0">
      <selection activeCell="C10" sqref="C10:D10"/>
    </sheetView>
  </sheetViews>
  <sheetFormatPr defaultColWidth="0" defaultRowHeight="15.75" zeroHeight="1"/>
  <cols>
    <col min="1" max="1" width="2.7109375" style="10" customWidth="1"/>
    <col min="2" max="2" width="20.7109375" style="10" bestFit="1" customWidth="1"/>
    <col min="3" max="3" width="37.7109375" style="10" bestFit="1" customWidth="1"/>
    <col min="4" max="4" width="109.28515625" style="10" customWidth="1"/>
    <col min="5" max="5" width="4.7109375" style="10" customWidth="1"/>
    <col min="6" max="11" width="5.28515625" style="10" hidden="1" customWidth="1"/>
    <col min="12" max="12" width="7.42578125" style="10" hidden="1" customWidth="1"/>
    <col min="13" max="16384" width="5.28515625" style="10" hidden="1"/>
  </cols>
  <sheetData>
    <row r="1" spans="2:12" s="1" customFormat="1" ht="24.95" customHeight="1">
      <c r="B1" s="2"/>
      <c r="C1" s="2"/>
      <c r="D1" s="3"/>
      <c r="L1" s="10"/>
    </row>
    <row r="2" spans="2:12" s="1" customFormat="1" ht="24.95" customHeight="1">
      <c r="B2" s="4"/>
      <c r="C2" s="4"/>
      <c r="D2" s="7" t="s">
        <v>0</v>
      </c>
      <c r="L2" s="10"/>
    </row>
    <row r="3" spans="2:12" s="1" customFormat="1" ht="24.95" customHeight="1" thickBot="1">
      <c r="B3" s="6"/>
      <c r="C3" s="6"/>
      <c r="D3" s="5" t="s">
        <v>65</v>
      </c>
    </row>
    <row r="4" spans="2:12" s="1" customFormat="1" ht="24.95" customHeight="1">
      <c r="B4" s="12"/>
      <c r="C4" s="12"/>
      <c r="D4" s="13"/>
    </row>
    <row r="5" spans="2:12" ht="38.25" customHeight="1">
      <c r="C5" s="45" t="s">
        <v>62</v>
      </c>
      <c r="D5" s="45"/>
      <c r="E5" s="9"/>
    </row>
    <row r="6" spans="2:12"/>
    <row r="7" spans="2:12" ht="35.1" customHeight="1">
      <c r="B7" s="43" t="s">
        <v>14</v>
      </c>
      <c r="C7" s="47" t="s">
        <v>60</v>
      </c>
      <c r="D7" s="47"/>
    </row>
    <row r="8" spans="2:12" ht="35.1" customHeight="1">
      <c r="C8" s="48" t="s">
        <v>63</v>
      </c>
      <c r="D8" s="48"/>
    </row>
    <row r="9" spans="2:12" ht="35.1" customHeight="1">
      <c r="B9" s="11"/>
      <c r="C9" s="48" t="s">
        <v>53</v>
      </c>
      <c r="D9" s="48"/>
    </row>
    <row r="10" spans="2:12" ht="35.1" customHeight="1">
      <c r="B10" s="11"/>
      <c r="C10" s="48" t="s">
        <v>54</v>
      </c>
      <c r="D10" s="48"/>
    </row>
    <row r="11" spans="2:12" ht="35.1" customHeight="1">
      <c r="B11" s="11"/>
      <c r="C11" s="48" t="s">
        <v>55</v>
      </c>
      <c r="D11" s="48"/>
    </row>
    <row r="12" spans="2:12" ht="35.1" customHeight="1">
      <c r="C12" s="48" t="s">
        <v>56</v>
      </c>
      <c r="D12" s="48"/>
    </row>
    <row r="13" spans="2:12" ht="35.1" customHeight="1">
      <c r="C13" s="48" t="s">
        <v>57</v>
      </c>
      <c r="D13" s="48"/>
    </row>
    <row r="14" spans="2:12" ht="35.1" customHeight="1">
      <c r="C14" s="48" t="s">
        <v>58</v>
      </c>
      <c r="D14" s="48"/>
    </row>
    <row r="15" spans="2:12" ht="35.1" customHeight="1">
      <c r="B15" s="11"/>
      <c r="C15" s="48" t="s">
        <v>66</v>
      </c>
      <c r="D15" s="48"/>
    </row>
    <row r="16" spans="2:12">
      <c r="B16"/>
      <c r="C16"/>
    </row>
    <row r="17" spans="2:3">
      <c r="B17" s="46" t="s">
        <v>52</v>
      </c>
      <c r="C17" s="46"/>
    </row>
    <row r="18" spans="2:3"/>
    <row r="19" spans="2:3" hidden="1"/>
    <row r="20" spans="2:3" hidden="1"/>
    <row r="21" spans="2:3" hidden="1"/>
    <row r="22" spans="2:3" hidden="1"/>
    <row r="23" spans="2:3" hidden="1"/>
    <row r="24" spans="2:3" hidden="1"/>
    <row r="25" spans="2:3" hidden="1"/>
    <row r="26" spans="2:3" hidden="1"/>
    <row r="27" spans="2:3" hidden="1"/>
    <row r="28" spans="2:3" hidden="1"/>
    <row r="29" spans="2:3" hidden="1"/>
    <row r="30" spans="2:3" hidden="1"/>
    <row r="31" spans="2:3" hidden="1"/>
    <row r="32" spans="2:3" hidden="1"/>
    <row r="33" hidden="1"/>
    <row r="34" hidden="1"/>
    <row r="35" hidden="1"/>
    <row r="36" hidden="1"/>
    <row r="37" hidden="1"/>
    <row r="38" hidden="1"/>
    <row r="39" hidden="1"/>
    <row r="40" hidden="1"/>
    <row r="41" hidden="1"/>
    <row r="42" hidden="1"/>
    <row r="43" hidden="1"/>
    <row r="44" hidden="1"/>
    <row r="45" hidden="1"/>
  </sheetData>
  <sheetProtection password="DFD1" sheet="1" objects="1" scenarios="1" selectLockedCells="1"/>
  <mergeCells count="11">
    <mergeCell ref="C5:D5"/>
    <mergeCell ref="B17:C17"/>
    <mergeCell ref="C7:D7"/>
    <mergeCell ref="C8:D8"/>
    <mergeCell ref="C9:D9"/>
    <mergeCell ref="C10:D10"/>
    <mergeCell ref="C11:D11"/>
    <mergeCell ref="C12:D12"/>
    <mergeCell ref="C13:D13"/>
    <mergeCell ref="C14:D14"/>
    <mergeCell ref="C15:D15"/>
  </mergeCells>
  <printOptions horizontalCentered="1"/>
  <pageMargins left="0.75" right="0.75" top="1.5" bottom="1.25" header="0.5" footer="0.5"/>
  <pageSetup scale="82" orientation="portrait" r:id="rId1"/>
  <headerFooter alignWithMargins="0">
    <oddFooter>&amp;L&amp;8Printed: &amp;D&amp;R&amp;8&amp;A   &amp;F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W48"/>
  <sheetViews>
    <sheetView showGridLines="0" workbookViewId="0">
      <pane xSplit="4" ySplit="8" topLeftCell="E9" activePane="bottomRight" state="frozen"/>
      <selection pane="topRight" activeCell="E1" sqref="E1"/>
      <selection pane="bottomLeft" activeCell="A9" sqref="A9"/>
      <selection pane="bottomRight" activeCell="B9" sqref="B9"/>
    </sheetView>
  </sheetViews>
  <sheetFormatPr defaultColWidth="0" defaultRowHeight="12.75" zeroHeight="1"/>
  <cols>
    <col min="1" max="1" width="2.7109375" customWidth="1"/>
    <col min="2" max="2" width="35.140625" customWidth="1"/>
    <col min="3" max="3" width="21.5703125" customWidth="1"/>
    <col min="4" max="4" width="28.85546875" customWidth="1"/>
    <col min="5" max="5" width="15.7109375" bestFit="1" customWidth="1"/>
    <col min="6" max="6" width="13" customWidth="1"/>
    <col min="7" max="7" width="15" bestFit="1" customWidth="1"/>
    <col min="8" max="8" width="5.5703125" bestFit="1" customWidth="1"/>
    <col min="9" max="9" width="6.42578125" bestFit="1" customWidth="1"/>
    <col min="10" max="11" width="15.140625" bestFit="1" customWidth="1"/>
    <col min="12" max="12" width="5" bestFit="1" customWidth="1"/>
    <col min="13" max="13" width="26.140625" customWidth="1"/>
    <col min="14" max="14" width="12.5703125" bestFit="1" customWidth="1"/>
    <col min="15" max="16" width="12.140625" bestFit="1" customWidth="1"/>
    <col min="17" max="17" width="10.140625" customWidth="1"/>
    <col min="18" max="18" width="10.42578125" customWidth="1"/>
    <col min="19" max="19" width="9.140625" customWidth="1"/>
    <col min="20" max="20" width="18.7109375" customWidth="1"/>
    <col min="21" max="21" width="12.5703125" bestFit="1" customWidth="1"/>
    <col min="22" max="23" width="12.140625" bestFit="1" customWidth="1"/>
    <col min="24" max="24" width="5.7109375" customWidth="1"/>
    <col min="25" max="25" width="14.140625" bestFit="1" customWidth="1"/>
    <col min="26" max="26" width="37.7109375" bestFit="1" customWidth="1"/>
    <col min="27" max="27" width="22.140625" bestFit="1" customWidth="1"/>
    <col min="28" max="28" width="11" bestFit="1" customWidth="1"/>
    <col min="29" max="30" width="8" bestFit="1" customWidth="1"/>
    <col min="31" max="31" width="5.7109375" customWidth="1"/>
    <col min="32" max="32" width="7" bestFit="1" customWidth="1"/>
    <col min="33" max="33" width="5.85546875" bestFit="1" customWidth="1"/>
    <col min="34" max="42" width="5.5703125" bestFit="1" customWidth="1"/>
    <col min="43" max="43" width="4.28515625" bestFit="1" customWidth="1"/>
    <col min="44" max="44" width="5.7109375" customWidth="1"/>
    <col min="45" max="45" width="7" bestFit="1" customWidth="1"/>
    <col min="46" max="46" width="5.85546875" bestFit="1" customWidth="1"/>
    <col min="47" max="56" width="5.5703125" bestFit="1" customWidth="1"/>
    <col min="57" max="57" width="6" bestFit="1" customWidth="1"/>
    <col min="58" max="58" width="5.7109375" customWidth="1"/>
    <col min="59" max="70" width="7.28515625" bestFit="1" customWidth="1"/>
    <col min="71" max="71" width="5.7109375" customWidth="1"/>
    <col min="72" max="83" width="8.42578125" bestFit="1" customWidth="1"/>
    <col min="84" max="84" width="5.7109375" customWidth="1"/>
    <col min="85" max="85" width="31.28515625" bestFit="1" customWidth="1"/>
    <col min="86" max="86" width="41.28515625" bestFit="1" customWidth="1"/>
    <col min="87" max="87" width="82.7109375" bestFit="1" customWidth="1"/>
    <col min="88" max="88" width="19.42578125" bestFit="1" customWidth="1"/>
    <col min="89" max="89" width="27.7109375" bestFit="1" customWidth="1"/>
    <col min="90" max="90" width="10.85546875" bestFit="1" customWidth="1"/>
    <col min="91" max="91" width="5.7109375" customWidth="1"/>
    <col min="92" max="103" width="8.140625" bestFit="1" customWidth="1"/>
    <col min="104" max="104" width="9.140625" bestFit="1" customWidth="1"/>
    <col min="105" max="105" width="5.7109375" customWidth="1"/>
    <col min="106" max="117" width="8.140625" bestFit="1" customWidth="1"/>
    <col min="118" max="118" width="9.140625" bestFit="1" customWidth="1"/>
    <col min="119" max="119" width="5.7109375" customWidth="1"/>
    <col min="120" max="120" width="4.7109375" customWidth="1"/>
    <col min="121" max="140" width="9.140625" hidden="1" customWidth="1"/>
    <col min="141" max="153" width="0" hidden="1" customWidth="1"/>
    <col min="154" max="16384" width="9.140625" hidden="1"/>
  </cols>
  <sheetData>
    <row r="1" spans="1:130"/>
    <row r="2" spans="1:130" ht="19.5">
      <c r="A2" s="1"/>
      <c r="B2" s="2"/>
      <c r="C2" s="2"/>
      <c r="D2" s="3"/>
      <c r="E2" s="1"/>
      <c r="X2" s="24"/>
      <c r="AE2" s="24"/>
      <c r="AR2" s="24"/>
      <c r="BF2" s="24"/>
      <c r="BS2" s="24"/>
      <c r="CF2" s="24"/>
      <c r="CM2" s="24"/>
      <c r="DA2" s="24"/>
      <c r="DO2" s="24"/>
    </row>
    <row r="3" spans="1:130" ht="19.5">
      <c r="A3" s="1"/>
      <c r="B3" s="4"/>
      <c r="C3" s="4"/>
      <c r="D3" s="7" t="s">
        <v>0</v>
      </c>
      <c r="E3" s="1"/>
      <c r="X3" s="24"/>
      <c r="AE3" s="24"/>
      <c r="AR3" s="24"/>
      <c r="BF3" s="24"/>
      <c r="BS3" s="24"/>
      <c r="CF3" s="24"/>
      <c r="CG3" s="55" t="s">
        <v>59</v>
      </c>
      <c r="CH3" s="55"/>
      <c r="CI3" s="55"/>
      <c r="CM3" s="24"/>
      <c r="DA3" s="24"/>
      <c r="DO3" s="24"/>
      <c r="DQ3" s="23"/>
      <c r="DR3" s="23"/>
      <c r="DS3" s="23"/>
      <c r="DT3" s="23"/>
      <c r="DU3" s="23"/>
      <c r="DV3" s="23"/>
      <c r="DW3" s="23"/>
      <c r="DX3" s="23"/>
      <c r="DY3" s="23"/>
      <c r="DZ3" s="23"/>
    </row>
    <row r="4" spans="1:130" ht="30" customHeight="1" thickBot="1">
      <c r="A4" s="1"/>
      <c r="B4" s="6"/>
      <c r="C4" s="6"/>
      <c r="D4" s="5" t="s">
        <v>65</v>
      </c>
      <c r="E4" s="1"/>
      <c r="X4" s="24"/>
      <c r="AE4" s="24"/>
      <c r="AR4" s="24"/>
      <c r="BF4" s="24"/>
      <c r="BS4" s="24"/>
      <c r="CF4" s="24"/>
      <c r="CG4" s="51" t="s">
        <v>47</v>
      </c>
      <c r="CH4" s="51"/>
      <c r="CI4" s="51"/>
      <c r="CJ4" s="51"/>
      <c r="CK4" s="51"/>
      <c r="CM4" s="24"/>
      <c r="DA4" s="24"/>
      <c r="DO4" s="24"/>
    </row>
    <row r="5" spans="1:130" ht="15.75">
      <c r="X5" s="24"/>
      <c r="AE5" s="24"/>
      <c r="AR5" s="24"/>
      <c r="BF5" s="24"/>
      <c r="BS5" s="24"/>
      <c r="CF5" s="24"/>
      <c r="CG5" s="8">
        <v>0.03</v>
      </c>
      <c r="CH5" s="8">
        <v>0.03</v>
      </c>
      <c r="CI5" s="8">
        <v>0.03</v>
      </c>
      <c r="CJ5" s="8">
        <v>0.01</v>
      </c>
      <c r="CK5" s="8">
        <v>0.05</v>
      </c>
      <c r="CM5" s="24"/>
      <c r="DA5" s="24"/>
      <c r="DO5" s="24"/>
    </row>
    <row r="6" spans="1:130" ht="51.75" customHeight="1">
      <c r="B6" s="58" t="s">
        <v>45</v>
      </c>
      <c r="C6" s="58"/>
      <c r="D6" s="58"/>
      <c r="E6" s="58"/>
      <c r="F6" s="58"/>
      <c r="G6" s="58"/>
      <c r="H6" s="58"/>
      <c r="I6" s="58"/>
      <c r="J6" s="58"/>
      <c r="K6" s="58"/>
      <c r="L6" s="58"/>
      <c r="M6" s="58"/>
      <c r="N6" s="58"/>
      <c r="O6" s="58"/>
      <c r="P6" s="58"/>
      <c r="Q6" s="58"/>
      <c r="R6" s="58"/>
      <c r="S6" s="58"/>
      <c r="T6" s="58"/>
      <c r="U6" s="58"/>
      <c r="V6" s="58"/>
      <c r="W6" s="58"/>
      <c r="X6" s="24"/>
      <c r="Y6" s="44" t="s">
        <v>44</v>
      </c>
      <c r="Z6" s="44"/>
      <c r="AA6" s="44"/>
      <c r="AB6" s="44"/>
      <c r="AC6" s="44"/>
      <c r="AD6" s="44"/>
      <c r="AE6" s="24"/>
      <c r="AF6" s="57" t="s">
        <v>64</v>
      </c>
      <c r="AG6" s="57"/>
      <c r="AH6" s="57"/>
      <c r="AI6" s="57"/>
      <c r="AJ6" s="57"/>
      <c r="AK6" s="57"/>
      <c r="AL6" s="57"/>
      <c r="AM6" s="57"/>
      <c r="AN6" s="57"/>
      <c r="AO6" s="57"/>
      <c r="AP6" s="57"/>
      <c r="AQ6" s="57"/>
      <c r="AR6" s="24"/>
      <c r="AS6" s="52" t="s">
        <v>46</v>
      </c>
      <c r="AT6" s="52"/>
      <c r="AU6" s="52"/>
      <c r="AV6" s="52"/>
      <c r="AW6" s="52"/>
      <c r="AX6" s="52"/>
      <c r="AY6" s="52"/>
      <c r="AZ6" s="52"/>
      <c r="BA6" s="52"/>
      <c r="BB6" s="52"/>
      <c r="BC6" s="52"/>
      <c r="BD6" s="52"/>
      <c r="BE6" s="28"/>
      <c r="BF6" s="24"/>
      <c r="BG6" s="53" t="s">
        <v>51</v>
      </c>
      <c r="BH6" s="53"/>
      <c r="BI6" s="53"/>
      <c r="BJ6" s="53"/>
      <c r="BK6" s="53"/>
      <c r="BL6" s="53"/>
      <c r="BM6" s="53"/>
      <c r="BN6" s="53"/>
      <c r="BO6" s="53"/>
      <c r="BP6" s="53"/>
      <c r="BQ6" s="53"/>
      <c r="BR6" s="53"/>
      <c r="BS6" s="24"/>
      <c r="BT6" s="54" t="s">
        <v>15</v>
      </c>
      <c r="BU6" s="54"/>
      <c r="BV6" s="54"/>
      <c r="BW6" s="54"/>
      <c r="BX6" s="54"/>
      <c r="BY6" s="54"/>
      <c r="BZ6" s="54"/>
      <c r="CA6" s="54"/>
      <c r="CB6" s="54"/>
      <c r="CC6" s="54"/>
      <c r="CD6" s="54"/>
      <c r="CE6" s="54"/>
      <c r="CF6" s="24"/>
      <c r="CG6" s="56" t="s">
        <v>41</v>
      </c>
      <c r="CH6" s="56"/>
      <c r="CI6" s="56"/>
      <c r="CJ6" s="56"/>
      <c r="CK6" s="56"/>
      <c r="CL6" s="56"/>
      <c r="CM6" s="24"/>
      <c r="CN6" s="59" t="s">
        <v>39</v>
      </c>
      <c r="CO6" s="59"/>
      <c r="CP6" s="59"/>
      <c r="CQ6" s="59"/>
      <c r="CR6" s="59"/>
      <c r="CS6" s="59"/>
      <c r="CT6" s="59"/>
      <c r="CU6" s="59"/>
      <c r="CV6" s="59"/>
      <c r="CW6" s="59"/>
      <c r="CX6" s="59"/>
      <c r="CY6" s="59"/>
      <c r="CZ6" s="60"/>
      <c r="DA6" s="24"/>
      <c r="DB6" s="49" t="s">
        <v>40</v>
      </c>
      <c r="DC6" s="49"/>
      <c r="DD6" s="49"/>
      <c r="DE6" s="49"/>
      <c r="DF6" s="49"/>
      <c r="DG6" s="49"/>
      <c r="DH6" s="49"/>
      <c r="DI6" s="49"/>
      <c r="DJ6" s="49"/>
      <c r="DK6" s="49"/>
      <c r="DL6" s="49"/>
      <c r="DM6" s="49"/>
      <c r="DN6" s="50"/>
      <c r="DO6" s="24"/>
      <c r="DP6" s="40"/>
    </row>
    <row r="7" spans="1:130" ht="60">
      <c r="B7" s="18" t="s">
        <v>43</v>
      </c>
      <c r="C7" s="18" t="s">
        <v>22</v>
      </c>
      <c r="D7" s="18" t="s">
        <v>38</v>
      </c>
      <c r="E7" s="18" t="s">
        <v>9</v>
      </c>
      <c r="F7" s="18" t="s">
        <v>8</v>
      </c>
      <c r="G7" s="18" t="s">
        <v>24</v>
      </c>
      <c r="H7" s="18" t="s">
        <v>25</v>
      </c>
      <c r="I7" s="18" t="s">
        <v>26</v>
      </c>
      <c r="J7" s="18" t="s">
        <v>27</v>
      </c>
      <c r="K7" s="18" t="s">
        <v>28</v>
      </c>
      <c r="L7" s="18" t="s">
        <v>11</v>
      </c>
      <c r="M7" s="18" t="s">
        <v>10</v>
      </c>
      <c r="N7" s="18" t="s">
        <v>12</v>
      </c>
      <c r="O7" s="18" t="s">
        <v>13</v>
      </c>
      <c r="P7" s="18" t="s">
        <v>29</v>
      </c>
      <c r="Q7" s="18" t="s">
        <v>30</v>
      </c>
      <c r="R7" s="18" t="s">
        <v>31</v>
      </c>
      <c r="S7" s="18" t="s">
        <v>11</v>
      </c>
      <c r="T7" s="18" t="s">
        <v>10</v>
      </c>
      <c r="U7" s="18" t="s">
        <v>12</v>
      </c>
      <c r="V7" s="18" t="s">
        <v>13</v>
      </c>
      <c r="W7" s="18" t="s">
        <v>29</v>
      </c>
      <c r="X7" s="25"/>
      <c r="Y7" s="18" t="s">
        <v>37</v>
      </c>
      <c r="Z7" s="18" t="s">
        <v>49</v>
      </c>
      <c r="AA7" s="18" t="s">
        <v>50</v>
      </c>
      <c r="AB7" s="18" t="s">
        <v>20</v>
      </c>
      <c r="AC7" s="18" t="s">
        <v>48</v>
      </c>
      <c r="AD7" s="18" t="s">
        <v>61</v>
      </c>
      <c r="AE7" s="25"/>
      <c r="AF7" s="18" t="s">
        <v>32</v>
      </c>
      <c r="AG7" s="18" t="s">
        <v>33</v>
      </c>
      <c r="AH7" s="18" t="s">
        <v>34</v>
      </c>
      <c r="AI7" s="18" t="s">
        <v>35</v>
      </c>
      <c r="AJ7" s="18" t="s">
        <v>36</v>
      </c>
      <c r="AK7" s="18" t="s">
        <v>1</v>
      </c>
      <c r="AL7" s="18" t="s">
        <v>2</v>
      </c>
      <c r="AM7" s="18" t="s">
        <v>3</v>
      </c>
      <c r="AN7" s="18" t="s">
        <v>4</v>
      </c>
      <c r="AO7" s="18" t="s">
        <v>5</v>
      </c>
      <c r="AP7" s="18" t="s">
        <v>6</v>
      </c>
      <c r="AQ7" s="18" t="s">
        <v>7</v>
      </c>
      <c r="AR7" s="25"/>
      <c r="AS7" s="18" t="s">
        <v>32</v>
      </c>
      <c r="AT7" s="18" t="s">
        <v>33</v>
      </c>
      <c r="AU7" s="18" t="s">
        <v>34</v>
      </c>
      <c r="AV7" s="18" t="s">
        <v>35</v>
      </c>
      <c r="AW7" s="18" t="s">
        <v>36</v>
      </c>
      <c r="AX7" s="18" t="s">
        <v>1</v>
      </c>
      <c r="AY7" s="18" t="s">
        <v>2</v>
      </c>
      <c r="AZ7" s="18" t="s">
        <v>3</v>
      </c>
      <c r="BA7" s="18" t="s">
        <v>4</v>
      </c>
      <c r="BB7" s="18" t="s">
        <v>5</v>
      </c>
      <c r="BC7" s="18" t="s">
        <v>6</v>
      </c>
      <c r="BD7" s="18" t="s">
        <v>7</v>
      </c>
      <c r="BE7" s="29" t="s">
        <v>23</v>
      </c>
      <c r="BF7" s="25"/>
      <c r="BG7" s="18" t="s">
        <v>32</v>
      </c>
      <c r="BH7" s="18" t="s">
        <v>33</v>
      </c>
      <c r="BI7" s="18" t="s">
        <v>34</v>
      </c>
      <c r="BJ7" s="18" t="s">
        <v>35</v>
      </c>
      <c r="BK7" s="18" t="s">
        <v>36</v>
      </c>
      <c r="BL7" s="18" t="s">
        <v>1</v>
      </c>
      <c r="BM7" s="18" t="s">
        <v>2</v>
      </c>
      <c r="BN7" s="18" t="s">
        <v>3</v>
      </c>
      <c r="BO7" s="18" t="s">
        <v>4</v>
      </c>
      <c r="BP7" s="18" t="s">
        <v>5</v>
      </c>
      <c r="BQ7" s="18" t="s">
        <v>6</v>
      </c>
      <c r="BR7" s="18" t="s">
        <v>7</v>
      </c>
      <c r="BS7" s="25"/>
      <c r="BT7" s="18" t="s">
        <v>32</v>
      </c>
      <c r="BU7" s="18" t="s">
        <v>33</v>
      </c>
      <c r="BV7" s="18" t="s">
        <v>34</v>
      </c>
      <c r="BW7" s="18" t="s">
        <v>35</v>
      </c>
      <c r="BX7" s="18" t="s">
        <v>36</v>
      </c>
      <c r="BY7" s="18" t="s">
        <v>1</v>
      </c>
      <c r="BZ7" s="18" t="s">
        <v>2</v>
      </c>
      <c r="CA7" s="18" t="s">
        <v>3</v>
      </c>
      <c r="CB7" s="18" t="s">
        <v>4</v>
      </c>
      <c r="CC7" s="18" t="s">
        <v>5</v>
      </c>
      <c r="CD7" s="18" t="s">
        <v>6</v>
      </c>
      <c r="CE7" s="18" t="s">
        <v>7</v>
      </c>
      <c r="CF7" s="25"/>
      <c r="CG7" s="18" t="s">
        <v>42</v>
      </c>
      <c r="CH7" s="18" t="s">
        <v>16</v>
      </c>
      <c r="CI7" s="18" t="s">
        <v>17</v>
      </c>
      <c r="CJ7" s="18" t="s">
        <v>18</v>
      </c>
      <c r="CK7" s="18" t="s">
        <v>19</v>
      </c>
      <c r="CL7" s="18" t="s">
        <v>21</v>
      </c>
      <c r="CM7" s="25"/>
      <c r="CN7" s="18" t="s">
        <v>32</v>
      </c>
      <c r="CO7" s="18" t="s">
        <v>33</v>
      </c>
      <c r="CP7" s="18" t="s">
        <v>34</v>
      </c>
      <c r="CQ7" s="18" t="s">
        <v>35</v>
      </c>
      <c r="CR7" s="18" t="s">
        <v>36</v>
      </c>
      <c r="CS7" s="18" t="s">
        <v>1</v>
      </c>
      <c r="CT7" s="18" t="s">
        <v>2</v>
      </c>
      <c r="CU7" s="18" t="s">
        <v>3</v>
      </c>
      <c r="CV7" s="18" t="s">
        <v>4</v>
      </c>
      <c r="CW7" s="18" t="s">
        <v>5</v>
      </c>
      <c r="CX7" s="18" t="s">
        <v>6</v>
      </c>
      <c r="CY7" s="18" t="s">
        <v>7</v>
      </c>
      <c r="CZ7" s="18" t="s">
        <v>23</v>
      </c>
      <c r="DA7" s="25"/>
      <c r="DB7" s="18" t="s">
        <v>32</v>
      </c>
      <c r="DC7" s="18" t="s">
        <v>33</v>
      </c>
      <c r="DD7" s="18" t="s">
        <v>34</v>
      </c>
      <c r="DE7" s="18" t="s">
        <v>35</v>
      </c>
      <c r="DF7" s="18" t="s">
        <v>36</v>
      </c>
      <c r="DG7" s="18" t="s">
        <v>1</v>
      </c>
      <c r="DH7" s="18" t="s">
        <v>2</v>
      </c>
      <c r="DI7" s="18" t="s">
        <v>3</v>
      </c>
      <c r="DJ7" s="18" t="s">
        <v>4</v>
      </c>
      <c r="DK7" s="18" t="s">
        <v>5</v>
      </c>
      <c r="DL7" s="18" t="s">
        <v>6</v>
      </c>
      <c r="DM7" s="18" t="s">
        <v>7</v>
      </c>
      <c r="DN7" s="18" t="s">
        <v>23</v>
      </c>
      <c r="DO7" s="25"/>
      <c r="DP7" s="41"/>
    </row>
    <row r="8" spans="1:130" ht="5.0999999999999996" customHeight="1">
      <c r="B8" s="19"/>
      <c r="C8" s="19"/>
      <c r="D8" s="19"/>
      <c r="E8" s="19"/>
      <c r="F8" s="19"/>
      <c r="G8" s="19"/>
      <c r="H8" s="19"/>
      <c r="I8" s="19"/>
      <c r="J8" s="19"/>
      <c r="K8" s="19"/>
      <c r="L8" s="19"/>
      <c r="M8" s="19"/>
      <c r="N8" s="19"/>
      <c r="O8" s="19"/>
      <c r="P8" s="19"/>
      <c r="Q8" s="19"/>
      <c r="R8" s="19"/>
      <c r="S8" s="19"/>
      <c r="T8" s="19"/>
      <c r="U8" s="19"/>
      <c r="V8" s="19"/>
      <c r="W8" s="19"/>
      <c r="X8" s="26"/>
      <c r="Y8" s="19"/>
      <c r="Z8" s="19"/>
      <c r="AA8" s="19"/>
      <c r="AB8" s="19"/>
      <c r="AC8" s="19"/>
      <c r="AD8" s="19"/>
      <c r="AE8" s="26"/>
      <c r="AF8" s="19"/>
      <c r="AG8" s="19"/>
      <c r="AH8" s="19"/>
      <c r="AI8" s="19"/>
      <c r="AJ8" s="19"/>
      <c r="AK8" s="19"/>
      <c r="AL8" s="19"/>
      <c r="AM8" s="19"/>
      <c r="AN8" s="19"/>
      <c r="AO8" s="19"/>
      <c r="AP8" s="19"/>
      <c r="AQ8" s="19"/>
      <c r="AR8" s="26"/>
      <c r="AS8" s="19"/>
      <c r="AT8" s="19"/>
      <c r="AU8" s="19"/>
      <c r="AV8" s="19"/>
      <c r="AW8" s="19"/>
      <c r="AX8" s="19"/>
      <c r="AY8" s="19"/>
      <c r="AZ8" s="19"/>
      <c r="BA8" s="19"/>
      <c r="BB8" s="19"/>
      <c r="BC8" s="19"/>
      <c r="BD8" s="19"/>
      <c r="BE8" s="19"/>
      <c r="BF8" s="26"/>
      <c r="BG8" s="19"/>
      <c r="BH8" s="19"/>
      <c r="BI8" s="19"/>
      <c r="BJ8" s="19"/>
      <c r="BK8" s="19"/>
      <c r="BL8" s="19"/>
      <c r="BM8" s="19"/>
      <c r="BN8" s="19"/>
      <c r="BO8" s="19"/>
      <c r="BP8" s="19"/>
      <c r="BQ8" s="19"/>
      <c r="BR8" s="19"/>
      <c r="BS8" s="26"/>
      <c r="BT8" s="19"/>
      <c r="BU8" s="19"/>
      <c r="BV8" s="19"/>
      <c r="BW8" s="19"/>
      <c r="BX8" s="19"/>
      <c r="BY8" s="19"/>
      <c r="BZ8" s="19"/>
      <c r="CA8" s="19"/>
      <c r="CB8" s="19"/>
      <c r="CC8" s="19"/>
      <c r="CD8" s="19"/>
      <c r="CE8" s="19"/>
      <c r="CF8" s="26"/>
      <c r="CG8" s="19"/>
      <c r="CH8" s="19"/>
      <c r="CI8" s="19"/>
      <c r="CJ8" s="19"/>
      <c r="CK8" s="19"/>
      <c r="CL8" s="19"/>
      <c r="CM8" s="26"/>
      <c r="CN8" s="19"/>
      <c r="CO8" s="19"/>
      <c r="CP8" s="19"/>
      <c r="CQ8" s="19"/>
      <c r="CR8" s="19"/>
      <c r="CS8" s="19"/>
      <c r="CT8" s="21"/>
      <c r="CU8" s="21"/>
      <c r="CV8" s="21"/>
      <c r="CW8" s="21"/>
      <c r="CX8" s="21"/>
      <c r="CY8" s="20"/>
      <c r="CZ8" s="20"/>
      <c r="DA8" s="26"/>
      <c r="DB8" s="19"/>
      <c r="DC8" s="19"/>
      <c r="DD8" s="19"/>
      <c r="DE8" s="19"/>
      <c r="DF8" s="19"/>
      <c r="DG8" s="19"/>
      <c r="DH8" s="21"/>
      <c r="DI8" s="21"/>
      <c r="DJ8" s="21"/>
      <c r="DK8" s="21"/>
      <c r="DL8" s="21"/>
      <c r="DM8" s="20"/>
      <c r="DN8" s="20"/>
      <c r="DO8" s="26"/>
      <c r="DP8" s="42"/>
    </row>
    <row r="9" spans="1:130" ht="15.75">
      <c r="B9" s="30"/>
      <c r="C9" s="33">
        <v>1</v>
      </c>
      <c r="D9" s="33">
        <f>IF(ISBLANK(C9),"",1)</f>
        <v>1</v>
      </c>
      <c r="E9" s="30"/>
      <c r="F9" s="30"/>
      <c r="G9" s="30"/>
      <c r="H9" s="30"/>
      <c r="I9" s="30"/>
      <c r="J9" s="30"/>
      <c r="K9" s="30"/>
      <c r="L9" s="30"/>
      <c r="M9" s="34"/>
      <c r="N9" s="35"/>
      <c r="O9" s="35"/>
      <c r="P9" s="35"/>
      <c r="Q9" s="30"/>
      <c r="R9" s="30"/>
      <c r="S9" s="30"/>
      <c r="T9" s="34"/>
      <c r="U9" s="35"/>
      <c r="V9" s="35"/>
      <c r="W9" s="35"/>
      <c r="X9" s="31"/>
      <c r="Y9" s="17"/>
      <c r="Z9" s="17"/>
      <c r="AA9" s="17"/>
      <c r="AB9" s="16"/>
      <c r="AC9" s="14"/>
      <c r="AD9" s="14"/>
      <c r="AE9" s="31"/>
      <c r="AF9" s="14"/>
      <c r="AG9" s="14"/>
      <c r="AH9" s="14"/>
      <c r="AI9" s="14"/>
      <c r="AJ9" s="14"/>
      <c r="AK9" s="14"/>
      <c r="AL9" s="14"/>
      <c r="AM9" s="14"/>
      <c r="AN9" s="14"/>
      <c r="AO9" s="14"/>
      <c r="AP9" s="14"/>
      <c r="AQ9" s="14"/>
      <c r="AR9" s="31"/>
      <c r="AS9" s="39"/>
      <c r="AT9" s="39"/>
      <c r="AU9" s="39"/>
      <c r="AV9" s="39"/>
      <c r="AW9" s="39"/>
      <c r="AX9" s="39"/>
      <c r="AY9" s="39"/>
      <c r="AZ9" s="39"/>
      <c r="BA9" s="39"/>
      <c r="BB9" s="39"/>
      <c r="BC9" s="39"/>
      <c r="BD9" s="39"/>
      <c r="BE9" s="32">
        <f>SUM(AS9:BD9)</f>
        <v>0</v>
      </c>
      <c r="BF9" s="31"/>
      <c r="BG9" s="15"/>
      <c r="BH9" s="15"/>
      <c r="BI9" s="15"/>
      <c r="BJ9" s="15"/>
      <c r="BK9" s="15"/>
      <c r="BL9" s="15"/>
      <c r="BM9" s="15"/>
      <c r="BN9" s="15"/>
      <c r="BO9" s="15"/>
      <c r="BP9" s="15"/>
      <c r="BQ9" s="15"/>
      <c r="BR9" s="15"/>
      <c r="BS9" s="31"/>
      <c r="BT9" s="15"/>
      <c r="BU9" s="15"/>
      <c r="BV9" s="15"/>
      <c r="BW9" s="15"/>
      <c r="BX9" s="15"/>
      <c r="BY9" s="15"/>
      <c r="BZ9" s="15"/>
      <c r="CA9" s="15"/>
      <c r="CB9" s="15"/>
      <c r="CC9" s="15"/>
      <c r="CD9" s="15"/>
      <c r="CE9" s="15"/>
      <c r="CF9" s="31"/>
      <c r="CG9" s="15"/>
      <c r="CH9" s="15"/>
      <c r="CI9" s="15"/>
      <c r="CJ9" s="15"/>
      <c r="CK9" s="15"/>
      <c r="CL9" s="22" t="str">
        <f t="shared" ref="CL9:CL27" si="0">IF(COUNTBLANK($CG9:$CK9)=5,"",IF($CG9&lt;&gt;"Yes",$CG$5,0)+IF($CH9="Yes",$CH$5,0)+IF($CI9="Yes",$CI$5,0)+IF($CJ9&lt;&gt;"Yes",$CJ$5,0)+IF($CK9&lt;&gt;"Yes",$CK$5,0))</f>
        <v/>
      </c>
      <c r="CM9" s="31"/>
      <c r="CN9" s="36">
        <f t="shared" ref="CN9:CN28" si="1">BG9*AS9</f>
        <v>0</v>
      </c>
      <c r="CO9" s="36">
        <f t="shared" ref="CO9:CO28" si="2">BH9*AT9</f>
        <v>0</v>
      </c>
      <c r="CP9" s="36">
        <f t="shared" ref="CP9:CP28" si="3">BI9*AU9</f>
        <v>0</v>
      </c>
      <c r="CQ9" s="36">
        <f t="shared" ref="CQ9:CQ28" si="4">BJ9*AV9</f>
        <v>0</v>
      </c>
      <c r="CR9" s="36">
        <f t="shared" ref="CR9:CR28" si="5">BK9*AW9</f>
        <v>0</v>
      </c>
      <c r="CS9" s="36">
        <f t="shared" ref="CS9:CS28" si="6">BL9*AX9</f>
        <v>0</v>
      </c>
      <c r="CT9" s="36">
        <f t="shared" ref="CT9:CT28" si="7">BM9*AY9</f>
        <v>0</v>
      </c>
      <c r="CU9" s="36">
        <f t="shared" ref="CU9:CU28" si="8">BN9*AZ9</f>
        <v>0</v>
      </c>
      <c r="CV9" s="36">
        <f t="shared" ref="CV9:CV28" si="9">BO9*BA9</f>
        <v>0</v>
      </c>
      <c r="CW9" s="36">
        <f t="shared" ref="CW9:CW28" si="10">BP9*BB9</f>
        <v>0</v>
      </c>
      <c r="CX9" s="36">
        <f t="shared" ref="CX9:CX28" si="11">BQ9*BC9</f>
        <v>0</v>
      </c>
      <c r="CY9" s="36">
        <f t="shared" ref="CY9:CY28" si="12">BR9*BD9</f>
        <v>0</v>
      </c>
      <c r="CZ9" s="36">
        <f>SUM(CN9:CY9)</f>
        <v>0</v>
      </c>
      <c r="DA9" s="31"/>
      <c r="DB9" s="36">
        <f t="shared" ref="DB9:DB28" si="13">CN9+BT9</f>
        <v>0</v>
      </c>
      <c r="DC9" s="36">
        <f t="shared" ref="DC9:DC28" si="14">CO9+BU9</f>
        <v>0</v>
      </c>
      <c r="DD9" s="36">
        <f t="shared" ref="DD9:DD28" si="15">CP9+BV9</f>
        <v>0</v>
      </c>
      <c r="DE9" s="36">
        <f t="shared" ref="DE9:DE28" si="16">CQ9+BW9</f>
        <v>0</v>
      </c>
      <c r="DF9" s="36">
        <f t="shared" ref="DF9:DF28" si="17">CR9+BX9</f>
        <v>0</v>
      </c>
      <c r="DG9" s="36">
        <f t="shared" ref="DG9:DG28" si="18">CS9+BY9</f>
        <v>0</v>
      </c>
      <c r="DH9" s="36">
        <f t="shared" ref="DH9:DH28" si="19">CT9+BZ9</f>
        <v>0</v>
      </c>
      <c r="DI9" s="36">
        <f t="shared" ref="DI9:DI28" si="20">CU9+CA9</f>
        <v>0</v>
      </c>
      <c r="DJ9" s="36">
        <f t="shared" ref="DJ9:DJ28" si="21">CV9+CB9</f>
        <v>0</v>
      </c>
      <c r="DK9" s="36">
        <f t="shared" ref="DK9:DK28" si="22">CW9+CC9</f>
        <v>0</v>
      </c>
      <c r="DL9" s="36">
        <f t="shared" ref="DL9:DL28" si="23">CX9+CD9</f>
        <v>0</v>
      </c>
      <c r="DM9" s="36">
        <f t="shared" ref="DM9:DM28" si="24">CY9+CE9</f>
        <v>0</v>
      </c>
      <c r="DN9" s="36">
        <f>SUM(DB9:DM9)</f>
        <v>0</v>
      </c>
      <c r="DO9" s="31"/>
      <c r="DP9" s="42"/>
    </row>
    <row r="10" spans="1:130" ht="12.75" customHeight="1">
      <c r="B10" s="33" t="str">
        <f>IF(OR(ISBLANK($C10),ISBLANK($D10)),"",B$9)</f>
        <v/>
      </c>
      <c r="C10" s="14"/>
      <c r="D10" s="33">
        <f>IF(C10=C9,D9+1,1)</f>
        <v>1</v>
      </c>
      <c r="E10" s="33" t="str">
        <f t="shared" ref="E10:W23" si="25">IF(OR(ISBLANK($C10),ISBLANK($D10)),"",E$9)</f>
        <v/>
      </c>
      <c r="F10" s="33" t="str">
        <f t="shared" si="25"/>
        <v/>
      </c>
      <c r="G10" s="33" t="str">
        <f t="shared" si="25"/>
        <v/>
      </c>
      <c r="H10" s="33" t="str">
        <f t="shared" si="25"/>
        <v/>
      </c>
      <c r="I10" s="33" t="str">
        <f t="shared" si="25"/>
        <v/>
      </c>
      <c r="J10" s="33" t="str">
        <f t="shared" si="25"/>
        <v/>
      </c>
      <c r="K10" s="33" t="str">
        <f t="shared" si="25"/>
        <v/>
      </c>
      <c r="L10" s="33" t="str">
        <f t="shared" si="25"/>
        <v/>
      </c>
      <c r="M10" s="33" t="str">
        <f t="shared" si="25"/>
        <v/>
      </c>
      <c r="N10" s="33" t="str">
        <f t="shared" si="25"/>
        <v/>
      </c>
      <c r="O10" s="33" t="str">
        <f t="shared" si="25"/>
        <v/>
      </c>
      <c r="P10" s="33" t="str">
        <f t="shared" si="25"/>
        <v/>
      </c>
      <c r="Q10" s="33" t="str">
        <f t="shared" si="25"/>
        <v/>
      </c>
      <c r="R10" s="33" t="str">
        <f t="shared" si="25"/>
        <v/>
      </c>
      <c r="S10" s="33" t="str">
        <f t="shared" si="25"/>
        <v/>
      </c>
      <c r="T10" s="33" t="str">
        <f t="shared" si="25"/>
        <v/>
      </c>
      <c r="U10" s="33" t="str">
        <f t="shared" si="25"/>
        <v/>
      </c>
      <c r="V10" s="33" t="str">
        <f t="shared" si="25"/>
        <v/>
      </c>
      <c r="W10" s="33" t="str">
        <f t="shared" si="25"/>
        <v/>
      </c>
      <c r="X10" s="31"/>
      <c r="Y10" s="17"/>
      <c r="Z10" s="17"/>
      <c r="AA10" s="37"/>
      <c r="AB10" s="38"/>
      <c r="AC10" s="39"/>
      <c r="AD10" s="14"/>
      <c r="AE10" s="31"/>
      <c r="AF10" s="14"/>
      <c r="AG10" s="14"/>
      <c r="AH10" s="14"/>
      <c r="AI10" s="14"/>
      <c r="AJ10" s="14"/>
      <c r="AK10" s="14"/>
      <c r="AL10" s="14"/>
      <c r="AM10" s="14"/>
      <c r="AN10" s="14"/>
      <c r="AO10" s="14"/>
      <c r="AP10" s="14"/>
      <c r="AQ10" s="14"/>
      <c r="AR10" s="31"/>
      <c r="AS10" s="39"/>
      <c r="AT10" s="39"/>
      <c r="AU10" s="39"/>
      <c r="AV10" s="39"/>
      <c r="AW10" s="39"/>
      <c r="AX10" s="39"/>
      <c r="AY10" s="39"/>
      <c r="AZ10" s="39"/>
      <c r="BA10" s="39"/>
      <c r="BB10" s="39"/>
      <c r="BC10" s="39"/>
      <c r="BD10" s="39"/>
      <c r="BE10" s="32">
        <f t="shared" ref="BE10:BE28" si="26">SUM(AS10:BD10)</f>
        <v>0</v>
      </c>
      <c r="BF10" s="31"/>
      <c r="BG10" s="15"/>
      <c r="BH10" s="15"/>
      <c r="BI10" s="15"/>
      <c r="BJ10" s="15"/>
      <c r="BK10" s="15"/>
      <c r="BL10" s="15"/>
      <c r="BM10" s="15"/>
      <c r="BN10" s="15"/>
      <c r="BO10" s="15"/>
      <c r="BP10" s="15"/>
      <c r="BQ10" s="15"/>
      <c r="BR10" s="15"/>
      <c r="BS10" s="31"/>
      <c r="BT10" s="15"/>
      <c r="BU10" s="15"/>
      <c r="BV10" s="15"/>
      <c r="BW10" s="15"/>
      <c r="BX10" s="15"/>
      <c r="BY10" s="15"/>
      <c r="BZ10" s="15"/>
      <c r="CA10" s="15"/>
      <c r="CB10" s="15"/>
      <c r="CC10" s="15"/>
      <c r="CD10" s="15"/>
      <c r="CE10" s="15"/>
      <c r="CF10" s="31"/>
      <c r="CG10" s="15"/>
      <c r="CH10" s="15"/>
      <c r="CI10" s="15"/>
      <c r="CJ10" s="15"/>
      <c r="CK10" s="15"/>
      <c r="CL10" s="22" t="str">
        <f t="shared" si="0"/>
        <v/>
      </c>
      <c r="CM10" s="31"/>
      <c r="CN10" s="36">
        <f t="shared" si="1"/>
        <v>0</v>
      </c>
      <c r="CO10" s="36">
        <f t="shared" si="2"/>
        <v>0</v>
      </c>
      <c r="CP10" s="36">
        <f t="shared" si="3"/>
        <v>0</v>
      </c>
      <c r="CQ10" s="36">
        <f t="shared" si="4"/>
        <v>0</v>
      </c>
      <c r="CR10" s="36">
        <f t="shared" si="5"/>
        <v>0</v>
      </c>
      <c r="CS10" s="36">
        <f t="shared" si="6"/>
        <v>0</v>
      </c>
      <c r="CT10" s="36">
        <f t="shared" si="7"/>
        <v>0</v>
      </c>
      <c r="CU10" s="36">
        <f t="shared" si="8"/>
        <v>0</v>
      </c>
      <c r="CV10" s="36">
        <f t="shared" si="9"/>
        <v>0</v>
      </c>
      <c r="CW10" s="36">
        <f t="shared" si="10"/>
        <v>0</v>
      </c>
      <c r="CX10" s="36">
        <f t="shared" si="11"/>
        <v>0</v>
      </c>
      <c r="CY10" s="36">
        <f t="shared" si="12"/>
        <v>0</v>
      </c>
      <c r="CZ10" s="36">
        <f t="shared" ref="CZ10:CZ28" si="27">SUM(CN10:CY10)</f>
        <v>0</v>
      </c>
      <c r="DA10" s="31"/>
      <c r="DB10" s="36">
        <f t="shared" si="13"/>
        <v>0</v>
      </c>
      <c r="DC10" s="36">
        <f t="shared" si="14"/>
        <v>0</v>
      </c>
      <c r="DD10" s="36">
        <f t="shared" si="15"/>
        <v>0</v>
      </c>
      <c r="DE10" s="36">
        <f t="shared" si="16"/>
        <v>0</v>
      </c>
      <c r="DF10" s="36">
        <f t="shared" si="17"/>
        <v>0</v>
      </c>
      <c r="DG10" s="36">
        <f t="shared" si="18"/>
        <v>0</v>
      </c>
      <c r="DH10" s="36">
        <f t="shared" si="19"/>
        <v>0</v>
      </c>
      <c r="DI10" s="36">
        <f t="shared" si="20"/>
        <v>0</v>
      </c>
      <c r="DJ10" s="36">
        <f t="shared" si="21"/>
        <v>0</v>
      </c>
      <c r="DK10" s="36">
        <f t="shared" si="22"/>
        <v>0</v>
      </c>
      <c r="DL10" s="36">
        <f t="shared" si="23"/>
        <v>0</v>
      </c>
      <c r="DM10" s="36">
        <f t="shared" si="24"/>
        <v>0</v>
      </c>
      <c r="DN10" s="36">
        <f t="shared" ref="DN10:DN28" si="28">SUM(DB10:DM10)</f>
        <v>0</v>
      </c>
      <c r="DO10" s="31"/>
      <c r="DP10" s="42"/>
    </row>
    <row r="11" spans="1:130" ht="12.75" customHeight="1">
      <c r="B11" s="33" t="str">
        <f t="shared" ref="B11:B28" si="29">IF(OR(ISBLANK($C11),ISBLANK($D11)),"",B$9)</f>
        <v/>
      </c>
      <c r="C11" s="14"/>
      <c r="D11" s="33">
        <f t="shared" ref="D11:D28" si="30">IF(C11=C10,D10+1,1)</f>
        <v>2</v>
      </c>
      <c r="E11" s="33" t="str">
        <f t="shared" si="25"/>
        <v/>
      </c>
      <c r="F11" s="33" t="str">
        <f t="shared" si="25"/>
        <v/>
      </c>
      <c r="G11" s="33" t="str">
        <f t="shared" si="25"/>
        <v/>
      </c>
      <c r="H11" s="33" t="str">
        <f t="shared" si="25"/>
        <v/>
      </c>
      <c r="I11" s="33" t="str">
        <f t="shared" si="25"/>
        <v/>
      </c>
      <c r="J11" s="33" t="str">
        <f t="shared" si="25"/>
        <v/>
      </c>
      <c r="K11" s="33" t="str">
        <f t="shared" si="25"/>
        <v/>
      </c>
      <c r="L11" s="33" t="str">
        <f t="shared" si="25"/>
        <v/>
      </c>
      <c r="M11" s="33" t="str">
        <f t="shared" si="25"/>
        <v/>
      </c>
      <c r="N11" s="33" t="str">
        <f t="shared" si="25"/>
        <v/>
      </c>
      <c r="O11" s="33" t="str">
        <f t="shared" si="25"/>
        <v/>
      </c>
      <c r="P11" s="33" t="str">
        <f t="shared" si="25"/>
        <v/>
      </c>
      <c r="Q11" s="33" t="str">
        <f t="shared" si="25"/>
        <v/>
      </c>
      <c r="R11" s="33" t="str">
        <f t="shared" si="25"/>
        <v/>
      </c>
      <c r="S11" s="33" t="str">
        <f t="shared" si="25"/>
        <v/>
      </c>
      <c r="T11" s="33" t="str">
        <f t="shared" si="25"/>
        <v/>
      </c>
      <c r="U11" s="33" t="str">
        <f t="shared" si="25"/>
        <v/>
      </c>
      <c r="V11" s="33" t="str">
        <f t="shared" si="25"/>
        <v/>
      </c>
      <c r="W11" s="33" t="str">
        <f t="shared" si="25"/>
        <v/>
      </c>
      <c r="X11" s="31"/>
      <c r="Y11" s="17"/>
      <c r="Z11" s="17"/>
      <c r="AA11" s="37"/>
      <c r="AB11" s="38"/>
      <c r="AC11" s="39"/>
      <c r="AD11" s="14"/>
      <c r="AE11" s="31"/>
      <c r="AF11" s="14"/>
      <c r="AG11" s="14"/>
      <c r="AH11" s="14"/>
      <c r="AI11" s="14"/>
      <c r="AJ11" s="14"/>
      <c r="AK11" s="14"/>
      <c r="AL11" s="14"/>
      <c r="AM11" s="14"/>
      <c r="AN11" s="14"/>
      <c r="AO11" s="14"/>
      <c r="AP11" s="14"/>
      <c r="AQ11" s="14"/>
      <c r="AR11" s="31"/>
      <c r="AS11" s="39"/>
      <c r="AT11" s="39"/>
      <c r="AU11" s="39"/>
      <c r="AV11" s="39"/>
      <c r="AW11" s="39"/>
      <c r="AX11" s="39"/>
      <c r="AY11" s="39"/>
      <c r="AZ11" s="39"/>
      <c r="BA11" s="39"/>
      <c r="BB11" s="39"/>
      <c r="BC11" s="39"/>
      <c r="BD11" s="39"/>
      <c r="BE11" s="32">
        <f t="shared" si="26"/>
        <v>0</v>
      </c>
      <c r="BF11" s="31"/>
      <c r="BG11" s="15"/>
      <c r="BH11" s="15"/>
      <c r="BI11" s="15"/>
      <c r="BJ11" s="15"/>
      <c r="BK11" s="15"/>
      <c r="BL11" s="15"/>
      <c r="BM11" s="15"/>
      <c r="BN11" s="15"/>
      <c r="BO11" s="15"/>
      <c r="BP11" s="15"/>
      <c r="BQ11" s="15"/>
      <c r="BR11" s="15"/>
      <c r="BS11" s="31"/>
      <c r="BT11" s="15"/>
      <c r="BU11" s="15"/>
      <c r="BV11" s="15"/>
      <c r="BW11" s="15"/>
      <c r="BX11" s="15"/>
      <c r="BY11" s="15"/>
      <c r="BZ11" s="15"/>
      <c r="CA11" s="15"/>
      <c r="CB11" s="15"/>
      <c r="CC11" s="15"/>
      <c r="CD11" s="15"/>
      <c r="CE11" s="15"/>
      <c r="CF11" s="31"/>
      <c r="CG11" s="15"/>
      <c r="CH11" s="15"/>
      <c r="CI11" s="15"/>
      <c r="CJ11" s="15"/>
      <c r="CK11" s="15"/>
      <c r="CL11" s="22" t="str">
        <f t="shared" si="0"/>
        <v/>
      </c>
      <c r="CM11" s="31"/>
      <c r="CN11" s="36">
        <f t="shared" si="1"/>
        <v>0</v>
      </c>
      <c r="CO11" s="36">
        <f t="shared" si="2"/>
        <v>0</v>
      </c>
      <c r="CP11" s="36">
        <f t="shared" si="3"/>
        <v>0</v>
      </c>
      <c r="CQ11" s="36">
        <f t="shared" si="4"/>
        <v>0</v>
      </c>
      <c r="CR11" s="36">
        <f t="shared" si="5"/>
        <v>0</v>
      </c>
      <c r="CS11" s="36">
        <f t="shared" si="6"/>
        <v>0</v>
      </c>
      <c r="CT11" s="36">
        <f t="shared" si="7"/>
        <v>0</v>
      </c>
      <c r="CU11" s="36">
        <f t="shared" si="8"/>
        <v>0</v>
      </c>
      <c r="CV11" s="36">
        <f t="shared" si="9"/>
        <v>0</v>
      </c>
      <c r="CW11" s="36">
        <f t="shared" si="10"/>
        <v>0</v>
      </c>
      <c r="CX11" s="36">
        <f t="shared" si="11"/>
        <v>0</v>
      </c>
      <c r="CY11" s="36">
        <f t="shared" si="12"/>
        <v>0</v>
      </c>
      <c r="CZ11" s="36">
        <f t="shared" si="27"/>
        <v>0</v>
      </c>
      <c r="DA11" s="31"/>
      <c r="DB11" s="36">
        <f t="shared" si="13"/>
        <v>0</v>
      </c>
      <c r="DC11" s="36">
        <f t="shared" si="14"/>
        <v>0</v>
      </c>
      <c r="DD11" s="36">
        <f t="shared" si="15"/>
        <v>0</v>
      </c>
      <c r="DE11" s="36">
        <f t="shared" si="16"/>
        <v>0</v>
      </c>
      <c r="DF11" s="36">
        <f t="shared" si="17"/>
        <v>0</v>
      </c>
      <c r="DG11" s="36">
        <f t="shared" si="18"/>
        <v>0</v>
      </c>
      <c r="DH11" s="36">
        <f t="shared" si="19"/>
        <v>0</v>
      </c>
      <c r="DI11" s="36">
        <f t="shared" si="20"/>
        <v>0</v>
      </c>
      <c r="DJ11" s="36">
        <f t="shared" si="21"/>
        <v>0</v>
      </c>
      <c r="DK11" s="36">
        <f t="shared" si="22"/>
        <v>0</v>
      </c>
      <c r="DL11" s="36">
        <f t="shared" si="23"/>
        <v>0</v>
      </c>
      <c r="DM11" s="36">
        <f t="shared" si="24"/>
        <v>0</v>
      </c>
      <c r="DN11" s="36">
        <f t="shared" si="28"/>
        <v>0</v>
      </c>
      <c r="DO11" s="31"/>
      <c r="DP11" s="42"/>
    </row>
    <row r="12" spans="1:130" ht="12.75" customHeight="1">
      <c r="B12" s="33" t="str">
        <f t="shared" si="29"/>
        <v/>
      </c>
      <c r="C12" s="14"/>
      <c r="D12" s="33">
        <f t="shared" si="30"/>
        <v>3</v>
      </c>
      <c r="E12" s="33" t="str">
        <f t="shared" si="25"/>
        <v/>
      </c>
      <c r="F12" s="33" t="str">
        <f t="shared" si="25"/>
        <v/>
      </c>
      <c r="G12" s="33" t="str">
        <f t="shared" si="25"/>
        <v/>
      </c>
      <c r="H12" s="33" t="str">
        <f t="shared" si="25"/>
        <v/>
      </c>
      <c r="I12" s="33" t="str">
        <f t="shared" si="25"/>
        <v/>
      </c>
      <c r="J12" s="33" t="str">
        <f t="shared" si="25"/>
        <v/>
      </c>
      <c r="K12" s="33" t="str">
        <f t="shared" si="25"/>
        <v/>
      </c>
      <c r="L12" s="33" t="str">
        <f t="shared" si="25"/>
        <v/>
      </c>
      <c r="M12" s="33" t="str">
        <f t="shared" si="25"/>
        <v/>
      </c>
      <c r="N12" s="33" t="str">
        <f t="shared" si="25"/>
        <v/>
      </c>
      <c r="O12" s="33" t="str">
        <f t="shared" si="25"/>
        <v/>
      </c>
      <c r="P12" s="33" t="str">
        <f t="shared" si="25"/>
        <v/>
      </c>
      <c r="Q12" s="33" t="str">
        <f t="shared" si="25"/>
        <v/>
      </c>
      <c r="R12" s="33" t="str">
        <f t="shared" si="25"/>
        <v/>
      </c>
      <c r="S12" s="33" t="str">
        <f t="shared" si="25"/>
        <v/>
      </c>
      <c r="T12" s="33" t="str">
        <f t="shared" si="25"/>
        <v/>
      </c>
      <c r="U12" s="33" t="str">
        <f t="shared" si="25"/>
        <v/>
      </c>
      <c r="V12" s="33" t="str">
        <f t="shared" si="25"/>
        <v/>
      </c>
      <c r="W12" s="33" t="str">
        <f t="shared" si="25"/>
        <v/>
      </c>
      <c r="X12" s="31"/>
      <c r="Y12" s="17"/>
      <c r="Z12" s="17"/>
      <c r="AA12" s="37"/>
      <c r="AB12" s="38"/>
      <c r="AC12" s="39"/>
      <c r="AD12" s="14"/>
      <c r="AE12" s="31"/>
      <c r="AF12" s="14"/>
      <c r="AG12" s="14"/>
      <c r="AH12" s="14"/>
      <c r="AI12" s="14"/>
      <c r="AJ12" s="14"/>
      <c r="AK12" s="14"/>
      <c r="AL12" s="14"/>
      <c r="AM12" s="14"/>
      <c r="AN12" s="14"/>
      <c r="AO12" s="14"/>
      <c r="AP12" s="14"/>
      <c r="AQ12" s="14"/>
      <c r="AR12" s="31"/>
      <c r="AS12" s="39"/>
      <c r="AT12" s="39"/>
      <c r="AU12" s="39"/>
      <c r="AV12" s="39"/>
      <c r="AW12" s="39"/>
      <c r="AX12" s="39"/>
      <c r="AY12" s="39"/>
      <c r="AZ12" s="39"/>
      <c r="BA12" s="39"/>
      <c r="BB12" s="39"/>
      <c r="BC12" s="39"/>
      <c r="BD12" s="39"/>
      <c r="BE12" s="32">
        <f t="shared" si="26"/>
        <v>0</v>
      </c>
      <c r="BF12" s="31"/>
      <c r="BG12" s="15"/>
      <c r="BH12" s="15"/>
      <c r="BI12" s="15"/>
      <c r="BJ12" s="15"/>
      <c r="BK12" s="15"/>
      <c r="BL12" s="15"/>
      <c r="BM12" s="15"/>
      <c r="BN12" s="15"/>
      <c r="BO12" s="15"/>
      <c r="BP12" s="15"/>
      <c r="BQ12" s="15"/>
      <c r="BR12" s="15"/>
      <c r="BS12" s="31"/>
      <c r="BT12" s="15"/>
      <c r="BU12" s="15"/>
      <c r="BV12" s="15"/>
      <c r="BW12" s="15"/>
      <c r="BX12" s="15"/>
      <c r="BY12" s="15"/>
      <c r="BZ12" s="15"/>
      <c r="CA12" s="15"/>
      <c r="CB12" s="15"/>
      <c r="CC12" s="15"/>
      <c r="CD12" s="15"/>
      <c r="CE12" s="15"/>
      <c r="CF12" s="31"/>
      <c r="CG12" s="15"/>
      <c r="CH12" s="15"/>
      <c r="CI12" s="15"/>
      <c r="CJ12" s="15"/>
      <c r="CK12" s="15"/>
      <c r="CL12" s="22" t="str">
        <f t="shared" si="0"/>
        <v/>
      </c>
      <c r="CM12" s="31"/>
      <c r="CN12" s="36">
        <f t="shared" si="1"/>
        <v>0</v>
      </c>
      <c r="CO12" s="36">
        <f t="shared" si="2"/>
        <v>0</v>
      </c>
      <c r="CP12" s="36">
        <f t="shared" si="3"/>
        <v>0</v>
      </c>
      <c r="CQ12" s="36">
        <f t="shared" si="4"/>
        <v>0</v>
      </c>
      <c r="CR12" s="36">
        <f t="shared" si="5"/>
        <v>0</v>
      </c>
      <c r="CS12" s="36">
        <f t="shared" si="6"/>
        <v>0</v>
      </c>
      <c r="CT12" s="36">
        <f t="shared" si="7"/>
        <v>0</v>
      </c>
      <c r="CU12" s="36">
        <f t="shared" si="8"/>
        <v>0</v>
      </c>
      <c r="CV12" s="36">
        <f t="shared" si="9"/>
        <v>0</v>
      </c>
      <c r="CW12" s="36">
        <f t="shared" si="10"/>
        <v>0</v>
      </c>
      <c r="CX12" s="36">
        <f t="shared" si="11"/>
        <v>0</v>
      </c>
      <c r="CY12" s="36">
        <f t="shared" si="12"/>
        <v>0</v>
      </c>
      <c r="CZ12" s="36">
        <f t="shared" si="27"/>
        <v>0</v>
      </c>
      <c r="DA12" s="31"/>
      <c r="DB12" s="36">
        <f t="shared" si="13"/>
        <v>0</v>
      </c>
      <c r="DC12" s="36">
        <f t="shared" si="14"/>
        <v>0</v>
      </c>
      <c r="DD12" s="36">
        <f t="shared" si="15"/>
        <v>0</v>
      </c>
      <c r="DE12" s="36">
        <f t="shared" si="16"/>
        <v>0</v>
      </c>
      <c r="DF12" s="36">
        <f t="shared" si="17"/>
        <v>0</v>
      </c>
      <c r="DG12" s="36">
        <f t="shared" si="18"/>
        <v>0</v>
      </c>
      <c r="DH12" s="36">
        <f t="shared" si="19"/>
        <v>0</v>
      </c>
      <c r="DI12" s="36">
        <f t="shared" si="20"/>
        <v>0</v>
      </c>
      <c r="DJ12" s="36">
        <f t="shared" si="21"/>
        <v>0</v>
      </c>
      <c r="DK12" s="36">
        <f t="shared" si="22"/>
        <v>0</v>
      </c>
      <c r="DL12" s="36">
        <f t="shared" si="23"/>
        <v>0</v>
      </c>
      <c r="DM12" s="36">
        <f t="shared" si="24"/>
        <v>0</v>
      </c>
      <c r="DN12" s="36">
        <f t="shared" si="28"/>
        <v>0</v>
      </c>
      <c r="DO12" s="31"/>
      <c r="DP12" s="42"/>
    </row>
    <row r="13" spans="1:130" ht="12.75" customHeight="1">
      <c r="B13" s="33" t="str">
        <f t="shared" si="29"/>
        <v/>
      </c>
      <c r="C13" s="14"/>
      <c r="D13" s="33">
        <f t="shared" si="30"/>
        <v>4</v>
      </c>
      <c r="E13" s="33" t="str">
        <f t="shared" si="25"/>
        <v/>
      </c>
      <c r="F13" s="33" t="str">
        <f t="shared" si="25"/>
        <v/>
      </c>
      <c r="G13" s="33" t="str">
        <f t="shared" si="25"/>
        <v/>
      </c>
      <c r="H13" s="33" t="str">
        <f t="shared" si="25"/>
        <v/>
      </c>
      <c r="I13" s="33" t="str">
        <f t="shared" si="25"/>
        <v/>
      </c>
      <c r="J13" s="33" t="str">
        <f t="shared" si="25"/>
        <v/>
      </c>
      <c r="K13" s="33" t="str">
        <f t="shared" si="25"/>
        <v/>
      </c>
      <c r="L13" s="33" t="str">
        <f t="shared" si="25"/>
        <v/>
      </c>
      <c r="M13" s="33" t="str">
        <f t="shared" si="25"/>
        <v/>
      </c>
      <c r="N13" s="33" t="str">
        <f t="shared" si="25"/>
        <v/>
      </c>
      <c r="O13" s="33" t="str">
        <f t="shared" si="25"/>
        <v/>
      </c>
      <c r="P13" s="33" t="str">
        <f t="shared" si="25"/>
        <v/>
      </c>
      <c r="Q13" s="33" t="str">
        <f t="shared" si="25"/>
        <v/>
      </c>
      <c r="R13" s="33" t="str">
        <f t="shared" si="25"/>
        <v/>
      </c>
      <c r="S13" s="33" t="str">
        <f t="shared" si="25"/>
        <v/>
      </c>
      <c r="T13" s="33" t="str">
        <f t="shared" si="25"/>
        <v/>
      </c>
      <c r="U13" s="33" t="str">
        <f t="shared" si="25"/>
        <v/>
      </c>
      <c r="V13" s="33" t="str">
        <f t="shared" si="25"/>
        <v/>
      </c>
      <c r="W13" s="33" t="str">
        <f t="shared" si="25"/>
        <v/>
      </c>
      <c r="X13" s="31"/>
      <c r="Y13" s="17"/>
      <c r="Z13" s="17"/>
      <c r="AA13" s="37"/>
      <c r="AB13" s="38"/>
      <c r="AC13" s="14"/>
      <c r="AD13" s="14"/>
      <c r="AE13" s="31"/>
      <c r="AF13" s="14"/>
      <c r="AG13" s="14"/>
      <c r="AH13" s="14"/>
      <c r="AI13" s="14"/>
      <c r="AJ13" s="14"/>
      <c r="AK13" s="14"/>
      <c r="AL13" s="14"/>
      <c r="AM13" s="14"/>
      <c r="AN13" s="14"/>
      <c r="AO13" s="14"/>
      <c r="AP13" s="14"/>
      <c r="AQ13" s="14"/>
      <c r="AR13" s="31"/>
      <c r="AS13" s="39"/>
      <c r="AT13" s="39"/>
      <c r="AU13" s="39"/>
      <c r="AV13" s="39"/>
      <c r="AW13" s="39"/>
      <c r="AX13" s="39"/>
      <c r="AY13" s="39"/>
      <c r="AZ13" s="39"/>
      <c r="BA13" s="39"/>
      <c r="BB13" s="39"/>
      <c r="BC13" s="39"/>
      <c r="BD13" s="39"/>
      <c r="BE13" s="32">
        <f t="shared" si="26"/>
        <v>0</v>
      </c>
      <c r="BF13" s="31"/>
      <c r="BG13" s="15"/>
      <c r="BH13" s="15"/>
      <c r="BI13" s="15"/>
      <c r="BJ13" s="15"/>
      <c r="BK13" s="15"/>
      <c r="BL13" s="15"/>
      <c r="BM13" s="15"/>
      <c r="BN13" s="15"/>
      <c r="BO13" s="15"/>
      <c r="BP13" s="15"/>
      <c r="BQ13" s="15"/>
      <c r="BR13" s="15"/>
      <c r="BS13" s="31"/>
      <c r="BT13" s="15"/>
      <c r="BU13" s="15"/>
      <c r="BV13" s="15"/>
      <c r="BW13" s="15"/>
      <c r="BX13" s="15"/>
      <c r="BY13" s="15"/>
      <c r="BZ13" s="15"/>
      <c r="CA13" s="15"/>
      <c r="CB13" s="15"/>
      <c r="CC13" s="15"/>
      <c r="CD13" s="15"/>
      <c r="CE13" s="15"/>
      <c r="CF13" s="31"/>
      <c r="CG13" s="15"/>
      <c r="CH13" s="15"/>
      <c r="CI13" s="15"/>
      <c r="CJ13" s="15"/>
      <c r="CK13" s="15"/>
      <c r="CL13" s="22" t="str">
        <f t="shared" si="0"/>
        <v/>
      </c>
      <c r="CM13" s="31"/>
      <c r="CN13" s="36">
        <f t="shared" si="1"/>
        <v>0</v>
      </c>
      <c r="CO13" s="36">
        <f t="shared" si="2"/>
        <v>0</v>
      </c>
      <c r="CP13" s="36">
        <f t="shared" si="3"/>
        <v>0</v>
      </c>
      <c r="CQ13" s="36">
        <f t="shared" si="4"/>
        <v>0</v>
      </c>
      <c r="CR13" s="36">
        <f t="shared" si="5"/>
        <v>0</v>
      </c>
      <c r="CS13" s="36">
        <f t="shared" si="6"/>
        <v>0</v>
      </c>
      <c r="CT13" s="36">
        <f t="shared" si="7"/>
        <v>0</v>
      </c>
      <c r="CU13" s="36">
        <f t="shared" si="8"/>
        <v>0</v>
      </c>
      <c r="CV13" s="36">
        <f t="shared" si="9"/>
        <v>0</v>
      </c>
      <c r="CW13" s="36">
        <f t="shared" si="10"/>
        <v>0</v>
      </c>
      <c r="CX13" s="36">
        <f t="shared" si="11"/>
        <v>0</v>
      </c>
      <c r="CY13" s="36">
        <f t="shared" si="12"/>
        <v>0</v>
      </c>
      <c r="CZ13" s="36">
        <f t="shared" si="27"/>
        <v>0</v>
      </c>
      <c r="DA13" s="31"/>
      <c r="DB13" s="36">
        <f t="shared" si="13"/>
        <v>0</v>
      </c>
      <c r="DC13" s="36">
        <f t="shared" si="14"/>
        <v>0</v>
      </c>
      <c r="DD13" s="36">
        <f t="shared" si="15"/>
        <v>0</v>
      </c>
      <c r="DE13" s="36">
        <f t="shared" si="16"/>
        <v>0</v>
      </c>
      <c r="DF13" s="36">
        <f t="shared" si="17"/>
        <v>0</v>
      </c>
      <c r="DG13" s="36">
        <f t="shared" si="18"/>
        <v>0</v>
      </c>
      <c r="DH13" s="36">
        <f t="shared" si="19"/>
        <v>0</v>
      </c>
      <c r="DI13" s="36">
        <f t="shared" si="20"/>
        <v>0</v>
      </c>
      <c r="DJ13" s="36">
        <f t="shared" si="21"/>
        <v>0</v>
      </c>
      <c r="DK13" s="36">
        <f t="shared" si="22"/>
        <v>0</v>
      </c>
      <c r="DL13" s="36">
        <f t="shared" si="23"/>
        <v>0</v>
      </c>
      <c r="DM13" s="36">
        <f t="shared" si="24"/>
        <v>0</v>
      </c>
      <c r="DN13" s="36">
        <f t="shared" si="28"/>
        <v>0</v>
      </c>
      <c r="DO13" s="31"/>
      <c r="DP13" s="42"/>
    </row>
    <row r="14" spans="1:130" ht="12.75" customHeight="1">
      <c r="B14" s="33" t="str">
        <f t="shared" si="29"/>
        <v/>
      </c>
      <c r="C14" s="14"/>
      <c r="D14" s="33">
        <f t="shared" si="30"/>
        <v>5</v>
      </c>
      <c r="E14" s="33" t="str">
        <f t="shared" si="25"/>
        <v/>
      </c>
      <c r="F14" s="33" t="str">
        <f t="shared" si="25"/>
        <v/>
      </c>
      <c r="G14" s="33" t="str">
        <f t="shared" si="25"/>
        <v/>
      </c>
      <c r="H14" s="33" t="str">
        <f t="shared" si="25"/>
        <v/>
      </c>
      <c r="I14" s="33" t="str">
        <f t="shared" si="25"/>
        <v/>
      </c>
      <c r="J14" s="33" t="str">
        <f t="shared" si="25"/>
        <v/>
      </c>
      <c r="K14" s="33" t="str">
        <f t="shared" si="25"/>
        <v/>
      </c>
      <c r="L14" s="33" t="str">
        <f t="shared" si="25"/>
        <v/>
      </c>
      <c r="M14" s="33" t="str">
        <f t="shared" si="25"/>
        <v/>
      </c>
      <c r="N14" s="33" t="str">
        <f t="shared" si="25"/>
        <v/>
      </c>
      <c r="O14" s="33" t="str">
        <f t="shared" si="25"/>
        <v/>
      </c>
      <c r="P14" s="33" t="str">
        <f t="shared" si="25"/>
        <v/>
      </c>
      <c r="Q14" s="33" t="str">
        <f t="shared" si="25"/>
        <v/>
      </c>
      <c r="R14" s="33" t="str">
        <f t="shared" si="25"/>
        <v/>
      </c>
      <c r="S14" s="33" t="str">
        <f t="shared" si="25"/>
        <v/>
      </c>
      <c r="T14" s="33" t="str">
        <f t="shared" si="25"/>
        <v/>
      </c>
      <c r="U14" s="33" t="str">
        <f t="shared" si="25"/>
        <v/>
      </c>
      <c r="V14" s="33" t="str">
        <f t="shared" si="25"/>
        <v/>
      </c>
      <c r="W14" s="33" t="str">
        <f t="shared" si="25"/>
        <v/>
      </c>
      <c r="X14" s="31"/>
      <c r="Y14" s="17"/>
      <c r="Z14" s="17"/>
      <c r="AA14" s="37"/>
      <c r="AB14" s="38"/>
      <c r="AC14" s="14"/>
      <c r="AD14" s="14"/>
      <c r="AE14" s="31"/>
      <c r="AF14" s="14"/>
      <c r="AG14" s="14"/>
      <c r="AH14" s="14"/>
      <c r="AI14" s="14"/>
      <c r="AJ14" s="14"/>
      <c r="AK14" s="14"/>
      <c r="AL14" s="14"/>
      <c r="AM14" s="14"/>
      <c r="AN14" s="14"/>
      <c r="AO14" s="14"/>
      <c r="AP14" s="14"/>
      <c r="AQ14" s="14"/>
      <c r="AR14" s="31"/>
      <c r="AS14" s="39"/>
      <c r="AT14" s="39"/>
      <c r="AU14" s="39"/>
      <c r="AV14" s="39"/>
      <c r="AW14" s="39"/>
      <c r="AX14" s="39"/>
      <c r="AY14" s="39"/>
      <c r="AZ14" s="39"/>
      <c r="BA14" s="39"/>
      <c r="BB14" s="39"/>
      <c r="BC14" s="39"/>
      <c r="BD14" s="39"/>
      <c r="BE14" s="32">
        <f t="shared" si="26"/>
        <v>0</v>
      </c>
      <c r="BF14" s="31"/>
      <c r="BG14" s="15"/>
      <c r="BH14" s="15"/>
      <c r="BI14" s="15"/>
      <c r="BJ14" s="15"/>
      <c r="BK14" s="15"/>
      <c r="BL14" s="15"/>
      <c r="BM14" s="15"/>
      <c r="BN14" s="15"/>
      <c r="BO14" s="15"/>
      <c r="BP14" s="15"/>
      <c r="BQ14" s="15"/>
      <c r="BR14" s="15"/>
      <c r="BS14" s="31"/>
      <c r="BT14" s="15"/>
      <c r="BU14" s="15"/>
      <c r="BV14" s="15"/>
      <c r="BW14" s="15"/>
      <c r="BX14" s="15"/>
      <c r="BY14" s="15"/>
      <c r="BZ14" s="15"/>
      <c r="CA14" s="15"/>
      <c r="CB14" s="15"/>
      <c r="CC14" s="15"/>
      <c r="CD14" s="15"/>
      <c r="CE14" s="15"/>
      <c r="CF14" s="31"/>
      <c r="CG14" s="15"/>
      <c r="CH14" s="15"/>
      <c r="CI14" s="15"/>
      <c r="CJ14" s="15"/>
      <c r="CK14" s="15"/>
      <c r="CL14" s="22" t="str">
        <f t="shared" si="0"/>
        <v/>
      </c>
      <c r="CM14" s="31"/>
      <c r="CN14" s="36">
        <f t="shared" si="1"/>
        <v>0</v>
      </c>
      <c r="CO14" s="36">
        <f t="shared" si="2"/>
        <v>0</v>
      </c>
      <c r="CP14" s="36">
        <f t="shared" si="3"/>
        <v>0</v>
      </c>
      <c r="CQ14" s="36">
        <f t="shared" si="4"/>
        <v>0</v>
      </c>
      <c r="CR14" s="36">
        <f t="shared" si="5"/>
        <v>0</v>
      </c>
      <c r="CS14" s="36">
        <f t="shared" si="6"/>
        <v>0</v>
      </c>
      <c r="CT14" s="36">
        <f t="shared" si="7"/>
        <v>0</v>
      </c>
      <c r="CU14" s="36">
        <f t="shared" si="8"/>
        <v>0</v>
      </c>
      <c r="CV14" s="36">
        <f t="shared" si="9"/>
        <v>0</v>
      </c>
      <c r="CW14" s="36">
        <f t="shared" si="10"/>
        <v>0</v>
      </c>
      <c r="CX14" s="36">
        <f t="shared" si="11"/>
        <v>0</v>
      </c>
      <c r="CY14" s="36">
        <f t="shared" si="12"/>
        <v>0</v>
      </c>
      <c r="CZ14" s="36">
        <f t="shared" si="27"/>
        <v>0</v>
      </c>
      <c r="DA14" s="31"/>
      <c r="DB14" s="36">
        <f t="shared" si="13"/>
        <v>0</v>
      </c>
      <c r="DC14" s="36">
        <f t="shared" si="14"/>
        <v>0</v>
      </c>
      <c r="DD14" s="36">
        <f t="shared" si="15"/>
        <v>0</v>
      </c>
      <c r="DE14" s="36">
        <f t="shared" si="16"/>
        <v>0</v>
      </c>
      <c r="DF14" s="36">
        <f t="shared" si="17"/>
        <v>0</v>
      </c>
      <c r="DG14" s="36">
        <f t="shared" si="18"/>
        <v>0</v>
      </c>
      <c r="DH14" s="36">
        <f t="shared" si="19"/>
        <v>0</v>
      </c>
      <c r="DI14" s="36">
        <f t="shared" si="20"/>
        <v>0</v>
      </c>
      <c r="DJ14" s="36">
        <f t="shared" si="21"/>
        <v>0</v>
      </c>
      <c r="DK14" s="36">
        <f t="shared" si="22"/>
        <v>0</v>
      </c>
      <c r="DL14" s="36">
        <f t="shared" si="23"/>
        <v>0</v>
      </c>
      <c r="DM14" s="36">
        <f t="shared" si="24"/>
        <v>0</v>
      </c>
      <c r="DN14" s="36">
        <f t="shared" si="28"/>
        <v>0</v>
      </c>
      <c r="DO14" s="31"/>
      <c r="DP14" s="42"/>
    </row>
    <row r="15" spans="1:130" ht="12.75" customHeight="1">
      <c r="B15" s="33" t="str">
        <f t="shared" si="29"/>
        <v/>
      </c>
      <c r="C15" s="14"/>
      <c r="D15" s="33">
        <f t="shared" si="30"/>
        <v>6</v>
      </c>
      <c r="E15" s="33" t="str">
        <f t="shared" si="25"/>
        <v/>
      </c>
      <c r="F15" s="33" t="str">
        <f t="shared" si="25"/>
        <v/>
      </c>
      <c r="G15" s="33" t="str">
        <f t="shared" si="25"/>
        <v/>
      </c>
      <c r="H15" s="33" t="str">
        <f t="shared" si="25"/>
        <v/>
      </c>
      <c r="I15" s="33" t="str">
        <f t="shared" si="25"/>
        <v/>
      </c>
      <c r="J15" s="33" t="str">
        <f t="shared" si="25"/>
        <v/>
      </c>
      <c r="K15" s="33" t="str">
        <f t="shared" si="25"/>
        <v/>
      </c>
      <c r="L15" s="33" t="str">
        <f t="shared" si="25"/>
        <v/>
      </c>
      <c r="M15" s="33" t="str">
        <f t="shared" si="25"/>
        <v/>
      </c>
      <c r="N15" s="33" t="str">
        <f t="shared" si="25"/>
        <v/>
      </c>
      <c r="O15" s="33" t="str">
        <f t="shared" si="25"/>
        <v/>
      </c>
      <c r="P15" s="33" t="str">
        <f t="shared" si="25"/>
        <v/>
      </c>
      <c r="Q15" s="33" t="str">
        <f t="shared" si="25"/>
        <v/>
      </c>
      <c r="R15" s="33" t="str">
        <f t="shared" si="25"/>
        <v/>
      </c>
      <c r="S15" s="33" t="str">
        <f t="shared" si="25"/>
        <v/>
      </c>
      <c r="T15" s="33" t="str">
        <f t="shared" si="25"/>
        <v/>
      </c>
      <c r="U15" s="33" t="str">
        <f t="shared" si="25"/>
        <v/>
      </c>
      <c r="V15" s="33" t="str">
        <f t="shared" si="25"/>
        <v/>
      </c>
      <c r="W15" s="33" t="str">
        <f t="shared" si="25"/>
        <v/>
      </c>
      <c r="X15" s="31"/>
      <c r="Y15" s="17"/>
      <c r="Z15" s="17"/>
      <c r="AA15" s="37"/>
      <c r="AB15" s="38"/>
      <c r="AC15" s="14"/>
      <c r="AD15" s="14"/>
      <c r="AE15" s="31"/>
      <c r="AF15" s="14"/>
      <c r="AG15" s="14"/>
      <c r="AH15" s="14"/>
      <c r="AI15" s="14"/>
      <c r="AJ15" s="14"/>
      <c r="AK15" s="14"/>
      <c r="AL15" s="14"/>
      <c r="AM15" s="14"/>
      <c r="AN15" s="14"/>
      <c r="AO15" s="14"/>
      <c r="AP15" s="14"/>
      <c r="AQ15" s="14"/>
      <c r="AR15" s="31"/>
      <c r="AS15" s="39"/>
      <c r="AT15" s="39"/>
      <c r="AU15" s="39"/>
      <c r="AV15" s="39"/>
      <c r="AW15" s="39"/>
      <c r="AX15" s="39"/>
      <c r="AY15" s="39"/>
      <c r="AZ15" s="39"/>
      <c r="BA15" s="39"/>
      <c r="BB15" s="39"/>
      <c r="BC15" s="39"/>
      <c r="BD15" s="39"/>
      <c r="BE15" s="32">
        <f t="shared" si="26"/>
        <v>0</v>
      </c>
      <c r="BF15" s="31"/>
      <c r="BG15" s="15"/>
      <c r="BH15" s="15"/>
      <c r="BI15" s="15"/>
      <c r="BJ15" s="15"/>
      <c r="BK15" s="15"/>
      <c r="BL15" s="15"/>
      <c r="BM15" s="15"/>
      <c r="BN15" s="15"/>
      <c r="BO15" s="15"/>
      <c r="BP15" s="15"/>
      <c r="BQ15" s="15"/>
      <c r="BR15" s="15"/>
      <c r="BS15" s="31"/>
      <c r="BT15" s="15"/>
      <c r="BU15" s="15"/>
      <c r="BV15" s="15"/>
      <c r="BW15" s="15"/>
      <c r="BX15" s="15"/>
      <c r="BY15" s="15"/>
      <c r="BZ15" s="15"/>
      <c r="CA15" s="15"/>
      <c r="CB15" s="15"/>
      <c r="CC15" s="15"/>
      <c r="CD15" s="15"/>
      <c r="CE15" s="15"/>
      <c r="CF15" s="31"/>
      <c r="CG15" s="15"/>
      <c r="CH15" s="15"/>
      <c r="CI15" s="15"/>
      <c r="CJ15" s="15"/>
      <c r="CK15" s="15"/>
      <c r="CL15" s="22" t="str">
        <f t="shared" si="0"/>
        <v/>
      </c>
      <c r="CM15" s="31"/>
      <c r="CN15" s="36">
        <f t="shared" si="1"/>
        <v>0</v>
      </c>
      <c r="CO15" s="36">
        <f t="shared" si="2"/>
        <v>0</v>
      </c>
      <c r="CP15" s="36">
        <f t="shared" si="3"/>
        <v>0</v>
      </c>
      <c r="CQ15" s="36">
        <f t="shared" si="4"/>
        <v>0</v>
      </c>
      <c r="CR15" s="36">
        <f t="shared" si="5"/>
        <v>0</v>
      </c>
      <c r="CS15" s="36">
        <f t="shared" si="6"/>
        <v>0</v>
      </c>
      <c r="CT15" s="36">
        <f t="shared" si="7"/>
        <v>0</v>
      </c>
      <c r="CU15" s="36">
        <f t="shared" si="8"/>
        <v>0</v>
      </c>
      <c r="CV15" s="36">
        <f t="shared" si="9"/>
        <v>0</v>
      </c>
      <c r="CW15" s="36">
        <f t="shared" si="10"/>
        <v>0</v>
      </c>
      <c r="CX15" s="36">
        <f t="shared" si="11"/>
        <v>0</v>
      </c>
      <c r="CY15" s="36">
        <f t="shared" si="12"/>
        <v>0</v>
      </c>
      <c r="CZ15" s="36">
        <f t="shared" si="27"/>
        <v>0</v>
      </c>
      <c r="DA15" s="31"/>
      <c r="DB15" s="36">
        <f t="shared" si="13"/>
        <v>0</v>
      </c>
      <c r="DC15" s="36">
        <f t="shared" si="14"/>
        <v>0</v>
      </c>
      <c r="DD15" s="36">
        <f t="shared" si="15"/>
        <v>0</v>
      </c>
      <c r="DE15" s="36">
        <f t="shared" si="16"/>
        <v>0</v>
      </c>
      <c r="DF15" s="36">
        <f t="shared" si="17"/>
        <v>0</v>
      </c>
      <c r="DG15" s="36">
        <f t="shared" si="18"/>
        <v>0</v>
      </c>
      <c r="DH15" s="36">
        <f t="shared" si="19"/>
        <v>0</v>
      </c>
      <c r="DI15" s="36">
        <f t="shared" si="20"/>
        <v>0</v>
      </c>
      <c r="DJ15" s="36">
        <f t="shared" si="21"/>
        <v>0</v>
      </c>
      <c r="DK15" s="36">
        <f t="shared" si="22"/>
        <v>0</v>
      </c>
      <c r="DL15" s="36">
        <f t="shared" si="23"/>
        <v>0</v>
      </c>
      <c r="DM15" s="36">
        <f t="shared" si="24"/>
        <v>0</v>
      </c>
      <c r="DN15" s="36">
        <f t="shared" si="28"/>
        <v>0</v>
      </c>
      <c r="DO15" s="31"/>
      <c r="DP15" s="42"/>
    </row>
    <row r="16" spans="1:130" ht="15.75">
      <c r="B16" s="33" t="str">
        <f t="shared" si="29"/>
        <v/>
      </c>
      <c r="C16" s="14"/>
      <c r="D16" s="33">
        <f t="shared" si="30"/>
        <v>7</v>
      </c>
      <c r="E16" s="33" t="str">
        <f t="shared" si="25"/>
        <v/>
      </c>
      <c r="F16" s="33" t="str">
        <f t="shared" si="25"/>
        <v/>
      </c>
      <c r="G16" s="33" t="str">
        <f t="shared" si="25"/>
        <v/>
      </c>
      <c r="H16" s="33" t="str">
        <f t="shared" si="25"/>
        <v/>
      </c>
      <c r="I16" s="33" t="str">
        <f t="shared" si="25"/>
        <v/>
      </c>
      <c r="J16" s="33" t="str">
        <f t="shared" si="25"/>
        <v/>
      </c>
      <c r="K16" s="33" t="str">
        <f t="shared" si="25"/>
        <v/>
      </c>
      <c r="L16" s="33" t="str">
        <f t="shared" si="25"/>
        <v/>
      </c>
      <c r="M16" s="33" t="str">
        <f t="shared" si="25"/>
        <v/>
      </c>
      <c r="N16" s="33" t="str">
        <f t="shared" si="25"/>
        <v/>
      </c>
      <c r="O16" s="33" t="str">
        <f t="shared" si="25"/>
        <v/>
      </c>
      <c r="P16" s="33" t="str">
        <f t="shared" si="25"/>
        <v/>
      </c>
      <c r="Q16" s="33" t="str">
        <f t="shared" si="25"/>
        <v/>
      </c>
      <c r="R16" s="33" t="str">
        <f t="shared" si="25"/>
        <v/>
      </c>
      <c r="S16" s="33" t="str">
        <f t="shared" si="25"/>
        <v/>
      </c>
      <c r="T16" s="33" t="str">
        <f t="shared" si="25"/>
        <v/>
      </c>
      <c r="U16" s="33" t="str">
        <f t="shared" si="25"/>
        <v/>
      </c>
      <c r="V16" s="33" t="str">
        <f t="shared" si="25"/>
        <v/>
      </c>
      <c r="W16" s="33" t="str">
        <f t="shared" si="25"/>
        <v/>
      </c>
      <c r="X16" s="31"/>
      <c r="Y16" s="17"/>
      <c r="Z16" s="17"/>
      <c r="AA16" s="37"/>
      <c r="AB16" s="38"/>
      <c r="AC16" s="14"/>
      <c r="AD16" s="14"/>
      <c r="AE16" s="31"/>
      <c r="AF16" s="14"/>
      <c r="AG16" s="14"/>
      <c r="AH16" s="14"/>
      <c r="AI16" s="14"/>
      <c r="AJ16" s="14"/>
      <c r="AK16" s="14"/>
      <c r="AL16" s="14"/>
      <c r="AM16" s="14"/>
      <c r="AN16" s="14"/>
      <c r="AO16" s="14"/>
      <c r="AP16" s="14"/>
      <c r="AQ16" s="14"/>
      <c r="AR16" s="31"/>
      <c r="AS16" s="39"/>
      <c r="AT16" s="39"/>
      <c r="AU16" s="39"/>
      <c r="AV16" s="39"/>
      <c r="AW16" s="39"/>
      <c r="AX16" s="39"/>
      <c r="AY16" s="39"/>
      <c r="AZ16" s="39"/>
      <c r="BA16" s="39"/>
      <c r="BB16" s="39"/>
      <c r="BC16" s="39"/>
      <c r="BD16" s="39"/>
      <c r="BE16" s="32">
        <f t="shared" si="26"/>
        <v>0</v>
      </c>
      <c r="BF16" s="31"/>
      <c r="BG16" s="15"/>
      <c r="BH16" s="15"/>
      <c r="BI16" s="15"/>
      <c r="BJ16" s="15"/>
      <c r="BK16" s="15"/>
      <c r="BL16" s="15"/>
      <c r="BM16" s="15"/>
      <c r="BN16" s="15"/>
      <c r="BO16" s="15"/>
      <c r="BP16" s="15"/>
      <c r="BQ16" s="15"/>
      <c r="BR16" s="15"/>
      <c r="BS16" s="31"/>
      <c r="BT16" s="15"/>
      <c r="BU16" s="15"/>
      <c r="BV16" s="15"/>
      <c r="BW16" s="15"/>
      <c r="BX16" s="15"/>
      <c r="BY16" s="15"/>
      <c r="BZ16" s="15"/>
      <c r="CA16" s="15"/>
      <c r="CB16" s="15"/>
      <c r="CC16" s="15"/>
      <c r="CD16" s="15"/>
      <c r="CE16" s="15"/>
      <c r="CF16" s="31"/>
      <c r="CG16" s="15"/>
      <c r="CH16" s="15"/>
      <c r="CI16" s="15"/>
      <c r="CJ16" s="15"/>
      <c r="CK16" s="15"/>
      <c r="CL16" s="22" t="str">
        <f t="shared" si="0"/>
        <v/>
      </c>
      <c r="CM16" s="31"/>
      <c r="CN16" s="36">
        <f t="shared" si="1"/>
        <v>0</v>
      </c>
      <c r="CO16" s="36">
        <f t="shared" si="2"/>
        <v>0</v>
      </c>
      <c r="CP16" s="36">
        <f t="shared" si="3"/>
        <v>0</v>
      </c>
      <c r="CQ16" s="36">
        <f t="shared" si="4"/>
        <v>0</v>
      </c>
      <c r="CR16" s="36">
        <f t="shared" si="5"/>
        <v>0</v>
      </c>
      <c r="CS16" s="36">
        <f t="shared" si="6"/>
        <v>0</v>
      </c>
      <c r="CT16" s="36">
        <f t="shared" si="7"/>
        <v>0</v>
      </c>
      <c r="CU16" s="36">
        <f t="shared" si="8"/>
        <v>0</v>
      </c>
      <c r="CV16" s="36">
        <f t="shared" si="9"/>
        <v>0</v>
      </c>
      <c r="CW16" s="36">
        <f t="shared" si="10"/>
        <v>0</v>
      </c>
      <c r="CX16" s="36">
        <f t="shared" si="11"/>
        <v>0</v>
      </c>
      <c r="CY16" s="36">
        <f t="shared" si="12"/>
        <v>0</v>
      </c>
      <c r="CZ16" s="36">
        <f t="shared" si="27"/>
        <v>0</v>
      </c>
      <c r="DA16" s="31"/>
      <c r="DB16" s="36">
        <f t="shared" si="13"/>
        <v>0</v>
      </c>
      <c r="DC16" s="36">
        <f t="shared" si="14"/>
        <v>0</v>
      </c>
      <c r="DD16" s="36">
        <f t="shared" si="15"/>
        <v>0</v>
      </c>
      <c r="DE16" s="36">
        <f t="shared" si="16"/>
        <v>0</v>
      </c>
      <c r="DF16" s="36">
        <f t="shared" si="17"/>
        <v>0</v>
      </c>
      <c r="DG16" s="36">
        <f t="shared" si="18"/>
        <v>0</v>
      </c>
      <c r="DH16" s="36">
        <f t="shared" si="19"/>
        <v>0</v>
      </c>
      <c r="DI16" s="36">
        <f t="shared" si="20"/>
        <v>0</v>
      </c>
      <c r="DJ16" s="36">
        <f t="shared" si="21"/>
        <v>0</v>
      </c>
      <c r="DK16" s="36">
        <f t="shared" si="22"/>
        <v>0</v>
      </c>
      <c r="DL16" s="36">
        <f t="shared" si="23"/>
        <v>0</v>
      </c>
      <c r="DM16" s="36">
        <f t="shared" si="24"/>
        <v>0</v>
      </c>
      <c r="DN16" s="36">
        <f t="shared" si="28"/>
        <v>0</v>
      </c>
      <c r="DO16" s="31"/>
      <c r="DP16" s="42"/>
    </row>
    <row r="17" spans="1:120" ht="15.75">
      <c r="B17" s="33" t="str">
        <f t="shared" si="29"/>
        <v/>
      </c>
      <c r="C17" s="14"/>
      <c r="D17" s="33">
        <f t="shared" si="30"/>
        <v>8</v>
      </c>
      <c r="E17" s="33" t="str">
        <f t="shared" si="25"/>
        <v/>
      </c>
      <c r="F17" s="33" t="str">
        <f t="shared" si="25"/>
        <v/>
      </c>
      <c r="G17" s="33" t="str">
        <f t="shared" si="25"/>
        <v/>
      </c>
      <c r="H17" s="33" t="str">
        <f t="shared" si="25"/>
        <v/>
      </c>
      <c r="I17" s="33" t="str">
        <f t="shared" si="25"/>
        <v/>
      </c>
      <c r="J17" s="33" t="str">
        <f t="shared" si="25"/>
        <v/>
      </c>
      <c r="K17" s="33" t="str">
        <f t="shared" si="25"/>
        <v/>
      </c>
      <c r="L17" s="33" t="str">
        <f t="shared" si="25"/>
        <v/>
      </c>
      <c r="M17" s="33" t="str">
        <f t="shared" si="25"/>
        <v/>
      </c>
      <c r="N17" s="33" t="str">
        <f t="shared" si="25"/>
        <v/>
      </c>
      <c r="O17" s="33" t="str">
        <f t="shared" si="25"/>
        <v/>
      </c>
      <c r="P17" s="33" t="str">
        <f t="shared" si="25"/>
        <v/>
      </c>
      <c r="Q17" s="33" t="str">
        <f t="shared" si="25"/>
        <v/>
      </c>
      <c r="R17" s="33" t="str">
        <f t="shared" si="25"/>
        <v/>
      </c>
      <c r="S17" s="33" t="str">
        <f t="shared" si="25"/>
        <v/>
      </c>
      <c r="T17" s="33" t="str">
        <f t="shared" si="25"/>
        <v/>
      </c>
      <c r="U17" s="33" t="str">
        <f t="shared" si="25"/>
        <v/>
      </c>
      <c r="V17" s="33" t="str">
        <f t="shared" si="25"/>
        <v/>
      </c>
      <c r="W17" s="33" t="str">
        <f t="shared" si="25"/>
        <v/>
      </c>
      <c r="X17" s="31"/>
      <c r="Y17" s="17"/>
      <c r="Z17" s="17"/>
      <c r="AA17" s="37"/>
      <c r="AB17" s="16"/>
      <c r="AC17" s="14"/>
      <c r="AD17" s="14"/>
      <c r="AE17" s="31"/>
      <c r="AF17" s="14"/>
      <c r="AG17" s="14"/>
      <c r="AH17" s="14"/>
      <c r="AI17" s="14"/>
      <c r="AJ17" s="14"/>
      <c r="AK17" s="14"/>
      <c r="AL17" s="14"/>
      <c r="AM17" s="14"/>
      <c r="AN17" s="14"/>
      <c r="AO17" s="14"/>
      <c r="AP17" s="14"/>
      <c r="AQ17" s="14"/>
      <c r="AR17" s="31"/>
      <c r="AS17" s="39"/>
      <c r="AT17" s="39"/>
      <c r="AU17" s="39"/>
      <c r="AV17" s="39"/>
      <c r="AW17" s="39"/>
      <c r="AX17" s="39"/>
      <c r="AY17" s="39"/>
      <c r="AZ17" s="39"/>
      <c r="BA17" s="39"/>
      <c r="BB17" s="39"/>
      <c r="BC17" s="39"/>
      <c r="BD17" s="39"/>
      <c r="BE17" s="32">
        <f t="shared" si="26"/>
        <v>0</v>
      </c>
      <c r="BF17" s="31"/>
      <c r="BG17" s="15"/>
      <c r="BH17" s="15"/>
      <c r="BI17" s="15"/>
      <c r="BJ17" s="15"/>
      <c r="BK17" s="15"/>
      <c r="BL17" s="15"/>
      <c r="BM17" s="15"/>
      <c r="BN17" s="15"/>
      <c r="BO17" s="15"/>
      <c r="BP17" s="15"/>
      <c r="BQ17" s="15"/>
      <c r="BR17" s="15"/>
      <c r="BS17" s="31"/>
      <c r="BT17" s="15"/>
      <c r="BU17" s="15"/>
      <c r="BV17" s="15"/>
      <c r="BW17" s="15"/>
      <c r="BX17" s="15"/>
      <c r="BY17" s="15"/>
      <c r="BZ17" s="15"/>
      <c r="CA17" s="15"/>
      <c r="CB17" s="15"/>
      <c r="CC17" s="15"/>
      <c r="CD17" s="15"/>
      <c r="CE17" s="15"/>
      <c r="CF17" s="31"/>
      <c r="CG17" s="15"/>
      <c r="CH17" s="15"/>
      <c r="CI17" s="15"/>
      <c r="CJ17" s="15"/>
      <c r="CK17" s="15"/>
      <c r="CL17" s="22" t="str">
        <f t="shared" si="0"/>
        <v/>
      </c>
      <c r="CM17" s="31"/>
      <c r="CN17" s="36">
        <f t="shared" si="1"/>
        <v>0</v>
      </c>
      <c r="CO17" s="36">
        <f t="shared" si="2"/>
        <v>0</v>
      </c>
      <c r="CP17" s="36">
        <f t="shared" si="3"/>
        <v>0</v>
      </c>
      <c r="CQ17" s="36">
        <f t="shared" si="4"/>
        <v>0</v>
      </c>
      <c r="CR17" s="36">
        <f t="shared" si="5"/>
        <v>0</v>
      </c>
      <c r="CS17" s="36">
        <f t="shared" si="6"/>
        <v>0</v>
      </c>
      <c r="CT17" s="36">
        <f t="shared" si="7"/>
        <v>0</v>
      </c>
      <c r="CU17" s="36">
        <f t="shared" si="8"/>
        <v>0</v>
      </c>
      <c r="CV17" s="36">
        <f t="shared" si="9"/>
        <v>0</v>
      </c>
      <c r="CW17" s="36">
        <f t="shared" si="10"/>
        <v>0</v>
      </c>
      <c r="CX17" s="36">
        <f t="shared" si="11"/>
        <v>0</v>
      </c>
      <c r="CY17" s="36">
        <f t="shared" si="12"/>
        <v>0</v>
      </c>
      <c r="CZ17" s="36">
        <f t="shared" si="27"/>
        <v>0</v>
      </c>
      <c r="DA17" s="31"/>
      <c r="DB17" s="36">
        <f t="shared" si="13"/>
        <v>0</v>
      </c>
      <c r="DC17" s="36">
        <f t="shared" si="14"/>
        <v>0</v>
      </c>
      <c r="DD17" s="36">
        <f t="shared" si="15"/>
        <v>0</v>
      </c>
      <c r="DE17" s="36">
        <f t="shared" si="16"/>
        <v>0</v>
      </c>
      <c r="DF17" s="36">
        <f t="shared" si="17"/>
        <v>0</v>
      </c>
      <c r="DG17" s="36">
        <f t="shared" si="18"/>
        <v>0</v>
      </c>
      <c r="DH17" s="36">
        <f t="shared" si="19"/>
        <v>0</v>
      </c>
      <c r="DI17" s="36">
        <f t="shared" si="20"/>
        <v>0</v>
      </c>
      <c r="DJ17" s="36">
        <f t="shared" si="21"/>
        <v>0</v>
      </c>
      <c r="DK17" s="36">
        <f t="shared" si="22"/>
        <v>0</v>
      </c>
      <c r="DL17" s="36">
        <f t="shared" si="23"/>
        <v>0</v>
      </c>
      <c r="DM17" s="36">
        <f t="shared" si="24"/>
        <v>0</v>
      </c>
      <c r="DN17" s="36">
        <f t="shared" si="28"/>
        <v>0</v>
      </c>
      <c r="DO17" s="31"/>
      <c r="DP17" s="42"/>
    </row>
    <row r="18" spans="1:120" ht="15.75">
      <c r="B18" s="33" t="str">
        <f t="shared" si="29"/>
        <v/>
      </c>
      <c r="C18" s="14"/>
      <c r="D18" s="33">
        <f t="shared" si="30"/>
        <v>9</v>
      </c>
      <c r="E18" s="33" t="str">
        <f t="shared" si="25"/>
        <v/>
      </c>
      <c r="F18" s="33" t="str">
        <f t="shared" si="25"/>
        <v/>
      </c>
      <c r="G18" s="33" t="str">
        <f t="shared" si="25"/>
        <v/>
      </c>
      <c r="H18" s="33" t="str">
        <f t="shared" si="25"/>
        <v/>
      </c>
      <c r="I18" s="33" t="str">
        <f t="shared" si="25"/>
        <v/>
      </c>
      <c r="J18" s="33" t="str">
        <f t="shared" si="25"/>
        <v/>
      </c>
      <c r="K18" s="33" t="str">
        <f t="shared" si="25"/>
        <v/>
      </c>
      <c r="L18" s="33" t="str">
        <f t="shared" si="25"/>
        <v/>
      </c>
      <c r="M18" s="33" t="str">
        <f t="shared" si="25"/>
        <v/>
      </c>
      <c r="N18" s="33" t="str">
        <f t="shared" si="25"/>
        <v/>
      </c>
      <c r="O18" s="33" t="str">
        <f t="shared" si="25"/>
        <v/>
      </c>
      <c r="P18" s="33" t="str">
        <f t="shared" si="25"/>
        <v/>
      </c>
      <c r="Q18" s="33" t="str">
        <f t="shared" si="25"/>
        <v/>
      </c>
      <c r="R18" s="33" t="str">
        <f t="shared" si="25"/>
        <v/>
      </c>
      <c r="S18" s="33" t="str">
        <f t="shared" si="25"/>
        <v/>
      </c>
      <c r="T18" s="33" t="str">
        <f t="shared" si="25"/>
        <v/>
      </c>
      <c r="U18" s="33" t="str">
        <f t="shared" si="25"/>
        <v/>
      </c>
      <c r="V18" s="33" t="str">
        <f t="shared" si="25"/>
        <v/>
      </c>
      <c r="W18" s="33" t="str">
        <f t="shared" si="25"/>
        <v/>
      </c>
      <c r="X18" s="31"/>
      <c r="Y18" s="17"/>
      <c r="Z18" s="37"/>
      <c r="AA18" s="37"/>
      <c r="AB18" s="38"/>
      <c r="AC18" s="39"/>
      <c r="AD18" s="14"/>
      <c r="AE18" s="31"/>
      <c r="AF18" s="14"/>
      <c r="AG18" s="14"/>
      <c r="AH18" s="14"/>
      <c r="AI18" s="14"/>
      <c r="AJ18" s="14"/>
      <c r="AK18" s="14"/>
      <c r="AL18" s="14"/>
      <c r="AM18" s="14"/>
      <c r="AN18" s="14"/>
      <c r="AO18" s="14"/>
      <c r="AP18" s="14"/>
      <c r="AQ18" s="14"/>
      <c r="AR18" s="31"/>
      <c r="AS18" s="39"/>
      <c r="AT18" s="39"/>
      <c r="AU18" s="39"/>
      <c r="AV18" s="39"/>
      <c r="AW18" s="39"/>
      <c r="AX18" s="39"/>
      <c r="AY18" s="39"/>
      <c r="AZ18" s="39"/>
      <c r="BA18" s="39"/>
      <c r="BB18" s="39"/>
      <c r="BC18" s="39"/>
      <c r="BD18" s="39"/>
      <c r="BE18" s="32">
        <f t="shared" si="26"/>
        <v>0</v>
      </c>
      <c r="BF18" s="31"/>
      <c r="BG18" s="15"/>
      <c r="BH18" s="15"/>
      <c r="BI18" s="15"/>
      <c r="BJ18" s="15"/>
      <c r="BK18" s="15"/>
      <c r="BL18" s="15"/>
      <c r="BM18" s="15"/>
      <c r="BN18" s="15"/>
      <c r="BO18" s="15"/>
      <c r="BP18" s="15"/>
      <c r="BQ18" s="15"/>
      <c r="BR18" s="15"/>
      <c r="BS18" s="31"/>
      <c r="BT18" s="15"/>
      <c r="BU18" s="15"/>
      <c r="BV18" s="15"/>
      <c r="BW18" s="15"/>
      <c r="BX18" s="15"/>
      <c r="BY18" s="15"/>
      <c r="BZ18" s="15"/>
      <c r="CA18" s="15"/>
      <c r="CB18" s="15"/>
      <c r="CC18" s="15"/>
      <c r="CD18" s="15"/>
      <c r="CE18" s="15"/>
      <c r="CF18" s="31"/>
      <c r="CG18" s="15"/>
      <c r="CH18" s="15"/>
      <c r="CI18" s="15"/>
      <c r="CJ18" s="15"/>
      <c r="CK18" s="15"/>
      <c r="CL18" s="22" t="str">
        <f t="shared" si="0"/>
        <v/>
      </c>
      <c r="CM18" s="31"/>
      <c r="CN18" s="36">
        <f t="shared" si="1"/>
        <v>0</v>
      </c>
      <c r="CO18" s="36">
        <f t="shared" si="2"/>
        <v>0</v>
      </c>
      <c r="CP18" s="36">
        <f t="shared" si="3"/>
        <v>0</v>
      </c>
      <c r="CQ18" s="36">
        <f t="shared" si="4"/>
        <v>0</v>
      </c>
      <c r="CR18" s="36">
        <f t="shared" si="5"/>
        <v>0</v>
      </c>
      <c r="CS18" s="36">
        <f t="shared" si="6"/>
        <v>0</v>
      </c>
      <c r="CT18" s="36">
        <f t="shared" si="7"/>
        <v>0</v>
      </c>
      <c r="CU18" s="36">
        <f t="shared" si="8"/>
        <v>0</v>
      </c>
      <c r="CV18" s="36">
        <f t="shared" si="9"/>
        <v>0</v>
      </c>
      <c r="CW18" s="36">
        <f t="shared" si="10"/>
        <v>0</v>
      </c>
      <c r="CX18" s="36">
        <f t="shared" si="11"/>
        <v>0</v>
      </c>
      <c r="CY18" s="36">
        <f t="shared" si="12"/>
        <v>0</v>
      </c>
      <c r="CZ18" s="36">
        <f t="shared" si="27"/>
        <v>0</v>
      </c>
      <c r="DA18" s="31"/>
      <c r="DB18" s="36">
        <f t="shared" si="13"/>
        <v>0</v>
      </c>
      <c r="DC18" s="36">
        <f t="shared" si="14"/>
        <v>0</v>
      </c>
      <c r="DD18" s="36">
        <f t="shared" si="15"/>
        <v>0</v>
      </c>
      <c r="DE18" s="36">
        <f t="shared" si="16"/>
        <v>0</v>
      </c>
      <c r="DF18" s="36">
        <f t="shared" si="17"/>
        <v>0</v>
      </c>
      <c r="DG18" s="36">
        <f t="shared" si="18"/>
        <v>0</v>
      </c>
      <c r="DH18" s="36">
        <f t="shared" si="19"/>
        <v>0</v>
      </c>
      <c r="DI18" s="36">
        <f t="shared" si="20"/>
        <v>0</v>
      </c>
      <c r="DJ18" s="36">
        <f t="shared" si="21"/>
        <v>0</v>
      </c>
      <c r="DK18" s="36">
        <f t="shared" si="22"/>
        <v>0</v>
      </c>
      <c r="DL18" s="36">
        <f t="shared" si="23"/>
        <v>0</v>
      </c>
      <c r="DM18" s="36">
        <f t="shared" si="24"/>
        <v>0</v>
      </c>
      <c r="DN18" s="36">
        <f t="shared" si="28"/>
        <v>0</v>
      </c>
      <c r="DO18" s="31"/>
      <c r="DP18" s="42"/>
    </row>
    <row r="19" spans="1:120" ht="15.75">
      <c r="B19" s="33" t="str">
        <f t="shared" si="29"/>
        <v/>
      </c>
      <c r="C19" s="14"/>
      <c r="D19" s="33">
        <f t="shared" si="30"/>
        <v>10</v>
      </c>
      <c r="E19" s="33" t="str">
        <f t="shared" si="25"/>
        <v/>
      </c>
      <c r="F19" s="33" t="str">
        <f t="shared" si="25"/>
        <v/>
      </c>
      <c r="G19" s="33" t="str">
        <f t="shared" si="25"/>
        <v/>
      </c>
      <c r="H19" s="33" t="str">
        <f t="shared" si="25"/>
        <v/>
      </c>
      <c r="I19" s="33" t="str">
        <f t="shared" si="25"/>
        <v/>
      </c>
      <c r="J19" s="33" t="str">
        <f t="shared" si="25"/>
        <v/>
      </c>
      <c r="K19" s="33" t="str">
        <f t="shared" si="25"/>
        <v/>
      </c>
      <c r="L19" s="33" t="str">
        <f t="shared" si="25"/>
        <v/>
      </c>
      <c r="M19" s="33" t="str">
        <f t="shared" si="25"/>
        <v/>
      </c>
      <c r="N19" s="33" t="str">
        <f t="shared" si="25"/>
        <v/>
      </c>
      <c r="O19" s="33" t="str">
        <f t="shared" si="25"/>
        <v/>
      </c>
      <c r="P19" s="33" t="str">
        <f t="shared" si="25"/>
        <v/>
      </c>
      <c r="Q19" s="33" t="str">
        <f t="shared" si="25"/>
        <v/>
      </c>
      <c r="R19" s="33" t="str">
        <f t="shared" si="25"/>
        <v/>
      </c>
      <c r="S19" s="33" t="str">
        <f t="shared" si="25"/>
        <v/>
      </c>
      <c r="T19" s="33" t="str">
        <f t="shared" si="25"/>
        <v/>
      </c>
      <c r="U19" s="33" t="str">
        <f t="shared" si="25"/>
        <v/>
      </c>
      <c r="V19" s="33" t="str">
        <f t="shared" si="25"/>
        <v/>
      </c>
      <c r="W19" s="33" t="str">
        <f t="shared" si="25"/>
        <v/>
      </c>
      <c r="X19" s="31"/>
      <c r="Y19" s="17"/>
      <c r="Z19" s="37"/>
      <c r="AA19" s="37"/>
      <c r="AB19" s="38"/>
      <c r="AC19" s="39"/>
      <c r="AD19" s="14"/>
      <c r="AE19" s="31"/>
      <c r="AF19" s="14"/>
      <c r="AG19" s="14"/>
      <c r="AH19" s="14"/>
      <c r="AI19" s="14"/>
      <c r="AJ19" s="14"/>
      <c r="AK19" s="14"/>
      <c r="AL19" s="14"/>
      <c r="AM19" s="14"/>
      <c r="AN19" s="14"/>
      <c r="AO19" s="14"/>
      <c r="AP19" s="14"/>
      <c r="AQ19" s="14"/>
      <c r="AR19" s="31"/>
      <c r="AS19" s="39"/>
      <c r="AT19" s="39"/>
      <c r="AU19" s="39"/>
      <c r="AV19" s="39"/>
      <c r="AW19" s="39"/>
      <c r="AX19" s="39"/>
      <c r="AY19" s="39"/>
      <c r="AZ19" s="39"/>
      <c r="BA19" s="39"/>
      <c r="BB19" s="39"/>
      <c r="BC19" s="39"/>
      <c r="BD19" s="39"/>
      <c r="BE19" s="32">
        <f t="shared" si="26"/>
        <v>0</v>
      </c>
      <c r="BF19" s="31"/>
      <c r="BG19" s="15"/>
      <c r="BH19" s="15"/>
      <c r="BI19" s="15"/>
      <c r="BJ19" s="15"/>
      <c r="BK19" s="15"/>
      <c r="BL19" s="15"/>
      <c r="BM19" s="15"/>
      <c r="BN19" s="15"/>
      <c r="BO19" s="15"/>
      <c r="BP19" s="15"/>
      <c r="BQ19" s="15"/>
      <c r="BR19" s="15"/>
      <c r="BS19" s="31"/>
      <c r="BT19" s="15"/>
      <c r="BU19" s="15"/>
      <c r="BV19" s="15"/>
      <c r="BW19" s="15"/>
      <c r="BX19" s="15"/>
      <c r="BY19" s="15"/>
      <c r="BZ19" s="15"/>
      <c r="CA19" s="15"/>
      <c r="CB19" s="15"/>
      <c r="CC19" s="15"/>
      <c r="CD19" s="15"/>
      <c r="CE19" s="15"/>
      <c r="CF19" s="31"/>
      <c r="CG19" s="15"/>
      <c r="CH19" s="15"/>
      <c r="CI19" s="15"/>
      <c r="CJ19" s="15"/>
      <c r="CK19" s="15"/>
      <c r="CL19" s="22" t="str">
        <f t="shared" si="0"/>
        <v/>
      </c>
      <c r="CM19" s="31"/>
      <c r="CN19" s="36">
        <f t="shared" si="1"/>
        <v>0</v>
      </c>
      <c r="CO19" s="36">
        <f t="shared" si="2"/>
        <v>0</v>
      </c>
      <c r="CP19" s="36">
        <f t="shared" si="3"/>
        <v>0</v>
      </c>
      <c r="CQ19" s="36">
        <f t="shared" si="4"/>
        <v>0</v>
      </c>
      <c r="CR19" s="36">
        <f t="shared" si="5"/>
        <v>0</v>
      </c>
      <c r="CS19" s="36">
        <f t="shared" si="6"/>
        <v>0</v>
      </c>
      <c r="CT19" s="36">
        <f t="shared" si="7"/>
        <v>0</v>
      </c>
      <c r="CU19" s="36">
        <f t="shared" si="8"/>
        <v>0</v>
      </c>
      <c r="CV19" s="36">
        <f t="shared" si="9"/>
        <v>0</v>
      </c>
      <c r="CW19" s="36">
        <f t="shared" si="10"/>
        <v>0</v>
      </c>
      <c r="CX19" s="36">
        <f t="shared" si="11"/>
        <v>0</v>
      </c>
      <c r="CY19" s="36">
        <f t="shared" si="12"/>
        <v>0</v>
      </c>
      <c r="CZ19" s="36">
        <f t="shared" si="27"/>
        <v>0</v>
      </c>
      <c r="DA19" s="31"/>
      <c r="DB19" s="36">
        <f t="shared" si="13"/>
        <v>0</v>
      </c>
      <c r="DC19" s="36">
        <f t="shared" si="14"/>
        <v>0</v>
      </c>
      <c r="DD19" s="36">
        <f t="shared" si="15"/>
        <v>0</v>
      </c>
      <c r="DE19" s="36">
        <f t="shared" si="16"/>
        <v>0</v>
      </c>
      <c r="DF19" s="36">
        <f t="shared" si="17"/>
        <v>0</v>
      </c>
      <c r="DG19" s="36">
        <f t="shared" si="18"/>
        <v>0</v>
      </c>
      <c r="DH19" s="36">
        <f t="shared" si="19"/>
        <v>0</v>
      </c>
      <c r="DI19" s="36">
        <f t="shared" si="20"/>
        <v>0</v>
      </c>
      <c r="DJ19" s="36">
        <f t="shared" si="21"/>
        <v>0</v>
      </c>
      <c r="DK19" s="36">
        <f t="shared" si="22"/>
        <v>0</v>
      </c>
      <c r="DL19" s="36">
        <f t="shared" si="23"/>
        <v>0</v>
      </c>
      <c r="DM19" s="36">
        <f t="shared" si="24"/>
        <v>0</v>
      </c>
      <c r="DN19" s="36">
        <f t="shared" si="28"/>
        <v>0</v>
      </c>
      <c r="DO19" s="31"/>
      <c r="DP19" s="42"/>
    </row>
    <row r="20" spans="1:120" ht="15.75">
      <c r="B20" s="33" t="str">
        <f t="shared" si="29"/>
        <v/>
      </c>
      <c r="C20" s="14"/>
      <c r="D20" s="33">
        <f t="shared" si="30"/>
        <v>11</v>
      </c>
      <c r="E20" s="33" t="str">
        <f t="shared" si="25"/>
        <v/>
      </c>
      <c r="F20" s="33" t="str">
        <f t="shared" si="25"/>
        <v/>
      </c>
      <c r="G20" s="33" t="str">
        <f t="shared" si="25"/>
        <v/>
      </c>
      <c r="H20" s="33" t="str">
        <f t="shared" si="25"/>
        <v/>
      </c>
      <c r="I20" s="33" t="str">
        <f t="shared" si="25"/>
        <v/>
      </c>
      <c r="J20" s="33" t="str">
        <f t="shared" si="25"/>
        <v/>
      </c>
      <c r="K20" s="33" t="str">
        <f t="shared" si="25"/>
        <v/>
      </c>
      <c r="L20" s="33" t="str">
        <f t="shared" si="25"/>
        <v/>
      </c>
      <c r="M20" s="33" t="str">
        <f t="shared" si="25"/>
        <v/>
      </c>
      <c r="N20" s="33" t="str">
        <f t="shared" si="25"/>
        <v/>
      </c>
      <c r="O20" s="33" t="str">
        <f t="shared" si="25"/>
        <v/>
      </c>
      <c r="P20" s="33" t="str">
        <f t="shared" si="25"/>
        <v/>
      </c>
      <c r="Q20" s="33" t="str">
        <f t="shared" si="25"/>
        <v/>
      </c>
      <c r="R20" s="33" t="str">
        <f t="shared" si="25"/>
        <v/>
      </c>
      <c r="S20" s="33" t="str">
        <f t="shared" si="25"/>
        <v/>
      </c>
      <c r="T20" s="33" t="str">
        <f t="shared" si="25"/>
        <v/>
      </c>
      <c r="U20" s="33" t="str">
        <f t="shared" si="25"/>
        <v/>
      </c>
      <c r="V20" s="33" t="str">
        <f t="shared" si="25"/>
        <v/>
      </c>
      <c r="W20" s="33" t="str">
        <f t="shared" si="25"/>
        <v/>
      </c>
      <c r="X20" s="31"/>
      <c r="Y20" s="17"/>
      <c r="Z20" s="37"/>
      <c r="AA20" s="37"/>
      <c r="AB20" s="38"/>
      <c r="AC20" s="39"/>
      <c r="AD20" s="14"/>
      <c r="AE20" s="31"/>
      <c r="AF20" s="14"/>
      <c r="AG20" s="14"/>
      <c r="AH20" s="14"/>
      <c r="AI20" s="14"/>
      <c r="AJ20" s="14"/>
      <c r="AK20" s="14"/>
      <c r="AL20" s="14"/>
      <c r="AM20" s="14"/>
      <c r="AN20" s="14"/>
      <c r="AO20" s="14"/>
      <c r="AP20" s="14"/>
      <c r="AQ20" s="14"/>
      <c r="AR20" s="31"/>
      <c r="AS20" s="39"/>
      <c r="AT20" s="39"/>
      <c r="AU20" s="39"/>
      <c r="AV20" s="39"/>
      <c r="AW20" s="39"/>
      <c r="AX20" s="39"/>
      <c r="AY20" s="39"/>
      <c r="AZ20" s="39"/>
      <c r="BA20" s="39"/>
      <c r="BB20" s="39"/>
      <c r="BC20" s="39"/>
      <c r="BD20" s="39"/>
      <c r="BE20" s="32">
        <f t="shared" si="26"/>
        <v>0</v>
      </c>
      <c r="BF20" s="31"/>
      <c r="BG20" s="15"/>
      <c r="BH20" s="15"/>
      <c r="BI20" s="15"/>
      <c r="BJ20" s="15"/>
      <c r="BK20" s="15"/>
      <c r="BL20" s="15"/>
      <c r="BM20" s="15"/>
      <c r="BN20" s="15"/>
      <c r="BO20" s="15"/>
      <c r="BP20" s="15"/>
      <c r="BQ20" s="15"/>
      <c r="BR20" s="15"/>
      <c r="BS20" s="31"/>
      <c r="BT20" s="15"/>
      <c r="BU20" s="15"/>
      <c r="BV20" s="15"/>
      <c r="BW20" s="15"/>
      <c r="BX20" s="15"/>
      <c r="BY20" s="15"/>
      <c r="BZ20" s="15"/>
      <c r="CA20" s="15"/>
      <c r="CB20" s="15"/>
      <c r="CC20" s="15"/>
      <c r="CD20" s="15"/>
      <c r="CE20" s="15"/>
      <c r="CF20" s="31"/>
      <c r="CG20" s="15"/>
      <c r="CH20" s="15"/>
      <c r="CI20" s="15"/>
      <c r="CJ20" s="15"/>
      <c r="CK20" s="15"/>
      <c r="CL20" s="22" t="str">
        <f t="shared" si="0"/>
        <v/>
      </c>
      <c r="CM20" s="31"/>
      <c r="CN20" s="36">
        <f t="shared" si="1"/>
        <v>0</v>
      </c>
      <c r="CO20" s="36">
        <f t="shared" si="2"/>
        <v>0</v>
      </c>
      <c r="CP20" s="36">
        <f t="shared" si="3"/>
        <v>0</v>
      </c>
      <c r="CQ20" s="36">
        <f t="shared" si="4"/>
        <v>0</v>
      </c>
      <c r="CR20" s="36">
        <f t="shared" si="5"/>
        <v>0</v>
      </c>
      <c r="CS20" s="36">
        <f t="shared" si="6"/>
        <v>0</v>
      </c>
      <c r="CT20" s="36">
        <f t="shared" si="7"/>
        <v>0</v>
      </c>
      <c r="CU20" s="36">
        <f t="shared" si="8"/>
        <v>0</v>
      </c>
      <c r="CV20" s="36">
        <f t="shared" si="9"/>
        <v>0</v>
      </c>
      <c r="CW20" s="36">
        <f t="shared" si="10"/>
        <v>0</v>
      </c>
      <c r="CX20" s="36">
        <f t="shared" si="11"/>
        <v>0</v>
      </c>
      <c r="CY20" s="36">
        <f t="shared" si="12"/>
        <v>0</v>
      </c>
      <c r="CZ20" s="36">
        <f t="shared" si="27"/>
        <v>0</v>
      </c>
      <c r="DA20" s="31"/>
      <c r="DB20" s="36">
        <f t="shared" si="13"/>
        <v>0</v>
      </c>
      <c r="DC20" s="36">
        <f t="shared" si="14"/>
        <v>0</v>
      </c>
      <c r="DD20" s="36">
        <f t="shared" si="15"/>
        <v>0</v>
      </c>
      <c r="DE20" s="36">
        <f t="shared" si="16"/>
        <v>0</v>
      </c>
      <c r="DF20" s="36">
        <f t="shared" si="17"/>
        <v>0</v>
      </c>
      <c r="DG20" s="36">
        <f t="shared" si="18"/>
        <v>0</v>
      </c>
      <c r="DH20" s="36">
        <f t="shared" si="19"/>
        <v>0</v>
      </c>
      <c r="DI20" s="36">
        <f t="shared" si="20"/>
        <v>0</v>
      </c>
      <c r="DJ20" s="36">
        <f t="shared" si="21"/>
        <v>0</v>
      </c>
      <c r="DK20" s="36">
        <f t="shared" si="22"/>
        <v>0</v>
      </c>
      <c r="DL20" s="36">
        <f t="shared" si="23"/>
        <v>0</v>
      </c>
      <c r="DM20" s="36">
        <f t="shared" si="24"/>
        <v>0</v>
      </c>
      <c r="DN20" s="36">
        <f t="shared" si="28"/>
        <v>0</v>
      </c>
      <c r="DO20" s="31"/>
      <c r="DP20" s="42"/>
    </row>
    <row r="21" spans="1:120" ht="15.75">
      <c r="B21" s="33" t="str">
        <f t="shared" si="29"/>
        <v/>
      </c>
      <c r="C21" s="14"/>
      <c r="D21" s="33">
        <f t="shared" si="30"/>
        <v>12</v>
      </c>
      <c r="E21" s="33" t="str">
        <f t="shared" si="25"/>
        <v/>
      </c>
      <c r="F21" s="33" t="str">
        <f t="shared" si="25"/>
        <v/>
      </c>
      <c r="G21" s="33" t="str">
        <f t="shared" si="25"/>
        <v/>
      </c>
      <c r="H21" s="33" t="str">
        <f t="shared" si="25"/>
        <v/>
      </c>
      <c r="I21" s="33" t="str">
        <f t="shared" si="25"/>
        <v/>
      </c>
      <c r="J21" s="33" t="str">
        <f t="shared" si="25"/>
        <v/>
      </c>
      <c r="K21" s="33" t="str">
        <f t="shared" si="25"/>
        <v/>
      </c>
      <c r="L21" s="33" t="str">
        <f t="shared" si="25"/>
        <v/>
      </c>
      <c r="M21" s="33" t="str">
        <f t="shared" si="25"/>
        <v/>
      </c>
      <c r="N21" s="33" t="str">
        <f t="shared" si="25"/>
        <v/>
      </c>
      <c r="O21" s="33" t="str">
        <f t="shared" si="25"/>
        <v/>
      </c>
      <c r="P21" s="33" t="str">
        <f t="shared" si="25"/>
        <v/>
      </c>
      <c r="Q21" s="33" t="str">
        <f t="shared" si="25"/>
        <v/>
      </c>
      <c r="R21" s="33" t="str">
        <f t="shared" si="25"/>
        <v/>
      </c>
      <c r="S21" s="33" t="str">
        <f t="shared" si="25"/>
        <v/>
      </c>
      <c r="T21" s="33" t="str">
        <f t="shared" si="25"/>
        <v/>
      </c>
      <c r="U21" s="33" t="str">
        <f t="shared" si="25"/>
        <v/>
      </c>
      <c r="V21" s="33" t="str">
        <f t="shared" si="25"/>
        <v/>
      </c>
      <c r="W21" s="33" t="str">
        <f t="shared" si="25"/>
        <v/>
      </c>
      <c r="X21" s="31"/>
      <c r="Y21" s="17"/>
      <c r="Z21" s="37"/>
      <c r="AA21" s="37"/>
      <c r="AB21" s="38"/>
      <c r="AC21" s="39"/>
      <c r="AD21" s="14"/>
      <c r="AE21" s="31"/>
      <c r="AF21" s="14"/>
      <c r="AG21" s="14"/>
      <c r="AH21" s="14"/>
      <c r="AI21" s="14"/>
      <c r="AJ21" s="14"/>
      <c r="AK21" s="14"/>
      <c r="AL21" s="14"/>
      <c r="AM21" s="14"/>
      <c r="AN21" s="14"/>
      <c r="AO21" s="14"/>
      <c r="AP21" s="14"/>
      <c r="AQ21" s="14"/>
      <c r="AR21" s="31"/>
      <c r="AS21" s="39"/>
      <c r="AT21" s="39"/>
      <c r="AU21" s="39"/>
      <c r="AV21" s="39"/>
      <c r="AW21" s="39"/>
      <c r="AX21" s="39"/>
      <c r="AY21" s="39"/>
      <c r="AZ21" s="39"/>
      <c r="BA21" s="39"/>
      <c r="BB21" s="39"/>
      <c r="BC21" s="39"/>
      <c r="BD21" s="39"/>
      <c r="BE21" s="32">
        <f t="shared" si="26"/>
        <v>0</v>
      </c>
      <c r="BF21" s="31"/>
      <c r="BG21" s="15"/>
      <c r="BH21" s="15"/>
      <c r="BI21" s="15"/>
      <c r="BJ21" s="15"/>
      <c r="BK21" s="15"/>
      <c r="BL21" s="15"/>
      <c r="BM21" s="15"/>
      <c r="BN21" s="15"/>
      <c r="BO21" s="15"/>
      <c r="BP21" s="15"/>
      <c r="BQ21" s="15"/>
      <c r="BR21" s="15"/>
      <c r="BS21" s="31"/>
      <c r="BT21" s="15"/>
      <c r="BU21" s="15"/>
      <c r="BV21" s="15"/>
      <c r="BW21" s="15"/>
      <c r="BX21" s="15"/>
      <c r="BY21" s="15"/>
      <c r="BZ21" s="15"/>
      <c r="CA21" s="15"/>
      <c r="CB21" s="15"/>
      <c r="CC21" s="15"/>
      <c r="CD21" s="15"/>
      <c r="CE21" s="15"/>
      <c r="CF21" s="31"/>
      <c r="CG21" s="15"/>
      <c r="CH21" s="15"/>
      <c r="CI21" s="15"/>
      <c r="CJ21" s="15"/>
      <c r="CK21" s="15"/>
      <c r="CL21" s="22" t="str">
        <f t="shared" si="0"/>
        <v/>
      </c>
      <c r="CM21" s="31"/>
      <c r="CN21" s="36">
        <f t="shared" si="1"/>
        <v>0</v>
      </c>
      <c r="CO21" s="36">
        <f t="shared" si="2"/>
        <v>0</v>
      </c>
      <c r="CP21" s="36">
        <f t="shared" si="3"/>
        <v>0</v>
      </c>
      <c r="CQ21" s="36">
        <f t="shared" si="4"/>
        <v>0</v>
      </c>
      <c r="CR21" s="36">
        <f t="shared" si="5"/>
        <v>0</v>
      </c>
      <c r="CS21" s="36">
        <f t="shared" si="6"/>
        <v>0</v>
      </c>
      <c r="CT21" s="36">
        <f t="shared" si="7"/>
        <v>0</v>
      </c>
      <c r="CU21" s="36">
        <f t="shared" si="8"/>
        <v>0</v>
      </c>
      <c r="CV21" s="36">
        <f t="shared" si="9"/>
        <v>0</v>
      </c>
      <c r="CW21" s="36">
        <f t="shared" si="10"/>
        <v>0</v>
      </c>
      <c r="CX21" s="36">
        <f t="shared" si="11"/>
        <v>0</v>
      </c>
      <c r="CY21" s="36">
        <f t="shared" si="12"/>
        <v>0</v>
      </c>
      <c r="CZ21" s="36">
        <f t="shared" si="27"/>
        <v>0</v>
      </c>
      <c r="DA21" s="31"/>
      <c r="DB21" s="36">
        <f t="shared" si="13"/>
        <v>0</v>
      </c>
      <c r="DC21" s="36">
        <f t="shared" si="14"/>
        <v>0</v>
      </c>
      <c r="DD21" s="36">
        <f t="shared" si="15"/>
        <v>0</v>
      </c>
      <c r="DE21" s="36">
        <f t="shared" si="16"/>
        <v>0</v>
      </c>
      <c r="DF21" s="36">
        <f t="shared" si="17"/>
        <v>0</v>
      </c>
      <c r="DG21" s="36">
        <f t="shared" si="18"/>
        <v>0</v>
      </c>
      <c r="DH21" s="36">
        <f t="shared" si="19"/>
        <v>0</v>
      </c>
      <c r="DI21" s="36">
        <f t="shared" si="20"/>
        <v>0</v>
      </c>
      <c r="DJ21" s="36">
        <f t="shared" si="21"/>
        <v>0</v>
      </c>
      <c r="DK21" s="36">
        <f t="shared" si="22"/>
        <v>0</v>
      </c>
      <c r="DL21" s="36">
        <f t="shared" si="23"/>
        <v>0</v>
      </c>
      <c r="DM21" s="36">
        <f t="shared" si="24"/>
        <v>0</v>
      </c>
      <c r="DN21" s="36">
        <f t="shared" si="28"/>
        <v>0</v>
      </c>
      <c r="DO21" s="31"/>
      <c r="DP21" s="42"/>
    </row>
    <row r="22" spans="1:120" ht="15.75">
      <c r="B22" s="33" t="str">
        <f t="shared" si="29"/>
        <v/>
      </c>
      <c r="C22" s="14"/>
      <c r="D22" s="33">
        <f t="shared" si="30"/>
        <v>13</v>
      </c>
      <c r="E22" s="33" t="str">
        <f t="shared" si="25"/>
        <v/>
      </c>
      <c r="F22" s="33" t="str">
        <f t="shared" si="25"/>
        <v/>
      </c>
      <c r="G22" s="33" t="str">
        <f t="shared" si="25"/>
        <v/>
      </c>
      <c r="H22" s="33" t="str">
        <f t="shared" si="25"/>
        <v/>
      </c>
      <c r="I22" s="33" t="str">
        <f t="shared" si="25"/>
        <v/>
      </c>
      <c r="J22" s="33" t="str">
        <f t="shared" si="25"/>
        <v/>
      </c>
      <c r="K22" s="33" t="str">
        <f t="shared" si="25"/>
        <v/>
      </c>
      <c r="L22" s="33" t="str">
        <f t="shared" si="25"/>
        <v/>
      </c>
      <c r="M22" s="33" t="str">
        <f t="shared" si="25"/>
        <v/>
      </c>
      <c r="N22" s="33" t="str">
        <f t="shared" si="25"/>
        <v/>
      </c>
      <c r="O22" s="33" t="str">
        <f t="shared" si="25"/>
        <v/>
      </c>
      <c r="P22" s="33" t="str">
        <f t="shared" si="25"/>
        <v/>
      </c>
      <c r="Q22" s="33" t="str">
        <f t="shared" si="25"/>
        <v/>
      </c>
      <c r="R22" s="33" t="str">
        <f t="shared" si="25"/>
        <v/>
      </c>
      <c r="S22" s="33" t="str">
        <f t="shared" si="25"/>
        <v/>
      </c>
      <c r="T22" s="33" t="str">
        <f t="shared" si="25"/>
        <v/>
      </c>
      <c r="U22" s="33" t="str">
        <f t="shared" si="25"/>
        <v/>
      </c>
      <c r="V22" s="33" t="str">
        <f t="shared" si="25"/>
        <v/>
      </c>
      <c r="W22" s="33" t="str">
        <f t="shared" si="25"/>
        <v/>
      </c>
      <c r="X22" s="31"/>
      <c r="Y22" s="17"/>
      <c r="Z22" s="37"/>
      <c r="AA22" s="37"/>
      <c r="AB22" s="38"/>
      <c r="AC22" s="39"/>
      <c r="AD22" s="14"/>
      <c r="AE22" s="31"/>
      <c r="AF22" s="14"/>
      <c r="AG22" s="14"/>
      <c r="AH22" s="14"/>
      <c r="AI22" s="14"/>
      <c r="AJ22" s="14"/>
      <c r="AK22" s="14"/>
      <c r="AL22" s="14"/>
      <c r="AM22" s="14"/>
      <c r="AN22" s="14"/>
      <c r="AO22" s="14"/>
      <c r="AP22" s="14"/>
      <c r="AQ22" s="14"/>
      <c r="AR22" s="31"/>
      <c r="AS22" s="39"/>
      <c r="AT22" s="39"/>
      <c r="AU22" s="39"/>
      <c r="AV22" s="39"/>
      <c r="AW22" s="39"/>
      <c r="AX22" s="39"/>
      <c r="AY22" s="39"/>
      <c r="AZ22" s="39"/>
      <c r="BA22" s="39"/>
      <c r="BB22" s="39"/>
      <c r="BC22" s="39"/>
      <c r="BD22" s="39"/>
      <c r="BE22" s="32">
        <f t="shared" si="26"/>
        <v>0</v>
      </c>
      <c r="BF22" s="31"/>
      <c r="BG22" s="15"/>
      <c r="BH22" s="15"/>
      <c r="BI22" s="15"/>
      <c r="BJ22" s="15"/>
      <c r="BK22" s="15"/>
      <c r="BL22" s="15"/>
      <c r="BM22" s="15"/>
      <c r="BN22" s="15"/>
      <c r="BO22" s="15"/>
      <c r="BP22" s="15"/>
      <c r="BQ22" s="15"/>
      <c r="BR22" s="15"/>
      <c r="BS22" s="31"/>
      <c r="BT22" s="15"/>
      <c r="BU22" s="15"/>
      <c r="BV22" s="15"/>
      <c r="BW22" s="15"/>
      <c r="BX22" s="15"/>
      <c r="BY22" s="15"/>
      <c r="BZ22" s="15"/>
      <c r="CA22" s="15"/>
      <c r="CB22" s="15"/>
      <c r="CC22" s="15"/>
      <c r="CD22" s="15"/>
      <c r="CE22" s="15"/>
      <c r="CF22" s="31"/>
      <c r="CG22" s="15"/>
      <c r="CH22" s="15"/>
      <c r="CI22" s="15"/>
      <c r="CJ22" s="15"/>
      <c r="CK22" s="15"/>
      <c r="CL22" s="22" t="str">
        <f t="shared" si="0"/>
        <v/>
      </c>
      <c r="CM22" s="31"/>
      <c r="CN22" s="36">
        <f t="shared" si="1"/>
        <v>0</v>
      </c>
      <c r="CO22" s="36">
        <f t="shared" si="2"/>
        <v>0</v>
      </c>
      <c r="CP22" s="36">
        <f t="shared" si="3"/>
        <v>0</v>
      </c>
      <c r="CQ22" s="36">
        <f t="shared" si="4"/>
        <v>0</v>
      </c>
      <c r="CR22" s="36">
        <f t="shared" si="5"/>
        <v>0</v>
      </c>
      <c r="CS22" s="36">
        <f t="shared" si="6"/>
        <v>0</v>
      </c>
      <c r="CT22" s="36">
        <f t="shared" si="7"/>
        <v>0</v>
      </c>
      <c r="CU22" s="36">
        <f t="shared" si="8"/>
        <v>0</v>
      </c>
      <c r="CV22" s="36">
        <f t="shared" si="9"/>
        <v>0</v>
      </c>
      <c r="CW22" s="36">
        <f t="shared" si="10"/>
        <v>0</v>
      </c>
      <c r="CX22" s="36">
        <f t="shared" si="11"/>
        <v>0</v>
      </c>
      <c r="CY22" s="36">
        <f t="shared" si="12"/>
        <v>0</v>
      </c>
      <c r="CZ22" s="36">
        <f t="shared" si="27"/>
        <v>0</v>
      </c>
      <c r="DA22" s="31"/>
      <c r="DB22" s="36">
        <f t="shared" si="13"/>
        <v>0</v>
      </c>
      <c r="DC22" s="36">
        <f t="shared" si="14"/>
        <v>0</v>
      </c>
      <c r="DD22" s="36">
        <f t="shared" si="15"/>
        <v>0</v>
      </c>
      <c r="DE22" s="36">
        <f t="shared" si="16"/>
        <v>0</v>
      </c>
      <c r="DF22" s="36">
        <f t="shared" si="17"/>
        <v>0</v>
      </c>
      <c r="DG22" s="36">
        <f t="shared" si="18"/>
        <v>0</v>
      </c>
      <c r="DH22" s="36">
        <f t="shared" si="19"/>
        <v>0</v>
      </c>
      <c r="DI22" s="36">
        <f t="shared" si="20"/>
        <v>0</v>
      </c>
      <c r="DJ22" s="36">
        <f t="shared" si="21"/>
        <v>0</v>
      </c>
      <c r="DK22" s="36">
        <f t="shared" si="22"/>
        <v>0</v>
      </c>
      <c r="DL22" s="36">
        <f t="shared" si="23"/>
        <v>0</v>
      </c>
      <c r="DM22" s="36">
        <f t="shared" si="24"/>
        <v>0</v>
      </c>
      <c r="DN22" s="36">
        <f t="shared" si="28"/>
        <v>0</v>
      </c>
      <c r="DO22" s="31"/>
      <c r="DP22" s="42"/>
    </row>
    <row r="23" spans="1:120" ht="15.75">
      <c r="B23" s="33" t="str">
        <f t="shared" si="29"/>
        <v/>
      </c>
      <c r="C23" s="14"/>
      <c r="D23" s="33">
        <f t="shared" si="30"/>
        <v>14</v>
      </c>
      <c r="E23" s="33" t="str">
        <f t="shared" si="25"/>
        <v/>
      </c>
      <c r="F23" s="33" t="str">
        <f t="shared" si="25"/>
        <v/>
      </c>
      <c r="G23" s="33" t="str">
        <f t="shared" si="25"/>
        <v/>
      </c>
      <c r="H23" s="33" t="str">
        <f t="shared" si="25"/>
        <v/>
      </c>
      <c r="I23" s="33" t="str">
        <f t="shared" si="25"/>
        <v/>
      </c>
      <c r="J23" s="33" t="str">
        <f t="shared" si="25"/>
        <v/>
      </c>
      <c r="K23" s="33" t="str">
        <f t="shared" si="25"/>
        <v/>
      </c>
      <c r="L23" s="33" t="str">
        <f t="shared" si="25"/>
        <v/>
      </c>
      <c r="M23" s="33" t="str">
        <f t="shared" ref="E23:W28" si="31">IF(OR(ISBLANK($C23),ISBLANK($D23)),"",M$9)</f>
        <v/>
      </c>
      <c r="N23" s="33" t="str">
        <f t="shared" si="31"/>
        <v/>
      </c>
      <c r="O23" s="33" t="str">
        <f t="shared" si="31"/>
        <v/>
      </c>
      <c r="P23" s="33" t="str">
        <f t="shared" si="31"/>
        <v/>
      </c>
      <c r="Q23" s="33" t="str">
        <f t="shared" si="31"/>
        <v/>
      </c>
      <c r="R23" s="33" t="str">
        <f t="shared" si="31"/>
        <v/>
      </c>
      <c r="S23" s="33" t="str">
        <f t="shared" si="31"/>
        <v/>
      </c>
      <c r="T23" s="33" t="str">
        <f t="shared" si="31"/>
        <v/>
      </c>
      <c r="U23" s="33" t="str">
        <f t="shared" si="31"/>
        <v/>
      </c>
      <c r="V23" s="33" t="str">
        <f t="shared" si="31"/>
        <v/>
      </c>
      <c r="W23" s="33" t="str">
        <f t="shared" si="31"/>
        <v/>
      </c>
      <c r="X23" s="31"/>
      <c r="Y23" s="17"/>
      <c r="Z23" s="37"/>
      <c r="AA23" s="37"/>
      <c r="AB23" s="38"/>
      <c r="AC23" s="39"/>
      <c r="AD23" s="14"/>
      <c r="AE23" s="31"/>
      <c r="AF23" s="14"/>
      <c r="AG23" s="14"/>
      <c r="AH23" s="14"/>
      <c r="AI23" s="14"/>
      <c r="AJ23" s="14"/>
      <c r="AK23" s="14"/>
      <c r="AL23" s="14"/>
      <c r="AM23" s="14"/>
      <c r="AN23" s="14"/>
      <c r="AO23" s="14"/>
      <c r="AP23" s="14"/>
      <c r="AQ23" s="14"/>
      <c r="AR23" s="31"/>
      <c r="AS23" s="39"/>
      <c r="AT23" s="39"/>
      <c r="AU23" s="39"/>
      <c r="AV23" s="39"/>
      <c r="AW23" s="39"/>
      <c r="AX23" s="39"/>
      <c r="AY23" s="39"/>
      <c r="AZ23" s="39"/>
      <c r="BA23" s="39"/>
      <c r="BB23" s="39"/>
      <c r="BC23" s="39"/>
      <c r="BD23" s="39"/>
      <c r="BE23" s="32">
        <f t="shared" si="26"/>
        <v>0</v>
      </c>
      <c r="BF23" s="31"/>
      <c r="BG23" s="15"/>
      <c r="BH23" s="15"/>
      <c r="BI23" s="15"/>
      <c r="BJ23" s="15"/>
      <c r="BK23" s="15"/>
      <c r="BL23" s="15"/>
      <c r="BM23" s="15"/>
      <c r="BN23" s="15"/>
      <c r="BO23" s="15"/>
      <c r="BP23" s="15"/>
      <c r="BQ23" s="15"/>
      <c r="BR23" s="15"/>
      <c r="BS23" s="31"/>
      <c r="BT23" s="15"/>
      <c r="BU23" s="15"/>
      <c r="BV23" s="15"/>
      <c r="BW23" s="15"/>
      <c r="BX23" s="15"/>
      <c r="BY23" s="15"/>
      <c r="BZ23" s="15"/>
      <c r="CA23" s="15"/>
      <c r="CB23" s="15"/>
      <c r="CC23" s="15"/>
      <c r="CD23" s="15"/>
      <c r="CE23" s="15"/>
      <c r="CF23" s="31"/>
      <c r="CG23" s="15"/>
      <c r="CH23" s="15"/>
      <c r="CI23" s="15"/>
      <c r="CJ23" s="15"/>
      <c r="CK23" s="15"/>
      <c r="CL23" s="22" t="str">
        <f t="shared" si="0"/>
        <v/>
      </c>
      <c r="CM23" s="31"/>
      <c r="CN23" s="36">
        <f t="shared" si="1"/>
        <v>0</v>
      </c>
      <c r="CO23" s="36">
        <f t="shared" si="2"/>
        <v>0</v>
      </c>
      <c r="CP23" s="36">
        <f t="shared" si="3"/>
        <v>0</v>
      </c>
      <c r="CQ23" s="36">
        <f t="shared" si="4"/>
        <v>0</v>
      </c>
      <c r="CR23" s="36">
        <f t="shared" si="5"/>
        <v>0</v>
      </c>
      <c r="CS23" s="36">
        <f t="shared" si="6"/>
        <v>0</v>
      </c>
      <c r="CT23" s="36">
        <f t="shared" si="7"/>
        <v>0</v>
      </c>
      <c r="CU23" s="36">
        <f t="shared" si="8"/>
        <v>0</v>
      </c>
      <c r="CV23" s="36">
        <f t="shared" si="9"/>
        <v>0</v>
      </c>
      <c r="CW23" s="36">
        <f t="shared" si="10"/>
        <v>0</v>
      </c>
      <c r="CX23" s="36">
        <f t="shared" si="11"/>
        <v>0</v>
      </c>
      <c r="CY23" s="36">
        <f t="shared" si="12"/>
        <v>0</v>
      </c>
      <c r="CZ23" s="36">
        <f t="shared" si="27"/>
        <v>0</v>
      </c>
      <c r="DA23" s="31"/>
      <c r="DB23" s="36">
        <f t="shared" si="13"/>
        <v>0</v>
      </c>
      <c r="DC23" s="36">
        <f t="shared" si="14"/>
        <v>0</v>
      </c>
      <c r="DD23" s="36">
        <f t="shared" si="15"/>
        <v>0</v>
      </c>
      <c r="DE23" s="36">
        <f t="shared" si="16"/>
        <v>0</v>
      </c>
      <c r="DF23" s="36">
        <f t="shared" si="17"/>
        <v>0</v>
      </c>
      <c r="DG23" s="36">
        <f t="shared" si="18"/>
        <v>0</v>
      </c>
      <c r="DH23" s="36">
        <f t="shared" si="19"/>
        <v>0</v>
      </c>
      <c r="DI23" s="36">
        <f t="shared" si="20"/>
        <v>0</v>
      </c>
      <c r="DJ23" s="36">
        <f t="shared" si="21"/>
        <v>0</v>
      </c>
      <c r="DK23" s="36">
        <f t="shared" si="22"/>
        <v>0</v>
      </c>
      <c r="DL23" s="36">
        <f t="shared" si="23"/>
        <v>0</v>
      </c>
      <c r="DM23" s="36">
        <f t="shared" si="24"/>
        <v>0</v>
      </c>
      <c r="DN23" s="36">
        <f t="shared" si="28"/>
        <v>0</v>
      </c>
      <c r="DO23" s="31"/>
      <c r="DP23" s="42"/>
    </row>
    <row r="24" spans="1:120" ht="15.75">
      <c r="B24" s="33" t="str">
        <f t="shared" si="29"/>
        <v/>
      </c>
      <c r="C24" s="14"/>
      <c r="D24" s="33">
        <f t="shared" si="30"/>
        <v>15</v>
      </c>
      <c r="E24" s="33" t="str">
        <f t="shared" si="31"/>
        <v/>
      </c>
      <c r="F24" s="33" t="str">
        <f t="shared" si="31"/>
        <v/>
      </c>
      <c r="G24" s="33" t="str">
        <f t="shared" si="31"/>
        <v/>
      </c>
      <c r="H24" s="33" t="str">
        <f t="shared" si="31"/>
        <v/>
      </c>
      <c r="I24" s="33" t="str">
        <f t="shared" si="31"/>
        <v/>
      </c>
      <c r="J24" s="33" t="str">
        <f t="shared" si="31"/>
        <v/>
      </c>
      <c r="K24" s="33" t="str">
        <f t="shared" si="31"/>
        <v/>
      </c>
      <c r="L24" s="33" t="str">
        <f t="shared" si="31"/>
        <v/>
      </c>
      <c r="M24" s="33" t="str">
        <f t="shared" si="31"/>
        <v/>
      </c>
      <c r="N24" s="33" t="str">
        <f t="shared" si="31"/>
        <v/>
      </c>
      <c r="O24" s="33" t="str">
        <f t="shared" si="31"/>
        <v/>
      </c>
      <c r="P24" s="33" t="str">
        <f t="shared" si="31"/>
        <v/>
      </c>
      <c r="Q24" s="33" t="str">
        <f t="shared" si="31"/>
        <v/>
      </c>
      <c r="R24" s="33" t="str">
        <f t="shared" si="31"/>
        <v/>
      </c>
      <c r="S24" s="33" t="str">
        <f t="shared" si="31"/>
        <v/>
      </c>
      <c r="T24" s="33" t="str">
        <f t="shared" si="31"/>
        <v/>
      </c>
      <c r="U24" s="33" t="str">
        <f t="shared" si="31"/>
        <v/>
      </c>
      <c r="V24" s="33" t="str">
        <f t="shared" si="31"/>
        <v/>
      </c>
      <c r="W24" s="33" t="str">
        <f t="shared" si="31"/>
        <v/>
      </c>
      <c r="X24" s="31"/>
      <c r="Y24" s="17"/>
      <c r="Z24" s="17"/>
      <c r="AA24" s="37"/>
      <c r="AB24" s="38"/>
      <c r="AC24" s="39"/>
      <c r="AD24" s="14"/>
      <c r="AE24" s="31"/>
      <c r="AF24" s="14"/>
      <c r="AG24" s="14"/>
      <c r="AH24" s="14"/>
      <c r="AI24" s="14"/>
      <c r="AJ24" s="14"/>
      <c r="AK24" s="14"/>
      <c r="AL24" s="14"/>
      <c r="AM24" s="14"/>
      <c r="AN24" s="14"/>
      <c r="AO24" s="14"/>
      <c r="AP24" s="14"/>
      <c r="AQ24" s="14"/>
      <c r="AR24" s="31"/>
      <c r="AS24" s="39"/>
      <c r="AT24" s="39"/>
      <c r="AU24" s="39"/>
      <c r="AV24" s="39"/>
      <c r="AW24" s="39"/>
      <c r="AX24" s="39"/>
      <c r="AY24" s="39"/>
      <c r="AZ24" s="39"/>
      <c r="BA24" s="39"/>
      <c r="BB24" s="39"/>
      <c r="BC24" s="39"/>
      <c r="BD24" s="39"/>
      <c r="BE24" s="32">
        <f t="shared" si="26"/>
        <v>0</v>
      </c>
      <c r="BF24" s="31"/>
      <c r="BG24" s="15"/>
      <c r="BH24" s="15"/>
      <c r="BI24" s="15"/>
      <c r="BJ24" s="15"/>
      <c r="BK24" s="15"/>
      <c r="BL24" s="15"/>
      <c r="BM24" s="15"/>
      <c r="BN24" s="15"/>
      <c r="BO24" s="15"/>
      <c r="BP24" s="15"/>
      <c r="BQ24" s="15"/>
      <c r="BR24" s="15"/>
      <c r="BS24" s="31"/>
      <c r="BT24" s="15"/>
      <c r="BU24" s="15"/>
      <c r="BV24" s="15"/>
      <c r="BW24" s="15"/>
      <c r="BX24" s="15"/>
      <c r="BY24" s="15"/>
      <c r="BZ24" s="15"/>
      <c r="CA24" s="15"/>
      <c r="CB24" s="15"/>
      <c r="CC24" s="15"/>
      <c r="CD24" s="15"/>
      <c r="CE24" s="15"/>
      <c r="CF24" s="31"/>
      <c r="CG24" s="15"/>
      <c r="CH24" s="15"/>
      <c r="CI24" s="15"/>
      <c r="CJ24" s="15"/>
      <c r="CK24" s="15"/>
      <c r="CL24" s="22" t="str">
        <f t="shared" si="0"/>
        <v/>
      </c>
      <c r="CM24" s="31"/>
      <c r="CN24" s="36">
        <f t="shared" si="1"/>
        <v>0</v>
      </c>
      <c r="CO24" s="36">
        <f t="shared" si="2"/>
        <v>0</v>
      </c>
      <c r="CP24" s="36">
        <f t="shared" si="3"/>
        <v>0</v>
      </c>
      <c r="CQ24" s="36">
        <f t="shared" si="4"/>
        <v>0</v>
      </c>
      <c r="CR24" s="36">
        <f t="shared" si="5"/>
        <v>0</v>
      </c>
      <c r="CS24" s="36">
        <f t="shared" si="6"/>
        <v>0</v>
      </c>
      <c r="CT24" s="36">
        <f t="shared" si="7"/>
        <v>0</v>
      </c>
      <c r="CU24" s="36">
        <f t="shared" si="8"/>
        <v>0</v>
      </c>
      <c r="CV24" s="36">
        <f t="shared" si="9"/>
        <v>0</v>
      </c>
      <c r="CW24" s="36">
        <f t="shared" si="10"/>
        <v>0</v>
      </c>
      <c r="CX24" s="36">
        <f t="shared" si="11"/>
        <v>0</v>
      </c>
      <c r="CY24" s="36">
        <f t="shared" si="12"/>
        <v>0</v>
      </c>
      <c r="CZ24" s="36">
        <f t="shared" si="27"/>
        <v>0</v>
      </c>
      <c r="DA24" s="31"/>
      <c r="DB24" s="36">
        <f t="shared" si="13"/>
        <v>0</v>
      </c>
      <c r="DC24" s="36">
        <f t="shared" si="14"/>
        <v>0</v>
      </c>
      <c r="DD24" s="36">
        <f t="shared" si="15"/>
        <v>0</v>
      </c>
      <c r="DE24" s="36">
        <f t="shared" si="16"/>
        <v>0</v>
      </c>
      <c r="DF24" s="36">
        <f t="shared" si="17"/>
        <v>0</v>
      </c>
      <c r="DG24" s="36">
        <f t="shared" si="18"/>
        <v>0</v>
      </c>
      <c r="DH24" s="36">
        <f t="shared" si="19"/>
        <v>0</v>
      </c>
      <c r="DI24" s="36">
        <f t="shared" si="20"/>
        <v>0</v>
      </c>
      <c r="DJ24" s="36">
        <f t="shared" si="21"/>
        <v>0</v>
      </c>
      <c r="DK24" s="36">
        <f t="shared" si="22"/>
        <v>0</v>
      </c>
      <c r="DL24" s="36">
        <f t="shared" si="23"/>
        <v>0</v>
      </c>
      <c r="DM24" s="36">
        <f t="shared" si="24"/>
        <v>0</v>
      </c>
      <c r="DN24" s="36">
        <f t="shared" si="28"/>
        <v>0</v>
      </c>
      <c r="DO24" s="31"/>
      <c r="DP24" s="42"/>
    </row>
    <row r="25" spans="1:120" ht="15.75">
      <c r="B25" s="33" t="str">
        <f t="shared" si="29"/>
        <v/>
      </c>
      <c r="C25" s="14"/>
      <c r="D25" s="33">
        <f t="shared" si="30"/>
        <v>16</v>
      </c>
      <c r="E25" s="33" t="str">
        <f t="shared" si="31"/>
        <v/>
      </c>
      <c r="F25" s="33" t="str">
        <f t="shared" si="31"/>
        <v/>
      </c>
      <c r="G25" s="33" t="str">
        <f t="shared" si="31"/>
        <v/>
      </c>
      <c r="H25" s="33" t="str">
        <f t="shared" si="31"/>
        <v/>
      </c>
      <c r="I25" s="33" t="str">
        <f t="shared" si="31"/>
        <v/>
      </c>
      <c r="J25" s="33" t="str">
        <f t="shared" si="31"/>
        <v/>
      </c>
      <c r="K25" s="33" t="str">
        <f t="shared" si="31"/>
        <v/>
      </c>
      <c r="L25" s="33" t="str">
        <f t="shared" si="31"/>
        <v/>
      </c>
      <c r="M25" s="33" t="str">
        <f t="shared" si="31"/>
        <v/>
      </c>
      <c r="N25" s="33" t="str">
        <f t="shared" si="31"/>
        <v/>
      </c>
      <c r="O25" s="33" t="str">
        <f t="shared" si="31"/>
        <v/>
      </c>
      <c r="P25" s="33" t="str">
        <f t="shared" si="31"/>
        <v/>
      </c>
      <c r="Q25" s="33" t="str">
        <f t="shared" si="31"/>
        <v/>
      </c>
      <c r="R25" s="33" t="str">
        <f t="shared" si="31"/>
        <v/>
      </c>
      <c r="S25" s="33" t="str">
        <f t="shared" si="31"/>
        <v/>
      </c>
      <c r="T25" s="33" t="str">
        <f t="shared" si="31"/>
        <v/>
      </c>
      <c r="U25" s="33" t="str">
        <f t="shared" si="31"/>
        <v/>
      </c>
      <c r="V25" s="33" t="str">
        <f t="shared" si="31"/>
        <v/>
      </c>
      <c r="W25" s="33" t="str">
        <f t="shared" si="31"/>
        <v/>
      </c>
      <c r="X25" s="31"/>
      <c r="Y25" s="17"/>
      <c r="Z25" s="37"/>
      <c r="AA25" s="37"/>
      <c r="AB25" s="38"/>
      <c r="AC25" s="39"/>
      <c r="AD25" s="14"/>
      <c r="AE25" s="31"/>
      <c r="AF25" s="14"/>
      <c r="AG25" s="14"/>
      <c r="AH25" s="14"/>
      <c r="AI25" s="14"/>
      <c r="AJ25" s="14"/>
      <c r="AK25" s="14"/>
      <c r="AL25" s="14"/>
      <c r="AM25" s="14"/>
      <c r="AN25" s="14"/>
      <c r="AO25" s="14"/>
      <c r="AP25" s="14"/>
      <c r="AQ25" s="14"/>
      <c r="AR25" s="31"/>
      <c r="AS25" s="39"/>
      <c r="AT25" s="39"/>
      <c r="AU25" s="39"/>
      <c r="AV25" s="39"/>
      <c r="AW25" s="39"/>
      <c r="AX25" s="39"/>
      <c r="AY25" s="39"/>
      <c r="AZ25" s="39"/>
      <c r="BA25" s="39"/>
      <c r="BB25" s="39"/>
      <c r="BC25" s="39"/>
      <c r="BD25" s="39"/>
      <c r="BE25" s="32">
        <f t="shared" si="26"/>
        <v>0</v>
      </c>
      <c r="BF25" s="31"/>
      <c r="BG25" s="15"/>
      <c r="BH25" s="15"/>
      <c r="BI25" s="15"/>
      <c r="BJ25" s="15"/>
      <c r="BK25" s="15"/>
      <c r="BL25" s="15"/>
      <c r="BM25" s="15"/>
      <c r="BN25" s="15"/>
      <c r="BO25" s="15"/>
      <c r="BP25" s="15"/>
      <c r="BQ25" s="15"/>
      <c r="BR25" s="15"/>
      <c r="BS25" s="31"/>
      <c r="BT25" s="15"/>
      <c r="BU25" s="15"/>
      <c r="BV25" s="15"/>
      <c r="BW25" s="15"/>
      <c r="BX25" s="15"/>
      <c r="BY25" s="15"/>
      <c r="BZ25" s="15"/>
      <c r="CA25" s="15"/>
      <c r="CB25" s="15"/>
      <c r="CC25" s="15"/>
      <c r="CD25" s="15"/>
      <c r="CE25" s="15"/>
      <c r="CF25" s="31"/>
      <c r="CG25" s="15"/>
      <c r="CH25" s="15"/>
      <c r="CI25" s="15"/>
      <c r="CJ25" s="15"/>
      <c r="CK25" s="15"/>
      <c r="CL25" s="22" t="str">
        <f t="shared" si="0"/>
        <v/>
      </c>
      <c r="CM25" s="31"/>
      <c r="CN25" s="36">
        <f t="shared" si="1"/>
        <v>0</v>
      </c>
      <c r="CO25" s="36">
        <f t="shared" si="2"/>
        <v>0</v>
      </c>
      <c r="CP25" s="36">
        <f t="shared" si="3"/>
        <v>0</v>
      </c>
      <c r="CQ25" s="36">
        <f t="shared" si="4"/>
        <v>0</v>
      </c>
      <c r="CR25" s="36">
        <f t="shared" si="5"/>
        <v>0</v>
      </c>
      <c r="CS25" s="36">
        <f t="shared" si="6"/>
        <v>0</v>
      </c>
      <c r="CT25" s="36">
        <f t="shared" si="7"/>
        <v>0</v>
      </c>
      <c r="CU25" s="36">
        <f t="shared" si="8"/>
        <v>0</v>
      </c>
      <c r="CV25" s="36">
        <f t="shared" si="9"/>
        <v>0</v>
      </c>
      <c r="CW25" s="36">
        <f t="shared" si="10"/>
        <v>0</v>
      </c>
      <c r="CX25" s="36">
        <f t="shared" si="11"/>
        <v>0</v>
      </c>
      <c r="CY25" s="36">
        <f t="shared" si="12"/>
        <v>0</v>
      </c>
      <c r="CZ25" s="36">
        <f t="shared" si="27"/>
        <v>0</v>
      </c>
      <c r="DA25" s="31"/>
      <c r="DB25" s="36">
        <f t="shared" si="13"/>
        <v>0</v>
      </c>
      <c r="DC25" s="36">
        <f t="shared" si="14"/>
        <v>0</v>
      </c>
      <c r="DD25" s="36">
        <f t="shared" si="15"/>
        <v>0</v>
      </c>
      <c r="DE25" s="36">
        <f t="shared" si="16"/>
        <v>0</v>
      </c>
      <c r="DF25" s="36">
        <f t="shared" si="17"/>
        <v>0</v>
      </c>
      <c r="DG25" s="36">
        <f t="shared" si="18"/>
        <v>0</v>
      </c>
      <c r="DH25" s="36">
        <f t="shared" si="19"/>
        <v>0</v>
      </c>
      <c r="DI25" s="36">
        <f t="shared" si="20"/>
        <v>0</v>
      </c>
      <c r="DJ25" s="36">
        <f t="shared" si="21"/>
        <v>0</v>
      </c>
      <c r="DK25" s="36">
        <f t="shared" si="22"/>
        <v>0</v>
      </c>
      <c r="DL25" s="36">
        <f t="shared" si="23"/>
        <v>0</v>
      </c>
      <c r="DM25" s="36">
        <f t="shared" si="24"/>
        <v>0</v>
      </c>
      <c r="DN25" s="36">
        <f t="shared" si="28"/>
        <v>0</v>
      </c>
      <c r="DO25" s="31"/>
      <c r="DP25" s="42"/>
    </row>
    <row r="26" spans="1:120" ht="15.75">
      <c r="B26" s="33" t="str">
        <f t="shared" si="29"/>
        <v/>
      </c>
      <c r="C26" s="14"/>
      <c r="D26" s="33">
        <f t="shared" si="30"/>
        <v>17</v>
      </c>
      <c r="E26" s="33" t="str">
        <f t="shared" si="31"/>
        <v/>
      </c>
      <c r="F26" s="33" t="str">
        <f t="shared" si="31"/>
        <v/>
      </c>
      <c r="G26" s="33" t="str">
        <f t="shared" si="31"/>
        <v/>
      </c>
      <c r="H26" s="33" t="str">
        <f t="shared" si="31"/>
        <v/>
      </c>
      <c r="I26" s="33" t="str">
        <f t="shared" si="31"/>
        <v/>
      </c>
      <c r="J26" s="33" t="str">
        <f t="shared" si="31"/>
        <v/>
      </c>
      <c r="K26" s="33" t="str">
        <f t="shared" si="31"/>
        <v/>
      </c>
      <c r="L26" s="33" t="str">
        <f t="shared" si="31"/>
        <v/>
      </c>
      <c r="M26" s="33" t="str">
        <f t="shared" si="31"/>
        <v/>
      </c>
      <c r="N26" s="33" t="str">
        <f t="shared" si="31"/>
        <v/>
      </c>
      <c r="O26" s="33" t="str">
        <f t="shared" si="31"/>
        <v/>
      </c>
      <c r="P26" s="33" t="str">
        <f t="shared" si="31"/>
        <v/>
      </c>
      <c r="Q26" s="33" t="str">
        <f t="shared" si="31"/>
        <v/>
      </c>
      <c r="R26" s="33" t="str">
        <f t="shared" si="31"/>
        <v/>
      </c>
      <c r="S26" s="33" t="str">
        <f t="shared" si="31"/>
        <v/>
      </c>
      <c r="T26" s="33" t="str">
        <f t="shared" si="31"/>
        <v/>
      </c>
      <c r="U26" s="33" t="str">
        <f t="shared" si="31"/>
        <v/>
      </c>
      <c r="V26" s="33" t="str">
        <f t="shared" si="31"/>
        <v/>
      </c>
      <c r="W26" s="33" t="str">
        <f t="shared" si="31"/>
        <v/>
      </c>
      <c r="X26" s="31"/>
      <c r="Y26" s="17"/>
      <c r="Z26" s="37"/>
      <c r="AA26" s="37"/>
      <c r="AB26" s="38"/>
      <c r="AC26" s="39"/>
      <c r="AD26" s="14"/>
      <c r="AE26" s="31"/>
      <c r="AF26" s="14"/>
      <c r="AG26" s="14"/>
      <c r="AH26" s="14"/>
      <c r="AI26" s="14"/>
      <c r="AJ26" s="14"/>
      <c r="AK26" s="14"/>
      <c r="AL26" s="14"/>
      <c r="AM26" s="14"/>
      <c r="AN26" s="14"/>
      <c r="AO26" s="14"/>
      <c r="AP26" s="14"/>
      <c r="AQ26" s="14"/>
      <c r="AR26" s="31"/>
      <c r="AS26" s="39"/>
      <c r="AT26" s="39"/>
      <c r="AU26" s="39"/>
      <c r="AV26" s="39"/>
      <c r="AW26" s="39"/>
      <c r="AX26" s="39"/>
      <c r="AY26" s="39"/>
      <c r="AZ26" s="39"/>
      <c r="BA26" s="39"/>
      <c r="BB26" s="39"/>
      <c r="BC26" s="39"/>
      <c r="BD26" s="39"/>
      <c r="BE26" s="32">
        <f t="shared" si="26"/>
        <v>0</v>
      </c>
      <c r="BF26" s="31"/>
      <c r="BG26" s="15"/>
      <c r="BH26" s="15"/>
      <c r="BI26" s="15"/>
      <c r="BJ26" s="15"/>
      <c r="BK26" s="15"/>
      <c r="BL26" s="15"/>
      <c r="BM26" s="15"/>
      <c r="BN26" s="15"/>
      <c r="BO26" s="15"/>
      <c r="BP26" s="15"/>
      <c r="BQ26" s="15"/>
      <c r="BR26" s="15"/>
      <c r="BS26" s="31"/>
      <c r="BT26" s="15"/>
      <c r="BU26" s="15"/>
      <c r="BV26" s="15"/>
      <c r="BW26" s="15"/>
      <c r="BX26" s="15"/>
      <c r="BY26" s="15"/>
      <c r="BZ26" s="15"/>
      <c r="CA26" s="15"/>
      <c r="CB26" s="15"/>
      <c r="CC26" s="15"/>
      <c r="CD26" s="15"/>
      <c r="CE26" s="15"/>
      <c r="CF26" s="31"/>
      <c r="CG26" s="15"/>
      <c r="CH26" s="15"/>
      <c r="CI26" s="15"/>
      <c r="CJ26" s="15"/>
      <c r="CK26" s="15"/>
      <c r="CL26" s="22" t="str">
        <f t="shared" si="0"/>
        <v/>
      </c>
      <c r="CM26" s="31"/>
      <c r="CN26" s="36">
        <f t="shared" si="1"/>
        <v>0</v>
      </c>
      <c r="CO26" s="36">
        <f t="shared" si="2"/>
        <v>0</v>
      </c>
      <c r="CP26" s="36">
        <f t="shared" si="3"/>
        <v>0</v>
      </c>
      <c r="CQ26" s="36">
        <f t="shared" si="4"/>
        <v>0</v>
      </c>
      <c r="CR26" s="36">
        <f t="shared" si="5"/>
        <v>0</v>
      </c>
      <c r="CS26" s="36">
        <f t="shared" si="6"/>
        <v>0</v>
      </c>
      <c r="CT26" s="36">
        <f t="shared" si="7"/>
        <v>0</v>
      </c>
      <c r="CU26" s="36">
        <f t="shared" si="8"/>
        <v>0</v>
      </c>
      <c r="CV26" s="36">
        <f t="shared" si="9"/>
        <v>0</v>
      </c>
      <c r="CW26" s="36">
        <f t="shared" si="10"/>
        <v>0</v>
      </c>
      <c r="CX26" s="36">
        <f t="shared" si="11"/>
        <v>0</v>
      </c>
      <c r="CY26" s="36">
        <f t="shared" si="12"/>
        <v>0</v>
      </c>
      <c r="CZ26" s="36">
        <f t="shared" si="27"/>
        <v>0</v>
      </c>
      <c r="DA26" s="31"/>
      <c r="DB26" s="36">
        <f t="shared" si="13"/>
        <v>0</v>
      </c>
      <c r="DC26" s="36">
        <f t="shared" si="14"/>
        <v>0</v>
      </c>
      <c r="DD26" s="36">
        <f t="shared" si="15"/>
        <v>0</v>
      </c>
      <c r="DE26" s="36">
        <f t="shared" si="16"/>
        <v>0</v>
      </c>
      <c r="DF26" s="36">
        <f t="shared" si="17"/>
        <v>0</v>
      </c>
      <c r="DG26" s="36">
        <f t="shared" si="18"/>
        <v>0</v>
      </c>
      <c r="DH26" s="36">
        <f t="shared" si="19"/>
        <v>0</v>
      </c>
      <c r="DI26" s="36">
        <f t="shared" si="20"/>
        <v>0</v>
      </c>
      <c r="DJ26" s="36">
        <f t="shared" si="21"/>
        <v>0</v>
      </c>
      <c r="DK26" s="36">
        <f t="shared" si="22"/>
        <v>0</v>
      </c>
      <c r="DL26" s="36">
        <f t="shared" si="23"/>
        <v>0</v>
      </c>
      <c r="DM26" s="36">
        <f t="shared" si="24"/>
        <v>0</v>
      </c>
      <c r="DN26" s="36">
        <f t="shared" si="28"/>
        <v>0</v>
      </c>
      <c r="DO26" s="31"/>
      <c r="DP26" s="42"/>
    </row>
    <row r="27" spans="1:120" ht="15.75">
      <c r="B27" s="33" t="str">
        <f t="shared" si="29"/>
        <v/>
      </c>
      <c r="C27" s="14"/>
      <c r="D27" s="33">
        <f t="shared" si="30"/>
        <v>18</v>
      </c>
      <c r="E27" s="33" t="str">
        <f t="shared" si="31"/>
        <v/>
      </c>
      <c r="F27" s="33" t="str">
        <f t="shared" si="31"/>
        <v/>
      </c>
      <c r="G27" s="33" t="str">
        <f t="shared" si="31"/>
        <v/>
      </c>
      <c r="H27" s="33" t="str">
        <f t="shared" si="31"/>
        <v/>
      </c>
      <c r="I27" s="33" t="str">
        <f t="shared" si="31"/>
        <v/>
      </c>
      <c r="J27" s="33" t="str">
        <f t="shared" si="31"/>
        <v/>
      </c>
      <c r="K27" s="33" t="str">
        <f t="shared" si="31"/>
        <v/>
      </c>
      <c r="L27" s="33" t="str">
        <f t="shared" si="31"/>
        <v/>
      </c>
      <c r="M27" s="33" t="str">
        <f t="shared" si="31"/>
        <v/>
      </c>
      <c r="N27" s="33" t="str">
        <f t="shared" si="31"/>
        <v/>
      </c>
      <c r="O27" s="33" t="str">
        <f t="shared" si="31"/>
        <v/>
      </c>
      <c r="P27" s="33" t="str">
        <f t="shared" si="31"/>
        <v/>
      </c>
      <c r="Q27" s="33" t="str">
        <f t="shared" si="31"/>
        <v/>
      </c>
      <c r="R27" s="33" t="str">
        <f t="shared" si="31"/>
        <v/>
      </c>
      <c r="S27" s="33" t="str">
        <f t="shared" si="31"/>
        <v/>
      </c>
      <c r="T27" s="33" t="str">
        <f t="shared" si="31"/>
        <v/>
      </c>
      <c r="U27" s="33" t="str">
        <f t="shared" si="31"/>
        <v/>
      </c>
      <c r="V27" s="33" t="str">
        <f t="shared" si="31"/>
        <v/>
      </c>
      <c r="W27" s="33" t="str">
        <f t="shared" si="31"/>
        <v/>
      </c>
      <c r="X27" s="31"/>
      <c r="Y27" s="17"/>
      <c r="Z27" s="37"/>
      <c r="AA27" s="37"/>
      <c r="AB27" s="38"/>
      <c r="AC27" s="39"/>
      <c r="AD27" s="14"/>
      <c r="AE27" s="31"/>
      <c r="AF27" s="14"/>
      <c r="AG27" s="14"/>
      <c r="AH27" s="14"/>
      <c r="AI27" s="14"/>
      <c r="AJ27" s="14"/>
      <c r="AK27" s="14"/>
      <c r="AL27" s="14"/>
      <c r="AM27" s="14"/>
      <c r="AN27" s="14"/>
      <c r="AO27" s="14"/>
      <c r="AP27" s="14"/>
      <c r="AQ27" s="14"/>
      <c r="AR27" s="31"/>
      <c r="AS27" s="39"/>
      <c r="AT27" s="39"/>
      <c r="AU27" s="39"/>
      <c r="AV27" s="39"/>
      <c r="AW27" s="39"/>
      <c r="AX27" s="39"/>
      <c r="AY27" s="39"/>
      <c r="AZ27" s="39"/>
      <c r="BA27" s="39"/>
      <c r="BB27" s="39"/>
      <c r="BC27" s="39"/>
      <c r="BD27" s="39"/>
      <c r="BE27" s="32">
        <f t="shared" si="26"/>
        <v>0</v>
      </c>
      <c r="BF27" s="31"/>
      <c r="BG27" s="15"/>
      <c r="BH27" s="15"/>
      <c r="BI27" s="15"/>
      <c r="BJ27" s="15"/>
      <c r="BK27" s="15"/>
      <c r="BL27" s="15"/>
      <c r="BM27" s="15"/>
      <c r="BN27" s="15"/>
      <c r="BO27" s="15"/>
      <c r="BP27" s="15"/>
      <c r="BQ27" s="15"/>
      <c r="BR27" s="15"/>
      <c r="BS27" s="31"/>
      <c r="BT27" s="15"/>
      <c r="BU27" s="15"/>
      <c r="BV27" s="15"/>
      <c r="BW27" s="15"/>
      <c r="BX27" s="15"/>
      <c r="BY27" s="15"/>
      <c r="BZ27" s="15"/>
      <c r="CA27" s="15"/>
      <c r="CB27" s="15"/>
      <c r="CC27" s="15"/>
      <c r="CD27" s="15"/>
      <c r="CE27" s="15"/>
      <c r="CF27" s="31"/>
      <c r="CG27" s="15"/>
      <c r="CH27" s="15"/>
      <c r="CI27" s="15"/>
      <c r="CJ27" s="15"/>
      <c r="CK27" s="15"/>
      <c r="CL27" s="22" t="str">
        <f t="shared" si="0"/>
        <v/>
      </c>
      <c r="CM27" s="31"/>
      <c r="CN27" s="36">
        <f t="shared" si="1"/>
        <v>0</v>
      </c>
      <c r="CO27" s="36">
        <f t="shared" si="2"/>
        <v>0</v>
      </c>
      <c r="CP27" s="36">
        <f t="shared" si="3"/>
        <v>0</v>
      </c>
      <c r="CQ27" s="36">
        <f t="shared" si="4"/>
        <v>0</v>
      </c>
      <c r="CR27" s="36">
        <f t="shared" si="5"/>
        <v>0</v>
      </c>
      <c r="CS27" s="36">
        <f t="shared" si="6"/>
        <v>0</v>
      </c>
      <c r="CT27" s="36">
        <f t="shared" si="7"/>
        <v>0</v>
      </c>
      <c r="CU27" s="36">
        <f t="shared" si="8"/>
        <v>0</v>
      </c>
      <c r="CV27" s="36">
        <f t="shared" si="9"/>
        <v>0</v>
      </c>
      <c r="CW27" s="36">
        <f t="shared" si="10"/>
        <v>0</v>
      </c>
      <c r="CX27" s="36">
        <f t="shared" si="11"/>
        <v>0</v>
      </c>
      <c r="CY27" s="36">
        <f t="shared" si="12"/>
        <v>0</v>
      </c>
      <c r="CZ27" s="36">
        <f t="shared" si="27"/>
        <v>0</v>
      </c>
      <c r="DA27" s="31"/>
      <c r="DB27" s="36">
        <f t="shared" si="13"/>
        <v>0</v>
      </c>
      <c r="DC27" s="36">
        <f t="shared" si="14"/>
        <v>0</v>
      </c>
      <c r="DD27" s="36">
        <f t="shared" si="15"/>
        <v>0</v>
      </c>
      <c r="DE27" s="36">
        <f t="shared" si="16"/>
        <v>0</v>
      </c>
      <c r="DF27" s="36">
        <f t="shared" si="17"/>
        <v>0</v>
      </c>
      <c r="DG27" s="36">
        <f t="shared" si="18"/>
        <v>0</v>
      </c>
      <c r="DH27" s="36">
        <f t="shared" si="19"/>
        <v>0</v>
      </c>
      <c r="DI27" s="36">
        <f t="shared" si="20"/>
        <v>0</v>
      </c>
      <c r="DJ27" s="36">
        <f t="shared" si="21"/>
        <v>0</v>
      </c>
      <c r="DK27" s="36">
        <f t="shared" si="22"/>
        <v>0</v>
      </c>
      <c r="DL27" s="36">
        <f t="shared" si="23"/>
        <v>0</v>
      </c>
      <c r="DM27" s="36">
        <f t="shared" si="24"/>
        <v>0</v>
      </c>
      <c r="DN27" s="36">
        <f t="shared" si="28"/>
        <v>0</v>
      </c>
      <c r="DO27" s="31"/>
      <c r="DP27" s="42"/>
    </row>
    <row r="28" spans="1:120" ht="15.75">
      <c r="B28" s="33" t="str">
        <f t="shared" si="29"/>
        <v/>
      </c>
      <c r="C28" s="14"/>
      <c r="D28" s="33">
        <f t="shared" si="30"/>
        <v>19</v>
      </c>
      <c r="E28" s="33" t="str">
        <f t="shared" si="31"/>
        <v/>
      </c>
      <c r="F28" s="33" t="str">
        <f t="shared" si="31"/>
        <v/>
      </c>
      <c r="G28" s="33" t="str">
        <f t="shared" si="31"/>
        <v/>
      </c>
      <c r="H28" s="33" t="str">
        <f t="shared" si="31"/>
        <v/>
      </c>
      <c r="I28" s="33" t="str">
        <f t="shared" si="31"/>
        <v/>
      </c>
      <c r="J28" s="33" t="str">
        <f t="shared" si="31"/>
        <v/>
      </c>
      <c r="K28" s="33" t="str">
        <f t="shared" si="31"/>
        <v/>
      </c>
      <c r="L28" s="33" t="str">
        <f t="shared" si="31"/>
        <v/>
      </c>
      <c r="M28" s="33" t="str">
        <f t="shared" si="31"/>
        <v/>
      </c>
      <c r="N28" s="33" t="str">
        <f t="shared" si="31"/>
        <v/>
      </c>
      <c r="O28" s="33" t="str">
        <f t="shared" si="31"/>
        <v/>
      </c>
      <c r="P28" s="33" t="str">
        <f t="shared" si="31"/>
        <v/>
      </c>
      <c r="Q28" s="33" t="str">
        <f t="shared" si="31"/>
        <v/>
      </c>
      <c r="R28" s="33" t="str">
        <f t="shared" si="31"/>
        <v/>
      </c>
      <c r="S28" s="33" t="str">
        <f t="shared" si="31"/>
        <v/>
      </c>
      <c r="T28" s="33" t="str">
        <f t="shared" si="31"/>
        <v/>
      </c>
      <c r="U28" s="33" t="str">
        <f t="shared" si="31"/>
        <v/>
      </c>
      <c r="V28" s="33" t="str">
        <f t="shared" si="31"/>
        <v/>
      </c>
      <c r="W28" s="33" t="str">
        <f t="shared" si="31"/>
        <v/>
      </c>
      <c r="X28" s="31"/>
      <c r="Y28" s="17"/>
      <c r="Z28" s="37"/>
      <c r="AA28" s="37"/>
      <c r="AB28" s="38"/>
      <c r="AC28" s="39"/>
      <c r="AD28" s="39"/>
      <c r="AE28" s="31"/>
      <c r="AF28" s="14"/>
      <c r="AG28" s="14"/>
      <c r="AH28" s="14"/>
      <c r="AI28" s="14"/>
      <c r="AJ28" s="14"/>
      <c r="AK28" s="14"/>
      <c r="AL28" s="14"/>
      <c r="AM28" s="14"/>
      <c r="AN28" s="14"/>
      <c r="AO28" s="14"/>
      <c r="AP28" s="14"/>
      <c r="AQ28" s="14"/>
      <c r="AR28" s="31"/>
      <c r="AS28" s="39"/>
      <c r="AT28" s="39"/>
      <c r="AU28" s="39"/>
      <c r="AV28" s="39"/>
      <c r="AW28" s="39"/>
      <c r="AX28" s="39"/>
      <c r="AY28" s="39"/>
      <c r="AZ28" s="39"/>
      <c r="BA28" s="39"/>
      <c r="BB28" s="39"/>
      <c r="BC28" s="39"/>
      <c r="BD28" s="39"/>
      <c r="BE28" s="32">
        <f t="shared" si="26"/>
        <v>0</v>
      </c>
      <c r="BF28" s="31"/>
      <c r="BG28" s="15"/>
      <c r="BH28" s="15"/>
      <c r="BI28" s="15"/>
      <c r="BJ28" s="15"/>
      <c r="BK28" s="15"/>
      <c r="BL28" s="15"/>
      <c r="BM28" s="15"/>
      <c r="BN28" s="15"/>
      <c r="BO28" s="15"/>
      <c r="BP28" s="15"/>
      <c r="BQ28" s="15"/>
      <c r="BR28" s="15"/>
      <c r="BS28" s="31"/>
      <c r="BT28" s="15"/>
      <c r="BU28" s="15"/>
      <c r="BV28" s="15"/>
      <c r="BW28" s="15"/>
      <c r="BX28" s="15"/>
      <c r="BY28" s="15"/>
      <c r="BZ28" s="15"/>
      <c r="CA28" s="15"/>
      <c r="CB28" s="15"/>
      <c r="CC28" s="15"/>
      <c r="CD28" s="15"/>
      <c r="CE28" s="15"/>
      <c r="CF28" s="31"/>
      <c r="CG28" s="15"/>
      <c r="CH28" s="15"/>
      <c r="CI28" s="15"/>
      <c r="CJ28" s="15"/>
      <c r="CK28" s="15"/>
      <c r="CL28" s="22" t="str">
        <f>IF(COUNTBLANK($CG28:$CK28)=5,"",IF($CG28&lt;&gt;"Yes",$CG$5,0)+IF($CH28="Yes",$CH$5,0)+IF($CI28="Yes",$CI$5,0)+IF($CJ28&lt;&gt;"Yes",$CJ$5,0)+IF($CK28&lt;&gt;"Yes",$CK$5,0))</f>
        <v/>
      </c>
      <c r="CM28" s="31"/>
      <c r="CN28" s="36">
        <f t="shared" si="1"/>
        <v>0</v>
      </c>
      <c r="CO28" s="36">
        <f t="shared" si="2"/>
        <v>0</v>
      </c>
      <c r="CP28" s="36">
        <f t="shared" si="3"/>
        <v>0</v>
      </c>
      <c r="CQ28" s="36">
        <f t="shared" si="4"/>
        <v>0</v>
      </c>
      <c r="CR28" s="36">
        <f t="shared" si="5"/>
        <v>0</v>
      </c>
      <c r="CS28" s="36">
        <f t="shared" si="6"/>
        <v>0</v>
      </c>
      <c r="CT28" s="36">
        <f t="shared" si="7"/>
        <v>0</v>
      </c>
      <c r="CU28" s="36">
        <f t="shared" si="8"/>
        <v>0</v>
      </c>
      <c r="CV28" s="36">
        <f t="shared" si="9"/>
        <v>0</v>
      </c>
      <c r="CW28" s="36">
        <f t="shared" si="10"/>
        <v>0</v>
      </c>
      <c r="CX28" s="36">
        <f t="shared" si="11"/>
        <v>0</v>
      </c>
      <c r="CY28" s="36">
        <f t="shared" si="12"/>
        <v>0</v>
      </c>
      <c r="CZ28" s="36">
        <f t="shared" si="27"/>
        <v>0</v>
      </c>
      <c r="DA28" s="31"/>
      <c r="DB28" s="36">
        <f t="shared" si="13"/>
        <v>0</v>
      </c>
      <c r="DC28" s="36">
        <f t="shared" si="14"/>
        <v>0</v>
      </c>
      <c r="DD28" s="36">
        <f t="shared" si="15"/>
        <v>0</v>
      </c>
      <c r="DE28" s="36">
        <f t="shared" si="16"/>
        <v>0</v>
      </c>
      <c r="DF28" s="36">
        <f t="shared" si="17"/>
        <v>0</v>
      </c>
      <c r="DG28" s="36">
        <f t="shared" si="18"/>
        <v>0</v>
      </c>
      <c r="DH28" s="36">
        <f t="shared" si="19"/>
        <v>0</v>
      </c>
      <c r="DI28" s="36">
        <f t="shared" si="20"/>
        <v>0</v>
      </c>
      <c r="DJ28" s="36">
        <f t="shared" si="21"/>
        <v>0</v>
      </c>
      <c r="DK28" s="36">
        <f t="shared" si="22"/>
        <v>0</v>
      </c>
      <c r="DL28" s="36">
        <f t="shared" si="23"/>
        <v>0</v>
      </c>
      <c r="DM28" s="36">
        <f t="shared" si="24"/>
        <v>0</v>
      </c>
      <c r="DN28" s="36">
        <f t="shared" si="28"/>
        <v>0</v>
      </c>
      <c r="DO28" s="31"/>
      <c r="DP28" s="42"/>
    </row>
    <row r="29" spans="1:120">
      <c r="A29" s="23"/>
      <c r="B29" s="23"/>
      <c r="C29" s="27"/>
      <c r="X29" s="25"/>
      <c r="AE29" s="25"/>
      <c r="AR29" s="25"/>
      <c r="BF29" s="25"/>
      <c r="BS29" s="25"/>
      <c r="CF29" s="25"/>
      <c r="CM29" s="25"/>
      <c r="DA29" s="25"/>
      <c r="DO29" s="25"/>
    </row>
    <row r="30" spans="1:120"/>
    <row r="31" spans="1:120" hidden="1"/>
    <row r="32" spans="1:120" hidden="1"/>
    <row r="33" hidden="1"/>
    <row r="34" hidden="1"/>
    <row r="35" hidden="1"/>
    <row r="36" hidden="1"/>
    <row r="37" hidden="1"/>
    <row r="38" hidden="1"/>
    <row r="39" hidden="1"/>
    <row r="40" hidden="1"/>
    <row r="41" hidden="1"/>
    <row r="42" hidden="1"/>
    <row r="43" hidden="1"/>
    <row r="44" hidden="1"/>
    <row r="45" hidden="1"/>
    <row r="46" hidden="1"/>
    <row r="47" hidden="1"/>
    <row r="48" hidden="1"/>
  </sheetData>
  <sheetProtection password="DFD1" sheet="1" objects="1" scenarios="1" selectLockedCells="1"/>
  <mergeCells count="10">
    <mergeCell ref="CG3:CI3"/>
    <mergeCell ref="CG6:CL6"/>
    <mergeCell ref="AF6:AQ6"/>
    <mergeCell ref="B6:W6"/>
    <mergeCell ref="CN6:CZ6"/>
    <mergeCell ref="DB6:DN6"/>
    <mergeCell ref="CG4:CK4"/>
    <mergeCell ref="AS6:BD6"/>
    <mergeCell ref="BG6:BR6"/>
    <mergeCell ref="BT6:CE6"/>
  </mergeCells>
  <conditionalFormatting sqref="AS10:BE10 B9 DB9:DN28 CN9:CZ28 B10:C28 E9:AC28 BG9:BR28 BT9:CE28 AS9:BD28 CG9:CL28">
    <cfRule type="expression" dxfId="18" priority="58">
      <formula>$AC9="Yes"</formula>
    </cfRule>
  </conditionalFormatting>
  <conditionalFormatting sqref="BS9:BS28">
    <cfRule type="expression" dxfId="17" priority="37">
      <formula>$AC9="Yes"</formula>
    </cfRule>
  </conditionalFormatting>
  <conditionalFormatting sqref="AR9:AR28">
    <cfRule type="expression" dxfId="16" priority="39">
      <formula>$AC9="Yes"</formula>
    </cfRule>
  </conditionalFormatting>
  <conditionalFormatting sqref="BF9:BF28">
    <cfRule type="expression" dxfId="15" priority="38">
      <formula>$AC9="Yes"</formula>
    </cfRule>
  </conditionalFormatting>
  <conditionalFormatting sqref="CF9:CF28">
    <cfRule type="expression" dxfId="14" priority="36">
      <formula>$AC9="Yes"</formula>
    </cfRule>
  </conditionalFormatting>
  <conditionalFormatting sqref="CM9:CM28">
    <cfRule type="expression" dxfId="13" priority="35">
      <formula>$AC9="Yes"</formula>
    </cfRule>
  </conditionalFormatting>
  <conditionalFormatting sqref="DA9:DA28">
    <cfRule type="expression" dxfId="12" priority="34">
      <formula>$AC9="Yes"</formula>
    </cfRule>
  </conditionalFormatting>
  <conditionalFormatting sqref="DO9:DO28">
    <cfRule type="expression" dxfId="11" priority="33">
      <formula>$AC9="Yes"</formula>
    </cfRule>
  </conditionalFormatting>
  <conditionalFormatting sqref="D9:D28">
    <cfRule type="expression" dxfId="10" priority="29">
      <formula>$AC9="Yes"</formula>
    </cfRule>
  </conditionalFormatting>
  <conditionalFormatting sqref="C9">
    <cfRule type="expression" dxfId="9" priority="28">
      <formula>$AC9="Yes"</formula>
    </cfRule>
  </conditionalFormatting>
  <conditionalFormatting sqref="CG9:CG28">
    <cfRule type="cellIs" dxfId="8" priority="25" operator="equal">
      <formula>"YES"</formula>
    </cfRule>
  </conditionalFormatting>
  <conditionalFormatting sqref="CH9:CH28">
    <cfRule type="cellIs" dxfId="7" priority="22" operator="equal">
      <formula>"NO"</formula>
    </cfRule>
  </conditionalFormatting>
  <conditionalFormatting sqref="CJ9:CJ28">
    <cfRule type="cellIs" dxfId="6" priority="21" operator="equal">
      <formula>"YES"</formula>
    </cfRule>
  </conditionalFormatting>
  <conditionalFormatting sqref="CK9:CK28">
    <cfRule type="cellIs" dxfId="5" priority="20" operator="equal">
      <formula>"YES"</formula>
    </cfRule>
  </conditionalFormatting>
  <conditionalFormatting sqref="DP9:DP28">
    <cfRule type="cellIs" dxfId="4" priority="18" operator="greaterThan">
      <formula>0</formula>
    </cfRule>
  </conditionalFormatting>
  <conditionalFormatting sqref="AD9:AD28">
    <cfRule type="expression" dxfId="3" priority="17">
      <formula>$AC9="Yes"</formula>
    </cfRule>
  </conditionalFormatting>
  <conditionalFormatting sqref="AE9:AE28">
    <cfRule type="expression" dxfId="2" priority="3">
      <formula>$AC9="Yes"</formula>
    </cfRule>
  </conditionalFormatting>
  <conditionalFormatting sqref="AF10:AQ28 AG9:AQ9">
    <cfRule type="expression" dxfId="1" priority="2">
      <formula>$AC9="Yes"</formula>
    </cfRule>
  </conditionalFormatting>
  <conditionalFormatting sqref="AF9:AQ28">
    <cfRule type="expression" dxfId="0" priority="1">
      <formula>$AC9="Yes"</formula>
    </cfRule>
  </conditionalFormatting>
  <dataValidations xWindow="388" yWindow="512" count="13">
    <dataValidation type="whole" showInputMessage="1" showErrorMessage="1" errorTitle="Input Restricted" error="Value Must Be Between 0 and 1000" promptTitle="Input Restricted" prompt="Value Must Be A Whole Number Between 1 and 7000" sqref="Y9:Y28">
      <formula1>1</formula1>
      <formula2>7000</formula2>
    </dataValidation>
    <dataValidation type="list" showInputMessage="1" showErrorMessage="1" errorTitle="Input Restricted" error="Yes if this Offer is a Resdiential Offer that will contain at least 90% residential registrations, No if this will be a commercial or industrial Offer" promptTitle="Input Restricted" prompt="Yes if this Offer is a Resdiential Offer that will contain at least 90% residential registrations (see PA and RFO Description for more information), No if this will be a commercial or industrial Offer" sqref="AB9:AB28">
      <formula1>"Yes, No"</formula1>
    </dataValidation>
    <dataValidation type="custom" showErrorMessage="1" errorTitle="Input Restricted" error="Value Must Be Between 0 and 1000" promptTitle="Input Restricted" prompt="Value Must Be Between 0 and 1000" sqref="BG9:BR28">
      <formula1>AND(BG9&gt;=0,BG9&lt;=1000)</formula1>
    </dataValidation>
    <dataValidation type="decimal" showErrorMessage="1" errorTitle="Input Restricted" error="Value Must Be Between 0 and 1,000,000" promptTitle="Input Restricted" prompt="Value Must Be Between 0 and 1,000,000" sqref="BT9:CE28">
      <formula1>0</formula1>
      <formula2>1000000</formula2>
    </dataValidation>
    <dataValidation type="list" allowBlank="1" showInputMessage="1" showErrorMessage="1" errorTitle="Must Enter Value" error="You Must Enter Either Yes or No" sqref="CG9:CK28">
      <formula1>"Yes, No"</formula1>
    </dataValidation>
    <dataValidation type="custom" showInputMessage="1" showErrorMessage="1" errorTitle="Input Restricted" error="Value Must Be A Whole Number Between 1 and 7000 and less than the expected registrations" promptTitle="Input Restricted" prompt="Value Must Be A Whole Number Between 1 and 7000 and less than the expected registrations" sqref="Z9:Z28">
      <formula1>AND(Z9&gt;=0,Z9&lt;=Y9)</formula1>
    </dataValidation>
    <dataValidation type="custom" showInputMessage="1" showErrorMessage="1" errorTitle="Input Restricted" error="Value Must Be A Whole Number Between 1 and 7000 and less than the expected registrations" promptTitle="Input Restricted" prompt="Value Must Be A Whole Number Between 1 and 7000 and less than the expected registrations" sqref="AA9:AA28">
      <formula1>AND(AA9&gt;=1,AA9&lt;=Y9)</formula1>
    </dataValidation>
    <dataValidation type="list" showInputMessage="1" showErrorMessage="1" errorTitle="Input Restricted" error="Must either be a PDR or RDRR" promptTitle="Input Restricted" prompt="See Definition in the CAISO Tariff" sqref="AC9:AC28 AD28">
      <formula1>"PDR, RDRR"</formula1>
    </dataValidation>
    <dataValidation errorTitle="Input Restricted" error="Value Must Be Between 1 and 20" promptTitle="Input Restricted" prompt="Value Must Be Between 1 and 20" sqref="D10:D28 C9"/>
    <dataValidation type="custom" showInputMessage="1" showErrorMessage="1" errorTitle="Input Restricted" error="Value Must Be Between 1 and 20 and monotonically increasing or the same as the previous bid number" promptTitle="Input Restricted" prompt="Value Must Be Between 1 and 20 and monotonically increasing or the same as the previous bid number" sqref="C10:C28">
      <formula1>AND(C10&gt;=1,C10&lt;=20,OR(C10=C9+1,C10=C9))</formula1>
    </dataValidation>
    <dataValidation type="list" showInputMessage="1" showErrorMessage="1" errorTitle="Input Restricted" error="Must either be a Local or System RA" promptTitle="Input Restricted" prompt="See Definition in the CAISO Tariff" sqref="AD9:AD27">
      <formula1>"Local, System"</formula1>
    </dataValidation>
    <dataValidation type="custom" showInputMessage="1" showErrorMessage="1" errorTitle="Input Restricted" error="Value Must Be Between 100/500 kW for PDR/RDR and 2000 kW, unless you are not going to offer capacity this month." promptTitle="Input Restricted" prompt="Value Must Be Between 100/500 kW for PDR/RDR and 2000 kW, unless you are not going to offer capacity this month." sqref="AS9:BD28">
      <formula1>IF(AND($C9&gt;0,$C9&lt;21),AND(AS9&gt;=IF($AC9="RDRR",500,100),AS9&lt;=2000),1)</formula1>
    </dataValidation>
    <dataValidation type="list" showInputMessage="1" showErrorMessage="1" errorTitle="Input Restricted" error="Value must either be no Flex, cat 1, cat 2, or cat 3" promptTitle="Input Restricted" prompt="See Definition in the CAISO Tariff" sqref="AF9:AQ28">
      <formula1>"No Flex, Cat 1, Cat 2, Cat 3"</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Offer Form</vt:lpstr>
      <vt:lpstr>Blank_Inputs</vt:lpstr>
      <vt:lpstr>Company_Name</vt:lpstr>
      <vt:lpstr>RFO_Name</vt:lpstr>
    </vt:vector>
  </TitlesOfParts>
  <Company>Sempra Energy Utilities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2013 RA RFP Proposal Form</dc:title>
  <dc:creator>TCSaile@semprautilities.com</dc:creator>
  <cp:lastModifiedBy>Bierman, Evan M. - E&amp;FP</cp:lastModifiedBy>
  <cp:lastPrinted>2013-08-28T07:07:21Z</cp:lastPrinted>
  <dcterms:created xsi:type="dcterms:W3CDTF">2009-05-06T21:17:34Z</dcterms:created>
  <dcterms:modified xsi:type="dcterms:W3CDTF">2016-04-18T16:55:03Z</dcterms:modified>
</cp:coreProperties>
</file>