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8025" yWindow="5235" windowWidth="8040" windowHeight="5250" tabRatio="771"/>
  </bookViews>
  <sheets>
    <sheet name="1. Instructions" sheetId="24" r:id="rId1"/>
    <sheet name="2. Contact Information" sheetId="13" r:id="rId2"/>
    <sheet name="3. Product and Pricing" sheetId="18" r:id="rId3"/>
    <sheet name="4. Qualitative Criteria" sheetId="27" r:id="rId4"/>
  </sheets>
  <definedNames>
    <definedName name="Blank_Inputs">'1. Instructions'!$F$17</definedName>
    <definedName name="Company_Name">'1. Instructions'!$D$2</definedName>
    <definedName name="RFO_Name">'1. Instructions'!$D$3</definedName>
  </definedNames>
  <calcPr calcId="145621" iterate="1" iterateDelta="9.9999999999999995E-7" concurrentCalc="0"/>
</workbook>
</file>

<file path=xl/calcChain.xml><?xml version="1.0" encoding="utf-8"?>
<calcChain xmlns="http://schemas.openxmlformats.org/spreadsheetml/2006/main">
  <c r="F17" i="24" l="1"/>
  <c r="E16" i="27"/>
  <c r="E13" i="27"/>
  <c r="E10" i="27"/>
  <c r="E9" i="27"/>
  <c r="E8" i="27"/>
  <c r="E18" i="27"/>
  <c r="D3" i="13"/>
  <c r="H3" i="18"/>
  <c r="G3" i="27"/>
  <c r="H2" i="18"/>
  <c r="D2" i="13"/>
  <c r="G2" i="27"/>
</calcChain>
</file>

<file path=xl/sharedStrings.xml><?xml version="1.0" encoding="utf-8"?>
<sst xmlns="http://schemas.openxmlformats.org/spreadsheetml/2006/main" count="72" uniqueCount="62">
  <si>
    <t>San Diego Gas &amp; Electric Company</t>
  </si>
  <si>
    <t>RESPONSE</t>
  </si>
  <si>
    <t>Contract Term</t>
  </si>
  <si>
    <t>Jun</t>
  </si>
  <si>
    <t>Jul</t>
  </si>
  <si>
    <t>Aug</t>
  </si>
  <si>
    <t>Sep</t>
  </si>
  <si>
    <t>Oct</t>
  </si>
  <si>
    <t>Nov</t>
  </si>
  <si>
    <t>Dec</t>
  </si>
  <si>
    <t>City, State Zip</t>
  </si>
  <si>
    <t>Street Address 2</t>
  </si>
  <si>
    <t>Street Address 1</t>
  </si>
  <si>
    <t>CONTACT  ITEM</t>
  </si>
  <si>
    <t>Email Address</t>
  </si>
  <si>
    <t>Title</t>
  </si>
  <si>
    <t>Office Phone Number</t>
  </si>
  <si>
    <t>Cell Phone Number</t>
  </si>
  <si>
    <t>1)</t>
  </si>
  <si>
    <t>2)</t>
  </si>
  <si>
    <t>INSTRUCTIONS:</t>
  </si>
  <si>
    <t>3)</t>
  </si>
  <si>
    <t>Yellow Tab: Instructions</t>
  </si>
  <si>
    <t>2016 DRAM RFO</t>
  </si>
  <si>
    <t>Bid Cost
($/kW-month)</t>
  </si>
  <si>
    <t>Scheduling Coordinator Costs ($)</t>
  </si>
  <si>
    <t>Project Viability</t>
  </si>
  <si>
    <t>Answer</t>
  </si>
  <si>
    <t>Weight</t>
  </si>
  <si>
    <t>Score</t>
  </si>
  <si>
    <t>Yes</t>
  </si>
  <si>
    <t>Will your project require any permits, interconnection agreements, environmental studies, or additional land rights prior to operation?</t>
  </si>
  <si>
    <t>Is there any ongoing investigation or an investigation that has occurred within the last five years with respect to any alleged violation of any rule, regulation, or law associated with any commodity, securities, environmental, or financial market regarding any DR services you were/are providing?</t>
  </si>
  <si>
    <t>DBE</t>
  </si>
  <si>
    <t>Do you have, or will obtain before the program begins, DBE status?</t>
  </si>
  <si>
    <t>Project Diversity</t>
  </si>
  <si>
    <t>Are you going to use enabling technology with at least 90% of your PDR customers?</t>
  </si>
  <si>
    <t>Legal Entity Name</t>
  </si>
  <si>
    <t>Blue Tabs: Contact Information</t>
  </si>
  <si>
    <t>Red Tabs: Offer Information</t>
  </si>
  <si>
    <t>Submit any follow up information as additional attachments to this document</t>
  </si>
  <si>
    <t>If No, please explain why in a supporting documentation as an attachment</t>
  </si>
  <si>
    <t>If Yes, please submit supporting documentation as an attachment</t>
  </si>
  <si>
    <t>Residential Bid?</t>
  </si>
  <si>
    <r>
      <t xml:space="preserve">Have you </t>
    </r>
    <r>
      <rPr>
        <sz val="12"/>
        <rFont val="Garamond"/>
        <family val="1"/>
      </rPr>
      <t xml:space="preserve">(the seller) </t>
    </r>
    <r>
      <rPr>
        <sz val="12"/>
        <color rgb="FF000000"/>
        <rFont val="Garamond"/>
        <family val="1"/>
      </rPr>
      <t xml:space="preserve">participated in a DR program </t>
    </r>
    <r>
      <rPr>
        <sz val="12"/>
        <color rgb="FF1F497D"/>
        <rFont val="Garamond"/>
        <family val="1"/>
      </rPr>
      <t xml:space="preserve">or DR market </t>
    </r>
    <r>
      <rPr>
        <sz val="12"/>
        <color rgb="FF000000"/>
        <rFont val="Garamond"/>
        <family val="1"/>
      </rPr>
      <t>anywhere as an aggregator?</t>
    </r>
  </si>
  <si>
    <r>
      <rPr>
        <b/>
        <sz val="12"/>
        <color indexed="9"/>
        <rFont val="Garamond"/>
        <family val="1"/>
      </rPr>
      <t xml:space="preserve">Qualitative Scoring Matrix </t>
    </r>
    <r>
      <rPr>
        <sz val="12"/>
        <color indexed="9"/>
        <rFont val="Garamond"/>
        <family val="1"/>
      </rPr>
      <t>— This is the quantitative qualitative scoring matrix filed as part of the DRAM decision used to evaluate Offerors that will deliver the best product for SDG&amp;E's ratepayers</t>
    </r>
  </si>
  <si>
    <t>Total Qualitative Score Adder</t>
  </si>
  <si>
    <t>Grey cells with Blue background are input cells</t>
  </si>
  <si>
    <r>
      <rPr>
        <b/>
        <sz val="12"/>
        <color indexed="9"/>
        <rFont val="Garamond"/>
        <family val="1"/>
      </rPr>
      <t>Offeror Information</t>
    </r>
    <r>
      <rPr>
        <sz val="12"/>
        <color indexed="9"/>
        <rFont val="Garamond"/>
        <family val="1"/>
      </rPr>
      <t xml:space="preserve"> — The purpose of this Tab is to identify the counterparty making the proposal. </t>
    </r>
  </si>
  <si>
    <r>
      <rPr>
        <b/>
        <sz val="12"/>
        <rFont val="Garamond"/>
        <family val="1"/>
      </rPr>
      <t>Primary</t>
    </r>
    <r>
      <rPr>
        <sz val="12"/>
        <rFont val="Garamond"/>
        <family val="1"/>
      </rPr>
      <t xml:space="preserve"> Contact Name</t>
    </r>
  </si>
  <si>
    <r>
      <rPr>
        <b/>
        <sz val="12"/>
        <rFont val="Garamond"/>
        <family val="1"/>
      </rPr>
      <t>Secondary</t>
    </r>
    <r>
      <rPr>
        <sz val="12"/>
        <rFont val="Garamond"/>
        <family val="1"/>
      </rPr>
      <t xml:space="preserve"> Contact Name</t>
    </r>
  </si>
  <si>
    <r>
      <rPr>
        <u/>
        <sz val="12"/>
        <color indexed="9"/>
        <rFont val="Garamond"/>
        <family val="1"/>
      </rPr>
      <t>INSTRUCTIONS</t>
    </r>
    <r>
      <rPr>
        <sz val="12"/>
        <color indexed="9"/>
        <rFont val="Garamond"/>
        <family val="1"/>
      </rPr>
      <t>:
Answer the questions and submit any corresponding supporting documentation needed.  SDG&amp;E reserves the right in it's sole discretion to terminate any contract from this process if the questions are not answered in good faith.</t>
    </r>
  </si>
  <si>
    <t>Offerors must complete All tabs and Input Cells</t>
  </si>
  <si>
    <t>Blanks</t>
  </si>
  <si>
    <t>Offer Number</t>
  </si>
  <si>
    <r>
      <rPr>
        <u/>
        <sz val="12"/>
        <color indexed="9"/>
        <rFont val="Garamond"/>
        <family val="1"/>
      </rPr>
      <t>INSTRUCTIONS</t>
    </r>
    <r>
      <rPr>
        <sz val="12"/>
        <color indexed="9"/>
        <rFont val="Garamond"/>
        <family val="1"/>
      </rPr>
      <t>:
All Offerors must complete this tab.  Fill-in the Response column with the appropriate data. Offeror shall also include as an attachment a chart detailing their company’s structure and key personnel.</t>
    </r>
  </si>
  <si>
    <r>
      <t xml:space="preserve">Proposals are due Tuesday, October 26th, 2015 by </t>
    </r>
    <r>
      <rPr>
        <b/>
        <sz val="12"/>
        <color indexed="10"/>
        <rFont val="Garamond"/>
        <family val="1"/>
      </rPr>
      <t>4 pm PPT</t>
    </r>
  </si>
  <si>
    <r>
      <rPr>
        <b/>
        <sz val="12"/>
        <color indexed="9"/>
        <rFont val="Garamond"/>
        <family val="1"/>
      </rPr>
      <t xml:space="preserve">Offer </t>
    </r>
    <r>
      <rPr>
        <sz val="12"/>
        <color indexed="9"/>
        <rFont val="Garamond"/>
        <family val="1"/>
      </rPr>
      <t>— This product invites Offerors to sell System-RA to SDG&amp;E on a monthly basis at a given price
(i.e., Offeror is selling and SDG&amp;E is buying).</t>
    </r>
  </si>
  <si>
    <t xml:space="preserve">Expected Registrations </t>
  </si>
  <si>
    <t>Minimum Registrations</t>
  </si>
  <si>
    <t>System RA Capacity (MW)</t>
  </si>
  <si>
    <r>
      <rPr>
        <u/>
        <sz val="12"/>
        <color indexed="9"/>
        <rFont val="Garamond"/>
        <family val="1"/>
      </rPr>
      <t>INSTRUCTIONS</t>
    </r>
    <r>
      <rPr>
        <sz val="12"/>
        <color indexed="9"/>
        <rFont val="Garamond"/>
        <family val="1"/>
      </rPr>
      <t>:
For any month that is bid, you must include the capacity, Bid cost, SC costs, registrations (Expected and Minimum), and the type of bid. In case SDG&amp;E does not have enough registrations left under Rule 32 to accept the Offer in full, please list the minimum number of registrations that the Offeror would accept as part of this Offer without changing RA capacity, Bid Cost, or SC Costs.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</si>
</sst>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2">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
    <numFmt numFmtId="165" formatCode="_-* #,##0_-;\-* #,##0_-;_-* &quot;-&quot;_-;_-@_-"/>
    <numFmt numFmtId="166" formatCode="_-* #,##0.00_-;\-* #,##0.00_-;_-* &quot;-&quot;??_-;_-@_-"/>
    <numFmt numFmtId="167" formatCode="_(* #,##0.0_);_(* \(#,##0.0\);_(* &quot;-&quot;?_);_(@_)"/>
    <numFmt numFmtId="168" formatCode="d\.m\.yy"/>
    <numFmt numFmtId="169" formatCode="#,##0.0_);[Red]\(#,##0.0\)"/>
    <numFmt numFmtId="170" formatCode="&quot;$&quot;#,##0.0_);\(&quot;$&quot;#,##0.0\)"/>
    <numFmt numFmtId="171" formatCode="&quot;$&quot;\ \ \ #,##0;&quot;$&quot;\ \ \(#,##0\)"/>
    <numFmt numFmtId="172" formatCode="#,##0.00&quot; $&quot;;\-#,##0.00&quot; $&quot;"/>
    <numFmt numFmtId="173" formatCode="0.00;[Red]0.00"/>
    <numFmt numFmtId="174" formatCode="#,##0.00&quot; F&quot;_);\(#,##0.00&quot; F&quot;\)"/>
    <numFmt numFmtId="175" formatCode="_(* #,##0.00000_);_(* \(#,##0.00000\);_(* &quot;-&quot;??_);_(@_)"/>
    <numFmt numFmtId="176" formatCode="&quot;$&quot;#,##0.00&quot;(l)&quot;_);\(&quot;$&quot;#,##0.00&quot;(l)&quot;\)"/>
    <numFmt numFmtId="177" formatCode="&quot;$&quot;#,\);\(&quot;$&quot;#,##0\)"/>
    <numFmt numFmtId="178" formatCode="[Blue]0%"/>
    <numFmt numFmtId="179" formatCode="_(* #,##0.00_);_(* \(#,##0.00\);_(* &quot;-&quot;_);_(@_)"/>
    <numFmt numFmtId="180" formatCode="0.0%"/>
    <numFmt numFmtId="181" formatCode="0.0000"/>
    <numFmt numFmtId="182" formatCode="#,##0.0_);\(#,##0.0\)"/>
    <numFmt numFmtId="183" formatCode="&quot;$&quot;#,##0.0;\(&quot;$&quot;#,##0.0\);&quot;$&quot;#,##0.0"/>
    <numFmt numFmtId="184" formatCode="&quot;$&quot;#,##0.000_);\(&quot;$&quot;#,##0.000\)"/>
    <numFmt numFmtId="185" formatCode="hh:mm"/>
    <numFmt numFmtId="186" formatCode="00000"/>
    <numFmt numFmtId="187" formatCode="#,##0.00000_);\(#,##0.00000\)"/>
    <numFmt numFmtId="188" formatCode="&quot;$&quot;#,##0\ ;\(&quot;$&quot;#,##0\)"/>
    <numFmt numFmtId="189" formatCode="0.000"/>
    <numFmt numFmtId="190" formatCode="_(* #,##0_);_(* \(#,##0\);_(* &quot;-&quot;??_);_(@_)"/>
    <numFmt numFmtId="191" formatCode="m/d"/>
    <numFmt numFmtId="192" formatCode="mm/dd/yy"/>
    <numFmt numFmtId="193" formatCode="&quot;$&quot;#,##0"/>
    <numFmt numFmtId="194" formatCode="#,##0.0000_);\(#,##0.0000\)"/>
    <numFmt numFmtId="195" formatCode="#,##0.00;[Red]#,##0.00"/>
    <numFmt numFmtId="196" formatCode="0.0\x"/>
    <numFmt numFmtId="197" formatCode="_-* #,##0.00\ [$€-1]_-;\-* #,##0.00\ [$€-1]_-;_-* &quot;-&quot;??\ [$€-1]_-"/>
    <numFmt numFmtId="198" formatCode="\«#,##0;_(* #,##0;_(* &quot;-&quot;??_);_(@_)"/>
    <numFmt numFmtId="199" formatCode="yyyy"/>
    <numFmt numFmtId="200" formatCode="mm/dd/yy;@"/>
    <numFmt numFmtId="201" formatCode="_(&quot;$&quot;* #,##0_);_(&quot;$&quot;* \(#,##0\);_(&quot;$&quot;* &quot;-&quot;??_);_(@_)"/>
    <numFmt numFmtId="202" formatCode="0.00%;\(0.00%\)"/>
    <numFmt numFmtId="203" formatCode="[Blue]0.0%"/>
    <numFmt numFmtId="204" formatCode="_(&quot;$&quot;* #,##0.0_);_(&quot;$&quot;* \(#,##0.0\);_(&quot;$&quot;* &quot;-&quot;??_);_(@_)"/>
    <numFmt numFmtId="205" formatCode="&quot;$&quot;#,##0.00"/>
    <numFmt numFmtId="206" formatCode="[$-409]mmm\-yy;@"/>
    <numFmt numFmtId="207" formatCode="_(* #,##0.0\x_);_(* \(#,##0.0\x\);_(* &quot;-&quot;??_);_(@_)"/>
    <numFmt numFmtId="208" formatCode="&quot;$&quot;#,##0.0"/>
    <numFmt numFmtId="209" formatCode="0.00_);\(0.00\);0.00_);@_)"/>
    <numFmt numFmtId="210" formatCode="0.0;[Red]0.0"/>
    <numFmt numFmtId="211" formatCode="#,##0.0\x_);\(#,##0.0\x\);&quot;-x&quot;_);@_)"/>
    <numFmt numFmtId="212" formatCode="0.000%"/>
    <numFmt numFmtId="213" formatCode="General_)"/>
    <numFmt numFmtId="214" formatCode="0.0"/>
    <numFmt numFmtId="215" formatCode="0.00_);\(0.00\)"/>
    <numFmt numFmtId="216" formatCode="_-* #,##0.0_-;\-* #,##0.0_-;_-* &quot;-&quot;??_-;_-@_-"/>
    <numFmt numFmtId="217" formatCode="0_);\(0\)"/>
    <numFmt numFmtId="218" formatCode="#,##0.0"/>
    <numFmt numFmtId="219" formatCode="0.000000"/>
    <numFmt numFmtId="220" formatCode="#,##0.000"/>
    <numFmt numFmtId="221" formatCode="_(&quot;$&quot;* #,##0.00_);_(&quot;$&quot;* \(#,##0.00\);_(* &quot;-&quot;_);_(@_)"/>
    <numFmt numFmtId="222" formatCode="_(&quot;$&quot;* #,##0.0_);_(&quot;$&quot;* \(#,##0.0\);_(* &quot;-&quot;_);_(@_)"/>
    <numFmt numFmtId="223" formatCode="_(* #,##0.0_);_(* \(#,##0.0\);_(* &quot;-&quot;_);_(@_)"/>
    <numFmt numFmtId="224" formatCode="#,##0&quot; $&quot;;\-#,##0&quot; $&quot;"/>
    <numFmt numFmtId="225" formatCode="#,##0&quot; $&quot;;[Red]\-#,##0&quot; $&quot;"/>
    <numFmt numFmtId="226" formatCode="_(* #,##0.0_);_(* \(#,##0.0\);_(* &quot;-&quot;??_);_(@_)"/>
    <numFmt numFmtId="227" formatCode="0.000_);\(0.000\)"/>
    <numFmt numFmtId="228" formatCode="&quot;Yes&quot;;;\ &quot;No&quot;"/>
  </numFmts>
  <fonts count="101">
    <font>
      <sz val="10"/>
      <name val="Arial"/>
    </font>
    <font>
      <sz val="11"/>
      <color theme="1"/>
      <name val="Calibri"/>
      <family val="2"/>
      <scheme val="minor"/>
    </font>
    <font>
      <sz val="10"/>
      <name val="Arial"/>
      <family val="2"/>
    </font>
    <font>
      <sz val="8"/>
      <name val="Arial"/>
      <family val="2"/>
    </font>
    <font>
      <b/>
      <sz val="12"/>
      <name val="Garamond"/>
      <family val="1"/>
    </font>
    <font>
      <sz val="10"/>
      <name val="Arial"/>
      <family val="2"/>
    </font>
    <font>
      <sz val="10"/>
      <name val="Arial"/>
      <family val="2"/>
    </font>
    <font>
      <b/>
      <sz val="16"/>
      <name val="Tahoma"/>
      <family val="2"/>
    </font>
    <font>
      <sz val="22"/>
      <name val="Tahoma"/>
      <family val="2"/>
    </font>
    <font>
      <sz val="16"/>
      <name val="Tahoma"/>
      <family val="2"/>
    </font>
    <font>
      <u/>
      <sz val="12"/>
      <color indexed="9"/>
      <name val="Garamond"/>
      <family val="1"/>
    </font>
    <font>
      <sz val="12"/>
      <color indexed="9"/>
      <name val="Garamond"/>
      <family val="1"/>
    </font>
    <font>
      <sz val="10"/>
      <name val="Arial Narrow"/>
      <family val="2"/>
    </font>
    <font>
      <b/>
      <sz val="10"/>
      <color indexed="10"/>
      <name val="Arial Narrow"/>
      <family val="2"/>
    </font>
    <font>
      <sz val="10"/>
      <name val="Book Antiqua"/>
      <family val="1"/>
    </font>
    <font>
      <sz val="12"/>
      <color rgb="FF008000"/>
      <name val="Arial"/>
      <family val="2"/>
    </font>
    <font>
      <sz val="11"/>
      <name val="Calibri"/>
      <family val="2"/>
    </font>
    <font>
      <sz val="10"/>
      <color indexed="11"/>
      <name val="Arial"/>
      <family val="2"/>
    </font>
    <font>
      <i/>
      <sz val="10"/>
      <color indexed="12"/>
      <name val="Arial"/>
      <family val="2"/>
    </font>
    <font>
      <i/>
      <sz val="10"/>
      <color indexed="10"/>
      <name val="Arial"/>
      <family val="2"/>
    </font>
    <font>
      <sz val="10"/>
      <name val="Times New Roman"/>
      <family val="1"/>
    </font>
    <font>
      <u/>
      <sz val="8.4"/>
      <color indexed="12"/>
      <name val="Arial"/>
      <family val="2"/>
    </font>
    <font>
      <sz val="8"/>
      <name val="Times"/>
      <family val="1"/>
    </font>
    <font>
      <sz val="12"/>
      <name val="Arial"/>
      <family val="2"/>
    </font>
    <font>
      <sz val="9"/>
      <name val="Palatino"/>
      <family val="1"/>
    </font>
    <font>
      <sz val="8"/>
      <name val="Times New Roman"/>
      <family val="1"/>
    </font>
    <font>
      <sz val="9"/>
      <name val="Helv"/>
    </font>
    <font>
      <b/>
      <sz val="10"/>
      <name val="Arial"/>
      <family val="2"/>
    </font>
    <font>
      <sz val="8"/>
      <color indexed="8"/>
      <name val="Arial"/>
      <family val="2"/>
    </font>
    <font>
      <sz val="8"/>
      <color indexed="12"/>
      <name val="Arial"/>
      <family val="2"/>
    </font>
    <font>
      <sz val="10"/>
      <color indexed="12"/>
      <name val="Times New Roman"/>
      <family val="1"/>
    </font>
    <font>
      <u val="singleAccounting"/>
      <sz val="10"/>
      <name val="Arial"/>
      <family val="2"/>
    </font>
    <font>
      <b/>
      <sz val="8"/>
      <name val="Times New Roman"/>
      <family val="1"/>
    </font>
    <font>
      <sz val="8"/>
      <name val="Helv"/>
    </font>
    <font>
      <sz val="12"/>
      <name val="Times New Roman"/>
      <family val="1"/>
    </font>
    <font>
      <sz val="11"/>
      <color indexed="8"/>
      <name val="Calibri"/>
      <family val="2"/>
    </font>
    <font>
      <sz val="11"/>
      <name val="Book Antiqua"/>
      <family val="1"/>
    </font>
    <font>
      <sz val="10"/>
      <color indexed="8"/>
      <name val="Arial"/>
      <family val="2"/>
    </font>
    <font>
      <u/>
      <sz val="8"/>
      <color indexed="12"/>
      <name val="Times New Roman"/>
      <family val="1"/>
    </font>
    <font>
      <sz val="10"/>
      <name val="MS Sans Serif"/>
      <family val="2"/>
    </font>
    <font>
      <sz val="8"/>
      <color indexed="12"/>
      <name val="Times New Roman"/>
      <family val="1"/>
    </font>
    <font>
      <sz val="10"/>
      <name val="Helv"/>
    </font>
    <font>
      <u val="doubleAccounting"/>
      <sz val="10"/>
      <name val="Arial"/>
      <family val="2"/>
    </font>
    <font>
      <sz val="8"/>
      <color indexed="17"/>
      <name val="Arial"/>
      <family val="2"/>
    </font>
    <font>
      <b/>
      <sz val="8"/>
      <name val="Arial"/>
      <family val="2"/>
    </font>
    <font>
      <b/>
      <sz val="12"/>
      <name val="Arial"/>
      <family val="2"/>
    </font>
    <font>
      <b/>
      <sz val="10"/>
      <color indexed="10"/>
      <name val="Arial"/>
      <family val="2"/>
    </font>
    <font>
      <b/>
      <sz val="18"/>
      <name val="Arial"/>
      <family val="2"/>
    </font>
    <font>
      <b/>
      <i/>
      <sz val="22"/>
      <name val="Times New Roman"/>
      <family val="1"/>
    </font>
    <font>
      <sz val="10"/>
      <color indexed="12"/>
      <name val="Arial"/>
      <family val="2"/>
    </font>
    <font>
      <u/>
      <sz val="7.5"/>
      <color indexed="12"/>
      <name val="Arial"/>
      <family val="2"/>
    </font>
    <font>
      <sz val="18"/>
      <color indexed="17"/>
      <name val="Arial"/>
      <family val="2"/>
    </font>
    <font>
      <sz val="7"/>
      <name val="Small Fonts"/>
      <family val="2"/>
    </font>
    <font>
      <sz val="10"/>
      <name val="MS Serif"/>
      <family val="1"/>
    </font>
    <font>
      <sz val="11"/>
      <name val="Tms Rmn"/>
    </font>
    <font>
      <sz val="10"/>
      <color theme="1"/>
      <name val="Calibri"/>
      <family val="2"/>
      <scheme val="minor"/>
    </font>
    <font>
      <sz val="10"/>
      <name val="Palatino"/>
      <family val="1"/>
    </font>
    <font>
      <sz val="8"/>
      <color indexed="8"/>
      <name val="Times New Roman"/>
      <family val="1"/>
    </font>
    <font>
      <b/>
      <i/>
      <sz val="10"/>
      <color indexed="8"/>
      <name val="ARIAL"/>
      <family val="2"/>
    </font>
    <font>
      <b/>
      <sz val="10"/>
      <color indexed="9"/>
      <name val="Arial"/>
      <family val="2"/>
    </font>
    <font>
      <b/>
      <sz val="11"/>
      <color indexed="21"/>
      <name val="Arial"/>
      <family val="2"/>
    </font>
    <font>
      <b/>
      <sz val="22"/>
      <color indexed="21"/>
      <name val="Times New Roman"/>
      <family val="1"/>
    </font>
    <font>
      <sz val="10"/>
      <color indexed="16"/>
      <name val="Helvetica-Black"/>
    </font>
    <font>
      <sz val="22"/>
      <name val="UBSHeadline"/>
      <family val="1"/>
    </font>
    <font>
      <sz val="10"/>
      <color indexed="10"/>
      <name val="Arial"/>
      <family val="2"/>
    </font>
    <font>
      <sz val="10"/>
      <color indexed="14"/>
      <name val="Arial"/>
      <family val="2"/>
    </font>
    <font>
      <sz val="10"/>
      <name val="Times"/>
      <family val="1"/>
    </font>
    <font>
      <strike/>
      <sz val="10"/>
      <name val="Arial"/>
      <family val="2"/>
    </font>
    <font>
      <sz val="8"/>
      <color indexed="9"/>
      <name val="Arial"/>
      <family val="2"/>
    </font>
    <font>
      <i/>
      <sz val="8"/>
      <name val="Arial"/>
      <family val="2"/>
    </font>
    <font>
      <b/>
      <sz val="8"/>
      <color indexed="9"/>
      <name val="Arial"/>
      <family val="2"/>
    </font>
    <font>
      <b/>
      <sz val="8"/>
      <color indexed="8"/>
      <name val="Arial"/>
      <family val="2"/>
    </font>
    <font>
      <b/>
      <u/>
      <sz val="8"/>
      <name val="Arial"/>
      <family val="2"/>
    </font>
    <font>
      <b/>
      <sz val="16"/>
      <name val="Arial"/>
      <family val="2"/>
    </font>
    <font>
      <i/>
      <sz val="8"/>
      <color indexed="8"/>
      <name val="Arial"/>
      <family val="2"/>
    </font>
    <font>
      <b/>
      <sz val="14"/>
      <name val="Arial"/>
      <family val="2"/>
    </font>
    <font>
      <sz val="8"/>
      <color indexed="39"/>
      <name val="Arial"/>
      <family val="2"/>
    </font>
    <font>
      <sz val="7"/>
      <name val="Arial"/>
      <family val="2"/>
    </font>
    <font>
      <b/>
      <sz val="11"/>
      <color indexed="43"/>
      <name val="Arial"/>
      <family val="2"/>
    </font>
    <font>
      <b/>
      <sz val="9"/>
      <name val="Palatino"/>
      <family val="1"/>
    </font>
    <font>
      <sz val="9"/>
      <color indexed="21"/>
      <name val="Helvetica-Black"/>
    </font>
    <font>
      <sz val="9"/>
      <name val="Helvetica-Black"/>
    </font>
    <font>
      <sz val="7"/>
      <name val="Palatino"/>
      <family val="1"/>
    </font>
    <font>
      <b/>
      <sz val="10"/>
      <name val="Times New Roman"/>
      <family val="1"/>
    </font>
    <font>
      <sz val="10"/>
      <name val="Frutiger 45 Light"/>
      <family val="2"/>
    </font>
    <font>
      <b/>
      <sz val="11"/>
      <name val="Times New Roman"/>
      <family val="1"/>
    </font>
    <font>
      <sz val="9"/>
      <name val="Times New Roman"/>
      <family val="1"/>
    </font>
    <font>
      <sz val="8"/>
      <color indexed="18"/>
      <name val="Times New Roman"/>
      <family val="1"/>
    </font>
    <font>
      <sz val="10"/>
      <color indexed="39"/>
      <name val="Arial"/>
      <family val="2"/>
    </font>
    <font>
      <sz val="12"/>
      <color theme="1"/>
      <name val="Garamond"/>
      <family val="1"/>
    </font>
    <font>
      <sz val="12"/>
      <color rgb="FF000000"/>
      <name val="Garamond"/>
      <family val="1"/>
    </font>
    <font>
      <sz val="12"/>
      <name val="Garamond"/>
      <family val="1"/>
    </font>
    <font>
      <sz val="12"/>
      <color rgb="FF1F497D"/>
      <name val="Garamond"/>
      <family val="1"/>
    </font>
    <font>
      <sz val="12"/>
      <color rgb="FF0070C0"/>
      <name val="Garamond"/>
      <family val="1"/>
    </font>
    <font>
      <sz val="12"/>
      <color rgb="FF00B050"/>
      <name val="Garamond"/>
      <family val="1"/>
    </font>
    <font>
      <b/>
      <sz val="12"/>
      <color indexed="9"/>
      <name val="Garamond"/>
      <family val="1"/>
    </font>
    <font>
      <b/>
      <sz val="12"/>
      <color theme="0"/>
      <name val="Garamond"/>
      <family val="1"/>
    </font>
    <font>
      <u/>
      <sz val="12"/>
      <name val="Garamond"/>
      <family val="1"/>
    </font>
    <font>
      <vertAlign val="superscript"/>
      <sz val="12"/>
      <name val="Garamond"/>
      <family val="1"/>
    </font>
    <font>
      <b/>
      <sz val="12"/>
      <color indexed="10"/>
      <name val="Garamond"/>
      <family val="1"/>
    </font>
    <font>
      <b/>
      <sz val="12"/>
      <color rgb="FF0070C0"/>
      <name val="Garamond"/>
      <family val="1"/>
    </font>
  </fonts>
  <fills count="28">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4" tint="-0.249977111117893"/>
        <bgColor indexed="64"/>
      </patternFill>
    </fill>
    <fill>
      <patternFill patternType="solid">
        <fgColor rgb="FFC000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000000"/>
        <bgColor indexed="64"/>
      </patternFill>
    </fill>
    <fill>
      <patternFill patternType="solid">
        <fgColor theme="1"/>
        <bgColor indexed="64"/>
      </patternFill>
    </fill>
    <fill>
      <patternFill patternType="solid">
        <fgColor rgb="FFFF0000"/>
        <bgColor indexed="64"/>
      </patternFill>
    </fill>
    <fill>
      <patternFill patternType="solid">
        <fgColor indexed="44"/>
        <bgColor indexed="64"/>
      </patternFill>
    </fill>
    <fill>
      <patternFill patternType="solid">
        <fgColor indexed="22"/>
        <bgColor indexed="64"/>
      </patternFill>
    </fill>
    <fill>
      <patternFill patternType="lightGray">
        <fgColor indexed="15"/>
      </patternFill>
    </fill>
    <fill>
      <patternFill patternType="solid">
        <fgColor indexed="26"/>
        <bgColor indexed="64"/>
      </patternFill>
    </fill>
    <fill>
      <patternFill patternType="solid">
        <fgColor indexed="18"/>
        <bgColor indexed="18"/>
      </patternFill>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indexed="21"/>
        <bgColor indexed="64"/>
      </patternFill>
    </fill>
    <fill>
      <patternFill patternType="mediumGray">
        <fgColor indexed="22"/>
      </patternFill>
    </fill>
    <fill>
      <patternFill patternType="solid">
        <fgColor indexed="62"/>
        <bgColor indexed="64"/>
      </patternFill>
    </fill>
    <fill>
      <patternFill patternType="solid">
        <fgColor indexed="63"/>
        <bgColor indexed="64"/>
      </patternFill>
    </fill>
    <fill>
      <patternFill patternType="mediumGray">
        <fgColor indexed="55"/>
        <bgColor indexed="54"/>
      </patternFill>
    </fill>
    <fill>
      <patternFill patternType="solid">
        <fgColor indexed="16"/>
        <bgColor indexed="64"/>
      </patternFill>
    </fill>
    <fill>
      <patternFill patternType="solid">
        <fgColor indexed="8"/>
        <bgColor indexed="64"/>
      </patternFill>
    </fill>
    <fill>
      <patternFill patternType="solid">
        <fgColor indexed="43"/>
        <bgColor indexed="64"/>
      </patternFill>
    </fill>
  </fills>
  <borders count="36">
    <border>
      <left/>
      <right/>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top/>
      <bottom style="hair">
        <color indexed="64"/>
      </bottom>
      <diagonal/>
    </border>
    <border>
      <left style="thin">
        <color indexed="64"/>
      </left>
      <right/>
      <top/>
      <bottom/>
      <diagonal/>
    </border>
    <border>
      <left style="thin">
        <color indexed="64"/>
      </left>
      <right/>
      <top style="medium">
        <color indexed="64"/>
      </top>
      <bottom style="thick">
        <color theme="0"/>
      </bottom>
      <diagonal/>
    </border>
    <border>
      <left/>
      <right/>
      <top style="medium">
        <color indexed="64"/>
      </top>
      <bottom style="thick">
        <color theme="0"/>
      </bottom>
      <diagonal/>
    </border>
    <border>
      <left style="thin">
        <color indexed="64"/>
      </left>
      <right/>
      <top style="thick">
        <color theme="0"/>
      </top>
      <bottom/>
      <diagonal/>
    </border>
    <border>
      <left/>
      <right/>
      <top style="thick">
        <color theme="0"/>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right/>
      <top/>
      <bottom style="medium">
        <color indexed="8"/>
      </bottom>
      <diagonal/>
    </border>
    <border>
      <left/>
      <right style="thin">
        <color indexed="8"/>
      </right>
      <top style="thin">
        <color indexed="8"/>
      </top>
      <bottom/>
      <diagonal/>
    </border>
    <border>
      <left/>
      <right/>
      <top style="double">
        <color indexed="64"/>
      </top>
      <bottom style="double">
        <color indexed="64"/>
      </bottom>
      <diagonal/>
    </border>
    <border>
      <left/>
      <right/>
      <top/>
      <bottom style="dotted">
        <color indexed="64"/>
      </bottom>
      <diagonal/>
    </border>
    <border>
      <left/>
      <right/>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4"/>
      </bottom>
      <diagonal/>
    </border>
    <border>
      <left style="double">
        <color indexed="64"/>
      </left>
      <right style="double">
        <color indexed="64"/>
      </right>
      <top style="double">
        <color indexed="64"/>
      </top>
      <bottom style="double">
        <color indexed="64"/>
      </bottom>
      <diagonal/>
    </border>
    <border>
      <left style="thick">
        <color indexed="64"/>
      </left>
      <right/>
      <top style="thick">
        <color indexed="64"/>
      </top>
      <bottom style="thick">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medium">
        <color indexed="23"/>
      </top>
      <bottom style="medium">
        <color indexed="23"/>
      </bottom>
      <diagonal/>
    </border>
    <border>
      <left/>
      <right/>
      <top style="medium">
        <color indexed="64"/>
      </top>
      <bottom style="thin">
        <color indexed="64"/>
      </bottom>
      <diagonal/>
    </border>
    <border>
      <left style="thin">
        <color indexed="8"/>
      </left>
      <right/>
      <top style="thin">
        <color indexed="8"/>
      </top>
      <bottom/>
      <diagonal/>
    </border>
    <border>
      <left/>
      <right/>
      <top style="double">
        <color indexed="0"/>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457">
    <xf numFmtId="0" fontId="0" fillId="0" borderId="0"/>
    <xf numFmtId="44" fontId="5" fillId="0" borderId="0" applyFont="0" applyFill="0" applyBorder="0" applyAlignment="0" applyProtection="0"/>
    <xf numFmtId="0" fontId="13" fillId="0" borderId="0">
      <alignment horizontal="center"/>
    </xf>
    <xf numFmtId="0" fontId="15" fillId="2" borderId="1">
      <alignment horizontal="left" vertical="center" wrapText="1"/>
      <protection locked="0"/>
    </xf>
    <xf numFmtId="0" fontId="12" fillId="0" borderId="0"/>
    <xf numFmtId="0" fontId="5" fillId="0" borderId="0"/>
    <xf numFmtId="0" fontId="14" fillId="0" borderId="0"/>
    <xf numFmtId="0" fontId="1" fillId="0" borderId="0"/>
    <xf numFmtId="0" fontId="2" fillId="0" borderId="0" applyNumberFormat="0" applyFill="0" applyBorder="0" applyAlignment="0" applyProtection="0"/>
    <xf numFmtId="0" fontId="2" fillId="0" borderId="0"/>
    <xf numFmtId="0" fontId="17"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2" fillId="0" borderId="0" applyNumberFormat="0" applyFill="0" applyBorder="0" applyAlignment="0" applyProtection="0"/>
    <xf numFmtId="0" fontId="19" fillId="0" borderId="0" applyNumberFormat="0" applyFill="0" applyBorder="0" applyAlignment="0" applyProtection="0">
      <alignment vertical="top"/>
    </xf>
    <xf numFmtId="164" fontId="20" fillId="0" borderId="0" applyFont="0" applyFill="0" applyBorder="0" applyAlignment="0"/>
    <xf numFmtId="165" fontId="2" fillId="0" borderId="0" applyFont="0" applyFill="0" applyBorder="0" applyAlignment="0" applyProtection="0"/>
    <xf numFmtId="0" fontId="21" fillId="0" borderId="0" applyNumberFormat="0" applyFill="0" applyBorder="0" applyAlignment="0" applyProtection="0">
      <alignment vertical="top"/>
      <protection locked="0"/>
    </xf>
    <xf numFmtId="166" fontId="2" fillId="0" borderId="0" applyFont="0" applyFill="0" applyBorder="0" applyAlignment="0" applyProtection="0"/>
    <xf numFmtId="0" fontId="2" fillId="0" borderId="0" applyNumberFormat="0" applyFill="0" applyBorder="0" applyAlignment="0" applyProtection="0"/>
    <xf numFmtId="38" fontId="20" fillId="0" borderId="1"/>
    <xf numFmtId="167" fontId="3" fillId="0" borderId="0" applyFont="0" applyFill="0" applyBorder="0" applyProtection="0">
      <alignment horizontal="right"/>
    </xf>
    <xf numFmtId="168" fontId="20" fillId="12" borderId="15">
      <alignment horizontal="center" vertical="center"/>
    </xf>
    <xf numFmtId="0" fontId="22" fillId="0" borderId="0"/>
    <xf numFmtId="0" fontId="2" fillId="0" borderId="0" applyNumberFormat="0" applyFill="0" applyBorder="0" applyAlignment="0" applyProtection="0"/>
    <xf numFmtId="0" fontId="23" fillId="0" borderId="0" applyNumberFormat="0" applyFill="0" applyBorder="0" applyAlignment="0" applyProtection="0"/>
    <xf numFmtId="0" fontId="3" fillId="0" borderId="16" applyNumberFormat="0" applyFill="0" applyAlignment="0" applyProtection="0"/>
    <xf numFmtId="0" fontId="24" fillId="13" borderId="0">
      <alignment horizontal="left"/>
    </xf>
    <xf numFmtId="169" fontId="25" fillId="0" borderId="0" applyFont="0" applyFill="0" applyBorder="0" applyAlignment="0" applyProtection="0"/>
    <xf numFmtId="3" fontId="26" fillId="0" borderId="0" applyFill="0" applyBorder="0" applyProtection="0">
      <alignment horizontal="right"/>
    </xf>
    <xf numFmtId="0" fontId="27" fillId="0" borderId="0" applyNumberFormat="0" applyFont="0" applyAlignment="0"/>
    <xf numFmtId="170" fontId="28" fillId="0" borderId="17" applyNumberFormat="0" applyFill="0" applyBorder="0" applyAlignment="0" applyProtection="0">
      <alignment horizontal="right"/>
    </xf>
    <xf numFmtId="171" fontId="2" fillId="0" borderId="0" applyFont="0" applyFill="0" applyBorder="0" applyAlignment="0" applyProtection="0">
      <alignment horizontal="right"/>
    </xf>
    <xf numFmtId="170" fontId="29" fillId="0" borderId="17" applyNumberFormat="0" applyFill="0" applyBorder="0" applyAlignment="0" applyProtection="0">
      <alignment horizontal="right"/>
    </xf>
    <xf numFmtId="7" fontId="30" fillId="0" borderId="0">
      <alignment horizontal="right"/>
      <protection locked="0"/>
    </xf>
    <xf numFmtId="0" fontId="2" fillId="0" borderId="0" applyNumberFormat="0" applyFill="0" applyBorder="0" applyAlignment="0" applyProtection="0"/>
    <xf numFmtId="39" fontId="31" fillId="0" borderId="0" applyFont="0" applyFill="0" applyBorder="0" applyAlignment="0" applyProtection="0"/>
    <xf numFmtId="172" fontId="2" fillId="0" borderId="0" applyFill="0" applyBorder="0" applyAlignment="0"/>
    <xf numFmtId="172" fontId="2" fillId="0" borderId="0" applyFill="0" applyBorder="0" applyAlignment="0"/>
    <xf numFmtId="167" fontId="2" fillId="0" borderId="0" applyFill="0" applyBorder="0" applyAlignment="0"/>
    <xf numFmtId="173" fontId="2" fillId="0" borderId="0" applyFill="0" applyBorder="0" applyAlignment="0"/>
    <xf numFmtId="174" fontId="2" fillId="0" borderId="0" applyFill="0" applyBorder="0" applyAlignment="0"/>
    <xf numFmtId="172" fontId="2" fillId="0" borderId="0" applyFill="0" applyBorder="0" applyAlignment="0"/>
    <xf numFmtId="175" fontId="2" fillId="0" borderId="0" applyFill="0" applyBorder="0" applyAlignment="0"/>
    <xf numFmtId="172" fontId="2" fillId="0" borderId="0" applyFill="0" applyBorder="0" applyAlignment="0"/>
    <xf numFmtId="39" fontId="25" fillId="14" borderId="0" applyNumberFormat="0" applyFont="0" applyBorder="0" applyAlignment="0"/>
    <xf numFmtId="169" fontId="32" fillId="0" borderId="0" applyFont="0" applyFill="0" applyBorder="0" applyAlignment="0" applyProtection="0"/>
    <xf numFmtId="176" fontId="33" fillId="0" borderId="13">
      <alignment horizontal="right"/>
    </xf>
    <xf numFmtId="177"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177" fontId="2" fillId="0" borderId="0"/>
    <xf numFmtId="37" fontId="34" fillId="0" borderId="0"/>
    <xf numFmtId="172" fontId="2" fillId="0" borderId="0" applyFont="0" applyFill="0" applyBorder="0" applyAlignment="0" applyProtection="0"/>
    <xf numFmtId="178" fontId="33" fillId="0" borderId="0" applyFont="0" applyFill="0" applyBorder="0" applyAlignment="0" applyProtection="0"/>
    <xf numFmtId="179" fontId="34" fillId="0" borderId="0"/>
    <xf numFmtId="180" fontId="25" fillId="0" borderId="0" applyFont="0" applyFill="0" applyBorder="0" applyAlignment="0" applyProtection="0">
      <alignment horizontal="right"/>
    </xf>
    <xf numFmtId="181" fontId="25"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39"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2" fillId="0" borderId="0" applyNumberFormat="0" applyAlignment="0">
      <alignment horizontal="left"/>
    </xf>
    <xf numFmtId="183" fontId="25" fillId="0" borderId="0" applyFont="0" applyFill="0" applyBorder="0" applyAlignment="0" applyProtection="0">
      <protection locked="0"/>
    </xf>
    <xf numFmtId="184" fontId="34" fillId="0" borderId="0"/>
    <xf numFmtId="185" fontId="2" fillId="0" borderId="0" applyFont="0" applyFill="0" applyBorder="0" applyAlignment="0" applyProtection="0"/>
    <xf numFmtId="186" fontId="36" fillId="0" borderId="0" applyFont="0" applyFill="0" applyBorder="0" applyAlignment="0" applyProtection="0"/>
    <xf numFmtId="172" fontId="2" fillId="0" borderId="0" applyFont="0" applyFill="0" applyBorder="0" applyAlignment="0" applyProtection="0"/>
    <xf numFmtId="187" fontId="2" fillId="0" borderId="0" applyFont="0" applyFill="0" applyBorder="0" applyAlignment="0" applyProtection="0"/>
    <xf numFmtId="8" fontId="2" fillId="0" borderId="18">
      <protection locked="0"/>
    </xf>
    <xf numFmtId="178" fontId="33" fillId="0" borderId="0" applyFont="0" applyFill="0" applyBorder="0" applyAlignment="0" applyProtection="0">
      <alignment horizontal="right"/>
    </xf>
    <xf numFmtId="5" fontId="2" fillId="0" borderId="0" applyFont="0" applyFill="0" applyBorder="0" applyAlignment="0" applyProtection="0"/>
    <xf numFmtId="44" fontId="2" fillId="0" borderId="0" applyFont="0" applyFill="0" applyBorder="0" applyAlignment="0" applyProtection="0"/>
    <xf numFmtId="5"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0" fontId="2" fillId="0" borderId="0" applyFont="0" applyFill="0" applyBorder="0" applyAlignment="0" applyProtection="0"/>
    <xf numFmtId="7" fontId="2" fillId="0" borderId="0" applyFont="0" applyFill="0" applyBorder="0" applyAlignment="0" applyProtection="0"/>
    <xf numFmtId="188" fontId="2" fillId="0" borderId="0" applyFont="0" applyFill="0" applyBorder="0" applyAlignment="0" applyProtection="0"/>
    <xf numFmtId="5" fontId="2" fillId="0" borderId="0" applyFont="0" applyFill="0" applyBorder="0" applyAlignment="0" applyProtection="0"/>
    <xf numFmtId="5" fontId="2" fillId="0" borderId="0" applyFont="0" applyFill="0" applyBorder="0" applyAlignment="0" applyProtection="0"/>
    <xf numFmtId="5" fontId="2" fillId="0" borderId="0" applyFont="0" applyFill="0" applyBorder="0" applyAlignment="0" applyProtection="0"/>
    <xf numFmtId="189" fontId="2" fillId="0" borderId="0" applyFill="0" applyBorder="0">
      <alignment horizontal="right"/>
    </xf>
    <xf numFmtId="190" fontId="2" fillId="0" borderId="13" applyFill="0" applyBorder="0">
      <alignment horizontal="right"/>
    </xf>
    <xf numFmtId="191" fontId="2" fillId="0" borderId="0" applyFont="0" applyFill="0" applyBorder="0" applyAlignment="0" applyProtection="0"/>
    <xf numFmtId="14" fontId="2" fillId="0" borderId="0" applyFont="0" applyFill="0" applyBorder="0" applyAlignment="0" applyProtection="0"/>
    <xf numFmtId="14" fontId="2" fillId="0" borderId="0" applyFont="0" applyFill="0" applyBorder="0" applyAlignment="0" applyProtection="0"/>
    <xf numFmtId="192" fontId="25" fillId="0" borderId="0" applyFont="0" applyFill="0" applyBorder="0" applyAlignment="0" applyProtection="0"/>
    <xf numFmtId="14" fontId="37" fillId="0" borderId="0" applyFill="0" applyBorder="0" applyAlignment="0"/>
    <xf numFmtId="14" fontId="2" fillId="0" borderId="0" applyFont="0" applyFill="0" applyBorder="0" applyAlignment="0" applyProtection="0"/>
    <xf numFmtId="14" fontId="38" fillId="0" borderId="0">
      <alignment horizontal="right"/>
      <protection locked="0"/>
    </xf>
    <xf numFmtId="14" fontId="32" fillId="0" borderId="0" applyFont="0" applyFill="0" applyBorder="0" applyAlignment="0" applyProtection="0">
      <alignment horizontal="center"/>
    </xf>
    <xf numFmtId="193" fontId="2" fillId="0" borderId="0" applyFont="0" applyFill="0" applyBorder="0" applyAlignment="0" applyProtection="0">
      <alignment horizontal="center"/>
    </xf>
    <xf numFmtId="38" fontId="39" fillId="0" borderId="19">
      <alignment vertical="center"/>
    </xf>
    <xf numFmtId="8" fontId="25" fillId="0" borderId="0" applyFont="0" applyFill="0" applyBorder="0" applyAlignment="0" applyProtection="0"/>
    <xf numFmtId="170" fontId="25" fillId="0" borderId="0"/>
    <xf numFmtId="170" fontId="40" fillId="0" borderId="0">
      <protection locked="0"/>
    </xf>
    <xf numFmtId="7" fontId="25" fillId="0" borderId="0"/>
    <xf numFmtId="194" fontId="2" fillId="0" borderId="0" applyFont="0" applyFill="0" applyBorder="0" applyAlignment="0" applyProtection="0"/>
    <xf numFmtId="195" fontId="41" fillId="0" borderId="0">
      <alignment horizontal="right"/>
      <protection locked="0"/>
    </xf>
    <xf numFmtId="6" fontId="25" fillId="0" borderId="0" applyFont="0" applyFill="0" applyBorder="0" applyAlignment="0" applyProtection="0"/>
    <xf numFmtId="196" fontId="25" fillId="0" borderId="20" applyNumberFormat="0" applyFont="0" applyFill="0" applyAlignment="0" applyProtection="0"/>
    <xf numFmtId="42" fontId="42" fillId="0" borderId="0" applyFill="0" applyBorder="0" applyAlignment="0" applyProtection="0"/>
    <xf numFmtId="172" fontId="2" fillId="0" borderId="0" applyFill="0" applyBorder="0" applyAlignment="0"/>
    <xf numFmtId="172" fontId="2" fillId="0" borderId="0" applyFill="0" applyBorder="0" applyAlignment="0"/>
    <xf numFmtId="172" fontId="2" fillId="0" borderId="0" applyFill="0" applyBorder="0" applyAlignment="0"/>
    <xf numFmtId="175" fontId="2" fillId="0" borderId="0" applyFill="0" applyBorder="0" applyAlignment="0"/>
    <xf numFmtId="172" fontId="2" fillId="0" borderId="0" applyFill="0" applyBorder="0" applyAlignment="0"/>
    <xf numFmtId="0" fontId="2" fillId="0" borderId="0" applyNumberFormat="0" applyAlignment="0">
      <alignment horizontal="left"/>
    </xf>
    <xf numFmtId="197"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3" fillId="0" borderId="9" applyFont="0" applyFill="0" applyBorder="0" applyAlignment="0" applyProtection="0"/>
    <xf numFmtId="198" fontId="3" fillId="0" borderId="0">
      <alignment horizontal="left"/>
    </xf>
    <xf numFmtId="190" fontId="36" fillId="0" borderId="0" applyFont="0" applyFill="0" applyBorder="0" applyAlignment="0" applyProtection="0"/>
    <xf numFmtId="199" fontId="2" fillId="0" borderId="0" applyFont="0" applyFill="0" applyBorder="0" applyAlignment="0" applyProtection="0">
      <alignment horizontal="center"/>
    </xf>
    <xf numFmtId="200" fontId="3" fillId="0" borderId="0" applyFont="0" applyFill="0" applyBorder="0" applyProtection="0">
      <alignment horizontal="right"/>
    </xf>
    <xf numFmtId="0" fontId="2" fillId="0" borderId="0"/>
    <xf numFmtId="170" fontId="3" fillId="0" borderId="21" applyNumberFormat="0" applyFont="0" applyFill="0" applyAlignment="0" applyProtection="0">
      <alignment horizontal="right"/>
    </xf>
    <xf numFmtId="170" fontId="43" fillId="0" borderId="17" applyNumberFormat="0" applyFill="0" applyBorder="0" applyAlignment="0" applyProtection="0">
      <alignment horizontal="right"/>
    </xf>
    <xf numFmtId="38" fontId="3" fillId="13" borderId="0" applyNumberFormat="0" applyBorder="0" applyAlignment="0" applyProtection="0"/>
    <xf numFmtId="201" fontId="2" fillId="0" borderId="0" applyFill="0" applyBorder="0" applyAlignment="0" applyProtection="0"/>
    <xf numFmtId="202" fontId="44" fillId="15" borderId="9" applyNumberFormat="0" applyFont="0" applyAlignment="0"/>
    <xf numFmtId="203" fontId="33" fillId="0" borderId="0" applyFont="0" applyFill="0" applyBorder="0" applyAlignment="0" applyProtection="0">
      <alignment horizontal="right"/>
    </xf>
    <xf numFmtId="204" fontId="2" fillId="0" borderId="0" applyNumberFormat="0" applyFill="0" applyBorder="0" applyProtection="0">
      <alignment horizontal="right"/>
    </xf>
    <xf numFmtId="0" fontId="45" fillId="0" borderId="22" applyNumberFormat="0" applyAlignment="0" applyProtection="0">
      <alignment horizontal="left" vertical="center"/>
    </xf>
    <xf numFmtId="0" fontId="45" fillId="0" borderId="23">
      <alignment horizontal="left" vertical="center"/>
    </xf>
    <xf numFmtId="49" fontId="46" fillId="0" borderId="9">
      <alignment horizontal="center"/>
    </xf>
    <xf numFmtId="0" fontId="47" fillId="0" borderId="0" applyNumberFormat="0" applyFont="0" applyFill="0" applyAlignment="0" applyProtection="0"/>
    <xf numFmtId="0" fontId="47" fillId="0" borderId="0" applyNumberFormat="0" applyFont="0" applyFill="0" applyAlignment="0" applyProtection="0"/>
    <xf numFmtId="0" fontId="47" fillId="0" borderId="0" applyNumberFormat="0" applyFont="0" applyFill="0" applyAlignment="0" applyProtection="0"/>
    <xf numFmtId="0" fontId="47" fillId="0" borderId="0" applyNumberFormat="0" applyFont="0" applyFill="0" applyAlignment="0" applyProtection="0"/>
    <xf numFmtId="0" fontId="47" fillId="0" borderId="0" applyNumberFormat="0" applyFont="0" applyFill="0" applyAlignment="0" applyProtection="0"/>
    <xf numFmtId="0" fontId="47" fillId="0" borderId="0" applyNumberFormat="0" applyFont="0" applyFill="0" applyAlignment="0" applyProtection="0"/>
    <xf numFmtId="0" fontId="47" fillId="0" borderId="0" applyNumberFormat="0" applyFont="0" applyFill="0" applyAlignment="0" applyProtection="0"/>
    <xf numFmtId="0" fontId="47" fillId="0" borderId="0" applyNumberFormat="0" applyFont="0" applyFill="0" applyAlignment="0" applyProtection="0"/>
    <xf numFmtId="0" fontId="47" fillId="0" borderId="0" applyNumberFormat="0" applyFont="0" applyFill="0" applyAlignment="0" applyProtection="0"/>
    <xf numFmtId="0" fontId="47" fillId="0" borderId="0" applyNumberFormat="0" applyFont="0" applyFill="0" applyAlignment="0" applyProtection="0"/>
    <xf numFmtId="0" fontId="47" fillId="0" borderId="0" applyNumberFormat="0" applyFont="0" applyFill="0" applyAlignment="0" applyProtection="0"/>
    <xf numFmtId="0" fontId="47" fillId="0" borderId="0" applyNumberFormat="0" applyFont="0" applyFill="0" applyAlignment="0" applyProtection="0"/>
    <xf numFmtId="0" fontId="47" fillId="0" borderId="0" applyNumberFormat="0" applyFont="0" applyFill="0" applyAlignment="0" applyProtection="0"/>
    <xf numFmtId="0" fontId="45" fillId="0" borderId="0" applyNumberFormat="0" applyFont="0" applyFill="0" applyAlignment="0" applyProtection="0"/>
    <xf numFmtId="0" fontId="45" fillId="0" borderId="0" applyNumberFormat="0" applyFont="0" applyFill="0" applyAlignment="0" applyProtection="0"/>
    <xf numFmtId="0" fontId="45" fillId="0" borderId="0" applyNumberFormat="0" applyFont="0" applyFill="0" applyAlignment="0" applyProtection="0"/>
    <xf numFmtId="0" fontId="45" fillId="0" borderId="0" applyNumberFormat="0" applyFont="0" applyFill="0" applyAlignment="0" applyProtection="0"/>
    <xf numFmtId="0" fontId="45" fillId="0" borderId="0" applyNumberFormat="0" applyFont="0" applyFill="0" applyAlignment="0" applyProtection="0"/>
    <xf numFmtId="0" fontId="45" fillId="0" borderId="0" applyNumberFormat="0" applyFont="0" applyFill="0" applyAlignment="0" applyProtection="0"/>
    <xf numFmtId="0" fontId="45" fillId="0" borderId="0" applyNumberFormat="0" applyFont="0" applyFill="0" applyAlignment="0" applyProtection="0"/>
    <xf numFmtId="0" fontId="45" fillId="0" borderId="0" applyNumberFormat="0" applyFont="0" applyFill="0" applyAlignment="0" applyProtection="0"/>
    <xf numFmtId="0" fontId="45" fillId="0" borderId="0" applyNumberFormat="0" applyFont="0" applyFill="0" applyAlignment="0" applyProtection="0"/>
    <xf numFmtId="0" fontId="45" fillId="0" borderId="0" applyNumberFormat="0" applyFont="0" applyFill="0" applyAlignment="0" applyProtection="0"/>
    <xf numFmtId="0" fontId="45" fillId="0" borderId="0" applyNumberFormat="0" applyFont="0" applyFill="0" applyAlignment="0" applyProtection="0"/>
    <xf numFmtId="0" fontId="45" fillId="0" borderId="0" applyNumberFormat="0" applyFont="0" applyFill="0" applyAlignment="0" applyProtection="0"/>
    <xf numFmtId="0" fontId="45" fillId="0" borderId="0" applyNumberFormat="0" applyFont="0" applyFill="0" applyAlignment="0" applyProtection="0"/>
    <xf numFmtId="182" fontId="41" fillId="0" borderId="0">
      <alignment horizontal="right"/>
    </xf>
    <xf numFmtId="182" fontId="41" fillId="0" borderId="0">
      <alignment horizontal="left"/>
    </xf>
    <xf numFmtId="172" fontId="2" fillId="0" borderId="0">
      <protection locked="0"/>
    </xf>
    <xf numFmtId="172" fontId="2" fillId="0" borderId="0">
      <protection locked="0"/>
    </xf>
    <xf numFmtId="0" fontId="48" fillId="0" borderId="24" applyNumberFormat="0" applyFill="0" applyBorder="0" applyAlignment="0" applyProtection="0">
      <alignment horizontal="left"/>
    </xf>
    <xf numFmtId="0" fontId="49" fillId="0" borderId="25" applyNumberFormat="0" applyFill="0" applyAlignment="0" applyProtection="0"/>
    <xf numFmtId="0" fontId="50" fillId="0" borderId="0" applyNumberFormat="0" applyFill="0" applyBorder="0" applyAlignment="0" applyProtection="0">
      <alignment vertical="top"/>
      <protection locked="0"/>
    </xf>
    <xf numFmtId="169" fontId="25" fillId="0" borderId="0" applyFont="0" applyFill="0" applyBorder="0" applyAlignment="0" applyProtection="0"/>
    <xf numFmtId="180" fontId="2" fillId="15" borderId="0"/>
    <xf numFmtId="10" fontId="2" fillId="15" borderId="0"/>
    <xf numFmtId="37" fontId="2" fillId="15" borderId="0"/>
    <xf numFmtId="10" fontId="3" fillId="15" borderId="9" applyNumberFormat="0" applyBorder="0" applyAlignment="0" applyProtection="0"/>
    <xf numFmtId="37" fontId="2" fillId="15" borderId="0"/>
    <xf numFmtId="0" fontId="2" fillId="16" borderId="26" applyBorder="0" applyAlignment="0" applyProtection="0"/>
    <xf numFmtId="205" fontId="2" fillId="0" borderId="0">
      <alignment horizontal="left"/>
    </xf>
    <xf numFmtId="172" fontId="2" fillId="0" borderId="0" applyFill="0" applyBorder="0" applyAlignment="0"/>
    <xf numFmtId="172" fontId="2" fillId="0" borderId="0" applyFill="0" applyBorder="0" applyAlignment="0"/>
    <xf numFmtId="172" fontId="2" fillId="0" borderId="0" applyFill="0" applyBorder="0" applyAlignment="0"/>
    <xf numFmtId="175" fontId="2" fillId="0" borderId="0" applyFill="0" applyBorder="0" applyAlignment="0"/>
    <xf numFmtId="172" fontId="2" fillId="0" borderId="0" applyFill="0" applyBorder="0" applyAlignment="0"/>
    <xf numFmtId="0" fontId="2" fillId="0" borderId="27" applyBorder="0"/>
    <xf numFmtId="182" fontId="51" fillId="17" borderId="0" applyNumberFormat="0" applyFont="0" applyFill="0" applyBorder="0" applyAlignment="0">
      <alignment horizontal="centerContinuous"/>
    </xf>
    <xf numFmtId="201" fontId="2" fillId="0" borderId="0" applyFill="0" applyBorder="0" applyAlignment="0" applyProtection="0"/>
    <xf numFmtId="206" fontId="3" fillId="0" borderId="0" applyFont="0" applyFill="0" applyBorder="0" applyProtection="0">
      <alignment horizontal="right"/>
    </xf>
    <xf numFmtId="0" fontId="2" fillId="0" borderId="0" applyNumberFormat="0">
      <alignment horizontal="right"/>
    </xf>
    <xf numFmtId="207" fontId="3" fillId="0" borderId="0" applyFill="0" applyBorder="0" applyProtection="0">
      <alignment horizontal="right"/>
    </xf>
    <xf numFmtId="208" fontId="2" fillId="0" borderId="0" applyFont="0" applyFill="0" applyBorder="0" applyAlignment="0" applyProtection="0"/>
    <xf numFmtId="209" fontId="2" fillId="0" borderId="0" applyFont="0" applyFill="0" applyBorder="0" applyAlignment="0" applyProtection="0"/>
    <xf numFmtId="210" fontId="2" fillId="0" borderId="0" applyFont="0" applyFill="0" applyBorder="0" applyAlignment="0" applyProtection="0"/>
    <xf numFmtId="211" fontId="20" fillId="0" borderId="0" applyFont="0" applyFill="0" applyBorder="0" applyAlignment="0" applyProtection="0"/>
    <xf numFmtId="37" fontId="52" fillId="0" borderId="0"/>
    <xf numFmtId="212" fontId="53" fillId="0" borderId="0"/>
    <xf numFmtId="213" fontId="54" fillId="0" borderId="0"/>
    <xf numFmtId="213" fontId="54" fillId="0" borderId="0"/>
    <xf numFmtId="213" fontId="54" fillId="0" borderId="0"/>
    <xf numFmtId="213" fontId="54" fillId="0" borderId="0"/>
    <xf numFmtId="213" fontId="54" fillId="0" borderId="0"/>
    <xf numFmtId="213" fontId="54" fillId="0" borderId="0"/>
    <xf numFmtId="213" fontId="54" fillId="0" borderId="0"/>
    <xf numFmtId="0" fontId="2" fillId="0" borderId="0"/>
    <xf numFmtId="0" fontId="2" fillId="0" borderId="0"/>
    <xf numFmtId="0" fontId="2" fillId="0" borderId="0"/>
    <xf numFmtId="0" fontId="2" fillId="0" borderId="0"/>
    <xf numFmtId="190" fontId="16" fillId="18" borderId="0"/>
    <xf numFmtId="0" fontId="2" fillId="0" borderId="0">
      <alignment vertical="top"/>
    </xf>
    <xf numFmtId="0" fontId="2" fillId="0" borderId="0"/>
    <xf numFmtId="0" fontId="55" fillId="0" borderId="0"/>
    <xf numFmtId="0" fontId="55" fillId="0" borderId="0"/>
    <xf numFmtId="0" fontId="2" fillId="0" borderId="0"/>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35" fillId="0" borderId="0"/>
    <xf numFmtId="0" fontId="35" fillId="0" borderId="0"/>
    <xf numFmtId="0" fontId="2" fillId="0" borderId="0"/>
    <xf numFmtId="0" fontId="56" fillId="0" borderId="0"/>
    <xf numFmtId="1" fontId="40" fillId="0" borderId="0">
      <alignment horizontal="right"/>
      <protection locked="0"/>
    </xf>
    <xf numFmtId="214" fontId="57" fillId="0" borderId="0">
      <alignment horizontal="right"/>
      <protection locked="0"/>
    </xf>
    <xf numFmtId="182" fontId="40" fillId="0" borderId="0">
      <protection locked="0"/>
    </xf>
    <xf numFmtId="2" fontId="57" fillId="0" borderId="0">
      <alignment horizontal="right"/>
      <protection locked="0"/>
    </xf>
    <xf numFmtId="2" fontId="40" fillId="0" borderId="0">
      <alignment horizontal="right"/>
      <protection locked="0"/>
    </xf>
    <xf numFmtId="3" fontId="2" fillId="0" borderId="0"/>
    <xf numFmtId="3" fontId="2" fillId="0" borderId="0"/>
    <xf numFmtId="3" fontId="2" fillId="0" borderId="0"/>
    <xf numFmtId="3" fontId="2" fillId="0" borderId="0"/>
    <xf numFmtId="3" fontId="2" fillId="0" borderId="0"/>
    <xf numFmtId="208" fontId="2" fillId="0" borderId="0" applyFill="0" applyBorder="0">
      <alignment horizontal="right"/>
    </xf>
    <xf numFmtId="215" fontId="2" fillId="0" borderId="0" applyFill="0" applyBorder="0">
      <alignment horizontal="right"/>
    </xf>
    <xf numFmtId="212" fontId="41" fillId="0" borderId="0" applyFill="0" applyBorder="0">
      <alignment horizontal="right"/>
    </xf>
    <xf numFmtId="0" fontId="41" fillId="0" borderId="28" applyNumberFormat="0" applyFont="0" applyFill="0" applyAlignment="0" applyProtection="0"/>
    <xf numFmtId="0" fontId="41" fillId="0" borderId="28" applyNumberFormat="0" applyFont="0" applyFill="0" applyAlignment="0" applyProtection="0"/>
    <xf numFmtId="40" fontId="37" fillId="19" borderId="0">
      <alignment horizontal="right"/>
    </xf>
    <xf numFmtId="0" fontId="58" fillId="15" borderId="0">
      <alignment horizontal="center"/>
    </xf>
    <xf numFmtId="0" fontId="59" fillId="20" borderId="12"/>
    <xf numFmtId="0" fontId="60" fillId="0" borderId="0" applyBorder="0">
      <alignment horizontal="centerContinuous"/>
    </xf>
    <xf numFmtId="0" fontId="61" fillId="0" borderId="0" applyBorder="0">
      <alignment horizontal="centerContinuous"/>
    </xf>
    <xf numFmtId="1" fontId="62" fillId="0" borderId="0" applyProtection="0">
      <alignment horizontal="right" vertical="center"/>
    </xf>
    <xf numFmtId="0" fontId="2" fillId="0" borderId="0">
      <alignment horizontal="left" wrapText="1"/>
    </xf>
    <xf numFmtId="182" fontId="34" fillId="0" borderId="0"/>
    <xf numFmtId="213" fontId="63" fillId="0" borderId="13">
      <alignment vertical="center"/>
    </xf>
    <xf numFmtId="180" fontId="25" fillId="0" borderId="0">
      <alignment horizontal="right"/>
    </xf>
    <xf numFmtId="180" fontId="2" fillId="0" borderId="0" applyFont="0" applyFill="0" applyBorder="0" applyAlignment="0" applyProtection="0"/>
    <xf numFmtId="174" fontId="2" fillId="0" borderId="0" applyFont="0" applyFill="0" applyBorder="0" applyAlignment="0" applyProtection="0"/>
    <xf numFmtId="216" fontId="2" fillId="0" borderId="0" applyFont="0" applyFill="0" applyBorder="0" applyAlignment="0" applyProtection="0"/>
    <xf numFmtId="180" fontId="34"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0" fontId="2" fillId="0" borderId="0" applyFont="0" applyFill="0" applyBorder="0" applyAlignment="0" applyProtection="0"/>
    <xf numFmtId="9" fontId="35" fillId="0" borderId="0" applyFont="0" applyFill="0" applyBorder="0" applyAlignment="0" applyProtection="0"/>
    <xf numFmtId="180" fontId="2" fillId="0" borderId="0" applyFont="0" applyFill="0" applyBorder="0" applyAlignment="0" applyProtection="0"/>
    <xf numFmtId="9"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0" fontId="2" fillId="0" borderId="0"/>
    <xf numFmtId="10" fontId="2" fillId="0" borderId="0" applyFont="0" applyFill="0" applyBorder="0" applyAlignment="0" applyProtection="0"/>
    <xf numFmtId="212" fontId="2" fillId="0" borderId="0"/>
    <xf numFmtId="180" fontId="41" fillId="0" borderId="0"/>
    <xf numFmtId="180" fontId="40" fillId="0" borderId="0"/>
    <xf numFmtId="217" fontId="2" fillId="0" borderId="0"/>
    <xf numFmtId="10" fontId="40" fillId="0" borderId="0">
      <protection locked="0"/>
    </xf>
    <xf numFmtId="218" fontId="2" fillId="0" borderId="0" applyFont="0" applyFill="0" applyBorder="0" applyAlignment="0" applyProtection="0"/>
    <xf numFmtId="169" fontId="25" fillId="0" borderId="0" applyFont="0" applyFill="0" applyBorder="0" applyAlignment="0" applyProtection="0">
      <protection locked="0"/>
    </xf>
    <xf numFmtId="172" fontId="2" fillId="0" borderId="0" applyFill="0" applyBorder="0" applyAlignment="0"/>
    <xf numFmtId="172" fontId="2" fillId="0" borderId="0" applyFill="0" applyBorder="0" applyAlignment="0"/>
    <xf numFmtId="172" fontId="2" fillId="0" borderId="0" applyFill="0" applyBorder="0" applyAlignment="0"/>
    <xf numFmtId="175" fontId="2" fillId="0" borderId="0" applyFill="0" applyBorder="0" applyAlignment="0"/>
    <xf numFmtId="172" fontId="2" fillId="0" borderId="0" applyFill="0" applyBorder="0" applyAlignment="0"/>
    <xf numFmtId="38" fontId="25" fillId="0" borderId="0" applyFont="0" applyFill="0" applyBorder="0" applyAlignment="0" applyProtection="0"/>
    <xf numFmtId="184" fontId="41" fillId="0" borderId="0" applyProtection="0">
      <alignment horizontal="right"/>
    </xf>
    <xf numFmtId="184" fontId="41" fillId="0" borderId="0">
      <alignment horizontal="right"/>
      <protection locked="0"/>
    </xf>
    <xf numFmtId="0" fontId="39" fillId="0" borderId="0" applyNumberFormat="0" applyFont="0" applyFill="0" applyBorder="0" applyAlignment="0" applyProtection="0">
      <alignment horizontal="left"/>
    </xf>
    <xf numFmtId="15" fontId="39" fillId="0" borderId="0" applyFont="0" applyFill="0" applyBorder="0" applyAlignment="0" applyProtection="0"/>
    <xf numFmtId="4" fontId="39" fillId="0" borderId="0" applyFont="0" applyFill="0" applyBorder="0" applyAlignment="0" applyProtection="0"/>
    <xf numFmtId="0" fontId="2" fillId="0" borderId="2">
      <alignment horizontal="center"/>
    </xf>
    <xf numFmtId="3" fontId="39" fillId="0" borderId="0" applyFont="0" applyFill="0" applyBorder="0" applyAlignment="0" applyProtection="0"/>
    <xf numFmtId="0" fontId="39" fillId="21" borderId="0" applyNumberFormat="0" applyFont="0" applyBorder="0" applyAlignment="0" applyProtection="0"/>
    <xf numFmtId="0" fontId="64" fillId="0" borderId="0"/>
    <xf numFmtId="0" fontId="65" fillId="0" borderId="0" applyNumberFormat="0" applyFill="0" applyBorder="0" applyAlignment="0"/>
    <xf numFmtId="193" fontId="26" fillId="0" borderId="0" applyFill="0" applyBorder="0" applyProtection="0">
      <alignment horizontal="right"/>
    </xf>
    <xf numFmtId="192" fontId="33" fillId="0" borderId="0" applyNumberFormat="0" applyFill="0" applyBorder="0" applyAlignment="0" applyProtection="0">
      <alignment horizontal="left"/>
    </xf>
    <xf numFmtId="0" fontId="2" fillId="0" borderId="29">
      <alignment vertical="center"/>
    </xf>
    <xf numFmtId="0" fontId="66" fillId="0" borderId="30"/>
    <xf numFmtId="169" fontId="25" fillId="0" borderId="0" applyFont="0" applyFill="0" applyBorder="0" applyAlignment="0" applyProtection="0"/>
    <xf numFmtId="42" fontId="31" fillId="0" borderId="0" applyFill="0" applyBorder="0" applyAlignment="0" applyProtection="0"/>
    <xf numFmtId="0" fontId="56" fillId="0" borderId="0">
      <alignment horizontal="center"/>
    </xf>
    <xf numFmtId="0" fontId="67" fillId="0" borderId="0"/>
    <xf numFmtId="219" fontId="2" fillId="0" borderId="0">
      <alignment horizontal="left" wrapText="1"/>
    </xf>
    <xf numFmtId="4" fontId="3" fillId="0" borderId="0" applyFill="0" applyBorder="0" applyProtection="0">
      <alignment horizontal="right"/>
    </xf>
    <xf numFmtId="0" fontId="3" fillId="0" borderId="0" applyNumberFormat="0" applyFill="0" applyBorder="0" applyProtection="0">
      <alignment horizontal="left"/>
    </xf>
    <xf numFmtId="218" fontId="3" fillId="0" borderId="0" applyFill="0" applyBorder="0" applyProtection="0">
      <alignment horizontal="left" vertical="top" wrapText="1"/>
    </xf>
    <xf numFmtId="0" fontId="3" fillId="0" borderId="0" applyNumberFormat="0" applyFill="0" applyBorder="0" applyProtection="0">
      <alignment horizontal="left" vertical="top" wrapText="1"/>
    </xf>
    <xf numFmtId="0" fontId="3" fillId="0" borderId="0" applyNumberFormat="0" applyFill="0" applyBorder="0" applyProtection="0">
      <alignment horizontal="left" vertical="top" wrapText="1"/>
    </xf>
    <xf numFmtId="218" fontId="68" fillId="22" borderId="0" applyBorder="0" applyProtection="0">
      <alignment horizontal="left" vertical="top" wrapText="1"/>
    </xf>
    <xf numFmtId="218" fontId="69" fillId="0" borderId="0" applyFill="0" applyBorder="0" applyProtection="0">
      <alignment horizontal="left" vertical="top" wrapText="1"/>
    </xf>
    <xf numFmtId="0" fontId="70" fillId="22" borderId="0" applyNumberFormat="0" applyBorder="0" applyProtection="0">
      <alignment vertical="top" wrapText="1"/>
    </xf>
    <xf numFmtId="0" fontId="71" fillId="23" borderId="0" applyNumberFormat="0" applyBorder="0" applyProtection="0">
      <alignment vertical="top" wrapText="1"/>
    </xf>
    <xf numFmtId="218" fontId="72" fillId="0" borderId="0" applyFill="0" applyBorder="0" applyProtection="0">
      <alignment horizontal="left" wrapText="1"/>
    </xf>
    <xf numFmtId="3" fontId="44" fillId="0" borderId="0" applyFill="0" applyBorder="0" applyProtection="0">
      <alignment horizontal="left" wrapText="1"/>
    </xf>
    <xf numFmtId="0" fontId="73" fillId="0" borderId="24" applyNumberFormat="0" applyFill="0" applyProtection="0">
      <alignment horizontal="left" vertical="top" wrapText="1"/>
    </xf>
    <xf numFmtId="192" fontId="3" fillId="0" borderId="0" applyFill="0" applyBorder="0" applyProtection="0">
      <alignment horizontal="left" wrapText="1"/>
    </xf>
    <xf numFmtId="218" fontId="44" fillId="0" borderId="0" applyFill="0" applyBorder="0" applyProtection="0">
      <alignment horizontal="center" wrapText="1"/>
    </xf>
    <xf numFmtId="218" fontId="72" fillId="0" borderId="0" applyFill="0" applyBorder="0" applyProtection="0">
      <alignment horizontal="center" wrapText="1"/>
    </xf>
    <xf numFmtId="218" fontId="74" fillId="23" borderId="0" applyBorder="0" applyProtection="0">
      <alignment horizontal="left" wrapText="1"/>
    </xf>
    <xf numFmtId="0" fontId="44" fillId="0" borderId="0" applyNumberFormat="0" applyFill="0" applyBorder="0" applyProtection="0">
      <alignment horizontal="left" vertical="top" wrapText="1"/>
    </xf>
    <xf numFmtId="0" fontId="44" fillId="0" borderId="0" applyNumberFormat="0" applyFill="0" applyBorder="0" applyProtection="0">
      <alignment horizontal="left" wrapText="1"/>
    </xf>
    <xf numFmtId="0" fontId="44" fillId="0" borderId="0" applyNumberFormat="0" applyFill="0" applyBorder="0" applyProtection="0">
      <alignment horizontal="left"/>
    </xf>
    <xf numFmtId="0" fontId="44" fillId="0" borderId="0" applyNumberFormat="0" applyFill="0" applyBorder="0" applyProtection="0">
      <alignment horizontal="right" vertical="top" wrapText="1"/>
    </xf>
    <xf numFmtId="0" fontId="44" fillId="0" borderId="0" applyNumberFormat="0" applyFill="0" applyBorder="0" applyProtection="0">
      <alignment horizontal="right" wrapText="1"/>
    </xf>
    <xf numFmtId="0" fontId="44" fillId="0" borderId="0" applyNumberFormat="0" applyFill="0" applyBorder="0" applyProtection="0">
      <alignment horizontal="center" vertical="top" wrapText="1"/>
    </xf>
    <xf numFmtId="0" fontId="44" fillId="0" borderId="0" applyNumberFormat="0" applyFill="0" applyBorder="0" applyProtection="0">
      <alignment horizontal="center" wrapText="1"/>
    </xf>
    <xf numFmtId="0" fontId="72" fillId="0" borderId="0" applyNumberFormat="0" applyFill="0" applyBorder="0" applyProtection="0">
      <alignment horizontal="left" vertical="top" wrapText="1"/>
    </xf>
    <xf numFmtId="4" fontId="72" fillId="0" borderId="0" applyFill="0" applyBorder="0" applyProtection="0">
      <alignment horizontal="left" vertical="top" wrapText="1"/>
    </xf>
    <xf numFmtId="0" fontId="72" fillId="0" borderId="0" applyNumberFormat="0" applyFill="0" applyBorder="0" applyProtection="0">
      <alignment horizontal="left" wrapText="1"/>
    </xf>
    <xf numFmtId="0" fontId="72" fillId="0" borderId="0" applyNumberFormat="0" applyFill="0" applyBorder="0" applyProtection="0">
      <alignment horizontal="right" vertical="top" wrapText="1"/>
    </xf>
    <xf numFmtId="0" fontId="72" fillId="0" borderId="0" applyNumberFormat="0" applyFill="0" applyBorder="0" applyProtection="0">
      <alignment horizontal="right" wrapText="1"/>
    </xf>
    <xf numFmtId="0" fontId="72" fillId="0" borderId="0" applyNumberFormat="0" applyFill="0" applyBorder="0" applyProtection="0">
      <alignment horizontal="center" vertical="top" wrapText="1"/>
    </xf>
    <xf numFmtId="0" fontId="72" fillId="0" borderId="0" applyNumberFormat="0" applyFill="0" applyBorder="0" applyProtection="0">
      <alignment horizontal="center" wrapText="1"/>
    </xf>
    <xf numFmtId="0" fontId="69" fillId="0" borderId="0" applyNumberFormat="0" applyFill="0" applyBorder="0" applyProtection="0">
      <alignment horizontal="left" vertical="top" wrapText="1"/>
    </xf>
    <xf numFmtId="0" fontId="69" fillId="0" borderId="0" applyNumberFormat="0" applyFill="0" applyBorder="0" applyProtection="0">
      <alignment horizontal="left" wrapText="1"/>
    </xf>
    <xf numFmtId="0" fontId="69" fillId="0" borderId="0" applyNumberFormat="0" applyFill="0" applyBorder="0" applyProtection="0">
      <alignment horizontal="right" vertical="top" wrapText="1"/>
    </xf>
    <xf numFmtId="0" fontId="69" fillId="0" borderId="0" applyNumberFormat="0" applyFill="0" applyBorder="0" applyProtection="0">
      <alignment horizontal="right" wrapText="1"/>
    </xf>
    <xf numFmtId="0" fontId="69" fillId="0" borderId="0" applyNumberFormat="0" applyFill="0" applyBorder="0" applyProtection="0">
      <alignment horizontal="center" vertical="top" wrapText="1"/>
    </xf>
    <xf numFmtId="0" fontId="69" fillId="0" borderId="0" applyNumberFormat="0" applyFill="0" applyBorder="0" applyProtection="0">
      <alignment horizontal="center" wrapText="1"/>
    </xf>
    <xf numFmtId="0" fontId="70" fillId="22" borderId="0" applyNumberFormat="0" applyBorder="0" applyProtection="0">
      <alignment horizontal="left" wrapText="1"/>
    </xf>
    <xf numFmtId="0" fontId="70" fillId="22" borderId="0" applyNumberFormat="0" applyBorder="0" applyProtection="0">
      <alignment horizontal="left"/>
    </xf>
    <xf numFmtId="0" fontId="70" fillId="22" borderId="0" applyNumberFormat="0" applyBorder="0" applyProtection="0">
      <alignment horizontal="right"/>
    </xf>
    <xf numFmtId="0" fontId="71" fillId="23" borderId="0" applyNumberFormat="0" applyBorder="0" applyProtection="0">
      <alignment vertical="top" wrapText="1"/>
    </xf>
    <xf numFmtId="220" fontId="71" fillId="23" borderId="0" applyBorder="0" applyProtection="0">
      <alignment vertical="top" wrapText="1"/>
    </xf>
    <xf numFmtId="4" fontId="3" fillId="0" borderId="0" applyFill="0" applyBorder="0" applyProtection="0">
      <alignment horizontal="right"/>
    </xf>
    <xf numFmtId="220" fontId="3" fillId="0" borderId="0" applyFill="0" applyBorder="0" applyProtection="0">
      <alignment horizontal="right"/>
    </xf>
    <xf numFmtId="3" fontId="3" fillId="0" borderId="0" applyFill="0" applyBorder="0" applyProtection="0">
      <alignment horizontal="right"/>
    </xf>
    <xf numFmtId="218" fontId="3" fillId="0" borderId="0" applyFill="0" applyBorder="0" applyProtection="0">
      <alignment horizontal="right"/>
    </xf>
    <xf numFmtId="4" fontId="44" fillId="0" borderId="0" applyFill="0" applyBorder="0" applyProtection="0">
      <alignment horizontal="right"/>
    </xf>
    <xf numFmtId="4" fontId="69" fillId="0" borderId="0" applyFill="0" applyBorder="0" applyProtection="0">
      <alignment horizontal="right"/>
    </xf>
    <xf numFmtId="0" fontId="75" fillId="0" borderId="24" applyNumberFormat="0" applyFill="0" applyProtection="0">
      <alignment horizontal="left" vertical="top"/>
    </xf>
    <xf numFmtId="0" fontId="75" fillId="0" borderId="24" applyNumberFormat="0" applyFill="0" applyProtection="0">
      <alignment horizontal="left" vertical="top"/>
    </xf>
    <xf numFmtId="4" fontId="3" fillId="0" borderId="0" applyFill="0" applyBorder="0" applyProtection="0">
      <alignment horizontal="left"/>
    </xf>
    <xf numFmtId="4" fontId="3" fillId="0" borderId="0" applyFill="0" applyBorder="0" applyProtection="0">
      <alignment horizontal="center"/>
    </xf>
    <xf numFmtId="221" fontId="3" fillId="0" borderId="0" applyFill="0" applyBorder="0" applyProtection="0">
      <alignment horizontal="right"/>
    </xf>
    <xf numFmtId="222" fontId="3" fillId="0" borderId="0" applyFill="0" applyBorder="0" applyProtection="0">
      <alignment horizontal="right"/>
    </xf>
    <xf numFmtId="223" fontId="3" fillId="0" borderId="0" applyFill="0" applyBorder="0" applyProtection="0">
      <alignment horizontal="right"/>
    </xf>
    <xf numFmtId="192" fontId="3" fillId="0" borderId="0" applyFill="0" applyBorder="0" applyProtection="0">
      <alignment horizontal="right"/>
    </xf>
    <xf numFmtId="196" fontId="3" fillId="0" borderId="0" applyFill="0" applyBorder="0" applyProtection="0">
      <alignment horizontal="right"/>
    </xf>
    <xf numFmtId="4" fontId="3" fillId="0" borderId="0" applyFill="0" applyBorder="0" applyProtection="0">
      <alignment horizontal="center"/>
    </xf>
    <xf numFmtId="218" fontId="3" fillId="0" borderId="0" applyFill="0" applyBorder="0" applyProtection="0">
      <alignment horizontal="center"/>
    </xf>
    <xf numFmtId="0" fontId="3" fillId="0" borderId="0" applyNumberFormat="0" applyFill="0" applyBorder="0" applyProtection="0">
      <alignment horizontal="left" vertical="top" wrapText="1"/>
    </xf>
    <xf numFmtId="222" fontId="76" fillId="0" borderId="0" applyFill="0" applyBorder="0" applyProtection="0">
      <alignment horizontal="right"/>
    </xf>
    <xf numFmtId="221" fontId="76" fillId="0" borderId="0" applyFill="0" applyBorder="0" applyProtection="0">
      <alignment horizontal="right"/>
    </xf>
    <xf numFmtId="223" fontId="76" fillId="0" borderId="0" applyFill="0" applyBorder="0" applyProtection="0">
      <alignment horizontal="right"/>
    </xf>
    <xf numFmtId="14" fontId="76" fillId="0" borderId="0" applyFill="0" applyBorder="0" applyProtection="0">
      <alignment horizontal="right"/>
    </xf>
    <xf numFmtId="0" fontId="77" fillId="0" borderId="0" applyNumberFormat="0" applyFill="0" applyBorder="0" applyProtection="0">
      <alignment horizontal="left"/>
    </xf>
    <xf numFmtId="0" fontId="44" fillId="0" borderId="24" applyNumberFormat="0" applyFill="0" applyProtection="0"/>
    <xf numFmtId="0" fontId="27" fillId="0" borderId="0" applyNumberFormat="0" applyFill="0" applyBorder="0" applyProtection="0"/>
    <xf numFmtId="0" fontId="44" fillId="0" borderId="24" applyNumberFormat="0" applyFill="0" applyProtection="0">
      <alignment horizontal="center"/>
    </xf>
    <xf numFmtId="0" fontId="44" fillId="0" borderId="0" applyNumberFormat="0" applyFill="0" applyBorder="0" applyProtection="0">
      <alignment horizontal="center"/>
    </xf>
    <xf numFmtId="0" fontId="44" fillId="0" borderId="0" applyNumberFormat="0" applyFill="0" applyBorder="0" applyProtection="0"/>
    <xf numFmtId="0" fontId="44" fillId="0" borderId="0" applyNumberFormat="0" applyFill="0" applyBorder="0" applyProtection="0"/>
    <xf numFmtId="0" fontId="78" fillId="24" borderId="0" applyNumberFormat="0">
      <alignment vertical="center"/>
    </xf>
    <xf numFmtId="40" fontId="2" fillId="0" borderId="0" applyBorder="0">
      <alignment horizontal="right"/>
    </xf>
    <xf numFmtId="0" fontId="79" fillId="0" borderId="0" applyBorder="0" applyProtection="0">
      <alignment vertical="center"/>
    </xf>
    <xf numFmtId="196" fontId="25" fillId="0" borderId="13" applyBorder="0" applyProtection="0">
      <alignment horizontal="right" vertical="center"/>
    </xf>
    <xf numFmtId="0" fontId="80" fillId="25" borderId="0" applyBorder="0" applyProtection="0">
      <alignment horizontal="centerContinuous" vertical="center"/>
    </xf>
    <xf numFmtId="0" fontId="80" fillId="26" borderId="13" applyBorder="0" applyProtection="0">
      <alignment horizontal="centerContinuous" vertical="center"/>
    </xf>
    <xf numFmtId="0" fontId="2" fillId="0" borderId="0"/>
    <xf numFmtId="0" fontId="56" fillId="0" borderId="0"/>
    <xf numFmtId="0" fontId="81" fillId="0" borderId="0" applyFill="0" applyBorder="0" applyProtection="0">
      <alignment horizontal="left"/>
    </xf>
    <xf numFmtId="0" fontId="82" fillId="0" borderId="4" applyFill="0" applyBorder="0" applyProtection="0">
      <alignment horizontal="left" vertical="top"/>
    </xf>
    <xf numFmtId="0" fontId="83" fillId="0" borderId="0">
      <alignment horizontal="centerContinuous"/>
    </xf>
    <xf numFmtId="0" fontId="32" fillId="0" borderId="0"/>
    <xf numFmtId="49" fontId="84" fillId="0" borderId="13">
      <alignment vertical="center"/>
    </xf>
    <xf numFmtId="0" fontId="2" fillId="0" borderId="0"/>
    <xf numFmtId="182" fontId="41" fillId="0" borderId="0">
      <alignment horizontal="left"/>
      <protection locked="0"/>
    </xf>
    <xf numFmtId="0" fontId="2" fillId="0" borderId="0"/>
    <xf numFmtId="49" fontId="37" fillId="0" borderId="0" applyFill="0" applyBorder="0" applyAlignment="0"/>
    <xf numFmtId="224" fontId="2" fillId="0" borderId="0" applyFill="0" applyBorder="0" applyAlignment="0"/>
    <xf numFmtId="225" fontId="2" fillId="0" borderId="0" applyFill="0" applyBorder="0" applyAlignment="0"/>
    <xf numFmtId="170" fontId="3" fillId="0" borderId="17" applyNumberFormat="0" applyFont="0" applyFill="0" applyAlignment="0" applyProtection="0">
      <alignment horizontal="right"/>
    </xf>
    <xf numFmtId="226" fontId="3" fillId="0" borderId="13" applyNumberFormat="0" applyFont="0" applyFill="0" applyAlignment="0" applyProtection="0">
      <alignment horizontal="right"/>
    </xf>
    <xf numFmtId="0" fontId="20" fillId="0" borderId="0" applyNumberFormat="0" applyFill="0" applyBorder="0" applyAlignment="0" applyProtection="0"/>
    <xf numFmtId="0" fontId="34" fillId="0" borderId="0" applyNumberFormat="0" applyFill="0" applyBorder="0" applyAlignment="0" applyProtection="0"/>
    <xf numFmtId="40" fontId="85" fillId="0" borderId="0"/>
    <xf numFmtId="215" fontId="2" fillId="0" borderId="0">
      <alignment horizontal="centerContinuous"/>
    </xf>
    <xf numFmtId="215" fontId="2" fillId="0" borderId="31">
      <alignment horizontal="centerContinuous"/>
    </xf>
    <xf numFmtId="215" fontId="2" fillId="0" borderId="0">
      <alignment horizontal="centerContinuous"/>
      <protection locked="0"/>
    </xf>
    <xf numFmtId="215" fontId="2" fillId="0" borderId="0">
      <alignment horizontal="left"/>
    </xf>
    <xf numFmtId="213" fontId="86" fillId="0" borderId="0">
      <alignment horizontal="center"/>
    </xf>
    <xf numFmtId="169" fontId="86" fillId="0" borderId="0" applyNumberFormat="0" applyFill="0" applyBorder="0" applyAlignment="0" applyProtection="0"/>
    <xf numFmtId="182" fontId="41" fillId="0" borderId="0">
      <alignment horizontal="left"/>
    </xf>
    <xf numFmtId="0" fontId="86" fillId="0" borderId="0"/>
    <xf numFmtId="0" fontId="2" fillId="0" borderId="32" applyNumberFormat="0" applyFont="0" applyBorder="0" applyAlignment="0" applyProtection="0"/>
    <xf numFmtId="0" fontId="2" fillId="0" borderId="32" applyNumberFormat="0" applyFont="0" applyBorder="0" applyAlignment="0" applyProtection="0"/>
    <xf numFmtId="0" fontId="2" fillId="0" borderId="32" applyNumberFormat="0" applyFont="0" applyBorder="0" applyAlignment="0" applyProtection="0"/>
    <xf numFmtId="0" fontId="2" fillId="0" borderId="32" applyNumberFormat="0" applyFont="0" applyBorder="0" applyAlignment="0" applyProtection="0"/>
    <xf numFmtId="0" fontId="2" fillId="0" borderId="32" applyNumberFormat="0" applyFont="0" applyBorder="0" applyAlignment="0" applyProtection="0"/>
    <xf numFmtId="0" fontId="2" fillId="0" borderId="32" applyNumberFormat="0" applyFont="0" applyBorder="0" applyAlignment="0" applyProtection="0"/>
    <xf numFmtId="0" fontId="2" fillId="0" borderId="32" applyNumberFormat="0" applyFont="0" applyBorder="0" applyAlignment="0" applyProtection="0"/>
    <xf numFmtId="0" fontId="2" fillId="0" borderId="32" applyNumberFormat="0" applyFont="0" applyBorder="0" applyAlignment="0" applyProtection="0"/>
    <xf numFmtId="0" fontId="2" fillId="0" borderId="32" applyNumberFormat="0" applyFont="0" applyBorder="0" applyAlignment="0" applyProtection="0"/>
    <xf numFmtId="0" fontId="2" fillId="0" borderId="32" applyNumberFormat="0" applyFont="0" applyBorder="0" applyAlignment="0" applyProtection="0"/>
    <xf numFmtId="0" fontId="2" fillId="0" borderId="32" applyNumberFormat="0" applyFont="0" applyBorder="0" applyAlignment="0" applyProtection="0"/>
    <xf numFmtId="0" fontId="2" fillId="0" borderId="32" applyNumberFormat="0" applyFont="0" applyBorder="0" applyAlignment="0" applyProtection="0"/>
    <xf numFmtId="0" fontId="2" fillId="0" borderId="32" applyNumberFormat="0" applyFont="0" applyBorder="0" applyAlignment="0" applyProtection="0"/>
    <xf numFmtId="227" fontId="2" fillId="0" borderId="0">
      <alignment horizontal="right"/>
    </xf>
    <xf numFmtId="0" fontId="2" fillId="0" borderId="0">
      <alignment horizontal="fill"/>
    </xf>
    <xf numFmtId="37" fontId="3" fillId="27" borderId="0" applyNumberFormat="0" applyBorder="0" applyAlignment="0" applyProtection="0"/>
    <xf numFmtId="37" fontId="3" fillId="0" borderId="0"/>
    <xf numFmtId="37" fontId="3" fillId="27" borderId="0" applyNumberFormat="0" applyBorder="0" applyAlignment="0" applyProtection="0"/>
    <xf numFmtId="38" fontId="87" fillId="0" borderId="0" applyNumberFormat="0" applyBorder="0" applyAlignment="0">
      <protection locked="0"/>
    </xf>
    <xf numFmtId="0" fontId="88" fillId="0" borderId="0" applyFill="0" applyBorder="0" applyAlignment="0"/>
    <xf numFmtId="1" fontId="25" fillId="0" borderId="0" applyFont="0" applyFill="0" applyBorder="0" applyAlignment="0" applyProtection="0"/>
    <xf numFmtId="167" fontId="25" fillId="0" borderId="13" applyBorder="0" applyProtection="0">
      <alignment horizontal="right"/>
    </xf>
    <xf numFmtId="39" fontId="31" fillId="0" borderId="0" applyFont="0" applyFill="0" applyBorder="0" applyAlignment="0" applyProtection="0"/>
    <xf numFmtId="228" fontId="3" fillId="0" borderId="0" applyFont="0" applyFill="0" applyBorder="0" applyProtection="0">
      <alignment horizontal="right"/>
    </xf>
    <xf numFmtId="0" fontId="2" fillId="0" borderId="0" applyFont="0" applyFill="0" applyBorder="0" applyAlignment="0" applyProtection="0"/>
    <xf numFmtId="0" fontId="2" fillId="0" borderId="0" applyFont="0" applyFill="0" applyBorder="0" applyAlignment="0" applyProtection="0"/>
    <xf numFmtId="0" fontId="2" fillId="0" borderId="0"/>
    <xf numFmtId="44" fontId="2" fillId="0" borderId="0" applyFont="0" applyFill="0" applyBorder="0" applyAlignment="0" applyProtection="0"/>
    <xf numFmtId="42" fontId="2" fillId="0" borderId="0" applyFont="0" applyFill="0" applyBorder="0" applyAlignment="0" applyProtection="0"/>
  </cellStyleXfs>
  <cellXfs count="69">
    <xf numFmtId="0" fontId="0" fillId="0" borderId="0" xfId="0"/>
    <xf numFmtId="0" fontId="6" fillId="0" borderId="0" xfId="0" applyFont="1"/>
    <xf numFmtId="0" fontId="7" fillId="0" borderId="0" xfId="0" applyFont="1" applyAlignment="1">
      <alignment horizontal="left"/>
    </xf>
    <xf numFmtId="0" fontId="6" fillId="0" borderId="0" xfId="0" applyFont="1" applyBorder="1"/>
    <xf numFmtId="0" fontId="7" fillId="0" borderId="0" xfId="0" applyFont="1" applyBorder="1" applyAlignment="1">
      <alignment horizontal="left"/>
    </xf>
    <xf numFmtId="0" fontId="7" fillId="0" borderId="2" xfId="0" applyFont="1" applyBorder="1" applyAlignment="1">
      <alignment horizontal="right"/>
    </xf>
    <xf numFmtId="0" fontId="8" fillId="0" borderId="2" xfId="0" applyFont="1" applyBorder="1" applyAlignment="1">
      <alignment horizontal="left"/>
    </xf>
    <xf numFmtId="0" fontId="4" fillId="0" borderId="0" xfId="0" applyFont="1" applyAlignment="1"/>
    <xf numFmtId="0" fontId="9" fillId="0" borderId="0" xfId="0" applyFont="1" applyAlignment="1">
      <alignment horizontal="right"/>
    </xf>
    <xf numFmtId="0" fontId="89" fillId="0" borderId="0" xfId="7" applyFont="1"/>
    <xf numFmtId="0" fontId="90" fillId="0" borderId="9" xfId="7" applyFont="1" applyBorder="1" applyAlignment="1">
      <alignment vertical="center" wrapText="1"/>
    </xf>
    <xf numFmtId="0" fontId="93" fillId="7" borderId="9" xfId="7" applyFont="1" applyFill="1" applyBorder="1" applyAlignment="1" applyProtection="1">
      <alignment horizontal="center" vertical="center"/>
      <protection locked="0"/>
    </xf>
    <xf numFmtId="9" fontId="94" fillId="8" borderId="9" xfId="7" applyNumberFormat="1" applyFont="1" applyFill="1" applyBorder="1" applyAlignment="1">
      <alignment horizontal="center" vertical="center"/>
    </xf>
    <xf numFmtId="9" fontId="89" fillId="0" borderId="9" xfId="7" applyNumberFormat="1" applyFont="1" applyBorder="1" applyAlignment="1">
      <alignment horizontal="center" vertical="center"/>
    </xf>
    <xf numFmtId="0" fontId="89" fillId="0" borderId="0" xfId="7" applyFont="1" applyAlignment="1">
      <alignment vertical="center"/>
    </xf>
    <xf numFmtId="0" fontId="91" fillId="0" borderId="9" xfId="7" applyFont="1" applyBorder="1" applyAlignment="1">
      <alignment vertical="center" wrapText="1"/>
    </xf>
    <xf numFmtId="0" fontId="90" fillId="9" borderId="10" xfId="7" applyFont="1" applyFill="1" applyBorder="1" applyAlignment="1">
      <alignment vertical="center"/>
    </xf>
    <xf numFmtId="0" fontId="89" fillId="10" borderId="11" xfId="7" applyFont="1" applyFill="1" applyBorder="1" applyAlignment="1">
      <alignment horizontal="center" vertical="center"/>
    </xf>
    <xf numFmtId="0" fontId="89" fillId="10" borderId="12" xfId="7" applyFont="1" applyFill="1" applyBorder="1" applyAlignment="1">
      <alignment horizontal="center" vertical="center"/>
    </xf>
    <xf numFmtId="0" fontId="90" fillId="0" borderId="9" xfId="7" applyFont="1" applyBorder="1" applyAlignment="1">
      <alignment vertical="center"/>
    </xf>
    <xf numFmtId="0" fontId="91" fillId="0" borderId="9" xfId="7" applyFont="1" applyBorder="1" applyAlignment="1">
      <alignment vertical="center"/>
    </xf>
    <xf numFmtId="0" fontId="89" fillId="10" borderId="4" xfId="7" applyFont="1" applyFill="1" applyBorder="1"/>
    <xf numFmtId="0" fontId="89" fillId="10" borderId="0" xfId="7" applyFont="1" applyFill="1" applyBorder="1" applyAlignment="1">
      <alignment horizontal="center"/>
    </xf>
    <xf numFmtId="0" fontId="89" fillId="10" borderId="11" xfId="7" applyFont="1" applyFill="1" applyBorder="1" applyAlignment="1">
      <alignment horizontal="center"/>
    </xf>
    <xf numFmtId="0" fontId="89" fillId="10" borderId="12" xfId="7" applyFont="1" applyFill="1" applyBorder="1" applyAlignment="1">
      <alignment horizontal="center"/>
    </xf>
    <xf numFmtId="9" fontId="91" fillId="11" borderId="14" xfId="7" applyNumberFormat="1" applyFont="1" applyFill="1" applyBorder="1" applyAlignment="1">
      <alignment horizontal="center" vertical="center"/>
    </xf>
    <xf numFmtId="0" fontId="91" fillId="0" borderId="0" xfId="0" applyFont="1"/>
    <xf numFmtId="0" fontId="4" fillId="0" borderId="0" xfId="0" applyFont="1" applyAlignment="1">
      <alignment horizontal="left"/>
    </xf>
    <xf numFmtId="0" fontId="91" fillId="0" borderId="0" xfId="0" applyFont="1" applyBorder="1"/>
    <xf numFmtId="0" fontId="4" fillId="0" borderId="0" xfId="0" applyFont="1" applyBorder="1" applyAlignment="1">
      <alignment horizontal="left"/>
    </xf>
    <xf numFmtId="0" fontId="91" fillId="0" borderId="2" xfId="0" applyFont="1" applyBorder="1" applyAlignment="1">
      <alignment horizontal="left"/>
    </xf>
    <xf numFmtId="0" fontId="91" fillId="0" borderId="1" xfId="0" applyFont="1" applyBorder="1" applyAlignment="1">
      <alignment horizontal="center" vertical="center" wrapText="1"/>
    </xf>
    <xf numFmtId="2" fontId="93" fillId="7" borderId="1" xfId="3" applyNumberFormat="1" applyFont="1" applyFill="1" applyAlignment="1">
      <alignment horizontal="center" vertical="center"/>
      <protection locked="0"/>
    </xf>
    <xf numFmtId="0" fontId="91" fillId="0" borderId="0" xfId="0" applyFont="1" applyFill="1" applyBorder="1" applyAlignment="1">
      <alignment horizontal="center" vertical="center" wrapText="1"/>
    </xf>
    <xf numFmtId="0" fontId="98" fillId="0" borderId="0" xfId="0" applyFont="1"/>
    <xf numFmtId="0" fontId="91" fillId="0" borderId="0" xfId="0" applyFont="1" applyAlignment="1">
      <alignment horizontal="left"/>
    </xf>
    <xf numFmtId="0" fontId="91" fillId="0" borderId="0" xfId="0" applyFont="1" applyAlignment="1"/>
    <xf numFmtId="0" fontId="91" fillId="0" borderId="0" xfId="0" applyFont="1" applyBorder="1" applyAlignment="1">
      <alignment vertical="top"/>
    </xf>
    <xf numFmtId="0" fontId="96" fillId="3" borderId="3" xfId="0" applyFont="1" applyFill="1" applyBorder="1" applyAlignment="1">
      <alignment horizontal="center" vertical="center" wrapText="1"/>
    </xf>
    <xf numFmtId="0" fontId="91" fillId="0" borderId="0" xfId="4" applyFont="1"/>
    <xf numFmtId="0" fontId="97" fillId="0" borderId="0" xfId="4" applyFont="1"/>
    <xf numFmtId="0" fontId="91" fillId="0" borderId="0" xfId="4" applyFont="1" applyAlignment="1">
      <alignment horizontal="right"/>
    </xf>
    <xf numFmtId="0" fontId="4" fillId="0" borderId="0" xfId="4" applyFont="1" applyFill="1"/>
    <xf numFmtId="0" fontId="91" fillId="4" borderId="0" xfId="4" applyFont="1" applyFill="1"/>
    <xf numFmtId="0" fontId="91" fillId="5" borderId="0" xfId="4" applyFont="1" applyFill="1"/>
    <xf numFmtId="0" fontId="91" fillId="6" borderId="0" xfId="4" applyFont="1" applyFill="1"/>
    <xf numFmtId="0" fontId="8" fillId="0" borderId="0" xfId="0" applyFont="1" applyBorder="1" applyAlignment="1">
      <alignment horizontal="left"/>
    </xf>
    <xf numFmtId="0" fontId="7" fillId="0" borderId="0" xfId="0" applyFont="1" applyBorder="1" applyAlignment="1">
      <alignment horizontal="right"/>
    </xf>
    <xf numFmtId="0" fontId="100" fillId="7" borderId="1" xfId="3" applyFont="1" applyFill="1" applyProtection="1">
      <alignment horizontal="left" vertical="center" wrapText="1"/>
      <protection locked="0"/>
    </xf>
    <xf numFmtId="0" fontId="93" fillId="7" borderId="1" xfId="3" applyFont="1" applyFill="1">
      <alignment horizontal="left" vertical="center" wrapText="1"/>
      <protection locked="0"/>
    </xf>
    <xf numFmtId="0" fontId="100" fillId="7" borderId="1" xfId="3" applyFont="1" applyFill="1">
      <alignment horizontal="left" vertical="center" wrapText="1"/>
      <protection locked="0"/>
    </xf>
    <xf numFmtId="0" fontId="96" fillId="3" borderId="0" xfId="0" applyFont="1" applyFill="1" applyAlignment="1">
      <alignment horizontal="center"/>
    </xf>
    <xf numFmtId="0" fontId="96" fillId="3" borderId="0" xfId="0" applyFont="1" applyFill="1" applyAlignment="1"/>
    <xf numFmtId="0" fontId="91" fillId="0" borderId="1" xfId="0" applyFont="1" applyBorder="1" applyAlignment="1">
      <alignment horizontal="right" vertical="center" wrapText="1"/>
    </xf>
    <xf numFmtId="0" fontId="91" fillId="0" borderId="1" xfId="0" applyFont="1" applyBorder="1" applyAlignment="1">
      <alignment horizontal="left" vertical="center" wrapText="1"/>
    </xf>
    <xf numFmtId="1" fontId="91" fillId="0" borderId="0" xfId="4" applyNumberFormat="1" applyFont="1"/>
    <xf numFmtId="1" fontId="93" fillId="7" borderId="1" xfId="3" applyNumberFormat="1" applyFont="1" applyFill="1" applyAlignment="1">
      <alignment horizontal="center" vertical="center"/>
      <protection locked="0"/>
    </xf>
    <xf numFmtId="2" fontId="93" fillId="7" borderId="1" xfId="3" applyNumberFormat="1" applyFont="1" applyFill="1" applyAlignment="1" applyProtection="1">
      <alignment horizontal="center" vertical="center"/>
      <protection locked="0"/>
    </xf>
    <xf numFmtId="0" fontId="93" fillId="7" borderId="0" xfId="4" applyFont="1" applyFill="1" applyAlignment="1">
      <alignment horizontal="center"/>
    </xf>
    <xf numFmtId="0" fontId="11" fillId="5" borderId="5" xfId="0" applyFont="1" applyFill="1" applyBorder="1" applyAlignment="1">
      <alignment horizontal="left" vertical="center" wrapText="1"/>
    </xf>
    <xf numFmtId="0" fontId="11" fillId="5" borderId="6" xfId="0" applyFont="1" applyFill="1" applyBorder="1" applyAlignment="1">
      <alignment horizontal="left" vertical="center" wrapText="1"/>
    </xf>
    <xf numFmtId="0" fontId="11" fillId="5" borderId="7" xfId="0" applyFont="1" applyFill="1" applyBorder="1" applyAlignment="1">
      <alignment horizontal="left" vertical="center" wrapText="1"/>
    </xf>
    <xf numFmtId="0" fontId="11" fillId="5" borderId="8" xfId="0" applyFont="1" applyFill="1" applyBorder="1" applyAlignment="1">
      <alignment horizontal="left" vertical="center" wrapText="1"/>
    </xf>
    <xf numFmtId="49" fontId="93" fillId="7" borderId="33" xfId="3" applyNumberFormat="1" applyFont="1" applyFill="1" applyBorder="1" applyAlignment="1">
      <alignment horizontal="center" vertical="center"/>
      <protection locked="0"/>
    </xf>
    <xf numFmtId="49" fontId="93" fillId="7" borderId="34" xfId="3" applyNumberFormat="1" applyFont="1" applyFill="1" applyBorder="1" applyAlignment="1">
      <alignment horizontal="center" vertical="center"/>
      <protection locked="0"/>
    </xf>
    <xf numFmtId="49" fontId="93" fillId="7" borderId="35" xfId="3" applyNumberFormat="1" applyFont="1" applyFill="1" applyBorder="1" applyAlignment="1">
      <alignment horizontal="center" vertical="center"/>
      <protection locked="0"/>
    </xf>
    <xf numFmtId="1" fontId="93" fillId="7" borderId="33" xfId="3" applyNumberFormat="1" applyFont="1" applyFill="1" applyBorder="1" applyAlignment="1">
      <alignment horizontal="center" vertical="center"/>
      <protection locked="0"/>
    </xf>
    <xf numFmtId="1" fontId="93" fillId="7" borderId="34" xfId="3" applyNumberFormat="1" applyFont="1" applyFill="1" applyBorder="1" applyAlignment="1">
      <alignment horizontal="center" vertical="center"/>
      <protection locked="0"/>
    </xf>
    <xf numFmtId="1" fontId="93" fillId="7" borderId="35" xfId="3" applyNumberFormat="1" applyFont="1" applyFill="1" applyBorder="1" applyAlignment="1">
      <alignment horizontal="center" vertical="center"/>
      <protection locked="0"/>
    </xf>
  </cellXfs>
  <cellStyles count="457">
    <cellStyle name="_x000a_386grabber=M" xfId="8"/>
    <cellStyle name="%" xfId="9"/>
    <cellStyle name="*MB Hardwired" xfId="10"/>
    <cellStyle name="*MB Input Table Calc" xfId="11"/>
    <cellStyle name="*MB Normal" xfId="12"/>
    <cellStyle name="*MB Placeholder" xfId="13"/>
    <cellStyle name=";;;" xfId="14"/>
    <cellStyle name="?? [0]_VERA" xfId="15"/>
    <cellStyle name="?????_VERA" xfId="16"/>
    <cellStyle name="??_VERA" xfId="17"/>
    <cellStyle name="_x0010_“+ˆÉ•?pý¤" xfId="18"/>
    <cellStyle name="000" xfId="19"/>
    <cellStyle name="Accounting" xfId="20"/>
    <cellStyle name="Actual Date" xfId="21"/>
    <cellStyle name="AFE" xfId="22"/>
    <cellStyle name="Arial 10" xfId="23"/>
    <cellStyle name="Arial 12" xfId="24"/>
    <cellStyle name="ArialNormal" xfId="25"/>
    <cellStyle name="Background" xfId="26"/>
    <cellStyle name="BalanceSheet" xfId="27"/>
    <cellStyle name="basic" xfId="28"/>
    <cellStyle name="Biomass" xfId="29"/>
    <cellStyle name="Black" xfId="30"/>
    <cellStyle name="blank" xfId="31"/>
    <cellStyle name="Blue" xfId="32"/>
    <cellStyle name="blue$00" xfId="33"/>
    <cellStyle name="Blue_AC 11-12-04" xfId="34"/>
    <cellStyle name="British Pound" xfId="35"/>
    <cellStyle name="Calc Currency (0)" xfId="36"/>
    <cellStyle name="Calc Currency (2)" xfId="37"/>
    <cellStyle name="Calc Percent (0)" xfId="38"/>
    <cellStyle name="Calc Percent (1)" xfId="39"/>
    <cellStyle name="Calc Percent (2)" xfId="40"/>
    <cellStyle name="Calc Units (0)" xfId="41"/>
    <cellStyle name="Calc Units (1)" xfId="42"/>
    <cellStyle name="Calc Units (2)" xfId="43"/>
    <cellStyle name="Case" xfId="44"/>
    <cellStyle name="CashFlow" xfId="45"/>
    <cellStyle name="Colhead" xfId="46"/>
    <cellStyle name="Comma  - Style1" xfId="47"/>
    <cellStyle name="Comma  - Style2" xfId="48"/>
    <cellStyle name="Comma  - Style3" xfId="49"/>
    <cellStyle name="Comma  - Style4" xfId="50"/>
    <cellStyle name="Comma  - Style5" xfId="51"/>
    <cellStyle name="Comma  - Style6" xfId="52"/>
    <cellStyle name="Comma  - Style7" xfId="53"/>
    <cellStyle name="Comma  - Style8" xfId="54"/>
    <cellStyle name="Comma (0)" xfId="55"/>
    <cellStyle name="Comma [00]" xfId="56"/>
    <cellStyle name="Comma [1]" xfId="57"/>
    <cellStyle name="Comma [2]" xfId="58"/>
    <cellStyle name="Comma 0" xfId="59"/>
    <cellStyle name="Comma 0*" xfId="60"/>
    <cellStyle name="Comma 2" xfId="61"/>
    <cellStyle name="Comma 2 2" xfId="62"/>
    <cellStyle name="Comma 3" xfId="63"/>
    <cellStyle name="Comma 4" xfId="64"/>
    <cellStyle name="Comma 5" xfId="65"/>
    <cellStyle name="Comma 6" xfId="66"/>
    <cellStyle name="Comma 7" xfId="67"/>
    <cellStyle name="Comma 7 2" xfId="68"/>
    <cellStyle name="Comma[1]" xfId="69"/>
    <cellStyle name="Comma[2]" xfId="70"/>
    <cellStyle name="Comma0" xfId="71"/>
    <cellStyle name="Comma0 2" xfId="72"/>
    <cellStyle name="Comma0 3" xfId="73"/>
    <cellStyle name="Copied" xfId="74"/>
    <cellStyle name="Currency ($)" xfId="75"/>
    <cellStyle name="Currency (3)" xfId="76"/>
    <cellStyle name="Currency [$0]" xfId="77"/>
    <cellStyle name="Currency [£0]" xfId="78"/>
    <cellStyle name="Currency [00]" xfId="79"/>
    <cellStyle name="Currency [1]" xfId="80"/>
    <cellStyle name="Currency [2]" xfId="81"/>
    <cellStyle name="Currency 0" xfId="82"/>
    <cellStyle name="Currency 2" xfId="1"/>
    <cellStyle name="Currency 2 2" xfId="83"/>
    <cellStyle name="Currency 3" xfId="84"/>
    <cellStyle name="Currency 4" xfId="85"/>
    <cellStyle name="Currency 5" xfId="86"/>
    <cellStyle name="Currency 5 2" xfId="87"/>
    <cellStyle name="Currency[1]" xfId="88"/>
    <cellStyle name="Currency[2]" xfId="89"/>
    <cellStyle name="Currency0" xfId="90"/>
    <cellStyle name="Currency0 2" xfId="91"/>
    <cellStyle name="Currency0 3" xfId="92"/>
    <cellStyle name="Currency0_Inputs" xfId="93"/>
    <cellStyle name="Currency1" xfId="94"/>
    <cellStyle name="Currency2" xfId="95"/>
    <cellStyle name="Date" xfId="96"/>
    <cellStyle name="Date 2" xfId="97"/>
    <cellStyle name="Date 3" xfId="98"/>
    <cellStyle name="Date Aligned" xfId="99"/>
    <cellStyle name="Date Short" xfId="100"/>
    <cellStyle name="Date_Inputs" xfId="101"/>
    <cellStyle name="Date1" xfId="102"/>
    <cellStyle name="Dates" xfId="103"/>
    <cellStyle name="DateYear" xfId="104"/>
    <cellStyle name="DELTA" xfId="105"/>
    <cellStyle name="Dollar" xfId="106"/>
    <cellStyle name="Dollar1" xfId="107"/>
    <cellStyle name="Dollar1Blue" xfId="108"/>
    <cellStyle name="Dollar2" xfId="109"/>
    <cellStyle name="Dollars" xfId="110"/>
    <cellStyle name="Dollars &amp; Cents" xfId="111"/>
    <cellStyle name="DollarWhole" xfId="112"/>
    <cellStyle name="Dotted Line" xfId="113"/>
    <cellStyle name="Double Accounting" xfId="114"/>
    <cellStyle name="Enter Currency (0)" xfId="115"/>
    <cellStyle name="Enter Currency (2)" xfId="116"/>
    <cellStyle name="Enter Units (0)" xfId="117"/>
    <cellStyle name="Enter Units (1)" xfId="118"/>
    <cellStyle name="Enter Units (2)" xfId="119"/>
    <cellStyle name="Entered" xfId="120"/>
    <cellStyle name="Error" xfId="2"/>
    <cellStyle name="Euro" xfId="121"/>
    <cellStyle name="Fixed" xfId="122"/>
    <cellStyle name="Fixed 2" xfId="123"/>
    <cellStyle name="Fixed 3" xfId="124"/>
    <cellStyle name="Fixed_TEPPC model FINAL" xfId="125"/>
    <cellStyle name="Footnote" xfId="126"/>
    <cellStyle name="fred" xfId="127"/>
    <cellStyle name="Fred%" xfId="128"/>
    <cellStyle name="Full Date" xfId="129"/>
    <cellStyle name="GENERAL" xfId="130"/>
    <cellStyle name="Gray Border" xfId="131"/>
    <cellStyle name="Green" xfId="132"/>
    <cellStyle name="Grey" xfId="133"/>
    <cellStyle name="GrowthRate" xfId="134"/>
    <cellStyle name="hard no." xfId="135"/>
    <cellStyle name="Hard Percent" xfId="136"/>
    <cellStyle name="Header" xfId="137"/>
    <cellStyle name="Header1" xfId="138"/>
    <cellStyle name="Header2" xfId="139"/>
    <cellStyle name="Heading" xfId="140"/>
    <cellStyle name="Heading 1 10" xfId="141"/>
    <cellStyle name="Heading 1 11" xfId="142"/>
    <cellStyle name="Heading 1 12" xfId="143"/>
    <cellStyle name="Heading 1 13" xfId="144"/>
    <cellStyle name="Heading 1 14" xfId="145"/>
    <cellStyle name="Heading 1 2" xfId="146"/>
    <cellStyle name="Heading 1 3" xfId="147"/>
    <cellStyle name="Heading 1 4" xfId="148"/>
    <cellStyle name="Heading 1 5" xfId="149"/>
    <cellStyle name="Heading 1 6" xfId="150"/>
    <cellStyle name="Heading 1 7" xfId="151"/>
    <cellStyle name="Heading 1 8" xfId="152"/>
    <cellStyle name="Heading 1 9" xfId="153"/>
    <cellStyle name="Heading 2 10" xfId="154"/>
    <cellStyle name="Heading 2 11" xfId="155"/>
    <cellStyle name="Heading 2 12" xfId="156"/>
    <cellStyle name="Heading 2 13" xfId="157"/>
    <cellStyle name="Heading 2 14" xfId="158"/>
    <cellStyle name="Heading 2 2" xfId="159"/>
    <cellStyle name="Heading 2 3" xfId="160"/>
    <cellStyle name="Heading 2 4" xfId="161"/>
    <cellStyle name="Heading 2 5" xfId="162"/>
    <cellStyle name="Heading 2 6" xfId="163"/>
    <cellStyle name="Heading 2 7" xfId="164"/>
    <cellStyle name="Heading 2 8" xfId="165"/>
    <cellStyle name="Heading 2 9" xfId="166"/>
    <cellStyle name="Heading Left" xfId="167"/>
    <cellStyle name="Heading Right" xfId="168"/>
    <cellStyle name="Heading1" xfId="169"/>
    <cellStyle name="Heading2" xfId="170"/>
    <cellStyle name="HeadingS" xfId="171"/>
    <cellStyle name="HIGHLIGHT" xfId="172"/>
    <cellStyle name="Hyperlink 2" xfId="173"/>
    <cellStyle name="IncomeStatement" xfId="174"/>
    <cellStyle name="Input % [1]" xfId="175"/>
    <cellStyle name="Input % [2]" xfId="176"/>
    <cellStyle name="Input [0]" xfId="177"/>
    <cellStyle name="Input [yellow]" xfId="178"/>
    <cellStyle name="Input no $ [0]" xfId="179"/>
    <cellStyle name="input.title" xfId="180"/>
    <cellStyle name="Input2" xfId="3"/>
    <cellStyle name="Lable8Left_Def" xfId="181"/>
    <cellStyle name="Link Currency (0)" xfId="182"/>
    <cellStyle name="Link Currency (2)" xfId="183"/>
    <cellStyle name="Link Units (0)" xfId="184"/>
    <cellStyle name="Link Units (1)" xfId="185"/>
    <cellStyle name="Link Units (2)" xfId="186"/>
    <cellStyle name="list" xfId="187"/>
    <cellStyle name="locked" xfId="188"/>
    <cellStyle name="Margins" xfId="189"/>
    <cellStyle name="Month Date" xfId="190"/>
    <cellStyle name="MS_Hebrew" xfId="191"/>
    <cellStyle name="Multiple" xfId="192"/>
    <cellStyle name="Multiple [0]" xfId="193"/>
    <cellStyle name="Multiple [1]" xfId="194"/>
    <cellStyle name="Multiple_~0055150" xfId="195"/>
    <cellStyle name="NEWMULTIPLE" xfId="196"/>
    <cellStyle name="no dec" xfId="197"/>
    <cellStyle name="Normal" xfId="0" builtinId="0"/>
    <cellStyle name="Normal - Style1" xfId="198"/>
    <cellStyle name="Normal - Style2" xfId="199"/>
    <cellStyle name="Normal - Style3" xfId="200"/>
    <cellStyle name="Normal - Style4" xfId="201"/>
    <cellStyle name="Normal - Style5" xfId="202"/>
    <cellStyle name="Normal - Style6" xfId="203"/>
    <cellStyle name="Normal - Style7" xfId="204"/>
    <cellStyle name="Normal - Style8" xfId="205"/>
    <cellStyle name="Normal 10" xfId="206"/>
    <cellStyle name="Normal 11" xfId="207"/>
    <cellStyle name="Normal 12" xfId="208"/>
    <cellStyle name="Normal 13" xfId="209"/>
    <cellStyle name="Normal 14" xfId="210"/>
    <cellStyle name="Normal 15" xfId="211"/>
    <cellStyle name="Normal 16" xfId="212"/>
    <cellStyle name="Normal 17" xfId="213"/>
    <cellStyle name="Normal 17 2" xfId="214"/>
    <cellStyle name="Normal 18" xfId="215"/>
    <cellStyle name="Normal 18 2" xfId="216"/>
    <cellStyle name="Normal 2" xfId="4"/>
    <cellStyle name="Normal 2 2" xfId="217"/>
    <cellStyle name="Normal 2 2 2" xfId="218"/>
    <cellStyle name="Normal 2 3" xfId="219"/>
    <cellStyle name="Normal 2 3 2" xfId="220"/>
    <cellStyle name="Normal 2 4" xfId="221"/>
    <cellStyle name="Normal 2 5" xfId="222"/>
    <cellStyle name="Normal 2_Bid List Projects" xfId="223"/>
    <cellStyle name="Normal 3" xfId="5"/>
    <cellStyle name="Normal 4" xfId="7"/>
    <cellStyle name="Normal 4 2" xfId="224"/>
    <cellStyle name="Normal 4_Fossil Build" xfId="225"/>
    <cellStyle name="Normal 5" xfId="226"/>
    <cellStyle name="Normal 6" xfId="227"/>
    <cellStyle name="Normal 6 2" xfId="228"/>
    <cellStyle name="Normal 7" xfId="229"/>
    <cellStyle name="Normal 8" xfId="230"/>
    <cellStyle name="Normal 9" xfId="231"/>
    <cellStyle name="NormalGB" xfId="232"/>
    <cellStyle name="Num0Un" xfId="233"/>
    <cellStyle name="Num1" xfId="234"/>
    <cellStyle name="Num1Blue" xfId="235"/>
    <cellStyle name="Num2" xfId="236"/>
    <cellStyle name="Num2Un" xfId="237"/>
    <cellStyle name="Number no Dec" xfId="238"/>
    <cellStyle name="Number no Dec 2" xfId="239"/>
    <cellStyle name="Number no Dec 3" xfId="240"/>
    <cellStyle name="Number no Dec 4" xfId="241"/>
    <cellStyle name="Number no Dec_Controls" xfId="242"/>
    <cellStyle name="Number0" xfId="243"/>
    <cellStyle name="Number1" xfId="244"/>
    <cellStyle name="Number2" xfId="245"/>
    <cellStyle name="Outline" xfId="246"/>
    <cellStyle name="Outline 2" xfId="247"/>
    <cellStyle name="Output Amounts" xfId="248"/>
    <cellStyle name="Output Column Headings" xfId="249"/>
    <cellStyle name="Output Line Items" xfId="250"/>
    <cellStyle name="Output Report Heading" xfId="251"/>
    <cellStyle name="Output Report Title" xfId="252"/>
    <cellStyle name="Page Number" xfId="253"/>
    <cellStyle name="Paragraph text" xfId="254"/>
    <cellStyle name="Parens (1)" xfId="255"/>
    <cellStyle name="pb_page_heading_LS" xfId="256"/>
    <cellStyle name="Perc1" xfId="257"/>
    <cellStyle name="Percent (0)" xfId="258"/>
    <cellStyle name="Percent [0]" xfId="259"/>
    <cellStyle name="Percent [00]" xfId="260"/>
    <cellStyle name="Percent [1]" xfId="261"/>
    <cellStyle name="Percent [2]" xfId="262"/>
    <cellStyle name="Percent 10" xfId="263"/>
    <cellStyle name="Percent 11" xfId="264"/>
    <cellStyle name="Percent 12" xfId="265"/>
    <cellStyle name="Percent 13" xfId="266"/>
    <cellStyle name="Percent 14" xfId="267"/>
    <cellStyle name="Percent 14 2" xfId="268"/>
    <cellStyle name="Percent 15" xfId="269"/>
    <cellStyle name="Percent 15 2" xfId="270"/>
    <cellStyle name="Percent 16" xfId="271"/>
    <cellStyle name="Percent 17" xfId="272"/>
    <cellStyle name="Percent 18" xfId="273"/>
    <cellStyle name="Percent 19" xfId="274"/>
    <cellStyle name="Percent 2" xfId="275"/>
    <cellStyle name="Percent 2 2" xfId="276"/>
    <cellStyle name="Percent 2 3" xfId="277"/>
    <cellStyle name="Percent 2_Inputs" xfId="278"/>
    <cellStyle name="Percent 20" xfId="279"/>
    <cellStyle name="Percent 21" xfId="280"/>
    <cellStyle name="Percent 21 2" xfId="281"/>
    <cellStyle name="Percent 3" xfId="282"/>
    <cellStyle name="Percent 3 2" xfId="283"/>
    <cellStyle name="Percent 3 3" xfId="284"/>
    <cellStyle name="Percent 4" xfId="285"/>
    <cellStyle name="Percent 5" xfId="286"/>
    <cellStyle name="Percent 6" xfId="287"/>
    <cellStyle name="Percent 7" xfId="288"/>
    <cellStyle name="Percent 8" xfId="289"/>
    <cellStyle name="Percent 9" xfId="290"/>
    <cellStyle name="Percent[0]" xfId="291"/>
    <cellStyle name="Percent[1]" xfId="292"/>
    <cellStyle name="Percent[2]" xfId="293"/>
    <cellStyle name="Percent[3]" xfId="294"/>
    <cellStyle name="Percent1" xfId="295"/>
    <cellStyle name="Percent1Blue" xfId="296"/>
    <cellStyle name="Percent2" xfId="297"/>
    <cellStyle name="Percent2Blue" xfId="298"/>
    <cellStyle name="PercentPresentation" xfId="299"/>
    <cellStyle name="POPS" xfId="300"/>
    <cellStyle name="PrePop Currency (0)" xfId="301"/>
    <cellStyle name="PrePop Currency (2)" xfId="302"/>
    <cellStyle name="PrePop Units (0)" xfId="303"/>
    <cellStyle name="PrePop Units (1)" xfId="304"/>
    <cellStyle name="PrePop Units (2)" xfId="305"/>
    <cellStyle name="PresentationZero" xfId="306"/>
    <cellStyle name="Price" xfId="307"/>
    <cellStyle name="PriceUn" xfId="308"/>
    <cellStyle name="PSChar" xfId="309"/>
    <cellStyle name="PSDate" xfId="310"/>
    <cellStyle name="PSDec" xfId="311"/>
    <cellStyle name="PSHeading" xfId="312"/>
    <cellStyle name="PSInt" xfId="313"/>
    <cellStyle name="PSSpacer" xfId="314"/>
    <cellStyle name="Red" xfId="315"/>
    <cellStyle name="Remote" xfId="316"/>
    <cellStyle name="Revenue" xfId="317"/>
    <cellStyle name="RevList" xfId="318"/>
    <cellStyle name="Salomon Logo" xfId="319"/>
    <cellStyle name="ScotchRule" xfId="320"/>
    <cellStyle name="Shares" xfId="321"/>
    <cellStyle name="Single Accounting" xfId="322"/>
    <cellStyle name="STOCK" xfId="323"/>
    <cellStyle name="Strikethru" xfId="324"/>
    <cellStyle name="Style 1" xfId="325"/>
    <cellStyle name="Style 21" xfId="326"/>
    <cellStyle name="Style 22" xfId="327"/>
    <cellStyle name="Style 23" xfId="328"/>
    <cellStyle name="Style 24" xfId="329"/>
    <cellStyle name="Style 25" xfId="330"/>
    <cellStyle name="Style 26" xfId="331"/>
    <cellStyle name="Style 27" xfId="332"/>
    <cellStyle name="Style 28" xfId="333"/>
    <cellStyle name="Style 29" xfId="334"/>
    <cellStyle name="Style 30" xfId="335"/>
    <cellStyle name="Style 31" xfId="336"/>
    <cellStyle name="Style 32" xfId="337"/>
    <cellStyle name="Style 33" xfId="338"/>
    <cellStyle name="Style 34" xfId="339"/>
    <cellStyle name="Style 35" xfId="340"/>
    <cellStyle name="Style 36" xfId="341"/>
    <cellStyle name="Style 37" xfId="342"/>
    <cellStyle name="Style 38" xfId="343"/>
    <cellStyle name="Style 39" xfId="344"/>
    <cellStyle name="Style 40" xfId="345"/>
    <cellStyle name="Style 41" xfId="346"/>
    <cellStyle name="Style 42" xfId="347"/>
    <cellStyle name="Style 43" xfId="348"/>
    <cellStyle name="Style 44" xfId="349"/>
    <cellStyle name="Style 45" xfId="350"/>
    <cellStyle name="Style 46" xfId="351"/>
    <cellStyle name="Style 47" xfId="352"/>
    <cellStyle name="Style 48" xfId="353"/>
    <cellStyle name="Style 49" xfId="354"/>
    <cellStyle name="Style 50" xfId="355"/>
    <cellStyle name="Style 51" xfId="356"/>
    <cellStyle name="Style 52" xfId="357"/>
    <cellStyle name="Style 53" xfId="358"/>
    <cellStyle name="Style 54" xfId="359"/>
    <cellStyle name="Style 55" xfId="360"/>
    <cellStyle name="Style 56" xfId="361"/>
    <cellStyle name="Style 57" xfId="362"/>
    <cellStyle name="Style 58" xfId="363"/>
    <cellStyle name="Style 59" xfId="364"/>
    <cellStyle name="Style 60" xfId="365"/>
    <cellStyle name="Style 61" xfId="366"/>
    <cellStyle name="Style 62" xfId="367"/>
    <cellStyle name="Style 63" xfId="368"/>
    <cellStyle name="Style 64" xfId="369"/>
    <cellStyle name="Style 65" xfId="370"/>
    <cellStyle name="Style 66" xfId="371"/>
    <cellStyle name="Style 67" xfId="372"/>
    <cellStyle name="Style 68" xfId="373"/>
    <cellStyle name="Style 69" xfId="374"/>
    <cellStyle name="Style 70" xfId="375"/>
    <cellStyle name="Style 71" xfId="376"/>
    <cellStyle name="Style 72" xfId="377"/>
    <cellStyle name="Style 73" xfId="378"/>
    <cellStyle name="Style 74" xfId="379"/>
    <cellStyle name="Style 75" xfId="380"/>
    <cellStyle name="Style 76" xfId="381"/>
    <cellStyle name="Style 77" xfId="382"/>
    <cellStyle name="Style 78" xfId="383"/>
    <cellStyle name="Style 79" xfId="384"/>
    <cellStyle name="Style 80" xfId="385"/>
    <cellStyle name="Style 81" xfId="386"/>
    <cellStyle name="Style 82" xfId="387"/>
    <cellStyle name="Style 83" xfId="388"/>
    <cellStyle name="Style 84" xfId="389"/>
    <cellStyle name="Style 85" xfId="390"/>
    <cellStyle name="Style 86" xfId="391"/>
    <cellStyle name="Style 87" xfId="392"/>
    <cellStyle name="Style 88" xfId="393"/>
    <cellStyle name="Style 89" xfId="394"/>
    <cellStyle name="Style 90" xfId="395"/>
    <cellStyle name="Subtitle" xfId="396"/>
    <cellStyle name="Subtotal" xfId="397"/>
    <cellStyle name="Table Head" xfId="398"/>
    <cellStyle name="Table Head Aligned" xfId="399"/>
    <cellStyle name="Table Head Blue" xfId="400"/>
    <cellStyle name="Table Head Green" xfId="401"/>
    <cellStyle name="Table Head_Val_Sum_Graph" xfId="402"/>
    <cellStyle name="Table Text" xfId="403"/>
    <cellStyle name="Table Title" xfId="404"/>
    <cellStyle name="Table Units" xfId="405"/>
    <cellStyle name="Table_Header" xfId="406"/>
    <cellStyle name="taples Plaza" xfId="407"/>
    <cellStyle name="test a style" xfId="408"/>
    <cellStyle name="Text" xfId="6"/>
    <cellStyle name="Text 1" xfId="409"/>
    <cellStyle name="Text 8" xfId="410"/>
    <cellStyle name="Text Head 1" xfId="411"/>
    <cellStyle name="Text Indent A" xfId="412"/>
    <cellStyle name="Text Indent B" xfId="413"/>
    <cellStyle name="Text Indent C" xfId="414"/>
    <cellStyle name="Thick Border" xfId="415"/>
    <cellStyle name="Thin Border" xfId="416"/>
    <cellStyle name="Times 10" xfId="417"/>
    <cellStyle name="Times 12" xfId="418"/>
    <cellStyle name="Times New Roman" xfId="419"/>
    <cellStyle name="Title10" xfId="420"/>
    <cellStyle name="Title2" xfId="421"/>
    <cellStyle name="Title8" xfId="422"/>
    <cellStyle name="Title8Left" xfId="423"/>
    <cellStyle name="TitleCenter" xfId="424"/>
    <cellStyle name="TitleII" xfId="425"/>
    <cellStyle name="TitleLeft" xfId="426"/>
    <cellStyle name="topline" xfId="427"/>
    <cellStyle name="Total 10" xfId="428"/>
    <cellStyle name="Total 11" xfId="429"/>
    <cellStyle name="Total 12" xfId="430"/>
    <cellStyle name="Total 13" xfId="431"/>
    <cellStyle name="Total 14" xfId="432"/>
    <cellStyle name="Total 2" xfId="433"/>
    <cellStyle name="Total 3" xfId="434"/>
    <cellStyle name="Total 4" xfId="435"/>
    <cellStyle name="Total 5" xfId="436"/>
    <cellStyle name="Total 6" xfId="437"/>
    <cellStyle name="Total 7" xfId="438"/>
    <cellStyle name="Total 8" xfId="439"/>
    <cellStyle name="Total 9" xfId="440"/>
    <cellStyle name="TransVal" xfId="441"/>
    <cellStyle name="Underline_Single" xfId="442"/>
    <cellStyle name="Unprot" xfId="443"/>
    <cellStyle name="Unprot$" xfId="444"/>
    <cellStyle name="Unprot_Copy of TEPCC model26 mc3" xfId="445"/>
    <cellStyle name="Unprotect" xfId="446"/>
    <cellStyle name="Value" xfId="447"/>
    <cellStyle name="WholeNumber" xfId="448"/>
    <cellStyle name="year" xfId="449"/>
    <cellStyle name="Yen" xfId="450"/>
    <cellStyle name="Yes No" xfId="451"/>
    <cellStyle name="桁区切り [0.00]_PERSONAL" xfId="452"/>
    <cellStyle name="桁区切り_PERSONAL" xfId="453"/>
    <cellStyle name="標準_PERSONAL" xfId="454"/>
    <cellStyle name="通貨 [0.00]_PERSONAL" xfId="455"/>
    <cellStyle name="通貨_PERSONAL" xfId="45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cid:image003.jpg@01CCDA94.0A5E02D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3.jpg@01CCDA94.0A5E02D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cid:image003.jpg@01CCDA94.0A5E02D0"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cid:image003.jpg@01CCDA94.0A5E02D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78442</xdr:rowOff>
    </xdr:from>
    <xdr:to>
      <xdr:col>2</xdr:col>
      <xdr:colOff>221876</xdr:colOff>
      <xdr:row>2</xdr:row>
      <xdr:rowOff>202348</xdr:rowOff>
    </xdr:to>
    <xdr:pic>
      <xdr:nvPicPr>
        <xdr:cNvPr id="5" name="Picture 1" descr="http://www.sempraidentity.com/sutbf/signatures/SDCN/jpg/sdcnc1pben.jpg"/>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79294" y="78442"/>
          <a:ext cx="1600200" cy="751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78442</xdr:rowOff>
    </xdr:from>
    <xdr:to>
      <xdr:col>1</xdr:col>
      <xdr:colOff>1600200</xdr:colOff>
      <xdr:row>2</xdr:row>
      <xdr:rowOff>202348</xdr:rowOff>
    </xdr:to>
    <xdr:pic>
      <xdr:nvPicPr>
        <xdr:cNvPr id="13" name="Picture 1" descr="http://www.sempraidentity.com/sutbf/signatures/SDCN/jpg/sdcnc1pben.jpg"/>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79294" y="78442"/>
          <a:ext cx="1600200" cy="751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78442</xdr:rowOff>
    </xdr:from>
    <xdr:to>
      <xdr:col>2</xdr:col>
      <xdr:colOff>770965</xdr:colOff>
      <xdr:row>2</xdr:row>
      <xdr:rowOff>202348</xdr:rowOff>
    </xdr:to>
    <xdr:pic>
      <xdr:nvPicPr>
        <xdr:cNvPr id="3" name="Picture 1" descr="http://www.sempraidentity.com/sutbf/signatures/SDCN/jpg/sdcnc1pben.jpg"/>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79294" y="78442"/>
          <a:ext cx="1600200" cy="751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78442</xdr:rowOff>
    </xdr:from>
    <xdr:to>
      <xdr:col>1</xdr:col>
      <xdr:colOff>1600200</xdr:colOff>
      <xdr:row>2</xdr:row>
      <xdr:rowOff>202348</xdr:rowOff>
    </xdr:to>
    <xdr:pic>
      <xdr:nvPicPr>
        <xdr:cNvPr id="4" name="Picture 1" descr="http://www.sempraidentity.com/sutbf/signatures/SDCN/jpg/sdcnc1pben.jpg"/>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79294" y="78442"/>
          <a:ext cx="1600200" cy="751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F42"/>
  <sheetViews>
    <sheetView showGridLines="0" tabSelected="1" zoomScale="85" zoomScaleNormal="85" workbookViewId="0"/>
  </sheetViews>
  <sheetFormatPr defaultColWidth="0" defaultRowHeight="15.75" zeroHeight="1"/>
  <cols>
    <col min="1" max="1" width="2.7109375" style="39" customWidth="1"/>
    <col min="2" max="2" width="20.7109375" style="39" bestFit="1" customWidth="1"/>
    <col min="3" max="3" width="37.7109375" style="39" bestFit="1" customWidth="1"/>
    <col min="4" max="4" width="49.140625" style="39" bestFit="1" customWidth="1"/>
    <col min="5" max="5" width="4.7109375" style="39" customWidth="1"/>
    <col min="6" max="16384" width="5.28515625" style="39" hidden="1"/>
  </cols>
  <sheetData>
    <row r="1" spans="2:6" s="1" customFormat="1" ht="24.95" customHeight="1">
      <c r="B1" s="2"/>
      <c r="C1" s="2"/>
      <c r="D1" s="3"/>
    </row>
    <row r="2" spans="2:6" s="1" customFormat="1" ht="24.95" customHeight="1">
      <c r="B2" s="4"/>
      <c r="C2" s="4"/>
      <c r="D2" s="8" t="s">
        <v>0</v>
      </c>
    </row>
    <row r="3" spans="2:6" s="1" customFormat="1" ht="24.95" customHeight="1" thickBot="1">
      <c r="B3" s="6"/>
      <c r="C3" s="6"/>
      <c r="D3" s="5" t="s">
        <v>23</v>
      </c>
    </row>
    <row r="4" spans="2:6" s="1" customFormat="1" ht="24.95" customHeight="1">
      <c r="B4" s="46"/>
      <c r="C4" s="46"/>
      <c r="D4" s="47"/>
    </row>
    <row r="5" spans="2:6">
      <c r="B5" s="40" t="s">
        <v>20</v>
      </c>
      <c r="E5" s="26"/>
    </row>
    <row r="6" spans="2:6"/>
    <row r="7" spans="2:6">
      <c r="B7" s="41" t="s">
        <v>18</v>
      </c>
      <c r="C7" s="39" t="s">
        <v>52</v>
      </c>
    </row>
    <row r="8" spans="2:6"/>
    <row r="9" spans="2:6">
      <c r="B9" s="41" t="s">
        <v>19</v>
      </c>
      <c r="C9" s="39" t="s">
        <v>40</v>
      </c>
    </row>
    <row r="10" spans="2:6"/>
    <row r="11" spans="2:6">
      <c r="B11" s="41" t="s">
        <v>21</v>
      </c>
      <c r="C11" s="42" t="s">
        <v>56</v>
      </c>
    </row>
    <row r="12" spans="2:6"/>
    <row r="13" spans="2:6"/>
    <row r="14" spans="2:6">
      <c r="B14" s="43"/>
      <c r="C14" s="39" t="s">
        <v>22</v>
      </c>
    </row>
    <row r="15" spans="2:6">
      <c r="B15" s="44"/>
      <c r="C15" s="39" t="s">
        <v>38</v>
      </c>
    </row>
    <row r="16" spans="2:6">
      <c r="B16" s="45"/>
      <c r="C16" s="39" t="s">
        <v>39</v>
      </c>
      <c r="F16" s="39" t="s">
        <v>53</v>
      </c>
    </row>
    <row r="17" spans="2:6">
      <c r="B17" s="58" t="s">
        <v>47</v>
      </c>
      <c r="C17" s="58"/>
      <c r="F17" s="55">
        <f>COUNTBLANK('2. Contact Information'!D8:D11)+COUNTBLANK('2. Contact Information'!D13:D17)+COUNTBLANK('2. Contact Information'!D19:D23)+COUNTBLANK('3. Product and Pricing'!C11:E17)+COUNTBLANK('3. Product and Pricing'!F11:H11)+COUNTBLANK('4. Qualitative Criteria'!C8:C10)+COUNTBLANK('4. Qualitative Criteria'!C13)+COUNTBLANK('4. Qualitative Criteria'!C16)+COUNTBLANK('3. Product and Pricing'!C7)</f>
        <v>39</v>
      </c>
    </row>
    <row r="18" spans="2:6"/>
    <row r="19" spans="2:6" hidden="1"/>
    <row r="20" spans="2:6" hidden="1"/>
    <row r="21" spans="2:6" hidden="1"/>
    <row r="22" spans="2:6" hidden="1"/>
    <row r="23" spans="2:6" hidden="1"/>
    <row r="24" spans="2:6" hidden="1"/>
    <row r="25" spans="2:6" hidden="1"/>
    <row r="26" spans="2:6" hidden="1"/>
    <row r="27" spans="2:6" hidden="1"/>
    <row r="28" spans="2:6" hidden="1"/>
    <row r="29" spans="2:6" hidden="1"/>
    <row r="30" spans="2:6" hidden="1"/>
    <row r="31" spans="2:6" hidden="1"/>
    <row r="32" spans="2:6" hidden="1"/>
    <row r="33" hidden="1"/>
    <row r="34" hidden="1"/>
    <row r="35" hidden="1"/>
    <row r="36" hidden="1"/>
    <row r="37" hidden="1"/>
    <row r="38" hidden="1"/>
    <row r="39" hidden="1"/>
    <row r="40" hidden="1"/>
    <row r="41" hidden="1"/>
    <row r="42" hidden="1"/>
  </sheetData>
  <sheetProtection password="CAF5" sheet="1" objects="1" scenarios="1" selectLockedCells="1"/>
  <mergeCells count="1">
    <mergeCell ref="B17:C17"/>
  </mergeCells>
  <printOptions horizontalCentered="1"/>
  <pageMargins left="0.75" right="0.75" top="1.5" bottom="1.25" header="0.5" footer="0.5"/>
  <pageSetup scale="82" orientation="portrait" r:id="rId1"/>
  <headerFooter alignWithMargins="0">
    <oddFooter>&amp;L&amp;8Printed: &amp;D&amp;R&amp;8&amp;A   &amp;F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fitToPage="1"/>
  </sheetPr>
  <dimension ref="A1:E354"/>
  <sheetViews>
    <sheetView showGridLines="0" zoomScale="85" zoomScaleNormal="85" workbookViewId="0">
      <selection activeCell="D8" sqref="D8"/>
    </sheetView>
  </sheetViews>
  <sheetFormatPr defaultColWidth="0" defaultRowHeight="15.75" zeroHeight="1"/>
  <cols>
    <col min="1" max="1" width="2.7109375" style="26" customWidth="1"/>
    <col min="2" max="2" width="35.7109375" style="26" customWidth="1"/>
    <col min="3" max="3" width="1.7109375" style="26" customWidth="1"/>
    <col min="4" max="4" width="95.7109375" style="35" customWidth="1"/>
    <col min="5" max="5" width="9.140625" style="26" customWidth="1"/>
    <col min="6" max="16384" width="9.140625" style="26" hidden="1"/>
  </cols>
  <sheetData>
    <row r="1" spans="2:4" ht="24.95" customHeight="1">
      <c r="B1" s="27"/>
      <c r="C1" s="27"/>
      <c r="D1" s="28"/>
    </row>
    <row r="2" spans="2:4" ht="24.95" customHeight="1">
      <c r="B2" s="29"/>
      <c r="C2" s="29"/>
      <c r="D2" s="8" t="str">
        <f>Company_Name</f>
        <v>San Diego Gas &amp; Electric Company</v>
      </c>
    </row>
    <row r="3" spans="2:4" ht="24.95" customHeight="1" thickBot="1">
      <c r="B3" s="30"/>
      <c r="C3" s="30"/>
      <c r="D3" s="5" t="str">
        <f>RFO_Name</f>
        <v>2016 DRAM RFO</v>
      </c>
    </row>
    <row r="4" spans="2:4" ht="50.1" customHeight="1" thickBot="1">
      <c r="B4" s="59" t="s">
        <v>48</v>
      </c>
      <c r="C4" s="60"/>
      <c r="D4" s="60"/>
    </row>
    <row r="5" spans="2:4" ht="60" customHeight="1" thickTop="1">
      <c r="B5" s="61" t="s">
        <v>55</v>
      </c>
      <c r="C5" s="62"/>
      <c r="D5" s="62"/>
    </row>
    <row r="6" spans="2:4" ht="12" customHeight="1">
      <c r="B6" s="7"/>
      <c r="C6" s="7"/>
      <c r="D6" s="7"/>
    </row>
    <row r="7" spans="2:4">
      <c r="B7" s="51" t="s">
        <v>13</v>
      </c>
      <c r="C7" s="52"/>
      <c r="D7" s="51" t="s">
        <v>1</v>
      </c>
    </row>
    <row r="8" spans="2:4" ht="24.95" customHeight="1">
      <c r="B8" s="53" t="s">
        <v>37</v>
      </c>
      <c r="C8" s="54"/>
      <c r="D8" s="48"/>
    </row>
    <row r="9" spans="2:4" ht="24.95" customHeight="1">
      <c r="B9" s="53" t="s">
        <v>12</v>
      </c>
      <c r="C9" s="54"/>
      <c r="D9" s="49"/>
    </row>
    <row r="10" spans="2:4" ht="24.95" customHeight="1">
      <c r="B10" s="53" t="s">
        <v>11</v>
      </c>
      <c r="C10" s="54"/>
      <c r="D10" s="49"/>
    </row>
    <row r="11" spans="2:4">
      <c r="B11" s="53" t="s">
        <v>10</v>
      </c>
      <c r="C11" s="54"/>
      <c r="D11" s="49"/>
    </row>
    <row r="12" spans="2:4" ht="15" customHeight="1">
      <c r="B12" s="53"/>
      <c r="C12" s="54"/>
      <c r="D12" s="53"/>
    </row>
    <row r="13" spans="2:4" ht="24.95" customHeight="1">
      <c r="B13" s="53" t="s">
        <v>49</v>
      </c>
      <c r="C13" s="54"/>
      <c r="D13" s="50"/>
    </row>
    <row r="14" spans="2:4" ht="24.95" customHeight="1">
      <c r="B14" s="53" t="s">
        <v>15</v>
      </c>
      <c r="C14" s="54"/>
      <c r="D14" s="49"/>
    </row>
    <row r="15" spans="2:4" ht="24.95" customHeight="1">
      <c r="B15" s="53" t="s">
        <v>16</v>
      </c>
      <c r="C15" s="54"/>
      <c r="D15" s="49"/>
    </row>
    <row r="16" spans="2:4" ht="24.95" customHeight="1">
      <c r="B16" s="53" t="s">
        <v>17</v>
      </c>
      <c r="C16" s="54"/>
      <c r="D16" s="49"/>
    </row>
    <row r="17" spans="2:4">
      <c r="B17" s="53" t="s">
        <v>14</v>
      </c>
      <c r="C17" s="54"/>
      <c r="D17" s="49"/>
    </row>
    <row r="18" spans="2:4" ht="15" customHeight="1">
      <c r="B18" s="53"/>
      <c r="C18" s="54"/>
      <c r="D18" s="53"/>
    </row>
    <row r="19" spans="2:4" ht="24.95" customHeight="1">
      <c r="B19" s="53" t="s">
        <v>50</v>
      </c>
      <c r="C19" s="54"/>
      <c r="D19" s="50"/>
    </row>
    <row r="20" spans="2:4" ht="24.95" customHeight="1">
      <c r="B20" s="53" t="s">
        <v>15</v>
      </c>
      <c r="C20" s="54"/>
      <c r="D20" s="49"/>
    </row>
    <row r="21" spans="2:4" ht="24.95" customHeight="1">
      <c r="B21" s="53" t="s">
        <v>16</v>
      </c>
      <c r="C21" s="54"/>
      <c r="D21" s="49"/>
    </row>
    <row r="22" spans="2:4" ht="24.95" customHeight="1">
      <c r="B22" s="53" t="s">
        <v>17</v>
      </c>
      <c r="C22" s="54"/>
      <c r="D22" s="49"/>
    </row>
    <row r="23" spans="2:4">
      <c r="B23" s="53" t="s">
        <v>14</v>
      </c>
      <c r="C23" s="54"/>
      <c r="D23" s="49"/>
    </row>
    <row r="24" spans="2:4" ht="15" customHeight="1">
      <c r="B24" s="53"/>
      <c r="C24" s="53"/>
      <c r="D24" s="53"/>
    </row>
    <row r="25" spans="2:4"/>
    <row r="26" spans="2:4" hidden="1"/>
    <row r="27" spans="2:4" hidden="1"/>
    <row r="28" spans="2:4" hidden="1"/>
    <row r="29" spans="2:4" hidden="1"/>
    <row r="30" spans="2:4" hidden="1"/>
    <row r="31" spans="2:4" hidden="1"/>
    <row r="32" spans="2:4"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sheetData>
  <sheetProtection password="CAF5" sheet="1" objects="1" scenarios="1" selectLockedCells="1"/>
  <mergeCells count="2">
    <mergeCell ref="B4:D4"/>
    <mergeCell ref="B5:D5"/>
  </mergeCells>
  <printOptions horizontalCentered="1"/>
  <pageMargins left="0.25" right="0.25" top="0.75" bottom="0.75" header="0.5" footer="0.25"/>
  <pageSetup scale="75" orientation="portrait" r:id="rId1"/>
  <headerFooter>
    <oddFooter>&amp;L&amp;8Printed: &amp;D&amp;R&amp;8&amp;A   &amp;F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P377"/>
  <sheetViews>
    <sheetView showGridLines="0" zoomScale="85" zoomScaleNormal="85" workbookViewId="0">
      <selection activeCell="C7" sqref="C7"/>
    </sheetView>
  </sheetViews>
  <sheetFormatPr defaultColWidth="0" defaultRowHeight="15.75" zeroHeight="1"/>
  <cols>
    <col min="1" max="1" width="2.7109375" style="26" customWidth="1"/>
    <col min="2" max="2" width="12.42578125" style="26" customWidth="1"/>
    <col min="3" max="3" width="20.42578125" style="26" customWidth="1"/>
    <col min="4" max="4" width="20.28515625" style="26" customWidth="1"/>
    <col min="5" max="5" width="26.42578125" style="26" customWidth="1"/>
    <col min="6" max="6" width="14.7109375" style="26" customWidth="1"/>
    <col min="7" max="7" width="15.42578125" style="26" customWidth="1"/>
    <col min="8" max="8" width="23.28515625" style="35" customWidth="1"/>
    <col min="9" max="9" width="4.7109375" style="26" customWidth="1"/>
    <col min="10" max="16" width="0" style="26" hidden="1" customWidth="1"/>
    <col min="17" max="16384" width="9.140625" style="26" hidden="1"/>
  </cols>
  <sheetData>
    <row r="1" spans="2:8" s="1" customFormat="1" ht="24.95" customHeight="1">
      <c r="B1" s="2"/>
      <c r="C1" s="2"/>
      <c r="D1" s="3"/>
    </row>
    <row r="2" spans="2:8" s="1" customFormat="1" ht="24.95" customHeight="1">
      <c r="B2" s="4"/>
      <c r="C2" s="4"/>
      <c r="D2" s="8"/>
      <c r="H2" s="8" t="str">
        <f>Company_Name</f>
        <v>San Diego Gas &amp; Electric Company</v>
      </c>
    </row>
    <row r="3" spans="2:8" s="1" customFormat="1" ht="24.95" customHeight="1" thickBot="1">
      <c r="B3" s="6"/>
      <c r="C3" s="6"/>
      <c r="D3" s="5"/>
      <c r="H3" s="5" t="str">
        <f>RFO_Name</f>
        <v>2016 DRAM RFO</v>
      </c>
    </row>
    <row r="4" spans="2:8" ht="50.1" customHeight="1" thickBot="1">
      <c r="B4" s="59" t="s">
        <v>57</v>
      </c>
      <c r="C4" s="60"/>
      <c r="D4" s="60"/>
      <c r="E4" s="60"/>
      <c r="F4" s="60"/>
      <c r="G4" s="60"/>
      <c r="H4" s="60"/>
    </row>
    <row r="5" spans="2:8" ht="60" customHeight="1" thickTop="1">
      <c r="B5" s="61" t="s">
        <v>61</v>
      </c>
      <c r="C5" s="62"/>
      <c r="D5" s="62"/>
      <c r="E5" s="62"/>
      <c r="F5" s="62"/>
      <c r="G5" s="62"/>
      <c r="H5" s="62"/>
    </row>
    <row r="6" spans="2:8" ht="8.25" customHeight="1">
      <c r="B6" s="7"/>
      <c r="C6" s="7"/>
      <c r="D6" s="7"/>
      <c r="E6" s="7"/>
      <c r="F6" s="7"/>
      <c r="G6" s="7"/>
      <c r="H6" s="7"/>
    </row>
    <row r="7" spans="2:8" ht="31.5">
      <c r="B7" s="38" t="s">
        <v>54</v>
      </c>
      <c r="C7" s="56"/>
      <c r="H7" s="26"/>
    </row>
    <row r="8" spans="2:8" ht="8.25" customHeight="1">
      <c r="B8" s="7"/>
      <c r="C8" s="7"/>
      <c r="D8" s="7"/>
      <c r="E8" s="7"/>
      <c r="F8" s="7"/>
      <c r="G8" s="7"/>
      <c r="H8" s="7"/>
    </row>
    <row r="9" spans="2:8" ht="8.25" customHeight="1">
      <c r="B9" s="7"/>
      <c r="C9" s="7"/>
      <c r="D9" s="7"/>
      <c r="E9" s="7"/>
      <c r="F9" s="7"/>
      <c r="G9" s="7"/>
      <c r="H9" s="7"/>
    </row>
    <row r="10" spans="2:8" ht="31.5">
      <c r="B10" s="38" t="s">
        <v>2</v>
      </c>
      <c r="C10" s="38" t="s">
        <v>60</v>
      </c>
      <c r="D10" s="38" t="s">
        <v>24</v>
      </c>
      <c r="E10" s="38" t="s">
        <v>25</v>
      </c>
      <c r="F10" s="38" t="s">
        <v>58</v>
      </c>
      <c r="G10" s="38" t="s">
        <v>59</v>
      </c>
      <c r="H10" s="38" t="s">
        <v>43</v>
      </c>
    </row>
    <row r="11" spans="2:8">
      <c r="B11" s="31" t="s">
        <v>3</v>
      </c>
      <c r="C11" s="32"/>
      <c r="D11" s="57"/>
      <c r="E11" s="57"/>
      <c r="F11" s="66"/>
      <c r="G11" s="66"/>
      <c r="H11" s="63"/>
    </row>
    <row r="12" spans="2:8">
      <c r="B12" s="31" t="s">
        <v>4</v>
      </c>
      <c r="C12" s="57"/>
      <c r="D12" s="57"/>
      <c r="E12" s="57"/>
      <c r="F12" s="67"/>
      <c r="G12" s="67"/>
      <c r="H12" s="64"/>
    </row>
    <row r="13" spans="2:8">
      <c r="B13" s="31" t="s">
        <v>5</v>
      </c>
      <c r="C13" s="57"/>
      <c r="D13" s="57"/>
      <c r="E13" s="57"/>
      <c r="F13" s="67"/>
      <c r="G13" s="67"/>
      <c r="H13" s="64"/>
    </row>
    <row r="14" spans="2:8">
      <c r="B14" s="31" t="s">
        <v>6</v>
      </c>
      <c r="C14" s="57"/>
      <c r="D14" s="57"/>
      <c r="E14" s="57"/>
      <c r="F14" s="67"/>
      <c r="G14" s="67"/>
      <c r="H14" s="64"/>
    </row>
    <row r="15" spans="2:8">
      <c r="B15" s="31" t="s">
        <v>7</v>
      </c>
      <c r="C15" s="57"/>
      <c r="D15" s="57"/>
      <c r="E15" s="57"/>
      <c r="F15" s="67"/>
      <c r="G15" s="67"/>
      <c r="H15" s="64"/>
    </row>
    <row r="16" spans="2:8">
      <c r="B16" s="31" t="s">
        <v>8</v>
      </c>
      <c r="C16" s="57"/>
      <c r="D16" s="57"/>
      <c r="E16" s="57"/>
      <c r="F16" s="67"/>
      <c r="G16" s="67"/>
      <c r="H16" s="64"/>
    </row>
    <row r="17" spans="2:8">
      <c r="B17" s="31" t="s">
        <v>9</v>
      </c>
      <c r="C17" s="57"/>
      <c r="D17" s="57"/>
      <c r="E17" s="57"/>
      <c r="F17" s="68"/>
      <c r="G17" s="68"/>
      <c r="H17" s="65"/>
    </row>
    <row r="18" spans="2:8" ht="15" customHeight="1">
      <c r="B18"/>
      <c r="C18"/>
      <c r="D18"/>
      <c r="H18" s="26"/>
    </row>
    <row r="19" spans="2:8" ht="15" customHeight="1">
      <c r="B19"/>
      <c r="C19"/>
      <c r="D19"/>
      <c r="E19" s="37"/>
      <c r="F19" s="37"/>
      <c r="G19" s="37"/>
      <c r="H19" s="26"/>
    </row>
    <row r="20" spans="2:8" ht="18" hidden="1" customHeight="1">
      <c r="H20" s="33"/>
    </row>
    <row r="21" spans="2:8" ht="18" hidden="1" customHeight="1"/>
    <row r="22" spans="2:8" ht="18" hidden="1" customHeight="1">
      <c r="H22" s="33"/>
    </row>
    <row r="23" spans="2:8" hidden="1">
      <c r="H23" s="33"/>
    </row>
    <row r="24" spans="2:8" ht="18" hidden="1">
      <c r="B24" s="34"/>
      <c r="H24" s="26"/>
    </row>
    <row r="25" spans="2:8" ht="18" hidden="1">
      <c r="B25" s="34"/>
      <c r="H25" s="33"/>
    </row>
    <row r="26" spans="2:8" ht="18" hidden="1">
      <c r="B26" s="34"/>
      <c r="C26" s="36"/>
      <c r="H26" s="33"/>
    </row>
    <row r="27" spans="2:8" ht="18" hidden="1">
      <c r="B27" s="34"/>
      <c r="C27" s="36"/>
      <c r="H27" s="33"/>
    </row>
    <row r="28" spans="2:8" hidden="1">
      <c r="C28" s="36"/>
      <c r="H28" s="26"/>
    </row>
    <row r="29" spans="2:8" hidden="1">
      <c r="H29" s="26"/>
    </row>
    <row r="30" spans="2:8" hidden="1"/>
    <row r="31" spans="2:8" hidden="1"/>
    <row r="32" spans="2:8"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sheetData>
  <sheetProtection password="CAF5" sheet="1" objects="1" scenarios="1" selectLockedCells="1"/>
  <mergeCells count="5">
    <mergeCell ref="B4:H4"/>
    <mergeCell ref="B5:H5"/>
    <mergeCell ref="H11:H17"/>
    <mergeCell ref="F11:F17"/>
    <mergeCell ref="G11:G17"/>
  </mergeCells>
  <dataValidations count="6">
    <dataValidation type="list" showInputMessage="1" showErrorMessage="1" errorTitle="Input Restricted" error="Yes if this Offer is a Resdiential Offer that will contain at least 90% residential registrations, No if this will be a commercial or industrial Offer" promptTitle="Input Restricted" prompt="Yes if this Offer is a Resdiential Offer that will contain at least 90% residential registrations (see PA and RFO Description for more information), No if this will be a commercial or industrial Offer" sqref="H11">
      <formula1>"Yes, No"</formula1>
    </dataValidation>
    <dataValidation type="custom" showInputMessage="1" showErrorMessage="1" errorTitle="Input Restricted" error="Value Must Be Between 0 and 2" promptTitle="Input Restricted" prompt="Value Must Be Between 0 and 2" sqref="C11:C17">
      <formula1>AND(C11&gt;=0,C11&lt;=2)</formula1>
    </dataValidation>
    <dataValidation type="custom" showErrorMessage="1" errorTitle="Input Restricted" error="Value Must Be Between 0 and 1000" promptTitle="Input Restricted" prompt="Value Must Be Between 0 and 1000" sqref="D11:D17">
      <formula1>AND(D11&gt;=0,D11&lt;=1000)</formula1>
    </dataValidation>
    <dataValidation type="decimal" showErrorMessage="1" errorTitle="Input Restricted" error="Value Must Be Between 0 and 1,000,000" promptTitle="Input Restricted" prompt="Value Must Be Between 0 and 1,000,000" sqref="E11:E17">
      <formula1>0</formula1>
      <formula2>1000000</formula2>
    </dataValidation>
    <dataValidation type="whole" showInputMessage="1" showErrorMessage="1" errorTitle="Input Restricted" error="Value Must Be Between 0 and 1000" promptTitle="Input Restricted" prompt="Value Must Be A Whole Number Between 1 and 7000" sqref="F11:G11">
      <formula1>1</formula1>
      <formula2>7000</formula2>
    </dataValidation>
    <dataValidation type="list" showInputMessage="1" showErrorMessage="1" errorTitle="Input Restricted" error="Value Must Be Between 1 and 20" promptTitle="Input Restricted" prompt="Value Must Be Between 1 and 20" sqref="C7">
      <formula1>"1,2,3,4,5,6,7,8,9,10,11,12,13,14,15,16,17,18,19,20"</formula1>
    </dataValidation>
  </dataValidations>
  <printOptions horizontalCentered="1"/>
  <pageMargins left="0.25" right="0.25" top="0.75" bottom="0.5" header="0.25" footer="0.25"/>
  <pageSetup scale="88" orientation="portrait" r:id="rId1"/>
  <headerFooter>
    <oddFooter>&amp;L&amp;8Printed: &amp;D&amp;R&amp;8&amp;A   &amp;F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H20"/>
  <sheetViews>
    <sheetView showGridLines="0" zoomScale="85" zoomScaleNormal="85" workbookViewId="0">
      <selection activeCell="C8" sqref="C8"/>
    </sheetView>
  </sheetViews>
  <sheetFormatPr defaultColWidth="0" defaultRowHeight="0" customHeight="1" zeroHeight="1"/>
  <cols>
    <col min="1" max="1" width="2.7109375" style="9" customWidth="1"/>
    <col min="2" max="2" width="84.5703125" style="9" customWidth="1"/>
    <col min="3" max="3" width="8.7109375" style="9" bestFit="1" customWidth="1"/>
    <col min="4" max="4" width="8.5703125" style="9" bestFit="1" customWidth="1"/>
    <col min="5" max="5" width="6.7109375" style="9" bestFit="1" customWidth="1"/>
    <col min="6" max="6" width="4.7109375" style="9" customWidth="1"/>
    <col min="7" max="7" width="85" style="9" customWidth="1"/>
    <col min="8" max="8" width="4.7109375" style="9" customWidth="1"/>
    <col min="9" max="16384" width="9.140625" style="9" hidden="1"/>
  </cols>
  <sheetData>
    <row r="1" spans="2:7" s="26" customFormat="1" ht="24.95" customHeight="1">
      <c r="B1" s="27"/>
      <c r="C1" s="27"/>
      <c r="D1" s="27"/>
      <c r="E1" s="28"/>
    </row>
    <row r="2" spans="2:7" s="26" customFormat="1" ht="24.95" customHeight="1">
      <c r="B2" s="29"/>
      <c r="C2" s="29"/>
      <c r="D2" s="29"/>
      <c r="E2" s="29"/>
      <c r="F2" s="29"/>
      <c r="G2" s="8" t="str">
        <f>Company_Name</f>
        <v>San Diego Gas &amp; Electric Company</v>
      </c>
    </row>
    <row r="3" spans="2:7" s="26" customFormat="1" ht="24.95" customHeight="1" thickBot="1">
      <c r="B3" s="30"/>
      <c r="C3" s="30"/>
      <c r="D3" s="30"/>
      <c r="E3" s="30"/>
      <c r="F3" s="30"/>
      <c r="G3" s="5" t="str">
        <f>RFO_Name</f>
        <v>2016 DRAM RFO</v>
      </c>
    </row>
    <row r="4" spans="2:7" s="26" customFormat="1" ht="50.1" customHeight="1" thickBot="1">
      <c r="B4" s="59" t="s">
        <v>45</v>
      </c>
      <c r="C4" s="60"/>
      <c r="D4" s="60"/>
      <c r="E4" s="60"/>
      <c r="F4" s="60"/>
      <c r="G4" s="60"/>
    </row>
    <row r="5" spans="2:7" s="26" customFormat="1" ht="60" customHeight="1" thickTop="1">
      <c r="B5" s="61" t="s">
        <v>51</v>
      </c>
      <c r="C5" s="62"/>
      <c r="D5" s="62"/>
      <c r="E5" s="62"/>
      <c r="F5" s="62"/>
      <c r="G5" s="62"/>
    </row>
    <row r="6" spans="2:7" s="26" customFormat="1" ht="8.25" customHeight="1">
      <c r="B6" s="7"/>
      <c r="C6" s="7"/>
      <c r="D6" s="7"/>
      <c r="E6" s="7"/>
    </row>
    <row r="7" spans="2:7" ht="15.75">
      <c r="B7" s="38" t="s">
        <v>26</v>
      </c>
      <c r="C7" s="38" t="s">
        <v>27</v>
      </c>
      <c r="D7" s="38" t="s">
        <v>28</v>
      </c>
      <c r="E7" s="38" t="s">
        <v>29</v>
      </c>
    </row>
    <row r="8" spans="2:7" ht="31.5">
      <c r="B8" s="10" t="s">
        <v>44</v>
      </c>
      <c r="C8" s="11" t="s">
        <v>30</v>
      </c>
      <c r="D8" s="12">
        <v>0.03</v>
      </c>
      <c r="E8" s="13">
        <f>D8*(C8="No")</f>
        <v>0</v>
      </c>
      <c r="G8" s="14" t="s">
        <v>42</v>
      </c>
    </row>
    <row r="9" spans="2:7" ht="31.5">
      <c r="B9" s="15" t="s">
        <v>31</v>
      </c>
      <c r="C9" s="11" t="s">
        <v>30</v>
      </c>
      <c r="D9" s="12">
        <v>0.03</v>
      </c>
      <c r="E9" s="13">
        <f>D9*(C9="Yes")</f>
        <v>0.03</v>
      </c>
      <c r="G9" s="14" t="s">
        <v>41</v>
      </c>
    </row>
    <row r="10" spans="2:7" ht="63">
      <c r="B10" s="15" t="s">
        <v>32</v>
      </c>
      <c r="C10" s="11" t="s">
        <v>30</v>
      </c>
      <c r="D10" s="12">
        <v>0.03</v>
      </c>
      <c r="E10" s="13">
        <f>D10*(C10="Yes")</f>
        <v>0.03</v>
      </c>
      <c r="G10" s="14"/>
    </row>
    <row r="11" spans="2:7" ht="6" customHeight="1">
      <c r="B11" s="16"/>
      <c r="C11" s="17"/>
      <c r="D11" s="17"/>
      <c r="E11" s="18"/>
      <c r="G11" s="14"/>
    </row>
    <row r="12" spans="2:7" ht="15.75">
      <c r="B12" s="38" t="s">
        <v>33</v>
      </c>
      <c r="C12" s="38"/>
      <c r="D12" s="38"/>
      <c r="E12" s="38"/>
      <c r="G12" s="14"/>
    </row>
    <row r="13" spans="2:7" ht="15.75">
      <c r="B13" s="19" t="s">
        <v>34</v>
      </c>
      <c r="C13" s="11" t="s">
        <v>30</v>
      </c>
      <c r="D13" s="12">
        <v>0.01</v>
      </c>
      <c r="E13" s="13">
        <f>D13*(C13="No")</f>
        <v>0</v>
      </c>
      <c r="G13" s="14" t="s">
        <v>42</v>
      </c>
    </row>
    <row r="14" spans="2:7" ht="6" customHeight="1">
      <c r="B14" s="16"/>
      <c r="C14" s="17"/>
      <c r="D14" s="17"/>
      <c r="E14" s="18"/>
      <c r="G14" s="14"/>
    </row>
    <row r="15" spans="2:7" ht="15.75">
      <c r="B15" s="38" t="s">
        <v>35</v>
      </c>
      <c r="C15" s="38"/>
      <c r="D15" s="38"/>
      <c r="E15" s="38"/>
      <c r="G15" s="14"/>
    </row>
    <row r="16" spans="2:7" ht="15.75">
      <c r="B16" s="20" t="s">
        <v>36</v>
      </c>
      <c r="C16" s="11" t="s">
        <v>30</v>
      </c>
      <c r="D16" s="12">
        <v>0.05</v>
      </c>
      <c r="E16" s="13">
        <f>D16*(C16="No")</f>
        <v>0</v>
      </c>
      <c r="G16" s="14" t="s">
        <v>42</v>
      </c>
    </row>
    <row r="17" spans="2:5" ht="6" customHeight="1">
      <c r="B17" s="21"/>
      <c r="C17" s="22"/>
      <c r="D17" s="23"/>
      <c r="E17" s="24"/>
    </row>
    <row r="18" spans="2:5" ht="15.75">
      <c r="B18" s="38" t="s">
        <v>46</v>
      </c>
      <c r="C18" s="38"/>
      <c r="D18" s="38"/>
      <c r="E18" s="25">
        <f>SUM(E8:E16)</f>
        <v>0.06</v>
      </c>
    </row>
    <row r="19" spans="2:5" ht="15.75"/>
    <row r="20" spans="2:5" ht="15.75" hidden="1"/>
  </sheetData>
  <sheetProtection password="CAF5" sheet="1" objects="1" scenarios="1" selectLockedCells="1"/>
  <mergeCells count="2">
    <mergeCell ref="B4:G4"/>
    <mergeCell ref="B5:G5"/>
  </mergeCells>
  <dataValidations count="1">
    <dataValidation type="list" allowBlank="1" showInputMessage="1" showErrorMessage="1" errorTitle="Must Enter Value" error="You Must Enter Either Yes or No" sqref="C8:C10 C13 C16">
      <formula1>"Yes, No"</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1. Instructions</vt:lpstr>
      <vt:lpstr>2. Contact Information</vt:lpstr>
      <vt:lpstr>3. Product and Pricing</vt:lpstr>
      <vt:lpstr>4. Qualitative Criteria</vt:lpstr>
      <vt:lpstr>Blank_Inputs</vt:lpstr>
      <vt:lpstr>Company_Name</vt:lpstr>
      <vt:lpstr>RFO_Name</vt:lpstr>
    </vt:vector>
  </TitlesOfParts>
  <Company>Sempra Energy Utilities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 RA RFP Proposal Form</dc:title>
  <dc:creator>TCSaile@semprautilities.com</dc:creator>
  <cp:lastModifiedBy>Bierman, Evan M. - E&amp;FP</cp:lastModifiedBy>
  <cp:lastPrinted>2013-08-28T07:07:21Z</cp:lastPrinted>
  <dcterms:created xsi:type="dcterms:W3CDTF">2009-05-06T21:17:34Z</dcterms:created>
  <dcterms:modified xsi:type="dcterms:W3CDTF">2015-09-28T21:30:00Z</dcterms:modified>
</cp:coreProperties>
</file>